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33-36. SK스퀘어/1.0. 질의서/"/>
    </mc:Choice>
  </mc:AlternateContent>
  <xr:revisionPtr revIDLastSave="174" documentId="13_ncr:1_{9F337746-A0D3-4D5A-A49D-4154BF85C7EC}" xr6:coauthVersionLast="47" xr6:coauthVersionMax="47" xr10:uidLastSave="{E181A01F-819F-481F-B31F-0596A7194496}"/>
  <bookViews>
    <workbookView xWindow="-120" yWindow="-120" windowWidth="26235" windowHeight="16440" xr2:uid="{8EB8081C-7C3E-491F-B02E-0D16DE93ED50}"/>
  </bookViews>
  <sheets>
    <sheet name="Wavve" sheetId="1" r:id="rId1"/>
    <sheet name="인건비"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____KTM10" hidden="1">{#N/A,#N/A,FALSE,"현장 NCR 분석";#N/A,#N/A,FALSE,"현장품질감사";#N/A,#N/A,FALSE,"현장품질감사"}</definedName>
    <definedName name="____key2" hidden="1">#REF!</definedName>
    <definedName name="___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___key2" hidden="1">#REF!</definedName>
    <definedName name="___KTM10" hidden="1">{#N/A,#N/A,FALSE,"현장 NCR 분석";#N/A,#N/A,FALSE,"현장품질감사";#N/A,#N/A,FALSE,"현장품질감사"}</definedName>
    <definedName name="__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__key2" hidden="1">#REF!</definedName>
    <definedName name="__KTM10" hidden="1">{#N/A,#N/A,FALSE,"현장 NCR 분석";#N/A,#N/A,FALSE,"현장품질감사";#N/A,#N/A,FALSE,"현장품질감사"}</definedName>
    <definedName name="_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_Dist_Values" hidden="1">#REF!</definedName>
    <definedName name="_Fill" hidden="1">#REF!</definedName>
    <definedName name="_xlnm._FilterDatabase" hidden="1">#REF!</definedName>
    <definedName name="_Key1" hidden="1">[1]자금현황표!#REF!</definedName>
    <definedName name="_Key2" hidden="1">#REF!</definedName>
    <definedName name="_KTM10" hidden="1">{#N/A,#N/A,FALSE,"현장 NCR 분석";#N/A,#N/A,FALSE,"현장품질감사";#N/A,#N/A,FALSE,"현장품질감사"}</definedName>
    <definedName name="_MatInverse_In" hidden="1">#REF!</definedName>
    <definedName name="_Order1" hidden="1">0</definedName>
    <definedName name="_Order2" hidden="1">0</definedName>
    <definedName name="_Regression_Int" hidden="1">1</definedName>
    <definedName name="_Sort" hidden="1">#REF!</definedName>
    <definedName name="_Table1_In1" hidden="1">#REF!</definedName>
    <definedName name="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a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d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S2DocOpenMode" hidden="1">"AS2DocumentEdit"</definedName>
    <definedName name="asdc"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sdddc"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sdd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s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bv" hidden="1">{#N/A,#N/A,FALSE,"1.CRITERIA";#N/A,#N/A,FALSE,"2.IS";#N/A,#N/A,FALSE,"3.BS";#N/A,#N/A,FALSE,"4.PER PL";#N/A,#N/A,FALSE,"5.INVESTMENT";#N/A,#N/A,FALSE,"6.공문";#N/A,#N/A,FALSE,"7.netinvest"}</definedName>
    <definedName name="cfdf"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CIQWBGuid" hidden="1">"2479f95f-e413-4be1-aede-6e35dd4de5db"</definedName>
    <definedName name="COST" hidden="1">#REF!</definedName>
    <definedName name="COSTT" hidden="1">#REF!</definedName>
    <definedName name="CPA감사"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cvcx"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a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a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asdfa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LSK" hidden="1">{#N/A,#N/A,FALSE,"1.CRITERIA";#N/A,#N/A,FALSE,"2.IS";#N/A,#N/A,FALSE,"3.BS";#N/A,#N/A,FALSE,"4.PER PL";#N/A,#N/A,FALSE,"5.INVESTMENT";#N/A,#N/A,FALSE,"6.공문";#N/A,#N/A,FALSE,"7.netinvest"}</definedName>
    <definedName name="eq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rer" hidden="1">[2]Total!#REF!</definedName>
    <definedName name="ew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dadsfas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fhsfgh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sd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dg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"07/09/2014 05:00:13"</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DHFK"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key" hidden="1">[3]COVER!#REF!</definedName>
    <definedName name="kkk" hidden="1">[4]Total!#REF!</definedName>
    <definedName name="ktft" hidden="1">3</definedName>
    <definedName name="KTM10B" hidden="1">{#N/A,#N/A,FALSE,"현장 NCR 분석";#N/A,#N/A,FALSE,"현장품질감사";#N/A,#N/A,FALSE,"현장품질감사"}</definedName>
    <definedName name="ONP" hidden="1">#REF!</definedName>
    <definedName name="qe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das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dfaf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dgf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UMMARY" hidden="1">#REF!</definedName>
    <definedName name="SUMMARYT" hidden="1">#REF!</definedName>
    <definedName name="TextRefCopyRangeCount" hidden="1">2</definedName>
    <definedName name="tr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try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vczxv"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vnb"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VYWL"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 hidden="1">{#N/A,#N/A,FALSE,"1.CRITERIA";#N/A,#N/A,FALSE,"2.IS";#N/A,#N/A,FALSE,"3.BS";#N/A,#N/A,FALSE,"4.PER PL";#N/A,#N/A,FALSE,"5.INVESTMENT";#N/A,#N/A,FALSE,"6.공문";#N/A,#N/A,FALSE,"7.netinvest"}</definedName>
    <definedName name="water" hidden="1">{#N/A,#N/A,FALSE,"현장 NCR 분석";#N/A,#N/A,FALSE,"현장품질감사";#N/A,#N/A,FALSE,"현장품질감사"}</definedName>
    <definedName name="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q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Aging._.and._.Trend._.Analysis." hidden="1">{#N/A,#N/A,FALSE,"Aging Summary";#N/A,#N/A,FALSE,"Ratio Analysis";#N/A,#N/A,FALSE,"Test 120 Day Accts";#N/A,#N/A,FALSE,"Tickmarks"}</definedName>
    <definedName name="wrn.co"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co"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riteria.95p." hidden="1">{#N/A,#N/A,FALSE,"1.CRITERIA";#N/A,#N/A,FALSE,"2.IS";#N/A,#N/A,FALSE,"3.BS";#N/A,#N/A,FALSE,"4.PER PL";#N/A,#N/A,FALSE,"5.INVESTMENT";#N/A,#N/A,FALSE,"6.공문";#N/A,#N/A,FALSE,"7.netinvest"}</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세"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월추정." hidden="1">{#N/A,#N/A,FALSE,"월추정감가상각비";#N/A,#N/A,FALSE,"main_prog"}</definedName>
    <definedName name="wrn.철골집계표._.5칸." hidden="1">{#N/A,#N/A,FALSE,"Sheet1"}</definedName>
    <definedName name="wrn.통신지." hidden="1">{#N/A,#N/A,FALSE,"기안지";#N/A,#N/A,FALSE,"통신지"}</definedName>
    <definedName name="wrn.포항강판." hidden="1">{"현수",#N/A,FALSE,"월추정감가상각비"}</definedName>
    <definedName name="wrn.현장._.NCR._.분석." hidden="1">{#N/A,#N/A,FALSE,"현장 NCR 분석";#N/A,#N/A,FALSE,"현장품질감사";#N/A,#N/A,FALSE,"현장품질감사"}</definedName>
    <definedName name="wrn.현장._.NCR._.분석.B" hidden="1">{#N/A,#N/A,FALSE,"현장 NCR 분석";#N/A,#N/A,FALSE,"현장품질감사";#N/A,#N/A,FALSE,"현장품질감사"}</definedName>
    <definedName name="XREF_COLUMN_1" hidden="1">#REF!</definedName>
    <definedName name="XREF_COLUMN_10" hidden="1">#REF!</definedName>
    <definedName name="XREF_COLUMN_11" hidden="1">#REF!</definedName>
    <definedName name="XREF_COLUMN_12" hidden="1">#REF!</definedName>
    <definedName name="XREF_COLUMN_3" hidden="1">#REF!</definedName>
    <definedName name="XREF_COLUMN_4" hidden="1">[5]지분법평가!#REF!</definedName>
    <definedName name="XREF_COLUMN_4B" hidden="1">[6]지분법평가!#REF!</definedName>
    <definedName name="XREF_COLUMN_5" hidden="1">[5]LS!#REF!</definedName>
    <definedName name="XREF_COLUMN_5B" hidden="1">[6]LS!#REF!</definedName>
    <definedName name="XREF_COLUMN_9" hidden="1">#REF!</definedName>
    <definedName name="XRefColumnsCount" hidden="1">3</definedName>
    <definedName name="XRefCopy1" hidden="1">#REF!</definedName>
    <definedName name="XRefCopy10Row" hidden="1">[7]XREF!#REF!</definedName>
    <definedName name="XRefCopy11Row" hidden="1">[7]XREF!#REF!</definedName>
    <definedName name="XRefCopy12Row" hidden="1">[8]XREF!#REF!</definedName>
    <definedName name="XRefCopy13Row" hidden="1">[7]XREF!#REF!</definedName>
    <definedName name="XRefCopy18" hidden="1">#REF!</definedName>
    <definedName name="XRefCopy19" hidden="1">#REF!</definedName>
    <definedName name="XRefCopy19Row" hidden="1">[9]XREF!#REF!</definedName>
    <definedName name="XRefCopy1Row" hidden="1">[10]XREF!#REF!</definedName>
    <definedName name="XRefCopy2" hidden="1">#REF!</definedName>
    <definedName name="XRefCopy20" hidden="1">#REF!</definedName>
    <definedName name="XRefCopy20Row" hidden="1">[9]XREF!#REF!</definedName>
    <definedName name="XRefCopy21" hidden="1">#REF!</definedName>
    <definedName name="XRefCopy22" hidden="1">#REF!</definedName>
    <definedName name="XRefCopy23" hidden="1">#REF!</definedName>
    <definedName name="XRefCopy24" hidden="1">#REF!</definedName>
    <definedName name="XRefCopy25" hidden="1">#REF!</definedName>
    <definedName name="XRefCopy26" hidden="1">#REF!</definedName>
    <definedName name="XRefCopy27" hidden="1">#REF!</definedName>
    <definedName name="XRefCopy2Row" hidden="1">[10]XREF!#REF!</definedName>
    <definedName name="XRefCopy3" hidden="1">[5]지분법평가!#REF!</definedName>
    <definedName name="XRefCopy3B" hidden="1">[6]지분법평가!#REF!</definedName>
    <definedName name="XRefCopy3Row" hidden="1">[5]XREF!#REF!</definedName>
    <definedName name="XRefCopy3RowB" hidden="1">[6]XREF!#REF!</definedName>
    <definedName name="XRefCopy4" hidden="1">#REF!</definedName>
    <definedName name="XRefCopy4Row" hidden="1">[10]XREF!#REF!</definedName>
    <definedName name="XRefCopy5" hidden="1">#REF!</definedName>
    <definedName name="XRefCopy5Row" hidden="1">[8]XREF!#REF!</definedName>
    <definedName name="XRefCopy6" hidden="1">#REF!</definedName>
    <definedName name="XRefCopy6Row" hidden="1">[8]XREF!#REF!</definedName>
    <definedName name="XRefCopy7Row" hidden="1">[8]XREF!#REF!</definedName>
    <definedName name="XRefCopy9Row" hidden="1">[8]XREF!#REF!</definedName>
    <definedName name="XRefCopyRangeCount" hidden="1">2</definedName>
    <definedName name="XRefPaste1" hidden="1">[11]Lead!#REF!</definedName>
    <definedName name="XRefPaste11" hidden="1">[11]Lead!#REF!</definedName>
    <definedName name="XRefPaste1Row" hidden="1">[10]XREF!#REF!</definedName>
    <definedName name="XRefPaste2Row" hidden="1">[10]XREF!#REF!</definedName>
    <definedName name="XRefPaste3" hidden="1">[11]Lead!#REF!</definedName>
    <definedName name="XRefPaste3Row" hidden="1">[5]XREF!#REF!</definedName>
    <definedName name="XRefPaste3RowB" hidden="1">[6]XREF!#REF!</definedName>
    <definedName name="XRefPaste4Row" hidden="1">[8]XREF!#REF!</definedName>
    <definedName name="XRefPaste5Row" hidden="1">[8]XREF!#REF!</definedName>
    <definedName name="XRefPaste6Row" hidden="1">[8]XREF!#REF!</definedName>
    <definedName name="XRefPaste7Row" hidden="1">[8]XREF!#REF!</definedName>
    <definedName name="XRefPaste9Row" hidden="1">[7]XREF!#REF!</definedName>
    <definedName name="XRefPasteRangeCount" hidden="1">2</definedName>
    <definedName name="ㄱㅂ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ㄱ히망ㅎ" hidden="1">{#N/A,#N/A,FALSE,"1.CRITERIA";#N/A,#N/A,FALSE,"2.IS";#N/A,#N/A,FALSE,"3.BS";#N/A,#N/A,FALSE,"4.PER PL";#N/A,#N/A,FALSE,"5.INVESTMENT";#N/A,#N/A,FALSE,"6.공문";#N/A,#N/A,FALSE,"7.netinvest"}</definedName>
    <definedName name="가" hidden="1">{#N/A,#N/A,FALSE,"1.CRITERIA";#N/A,#N/A,FALSE,"2.IS";#N/A,#N/A,FALSE,"3.BS";#N/A,#N/A,FALSE,"4.PER PL";#N/A,#N/A,FALSE,"5.INVESTMENT";#N/A,#N/A,FALSE,"6.공문";#N/A,#N/A,FALSE,"7.netinvest"}</definedName>
    <definedName name="가가" hidden="1">{#N/A,#N/A,FALSE,"1.CRITERIA";#N/A,#N/A,FALSE,"2.IS";#N/A,#N/A,FALSE,"3.BS";#N/A,#N/A,FALSE,"4.PER PL";#N/A,#N/A,FALSE,"5.INVESTMENT";#N/A,#N/A,FALSE,"6.공문";#N/A,#N/A,FALSE,"7.netinvest"}</definedName>
    <definedName name="가나" hidden="1">{#N/A,#N/A,FALSE,"1.CRITERIA";#N/A,#N/A,FALSE,"2.IS";#N/A,#N/A,FALSE,"3.BS";#N/A,#N/A,FALSE,"4.PER PL";#N/A,#N/A,FALSE,"5.INVESTMENT";#N/A,#N/A,FALSE,"6.공문";#N/A,#N/A,FALSE,"7.netinvest"}</definedName>
    <definedName name="가나라" hidden="1">{#N/A,#N/A,FALSE,"1.CRITERIA";#N/A,#N/A,FALSE,"2.IS";#N/A,#N/A,FALSE,"3.BS";#N/A,#N/A,FALSE,"4.PER PL";#N/A,#N/A,FALSE,"5.INVESTMENT";#N/A,#N/A,FALSE,"6.공문";#N/A,#N/A,FALSE,"7.netinvest"}</definedName>
    <definedName name="가다" hidden="1">{#N/A,#N/A,FALSE,"1.CRITERIA";#N/A,#N/A,FALSE,"2.IS";#N/A,#N/A,FALSE,"3.BS";#N/A,#N/A,FALSE,"4.PER PL";#N/A,#N/A,FALSE,"5.INVESTMENT";#N/A,#N/A,FALSE,"6.공문";#N/A,#N/A,FALSE,"7.netinvest"}</definedName>
    <definedName name="가라" hidden="1">{#N/A,#N/A,FALSE,"1.CRITERIA";#N/A,#N/A,FALSE,"2.IS";#N/A,#N/A,FALSE,"3.BS";#N/A,#N/A,FALSE,"4.PER PL";#N/A,#N/A,FALSE,"5.INVESTMENT";#N/A,#N/A,FALSE,"6.공문";#N/A,#N/A,FALSE,"7.netinvest"}</definedName>
    <definedName name="가아" hidden="1">{#N/A,#N/A,FALSE,"1.CRITERIA";#N/A,#N/A,FALSE,"2.IS";#N/A,#N/A,FALSE,"3.BS";#N/A,#N/A,FALSE,"4.PER PL";#N/A,#N/A,FALSE,"5.INVESTMENT";#N/A,#N/A,FALSE,"6.공문";#N/A,#N/A,FALSE,"7.netinvest"}</definedName>
    <definedName name="가아노" hidden="1">{#N/A,#N/A,FALSE,"1.CRITERIA";#N/A,#N/A,FALSE,"2.IS";#N/A,#N/A,FALSE,"3.BS";#N/A,#N/A,FALSE,"4.PER PL";#N/A,#N/A,FALSE,"5.INVESTMENT";#N/A,#N/A,FALSE,"6.공문";#N/A,#N/A,FALSE,"7.netinvest"}</definedName>
    <definedName name="가아다" hidden="1">{#N/A,#N/A,FALSE,"1.CRITERIA";#N/A,#N/A,FALSE,"2.IS";#N/A,#N/A,FALSE,"3.BS";#N/A,#N/A,FALSE,"4.PER PL";#N/A,#N/A,FALSE,"5.INVESTMENT";#N/A,#N/A,FALSE,"6.공문";#N/A,#N/A,FALSE,"7.netinvest"}</definedName>
    <definedName name="가아차" hidden="1">{#N/A,#N/A,FALSE,"1.CRITERIA";#N/A,#N/A,FALSE,"2.IS";#N/A,#N/A,FALSE,"3.BS";#N/A,#N/A,FALSE,"4.PER PL";#N/A,#N/A,FALSE,"5.INVESTMENT";#N/A,#N/A,FALSE,"6.공문";#N/A,#N/A,FALSE,"7.netinvest"}</definedName>
    <definedName name="가오" hidden="1">{#N/A,#N/A,FALSE,"1.CRITERIA";#N/A,#N/A,FALSE,"2.IS";#N/A,#N/A,FALSE,"3.BS";#N/A,#N/A,FALSE,"4.PER PL";#N/A,#N/A,FALSE,"5.INVESTMENT";#N/A,#N/A,FALSE,"6.공문";#N/A,#N/A,FALSE,"7.netinvest"}</definedName>
    <definedName name="가오나" hidden="1">{#N/A,#N/A,FALSE,"1.CRITERIA";#N/A,#N/A,FALSE,"2.IS";#N/A,#N/A,FALSE,"3.BS";#N/A,#N/A,FALSE,"4.PER PL";#N/A,#N/A,FALSE,"5.INVESTMENT";#N/A,#N/A,FALSE,"6.공문";#N/A,#N/A,FALSE,"7.netinvest"}</definedName>
    <definedName name="가오아" hidden="1">{#N/A,#N/A,FALSE,"1.CRITERIA";#N/A,#N/A,FALSE,"2.IS";#N/A,#N/A,FALSE,"3.BS";#N/A,#N/A,FALSE,"4.PER PL";#N/A,#N/A,FALSE,"5.INVESTMENT";#N/A,#N/A,FALSE,"6.공문";#N/A,#N/A,FALSE,"7.netinvest"}</definedName>
    <definedName name="가카" hidden="1">{#N/A,#N/A,FALSE,"1.CRITERIA";#N/A,#N/A,FALSE,"2.IS";#N/A,#N/A,FALSE,"3.BS";#N/A,#N/A,FALSE,"4.PER PL";#N/A,#N/A,FALSE,"5.INVESTMENT";#N/A,#N/A,FALSE,"6.공문";#N/A,#N/A,FALSE,"7.netinvest"}</definedName>
    <definedName name="가타" hidden="1">{#N/A,#N/A,FALSE,"1.CRITERIA";#N/A,#N/A,FALSE,"2.IS";#N/A,#N/A,FALSE,"3.BS";#N/A,#N/A,FALSE,"4.PER PL";#N/A,#N/A,FALSE,"5.INVESTMENT";#N/A,#N/A,FALSE,"6.공문";#N/A,#N/A,FALSE,"7.netinvest"}</definedName>
    <definedName name="갈" hidden="1">{#N/A,#N/A,FALSE,"1.CRITERIA";#N/A,#N/A,FALSE,"2.IS";#N/A,#N/A,FALSE,"3.BS";#N/A,#N/A,FALSE,"4.PER PL";#N/A,#N/A,FALSE,"5.INVESTMENT";#N/A,#N/A,FALSE,"6.공문";#N/A,#N/A,FALSE,"7.netinvest"}</definedName>
    <definedName name="강" hidden="1">{#N/A,#N/A,FALSE,"1.CRITERIA";#N/A,#N/A,FALSE,"2.IS";#N/A,#N/A,FALSE,"3.BS";#N/A,#N/A,FALSE,"4.PER PL";#N/A,#N/A,FALSE,"5.INVESTMENT";#N/A,#N/A,FALSE,"6.공문";#N/A,#N/A,FALSE,"7.netinvest"}</definedName>
    <definedName name="개요1" hidden="1">[12]Total!#REF!</definedName>
    <definedName name="거" hidden="1">{#N/A,#N/A,FALSE,"1.CRITERIA";#N/A,#N/A,FALSE,"2.IS";#N/A,#N/A,FALSE,"3.BS";#N/A,#N/A,FALSE,"4.PER PL";#N/A,#N/A,FALSE,"5.INVESTMENT";#N/A,#N/A,FALSE,"6.공문";#N/A,#N/A,FALSE,"7.netinvest"}</definedName>
    <definedName name="거이" hidden="1">{#N/A,#N/A,FALSE,"1.CRITERIA";#N/A,#N/A,FALSE,"2.IS";#N/A,#N/A,FALSE,"3.BS";#N/A,#N/A,FALSE,"4.PER PL";#N/A,#N/A,FALSE,"5.INVESTMENT";#N/A,#N/A,FALSE,"6.공문";#N/A,#N/A,FALSE,"7.netinvest"}</definedName>
    <definedName name="건축토공" hidden="1">{#N/A,#N/A,FALSE,"기안지";#N/A,#N/A,FALSE,"통신지"}</definedName>
    <definedName name="계산" hidden="1">{#N/A,#N/A,FALSE,"1.CRITERIA";#N/A,#N/A,FALSE,"2.IS";#N/A,#N/A,FALSE,"3.BS";#N/A,#N/A,FALSE,"4.PER PL";#N/A,#N/A,FALSE,"5.INVESTMENT";#N/A,#N/A,FALSE,"6.공문";#N/A,#N/A,FALSE,"7.netinvest"}</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곧"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동구토공" hidden="1">{#N/A,#N/A,FALSE,"기안지";#N/A,#N/A,FALSE,"통신지"}</definedName>
    <definedName name="공모23" hidden="1">{#N/A,#N/A,FALSE,"현장 NCR 분석";#N/A,#N/A,FALSE,"현장품질감사";#N/A,#N/A,FALSE,"현장품질감사"}</definedName>
    <definedName name="공모23B" hidden="1">{#N/A,#N/A,FALSE,"현장 NCR 분석";#N/A,#N/A,FALSE,"현장품질감사";#N/A,#N/A,FALSE,"현장품질감사"}</definedName>
    <definedName name="공모24" hidden="1">{#N/A,#N/A,FALSE,"현장 NCR 분석";#N/A,#N/A,FALSE,"현장품질감사";#N/A,#N/A,FALSE,"현장품질감사"}</definedName>
    <definedName name="공모24B" hidden="1">{#N/A,#N/A,FALSE,"현장 NCR 분석";#N/A,#N/A,FALSE,"현장품질감사";#N/A,#N/A,FALSE,"현장품질감사"}</definedName>
    <definedName name="근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 hidden="1">{#N/A,#N/A,FALSE,"1.CRITERIA";#N/A,#N/A,FALSE,"2.IS";#N/A,#N/A,FALSE,"3.BS";#N/A,#N/A,FALSE,"4.PER PL";#N/A,#N/A,FALSE,"5.INVESTMENT";#N/A,#N/A,FALSE,"6.공문";#N/A,#N/A,FALSE,"7.netinvest"}</definedName>
    <definedName name="기아" hidden="1">{#N/A,#N/A,FALSE,"1.CRITERIA";#N/A,#N/A,FALSE,"2.IS";#N/A,#N/A,FALSE,"3.BS";#N/A,#N/A,FALSE,"4.PER PL";#N/A,#N/A,FALSE,"5.INVESTMENT";#N/A,#N/A,FALSE,"6.공문";#N/A,#N/A,FALSE,"7.netinvest"}</definedName>
    <definedName name="기아차" hidden="1">{#N/A,#N/A,FALSE,"1.CRITERIA";#N/A,#N/A,FALSE,"2.IS";#N/A,#N/A,FALSE,"3.BS";#N/A,#N/A,FALSE,"4.PER PL";#N/A,#N/A,FALSE,"5.INVESTMENT";#N/A,#N/A,FALSE,"6.공문";#N/A,#N/A,FALSE,"7.netinvest"}</definedName>
    <definedName name="김" hidden="1">{#N/A,#N/A,FALSE,"Aging Summary";#N/A,#N/A,FALSE,"Ratio Analysis";#N/A,#N/A,FALSE,"Test 120 Day Accts";#N/A,#N/A,FALSE,"Tickmarks"}</definedName>
    <definedName name="ㄳ"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ㄳㅎ"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ㅇ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ㅇㅎ"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 hidden="1">{#N/A,#N/A,FALSE,"1.CRITERIA";#N/A,#N/A,FALSE,"2.IS";#N/A,#N/A,FALSE,"3.BS";#N/A,#N/A,FALSE,"4.PER PL";#N/A,#N/A,FALSE,"5.INVESTMENT";#N/A,#N/A,FALSE,"6.공문";#N/A,#N/A,FALSE,"7.netinvest"}</definedName>
    <definedName name="나다라" hidden="1">{#N/A,#N/A,FALSE,"1.CRITERIA";#N/A,#N/A,FALSE,"2.IS";#N/A,#N/A,FALSE,"3.BS";#N/A,#N/A,FALSE,"4.PER PL";#N/A,#N/A,FALSE,"5.INVESTMENT";#N/A,#N/A,FALSE,"6.공문";#N/A,#N/A,FALSE,"7.netinvest"}</definedName>
    <definedName name="나라" hidden="1">{#N/A,#N/A,FALSE,"1.CRITERIA";#N/A,#N/A,FALSE,"2.IS";#N/A,#N/A,FALSE,"3.BS";#N/A,#N/A,FALSE,"4.PER PL";#N/A,#N/A,FALSE,"5.INVESTMENT";#N/A,#N/A,FALSE,"6.공문";#N/A,#N/A,FALSE,"7.netinvest"}</definedName>
    <definedName name="내" hidden="1">{#N/A,#N/A,FALSE,"1.CRITERIA";#N/A,#N/A,FALSE,"2.IS";#N/A,#N/A,FALSE,"3.BS";#N/A,#N/A,FALSE,"4.PER PL";#N/A,#N/A,FALSE,"5.INVESTMENT";#N/A,#N/A,FALSE,"6.공문";#N/A,#N/A,FALSE,"7.netinvest"}</definedName>
    <definedName name="너" hidden="1">{#N/A,#N/A,FALSE,"1.CRITERIA";#N/A,#N/A,FALSE,"2.IS";#N/A,#N/A,FALSE,"3.BS";#N/A,#N/A,FALSE,"4.PER PL";#N/A,#N/A,FALSE,"5.INVESTMENT";#N/A,#N/A,FALSE,"6.공문";#N/A,#N/A,FALSE,"7.netinvest"}</definedName>
    <definedName name="녀" hidden="1">{#N/A,#N/A,FALSE,"1.CRITERIA";#N/A,#N/A,FALSE,"2.IS";#N/A,#N/A,FALSE,"3.BS";#N/A,#N/A,FALSE,"4.PER PL";#N/A,#N/A,FALSE,"5.INVESTMENT";#N/A,#N/A,FALSE,"6.공문";#N/A,#N/A,FALSE,"7.netinvest"}</definedName>
    <definedName name="노" hidden="1">{#N/A,#N/A,FALSE,"1.CRITERIA";#N/A,#N/A,FALSE,"2.IS";#N/A,#N/A,FALSE,"3.BS";#N/A,#N/A,FALSE,"4.PER PL";#N/A,#N/A,FALSE,"5.INVESTMENT";#N/A,#N/A,FALSE,"6.공문";#N/A,#N/A,FALSE,"7.netinvest"}</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다" hidden="1">{#N/A,#N/A,FALSE,"1.CRITERIA";#N/A,#N/A,FALSE,"2.IS";#N/A,#N/A,FALSE,"3.BS";#N/A,#N/A,FALSE,"4.PER PL";#N/A,#N/A,FALSE,"5.INVESTMENT";#N/A,#N/A,FALSE,"6.공문";#N/A,#N/A,FALSE,"7.netinvest"}</definedName>
    <definedName name="다바" hidden="1">{#N/A,#N/A,FALSE,"1.CRITERIA";#N/A,#N/A,FALSE,"2.IS";#N/A,#N/A,FALSE,"3.BS";#N/A,#N/A,FALSE,"4.PER PL";#N/A,#N/A,FALSE,"5.INVESTMENT";#N/A,#N/A,FALSE,"6.공문";#N/A,#N/A,FALSE,"7.netinvest"}</definedName>
    <definedName name="단가대" hidden="1">#REF!</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 hidden="1">{#N/A,#N/A,FALSE,"1.CRITERIA";#N/A,#N/A,FALSE,"2.IS";#N/A,#N/A,FALSE,"3.BS";#N/A,#N/A,FALSE,"4.PER PL";#N/A,#N/A,FALSE,"5.INVESTMENT";#N/A,#N/A,FALSE,"6.공문";#N/A,#N/A,FALSE,"7.netinvest"}</definedName>
    <definedName name="도용" hidden="1">#REF!</definedName>
    <definedName name="독립기초" hidden="1">{#N/A,#N/A,FALSE,"기안지";#N/A,#N/A,FALSE,"통신지"}</definedName>
    <definedName name="독립기초토공수량산출" hidden="1">{#N/A,#N/A,FALSE,"기안지";#N/A,#N/A,FALSE,"통신지"}</definedName>
    <definedName name="돠" hidden="1">{#N/A,#N/A,FALSE,"1.CRITERIA";#N/A,#N/A,FALSE,"2.IS";#N/A,#N/A,FALSE,"3.BS";#N/A,#N/A,FALSE,"4.PER PL";#N/A,#N/A,FALSE,"5.INVESTMENT";#N/A,#N/A,FALSE,"6.공문";#N/A,#N/A,FALSE,"7.netinvest"}</definedName>
    <definedName name="디" hidden="1">{#N/A,#N/A,FALSE,"1.CRITERIA";#N/A,#N/A,FALSE,"2.IS";#N/A,#N/A,FALSE,"3.BS";#N/A,#N/A,FALSE,"4.PER PL";#N/A,#N/A,FALSE,"5.INVESTMENT";#N/A,#N/A,FALSE,"6.공문";#N/A,#N/A,FALSE,"7.netinvest"}</definedName>
    <definedName name="ㄹ" hidden="1">{#N/A,#N/A,FALSE,"1.CRITERIA";#N/A,#N/A,FALSE,"2.IS";#N/A,#N/A,FALSE,"3.BS";#N/A,#N/A,FALSE,"4.PER PL";#N/A,#N/A,FALSE,"5.INVESTMENT";#N/A,#N/A,FALSE,"6.공문";#N/A,#N/A,FALSE,"7.netinvest"}</definedName>
    <definedName name="ㄹㄹㄹ" hidden="1">#REF!</definedName>
    <definedName name="라" hidden="1">{#N/A,#N/A,FALSE,"1.CRITERIA";#N/A,#N/A,FALSE,"2.IS";#N/A,#N/A,FALSE,"3.BS";#N/A,#N/A,FALSE,"4.PER PL";#N/A,#N/A,FALSE,"5.INVESTMENT";#N/A,#N/A,FALSE,"6.공문";#N/A,#N/A,FALSE,"7.netinvest"}</definedName>
    <definedName name="라아아" hidden="1">{#N/A,#N/A,FALSE,"1.CRITERIA";#N/A,#N/A,FALSE,"2.IS";#N/A,#N/A,FALSE,"3.BS";#N/A,#N/A,FALSE,"4.PER PL";#N/A,#N/A,FALSE,"5.INVESTMENT";#N/A,#N/A,FALSE,"6.공문";#N/A,#N/A,FALSE,"7.netinvest"}</definedName>
    <definedName name="랴" hidden="1">{#N/A,#N/A,FALSE,"1.CRITERIA";#N/A,#N/A,FALSE,"2.IS";#N/A,#N/A,FALSE,"3.BS";#N/A,#N/A,FALSE,"4.PER PL";#N/A,#N/A,FALSE,"5.INVESTMENT";#N/A,#N/A,FALSE,"6.공문";#N/A,#N/A,FALSE,"7.netinvest"}</definedName>
    <definedName name="려ㅛ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로" hidden="1">{#N/A,#N/A,FALSE,"1.CRITERIA";#N/A,#N/A,FALSE,"2.IS";#N/A,#N/A,FALSE,"3.BS";#N/A,#N/A,FALSE,"4.PER PL";#N/A,#N/A,FALSE,"5.INVESTMENT";#N/A,#N/A,FALSE,"6.공문";#N/A,#N/A,FALSE,"7.netinvest"}</definedName>
    <definedName name="류" hidden="1">{#N/A,#N/A,FALSE,"1.CRITERIA";#N/A,#N/A,FALSE,"2.IS";#N/A,#N/A,FALSE,"3.BS";#N/A,#N/A,FALSE,"4.PER PL";#N/A,#N/A,FALSE,"5.INVESTMENT";#N/A,#N/A,FALSE,"6.공문";#N/A,#N/A,FALSE,"7.netinvest"}</definedName>
    <definedName name="ㅁㅁㅁㅁㅁㅁ"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마" hidden="1">{#N/A,#N/A,FALSE,"1.CRITERIA";#N/A,#N/A,FALSE,"2.IS";#N/A,#N/A,FALSE,"3.BS";#N/A,#N/A,FALSE,"4.PER PL";#N/A,#N/A,FALSE,"5.INVESTMENT";#N/A,#N/A,FALSE,"6.공문";#N/A,#N/A,FALSE,"7.netinvest"}</definedName>
    <definedName name="마마" hidden="1">{#N/A,#N/A,FALSE,"1.CRITERIA";#N/A,#N/A,FALSE,"2.IS";#N/A,#N/A,FALSE,"3.BS";#N/A,#N/A,FALSE,"4.PER PL";#N/A,#N/A,FALSE,"5.INVESTMENT";#N/A,#N/A,FALSE,"6.공문";#N/A,#N/A,FALSE,"7.netinvest"}</definedName>
    <definedName name="마마오" hidden="1">{#N/A,#N/A,FALSE,"1.CRITERIA";#N/A,#N/A,FALSE,"2.IS";#N/A,#N/A,FALSE,"3.BS";#N/A,#N/A,FALSE,"4.PER PL";#N/A,#N/A,FALSE,"5.INVESTMENT";#N/A,#N/A,FALSE,"6.공문";#N/A,#N/A,FALSE,"7.netinvest"}</definedName>
    <definedName name="마마이" hidden="1">{#N/A,#N/A,FALSE,"1.CRITERIA";#N/A,#N/A,FALSE,"2.IS";#N/A,#N/A,FALSE,"3.BS";#N/A,#N/A,FALSE,"4.PER PL";#N/A,#N/A,FALSE,"5.INVESTMENT";#N/A,#N/A,FALSE,"6.공문";#N/A,#N/A,FALSE,"7.netinvest"}</definedName>
    <definedName name="마아" hidden="1">{#N/A,#N/A,FALSE,"1.CRITERIA";#N/A,#N/A,FALSE,"2.IS";#N/A,#N/A,FALSE,"3.BS";#N/A,#N/A,FALSE,"4.PER PL";#N/A,#N/A,FALSE,"5.INVESTMENT";#N/A,#N/A,FALSE,"6.공문";#N/A,#N/A,FALSE,"7.netinvest"}</definedName>
    <definedName name="매" hidden="1">{#N/A,#N/A,FALSE,"1.CRITERIA";#N/A,#N/A,FALSE,"2.IS";#N/A,#N/A,FALSE,"3.BS";#N/A,#N/A,FALSE,"4.PER PL";#N/A,#N/A,FALSE,"5.INVESTMENT";#N/A,#N/A,FALSE,"6.공문";#N/A,#N/A,FALSE,"7.netinvest"}</definedName>
    <definedName name="매원"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매축액2" hidden="1">{#N/A,#N/A,FALSE,"1.CRITERIA";#N/A,#N/A,FALSE,"2.IS";#N/A,#N/A,FALSE,"3.BS";#N/A,#N/A,FALSE,"4.PER PL";#N/A,#N/A,FALSE,"5.INVESTMENT";#N/A,#N/A,FALSE,"6.공문";#N/A,#N/A,FALSE,"7.netinvest"}</definedName>
    <definedName name="매출액2" hidden="1">{#N/A,#N/A,FALSE,"1.CRITERIA";#N/A,#N/A,FALSE,"2.IS";#N/A,#N/A,FALSE,"3.BS";#N/A,#N/A,FALSE,"4.PER PL";#N/A,#N/A,FALSE,"5.INVESTMENT";#N/A,#N/A,FALSE,"6.공문";#N/A,#N/A,FALSE,"7.netinvest"}</definedName>
    <definedName name="머머" hidden="1">{#N/A,#N/A,FALSE,"1.CRITERIA";#N/A,#N/A,FALSE,"2.IS";#N/A,#N/A,FALSE,"3.BS";#N/A,#N/A,FALSE,"4.PER PL";#N/A,#N/A,FALSE,"5.INVESTMENT";#N/A,#N/A,FALSE,"6.공문";#N/A,#N/A,FALSE,"7.netinvest"}</definedName>
    <definedName name="며며" hidden="1">{#N/A,#N/A,FALSE,"1.CRITERIA";#N/A,#N/A,FALSE,"2.IS";#N/A,#N/A,FALSE,"3.BS";#N/A,#N/A,FALSE,"4.PER PL";#N/A,#N/A,FALSE,"5.INVESTMENT";#N/A,#N/A,FALSE,"6.공문";#N/A,#N/A,FALSE,"7.netinvest"}</definedName>
    <definedName name="모리" hidden="1">{#N/A,#N/A,FALSE,"1.CRITERIA";#N/A,#N/A,FALSE,"2.IS";#N/A,#N/A,FALSE,"3.BS";#N/A,#N/A,FALSE,"4.PER PL";#N/A,#N/A,FALSE,"5.INVESTMENT";#N/A,#N/A,FALSE,"6.공문";#N/A,#N/A,FALSE,"7.netinvest"}</definedName>
    <definedName name="모모" hidden="1">{#N/A,#N/A,FALSE,"1.CRITERIA";#N/A,#N/A,FALSE,"2.IS";#N/A,#N/A,FALSE,"3.BS";#N/A,#N/A,FALSE,"4.PER PL";#N/A,#N/A,FALSE,"5.INVESTMENT";#N/A,#N/A,FALSE,"6.공문";#N/A,#N/A,FALSE,"7.netinvest"}</definedName>
    <definedName name="뫌" hidden="1">{#N/A,#N/A,FALSE,"1.CRITERIA";#N/A,#N/A,FALSE,"2.IS";#N/A,#N/A,FALSE,"3.BS";#N/A,#N/A,FALSE,"4.PER PL";#N/A,#N/A,FALSE,"5.INVESTMENT";#N/A,#N/A,FALSE,"6.공문";#N/A,#N/A,FALSE,"7.netinvest"}</definedName>
    <definedName name="무무" hidden="1">{#N/A,#N/A,FALSE,"1.CRITERIA";#N/A,#N/A,FALSE,"2.IS";#N/A,#N/A,FALSE,"3.BS";#N/A,#N/A,FALSE,"4.PER PL";#N/A,#N/A,FALSE,"5.INVESTMENT";#N/A,#N/A,FALSE,"6.공문";#N/A,#N/A,FALSE,"7.netinvest"}</definedName>
    <definedName name="뮤뮤" hidden="1">{#N/A,#N/A,FALSE,"1.CRITERIA";#N/A,#N/A,FALSE,"2.IS";#N/A,#N/A,FALSE,"3.BS";#N/A,#N/A,FALSE,"4.PER PL";#N/A,#N/A,FALSE,"5.INVESTMENT";#N/A,#N/A,FALSE,"6.공문";#N/A,#N/A,FALSE,"7.netinvest"}</definedName>
    <definedName name="미라" hidden="1">{#N/A,#N/A,FALSE,"1.CRITERIA";#N/A,#N/A,FALSE,"2.IS";#N/A,#N/A,FALSE,"3.BS";#N/A,#N/A,FALSE,"4.PER PL";#N/A,#N/A,FALSE,"5.INVESTMENT";#N/A,#N/A,FALSE,"6.공문";#N/A,#N/A,FALSE,"7.netinvest"}</definedName>
    <definedName name="미로" hidden="1">{#N/A,#N/A,FALSE,"1.CRITERIA";#N/A,#N/A,FALSE,"2.IS";#N/A,#N/A,FALSE,"3.BS";#N/A,#N/A,FALSE,"4.PER PL";#N/A,#N/A,FALSE,"5.INVESTMENT";#N/A,#N/A,FALSE,"6.공문";#N/A,#N/A,FALSE,"7.netinvest"}</definedName>
    <definedName name="미로어" hidden="1">{#N/A,#N/A,FALSE,"1.CRITERIA";#N/A,#N/A,FALSE,"2.IS";#N/A,#N/A,FALSE,"3.BS";#N/A,#N/A,FALSE,"4.PER PL";#N/A,#N/A,FALSE,"5.INVESTMENT";#N/A,#N/A,FALSE,"6.공문";#N/A,#N/A,FALSE,"7.netinvest"}</definedName>
    <definedName name="미료" hidden="1">{#N/A,#N/A,FALSE,"1.CRITERIA";#N/A,#N/A,FALSE,"2.IS";#N/A,#N/A,FALSE,"3.BS";#N/A,#N/A,FALSE,"4.PER PL";#N/A,#N/A,FALSE,"5.INVESTMENT";#N/A,#N/A,FALSE,"6.공문";#N/A,#N/A,FALSE,"7.netinvest"}</definedName>
    <definedName name="미미" hidden="1">{#N/A,#N/A,FALSE,"1.CRITERIA";#N/A,#N/A,FALSE,"2.IS";#N/A,#N/A,FALSE,"3.BS";#N/A,#N/A,FALSE,"4.PER PL";#N/A,#N/A,FALSE,"5.INVESTMENT";#N/A,#N/A,FALSE,"6.공문";#N/A,#N/A,FALSE,"7.netinvest"}</definedName>
    <definedName name="미수금" hidden="1">{#N/A,#N/A,FALSE,"1.CRITERIA";#N/A,#N/A,FALSE,"2.IS";#N/A,#N/A,FALSE,"3.BS";#N/A,#N/A,FALSE,"4.PER PL";#N/A,#N/A,FALSE,"5.INVESTMENT";#N/A,#N/A,FALSE,"6.공문";#N/A,#N/A,FALSE,"7.netinvest"}</definedName>
    <definedName name="ㅂ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hidden="1">{#N/A,#N/A,FALSE,"1.CRITERIA";#N/A,#N/A,FALSE,"2.IS";#N/A,#N/A,FALSE,"3.BS";#N/A,#N/A,FALSE,"4.PER PL";#N/A,#N/A,FALSE,"5.INVESTMENT";#N/A,#N/A,FALSE,"6.공문";#N/A,#N/A,FALSE,"7.netinvest"}</definedName>
    <definedName name="바가" hidden="1">{#N/A,#N/A,FALSE,"1.CRITERIA";#N/A,#N/A,FALSE,"2.IS";#N/A,#N/A,FALSE,"3.BS";#N/A,#N/A,FALSE,"4.PER PL";#N/A,#N/A,FALSE,"5.INVESTMENT";#N/A,#N/A,FALSE,"6.공문";#N/A,#N/A,FALSE,"7.netinvest"}</definedName>
    <definedName name="바나" hidden="1">{#N/A,#N/A,FALSE,"1.CRITERIA";#N/A,#N/A,FALSE,"2.IS";#N/A,#N/A,FALSE,"3.BS";#N/A,#N/A,FALSE,"4.PER PL";#N/A,#N/A,FALSE,"5.INVESTMENT";#N/A,#N/A,FALSE,"6.공문";#N/A,#N/A,FALSE,"7.netinvest"}</definedName>
    <definedName name="바다올" hidden="1">{#N/A,#N/A,FALSE,"1.CRITERIA";#N/A,#N/A,FALSE,"2.IS";#N/A,#N/A,FALSE,"3.BS";#N/A,#N/A,FALSE,"4.PER PL";#N/A,#N/A,FALSE,"5.INVESTMENT";#N/A,#N/A,FALSE,"6.공문";#N/A,#N/A,FALSE,"7.netinvest"}</definedName>
    <definedName name="바라" hidden="1">{#N/A,#N/A,FALSE,"1.CRITERIA";#N/A,#N/A,FALSE,"2.IS";#N/A,#N/A,FALSE,"3.BS";#N/A,#N/A,FALSE,"4.PER PL";#N/A,#N/A,FALSE,"5.INVESTMENT";#N/A,#N/A,FALSE,"6.공문";#N/A,#N/A,FALSE,"7.netinvest"}</definedName>
    <definedName name="바라오" hidden="1">{#N/A,#N/A,FALSE,"1.CRITERIA";#N/A,#N/A,FALSE,"2.IS";#N/A,#N/A,FALSE,"3.BS";#N/A,#N/A,FALSE,"4.PER PL";#N/A,#N/A,FALSE,"5.INVESTMENT";#N/A,#N/A,FALSE,"6.공문";#N/A,#N/A,FALSE,"7.netinvest"}</definedName>
    <definedName name="바로" hidden="1">{#N/A,#N/A,FALSE,"1.CRITERIA";#N/A,#N/A,FALSE,"2.IS";#N/A,#N/A,FALSE,"3.BS";#N/A,#N/A,FALSE,"4.PER PL";#N/A,#N/A,FALSE,"5.INVESTMENT";#N/A,#N/A,FALSE,"6.공문";#N/A,#N/A,FALSE,"7.netinvest"}</definedName>
    <definedName name="바바" hidden="1">{#N/A,#N/A,FALSE,"1.CRITERIA";#N/A,#N/A,FALSE,"2.IS";#N/A,#N/A,FALSE,"3.BS";#N/A,#N/A,FALSE,"4.PER PL";#N/A,#N/A,FALSE,"5.INVESTMENT";#N/A,#N/A,FALSE,"6.공문";#N/A,#N/A,FALSE,"7.netinvest"}</definedName>
    <definedName name="바아" hidden="1">{#N/A,#N/A,FALSE,"1.CRITERIA";#N/A,#N/A,FALSE,"2.IS";#N/A,#N/A,FALSE,"3.BS";#N/A,#N/A,FALSE,"4.PER PL";#N/A,#N/A,FALSE,"5.INVESTMENT";#N/A,#N/A,FALSE,"6.공문";#N/A,#N/A,FALSE,"7.netinvest"}</definedName>
    <definedName name="바아가" hidden="1">{#N/A,#N/A,FALSE,"1.CRITERIA";#N/A,#N/A,FALSE,"2.IS";#N/A,#N/A,FALSE,"3.BS";#N/A,#N/A,FALSE,"4.PER PL";#N/A,#N/A,FALSE,"5.INVESTMENT";#N/A,#N/A,FALSE,"6.공문";#N/A,#N/A,FALSE,"7.netinvest"}</definedName>
    <definedName name="바아가오" hidden="1">{#N/A,#N/A,FALSE,"1.CRITERIA";#N/A,#N/A,FALSE,"2.IS";#N/A,#N/A,FALSE,"3.BS";#N/A,#N/A,FALSE,"4.PER PL";#N/A,#N/A,FALSE,"5.INVESTMENT";#N/A,#N/A,FALSE,"6.공문";#N/A,#N/A,FALSE,"7.netinvest"}</definedName>
    <definedName name="바아고" hidden="1">{#N/A,#N/A,FALSE,"1.CRITERIA";#N/A,#N/A,FALSE,"2.IS";#N/A,#N/A,FALSE,"3.BS";#N/A,#N/A,FALSE,"4.PER PL";#N/A,#N/A,FALSE,"5.INVESTMENT";#N/A,#N/A,FALSE,"6.공문";#N/A,#N/A,FALSE,"7.netinvest"}</definedName>
    <definedName name="바이" hidden="1">{#N/A,#N/A,FALSE,"1.CRITERIA";#N/A,#N/A,FALSE,"2.IS";#N/A,#N/A,FALSE,"3.BS";#N/A,#N/A,FALSE,"4.PER PL";#N/A,#N/A,FALSE,"5.INVESTMENT";#N/A,#N/A,FALSE,"6.공문";#N/A,#N/A,FALSE,"7.netinvest"}</definedName>
    <definedName name="박" hidden="1">{#N/A,#N/A,FALSE,"1.CRITERIA";#N/A,#N/A,FALSE,"2.IS";#N/A,#N/A,FALSE,"3.BS";#N/A,#N/A,FALSE,"4.PER PL";#N/A,#N/A,FALSE,"5.INVESTMENT";#N/A,#N/A,FALSE,"6.공문";#N/A,#N/A,FALSE,"7.netinvest"}</definedName>
    <definedName name="박경원" hidden="1">{#N/A,#N/A,FALSE,"1.CRITERIA";#N/A,#N/A,FALSE,"2.IS";#N/A,#N/A,FALSE,"3.BS";#N/A,#N/A,FALSE,"4.PER PL";#N/A,#N/A,FALSE,"5.INVESTMENT";#N/A,#N/A,FALSE,"6.공문";#N/A,#N/A,FALSE,"7.netinvest"}</definedName>
    <definedName name="반품내역" hidden="1">#REF!</definedName>
    <definedName name="발" hidden="1">{#N/A,#N/A,FALSE,"1.CRITERIA";#N/A,#N/A,FALSE,"2.IS";#N/A,#N/A,FALSE,"3.BS";#N/A,#N/A,FALSE,"4.PER PL";#N/A,#N/A,FALSE,"5.INVESTMENT";#N/A,#N/A,FALSE,"6.공문";#N/A,#N/A,FALSE,"7.netinvest"}</definedName>
    <definedName name="배" hidden="1">{#N/A,#N/A,FALSE,"1.CRITERIA";#N/A,#N/A,FALSE,"2.IS";#N/A,#N/A,FALSE,"3.BS";#N/A,#N/A,FALSE,"4.PER PL";#N/A,#N/A,FALSE,"5.INVESTMENT";#N/A,#N/A,FALSE,"6.공문";#N/A,#N/A,FALSE,"7.netinvest"}</definedName>
    <definedName name="버버" hidden="1">{#N/A,#N/A,FALSE,"1.CRITERIA";#N/A,#N/A,FALSE,"2.IS";#N/A,#N/A,FALSE,"3.BS";#N/A,#N/A,FALSE,"4.PER PL";#N/A,#N/A,FALSE,"5.INVESTMENT";#N/A,#N/A,FALSE,"6.공문";#N/A,#N/A,FALSE,"7.netinvest"}</definedName>
    <definedName name="법과표조정_2004분기_조정"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베" hidden="1">{#N/A,#N/A,FALSE,"1.CRITERIA";#N/A,#N/A,FALSE,"2.IS";#N/A,#N/A,FALSE,"3.BS";#N/A,#N/A,FALSE,"4.PER PL";#N/A,#N/A,FALSE,"5.INVESTMENT";#N/A,#N/A,FALSE,"6.공문";#N/A,#N/A,FALSE,"7.netinvest"}</definedName>
    <definedName name="보" hidden="1">{#N/A,#N/A,FALSE,"1.CRITERIA";#N/A,#N/A,FALSE,"2.IS";#N/A,#N/A,FALSE,"3.BS";#N/A,#N/A,FALSE,"4.PER PL";#N/A,#N/A,FALSE,"5.INVESTMENT";#N/A,#N/A,FALSE,"6.공문";#N/A,#N/A,FALSE,"7.netinvest"}</definedName>
    <definedName name="보라차" hidden="1">{#N/A,#N/A,FALSE,"1.CRITERIA";#N/A,#N/A,FALSE,"2.IS";#N/A,#N/A,FALSE,"3.BS";#N/A,#N/A,FALSE,"4.PER PL";#N/A,#N/A,FALSE,"5.INVESTMENT";#N/A,#N/A,FALSE,"6.공문";#N/A,#N/A,FALSE,"7.netinvest"}</definedName>
    <definedName name="보아리" hidden="1">{#N/A,#N/A,FALSE,"1.CRITERIA";#N/A,#N/A,FALSE,"2.IS";#N/A,#N/A,FALSE,"3.BS";#N/A,#N/A,FALSE,"4.PER PL";#N/A,#N/A,FALSE,"5.INVESTMENT";#N/A,#N/A,FALSE,"6.공문";#N/A,#N/A,FALSE,"7.netinvest"}</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이" hidden="1">{#N/A,#N/A,FALSE,"1.CRITERIA";#N/A,#N/A,FALSE,"2.IS";#N/A,#N/A,FALSE,"3.BS";#N/A,#N/A,FALSE,"4.PER PL";#N/A,#N/A,FALSE,"5.INVESTMENT";#N/A,#N/A,FALSE,"6.공문";#N/A,#N/A,FALSE,"7.netinvest"}</definedName>
    <definedName name="보이아" hidden="1">{#N/A,#N/A,FALSE,"1.CRITERIA";#N/A,#N/A,FALSE,"2.IS";#N/A,#N/A,FALSE,"3.BS";#N/A,#N/A,FALSE,"4.PER PL";#N/A,#N/A,FALSE,"5.INVESTMENT";#N/A,#N/A,FALSE,"6.공문";#N/A,#N/A,FALSE,"7.netinvest"}</definedName>
    <definedName name="본사" hidden="1">{#N/A,#N/A,FALSE,"1.CRITERIA";#N/A,#N/A,FALSE,"2.IS";#N/A,#N/A,FALSE,"3.BS";#N/A,#N/A,FALSE,"4.PER PL";#N/A,#N/A,FALSE,"5.INVESTMENT";#N/A,#N/A,FALSE,"6.공문";#N/A,#N/A,FALSE,"7.netinvest"}</definedName>
    <definedName name="볼" hidden="1">{#N/A,#N/A,FALSE,"1.CRITERIA";#N/A,#N/A,FALSE,"2.IS";#N/A,#N/A,FALSE,"3.BS";#N/A,#N/A,FALSE,"4.PER PL";#N/A,#N/A,FALSE,"5.INVESTMENT";#N/A,#N/A,FALSE,"6.공문";#N/A,#N/A,FALSE,"7.netinvest"}</definedName>
    <definedName name="봐" hidden="1">{#N/A,#N/A,FALSE,"1.CRITERIA";#N/A,#N/A,FALSE,"2.IS";#N/A,#N/A,FALSE,"3.BS";#N/A,#N/A,FALSE,"4.PER PL";#N/A,#N/A,FALSE,"5.INVESTMENT";#N/A,#N/A,FALSE,"6.공문";#N/A,#N/A,FALSE,"7.netinvest"}</definedName>
    <definedName name="비과세" hidden="1">#REF!</definedName>
    <definedName name="빙수" hidden="1">{#N/A,#N/A,FALSE,"1.CRITERIA";#N/A,#N/A,FALSE,"2.IS";#N/A,#N/A,FALSE,"3.BS";#N/A,#N/A,FALSE,"4.PER PL";#N/A,#N/A,FALSE,"5.INVESTMENT";#N/A,#N/A,FALSE,"6.공문";#N/A,#N/A,FALSE,"7.netinvest"}</definedName>
    <definedName name="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ㅅ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사" hidden="1">{#N/A,#N/A,FALSE,"1.CRITERIA";#N/A,#N/A,FALSE,"2.IS";#N/A,#N/A,FALSE,"3.BS";#N/A,#N/A,FALSE,"4.PER PL";#N/A,#N/A,FALSE,"5.INVESTMENT";#N/A,#N/A,FALSE,"6.공문";#N/A,#N/A,FALSE,"7.netinvest"}</definedName>
    <definedName name="사원미지급" hidden="1">{#N/A,#N/A,FALSE,"1.CRITERIA";#N/A,#N/A,FALSE,"2.IS";#N/A,#N/A,FALSE,"3.BS";#N/A,#N/A,FALSE,"4.PER PL";#N/A,#N/A,FALSE,"5.INVESTMENT";#N/A,#N/A,FALSE,"6.공문";#N/A,#N/A,FALSE,"7.netinvest"}</definedName>
    <definedName name="서이" hidden="1">{#N/A,#N/A,FALSE,"1.CRITERIA";#N/A,#N/A,FALSE,"2.IS";#N/A,#N/A,FALSE,"3.BS";#N/A,#N/A,FALSE,"4.PER PL";#N/A,#N/A,FALSE,"5.INVESTMENT";#N/A,#N/A,FALSE,"6.공문";#N/A,#N/A,FALSE,"7.netinvest"}</definedName>
    <definedName name="선급금" hidden="1">{#N/A,#N/A,FALSE,"1.CRITERIA";#N/A,#N/A,FALSE,"2.IS";#N/A,#N/A,FALSE,"3.BS";#N/A,#N/A,FALSE,"4.PER PL";#N/A,#N/A,FALSE,"5.INVESTMENT";#N/A,#N/A,FALSE,"6.공문";#N/A,#N/A,FALSE,"7.netinvest"}</definedName>
    <definedName name="손실" hidden="1">{#N/A,#N/A,FALSE,"1.CRITERIA";#N/A,#N/A,FALSE,"2.IS";#N/A,#N/A,FALSE,"3.BS";#N/A,#N/A,FALSE,"4.PER PL";#N/A,#N/A,FALSE,"5.INVESTMENT";#N/A,#N/A,FALSE,"6.공문";#N/A,#N/A,FALSE,"7.netinvest"}</definedName>
    <definedName name="손익계산서" hidden="1">{#N/A,#N/A,FALSE,"Aging Summary";#N/A,#N/A,FALSE,"Ratio Analysis";#N/A,#N/A,FALSE,"Test 120 Day Accts";#N/A,#N/A,FALSE,"Tickmarks"}</definedName>
    <definedName name="손익계산서조정_04_12" hidden="1">{#N/A,#N/A,FALSE,"1.CRITERIA";#N/A,#N/A,FALSE,"2.IS";#N/A,#N/A,FALSE,"3.BS";#N/A,#N/A,FALSE,"4.PER PL";#N/A,#N/A,FALSE,"5.INVESTMENT";#N/A,#N/A,FALSE,"6.공문";#N/A,#N/A,FALSE,"7.netinvest"}</definedName>
    <definedName name="쇽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ㄴ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ㄹㄹ" hidden="1">#REF!</definedName>
    <definedName name="ㅇㄹ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롱"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ㅇㅇ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hidden="1">{#N/A,#N/A,FALSE,"1.CRITERIA";#N/A,#N/A,FALSE,"2.IS";#N/A,#N/A,FALSE,"3.BS";#N/A,#N/A,FALSE,"4.PER PL";#N/A,#N/A,FALSE,"5.INVESTMENT";#N/A,#N/A,FALSE,"6.공문";#N/A,#N/A,FALSE,"7.netinvest"}</definedName>
    <definedName name="ㅇㅇ이ㅏ읾" hidden="1">{#N/A,#N/A,FALSE,"1.CRITERIA";#N/A,#N/A,FALSE,"2.IS";#N/A,#N/A,FALSE,"3.BS";#N/A,#N/A,FALSE,"4.PER PL";#N/A,#N/A,FALSE,"5.INVESTMENT";#N/A,#N/A,FALSE,"6.공문";#N/A,#N/A,FALSE,"7.netinvest"}</definedName>
    <definedName name="아" hidden="1">{#N/A,#N/A,FALSE,"1.CRITERIA";#N/A,#N/A,FALSE,"2.IS";#N/A,#N/A,FALSE,"3.BS";#N/A,#N/A,FALSE,"4.PER PL";#N/A,#N/A,FALSE,"5.INVESTMENT";#N/A,#N/A,FALSE,"6.공문";#N/A,#N/A,FALSE,"7.netinvest"}</definedName>
    <definedName name="아아" hidden="1">{#N/A,#N/A,FALSE,"1.CRITERIA";#N/A,#N/A,FALSE,"2.IS";#N/A,#N/A,FALSE,"3.BS";#N/A,#N/A,FALSE,"4.PER PL";#N/A,#N/A,FALSE,"5.INVESTMENT";#N/A,#N/A,FALSE,"6.공문";#N/A,#N/A,FALSE,"7.netinvest"}</definedName>
    <definedName name="아아아" hidden="1">{#N/A,#N/A,FALSE,"1.CRITERIA";#N/A,#N/A,FALSE,"2.IS";#N/A,#N/A,FALSE,"3.BS";#N/A,#N/A,FALSE,"4.PER PL";#N/A,#N/A,FALSE,"5.INVESTMENT";#N/A,#N/A,FALSE,"6.공문";#N/A,#N/A,FALSE,"7.netinvest"}</definedName>
    <definedName name="아이" hidden="1">{#N/A,#N/A,FALSE,"1.CRITERIA";#N/A,#N/A,FALSE,"2.IS";#N/A,#N/A,FALSE,"3.BS";#N/A,#N/A,FALSE,"4.PER PL";#N/A,#N/A,FALSE,"5.INVESTMENT";#N/A,#N/A,FALSE,"6.공문";#N/A,#N/A,FALSE,"7.netinvest"}</definedName>
    <definedName name="어어" hidden="1">{#N/A,#N/A,FALSE,"1.CRITERIA";#N/A,#N/A,FALSE,"2.IS";#N/A,#N/A,FALSE,"3.BS";#N/A,#N/A,FALSE,"4.PER PL";#N/A,#N/A,FALSE,"5.INVESTMENT";#N/A,#N/A,FALSE,"6.공문";#N/A,#N/A,FALSE,"7.netinvest"}</definedName>
    <definedName name="여이" hidden="1">{#N/A,#N/A,FALSE,"1.CRITERIA";#N/A,#N/A,FALSE,"2.IS";#N/A,#N/A,FALSE,"3.BS";#N/A,#N/A,FALSE,"4.PER PL";#N/A,#N/A,FALSE,"5.INVESTMENT";#N/A,#N/A,FALSE,"6.공문";#N/A,#N/A,FALSE,"7.netinvest"}</definedName>
    <definedName name="영" hidden="1">{#N/A,#N/A,FALSE,"1.CRITERIA";#N/A,#N/A,FALSE,"2.IS";#N/A,#N/A,FALSE,"3.BS";#N/A,#N/A,FALSE,"4.PER PL";#N/A,#N/A,FALSE,"5.INVESTMENT";#N/A,#N/A,FALSE,"6.공문";#N/A,#N/A,FALSE,"7.netinvest"}</definedName>
    <definedName name="영업" hidden="1">{#N/A,#N/A,FALSE,"1.CRITERIA";#N/A,#N/A,FALSE,"2.IS";#N/A,#N/A,FALSE,"3.BS";#N/A,#N/A,FALSE,"4.PER PL";#N/A,#N/A,FALSE,"5.INVESTMENT";#N/A,#N/A,FALSE,"6.공문";#N/A,#N/A,FALSE,"7.netinvest"}</definedName>
    <definedName name="영업수" hidden="1">{#N/A,#N/A,FALSE,"1.CRITERIA";#N/A,#N/A,FALSE,"2.IS";#N/A,#N/A,FALSE,"3.BS";#N/A,#N/A,FALSE,"4.PER PL";#N/A,#N/A,FALSE,"5.INVESTMENT";#N/A,#N/A,FALSE,"6.공문";#N/A,#N/A,FALSE,"7.netinvest"}</definedName>
    <definedName name="영업수익" hidden="1">{#N/A,#N/A,FALSE,"1.CRITERIA";#N/A,#N/A,FALSE,"2.IS";#N/A,#N/A,FALSE,"3.BS";#N/A,#N/A,FALSE,"4.PER PL";#N/A,#N/A,FALSE,"5.INVESTMENT";#N/A,#N/A,FALSE,"6.공문";#N/A,#N/A,FALSE,"7.netinvest"}</definedName>
    <definedName name="영업외수익" hidden="1">{#N/A,#N/A,FALSE,"1.CRITERIA";#N/A,#N/A,FALSE,"2.IS";#N/A,#N/A,FALSE,"3.BS";#N/A,#N/A,FALSE,"4.PER PL";#N/A,#N/A,FALSE,"5.INVESTMENT";#N/A,#N/A,FALSE,"6.공문";#N/A,#N/A,FALSE,"7.netinvest"}</definedName>
    <definedName name="예금" hidden="1">{#N/A,#N/A,FALSE,"1.CRITERIA";#N/A,#N/A,FALSE,"2.IS";#N/A,#N/A,FALSE,"3.BS";#N/A,#N/A,FALSE,"4.PER PL";#N/A,#N/A,FALSE,"5.INVESTMENT";#N/A,#N/A,FALSE,"6.공문";#N/A,#N/A,FALSE,"7.netinvest"}</definedName>
    <definedName name="오" hidden="1">{#N/A,#N/A,FALSE,"1.CRITERIA";#N/A,#N/A,FALSE,"2.IS";#N/A,#N/A,FALSE,"3.BS";#N/A,#N/A,FALSE,"4.PER PL";#N/A,#N/A,FALSE,"5.INVESTMENT";#N/A,#N/A,FALSE,"6.공문";#N/A,#N/A,FALSE,"7.netinvest"}</definedName>
    <definedName name="오수토공" hidden="1">{#N/A,#N/A,FALSE,"기안지";#N/A,#N/A,FALSE,"통신지"}</definedName>
    <definedName name="외예금" hidden="1">{#N/A,#N/A,FALSE,"1.CRITERIA";#N/A,#N/A,FALSE,"2.IS";#N/A,#N/A,FALSE,"3.BS";#N/A,#N/A,FALSE,"4.PER PL";#N/A,#N/A,FALSE,"5.INVESTMENT";#N/A,#N/A,FALSE,"6.공문";#N/A,#N/A,FALSE,"7.netinvest"}</definedName>
    <definedName name="요" hidden="1">{#N/A,#N/A,FALSE,"1.CRITERIA";#N/A,#N/A,FALSE,"2.IS";#N/A,#N/A,FALSE,"3.BS";#N/A,#N/A,FALSE,"4.PER PL";#N/A,#N/A,FALSE,"5.INVESTMENT";#N/A,#N/A,FALSE,"6.공문";#N/A,#N/A,FALSE,"7.netinvest"}</definedName>
    <definedName name="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울산\\"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울상"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원가" hidden="1">{#N/A,#N/A,FALSE,"1.CRITERIA";#N/A,#N/A,FALSE,"2.IS";#N/A,#N/A,FALSE,"3.BS";#N/A,#N/A,FALSE,"4.PER PL";#N/A,#N/A,FALSE,"5.INVESTMENT";#N/A,#N/A,FALSE,"6.공문";#N/A,#N/A,FALSE,"7.netinvest"}</definedName>
    <definedName name="원가분석" hidden="1">{#N/A,#N/A,FALSE,"1.CRITERIA";#N/A,#N/A,FALSE,"2.IS";#N/A,#N/A,FALSE,"3.BS";#N/A,#N/A,FALSE,"4.PER PL";#N/A,#N/A,FALSE,"5.INVESTMENT";#N/A,#N/A,FALSE,"6.공문";#N/A,#N/A,FALSE,"7.netinvest"}</definedName>
    <definedName name="월" hidden="1">{#N/A,#N/A,FALSE,"1.CRITERIA";#N/A,#N/A,FALSE,"2.IS";#N/A,#N/A,FALSE,"3.BS";#N/A,#N/A,FALSE,"4.PER PL";#N/A,#N/A,FALSE,"5.INVESTMENT";#N/A,#N/A,FALSE,"6.공문";#N/A,#N/A,FALSE,"7.netinvest"}</definedName>
    <definedName name="월말" hidden="1">{#N/A,#N/A,FALSE,"1.CRITERIA";#N/A,#N/A,FALSE,"2.IS";#N/A,#N/A,FALSE,"3.BS";#N/A,#N/A,FALSE,"4.PER PL";#N/A,#N/A,FALSE,"5.INVESTMENT";#N/A,#N/A,FALSE,"6.공문";#N/A,#N/A,FALSE,"7.netinvest"}</definedName>
    <definedName name="월별" hidden="1">{#N/A,#N/A,FALSE,"1.CRITERIA";#N/A,#N/A,FALSE,"2.IS";#N/A,#N/A,FALSE,"3.BS";#N/A,#N/A,FALSE,"4.PER PL";#N/A,#N/A,FALSE,"5.INVESTMENT";#N/A,#N/A,FALSE,"6.공문";#N/A,#N/A,FALSE,"7.netinvest"}</definedName>
    <definedName name="월별영업비용" hidden="1">{#N/A,#N/A,FALSE,"1.CRITERIA";#N/A,#N/A,FALSE,"2.IS";#N/A,#N/A,FALSE,"3.BS";#N/A,#N/A,FALSE,"4.PER PL";#N/A,#N/A,FALSE,"5.INVESTMENT";#N/A,#N/A,FALSE,"6.공문";#N/A,#N/A,FALSE,"7.netinvest"}</definedName>
    <definedName name="유이" hidden="1">{#N/A,#N/A,FALSE,"1.CRITERIA";#N/A,#N/A,FALSE,"2.IS";#N/A,#N/A,FALSE,"3.BS";#N/A,#N/A,FALSE,"4.PER PL";#N/A,#N/A,FALSE,"5.INVESTMENT";#N/A,#N/A,FALSE,"6.공문";#N/A,#N/A,FALSE,"7.netinvest"}</definedName>
    <definedName name="이름"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이익잉여금처분계산서" hidden="1">{#N/A,#N/A,FALSE,"현장 NCR 분석";#N/A,#N/A,FALSE,"현장품질감사";#N/A,#N/A,FALSE,"현장품질감사"}</definedName>
    <definedName name="이익잉여금처분계산서B" hidden="1">{#N/A,#N/A,FALSE,"현장 NCR 분석";#N/A,#N/A,FALSE,"현장품질감사";#N/A,#N/A,FALSE,"현장품질감사"}</definedName>
    <definedName name="이천순복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ㄷㄳ"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ㄷㄳ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ㄷ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ㅂㄱ"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자금수지" hidden="1">#REF!</definedName>
    <definedName name="잡이익" hidden="1">{#N/A,#N/A,FALSE,"1.CRITERIA";#N/A,#N/A,FALSE,"2.IS";#N/A,#N/A,FALSE,"3.BS";#N/A,#N/A,FALSE,"4.PER PL";#N/A,#N/A,FALSE,"5.INVESTMENT";#N/A,#N/A,FALSE,"6.공문";#N/A,#N/A,FALSE,"7.netinvest"}</definedName>
    <definedName name="재가공내역" hidden="1">'[13]1-7(재가공내역)'!#REF!</definedName>
    <definedName name="제조" hidden="1">{#N/A,#N/A,FALSE,"1.CRITERIA";#N/A,#N/A,FALSE,"2.IS";#N/A,#N/A,FALSE,"3.BS";#N/A,#N/A,FALSE,"4.PER PL";#N/A,#N/A,FALSE,"5.INVESTMENT";#N/A,#N/A,FALSE,"6.공문";#N/A,#N/A,FALSE,"7.netinvest"}</definedName>
    <definedName name="조" hidden="1">{#N/A,#N/A,FALSE,"1.CRITERIA";#N/A,#N/A,FALSE,"2.IS";#N/A,#N/A,FALSE,"3.BS";#N/A,#N/A,FALSE,"4.PER PL";#N/A,#N/A,FALSE,"5.INVESTMENT";#N/A,#N/A,FALSE,"6.공문";#N/A,#N/A,FALSE,"7.netinvest"}</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준" hidden="1">{#N/A,#N/A,FALSE,"Aging Summary";#N/A,#N/A,FALSE,"Ratio Analysis";#N/A,#N/A,FALSE,"Test 120 Day Accts";#N/A,#N/A,FALSE,"Tickmarks"}</definedName>
    <definedName name="차" hidden="1">{#N/A,#N/A,FALSE,"1.CRITERIA";#N/A,#N/A,FALSE,"2.IS";#N/A,#N/A,FALSE,"3.BS";#N/A,#N/A,FALSE,"4.PER PL";#N/A,#N/A,FALSE,"5.INVESTMENT";#N/A,#N/A,FALSE,"6.공문";#N/A,#N/A,FALSE,"7.netinvest"}</definedName>
    <definedName name="철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촤" hidden="1">{#N/A,#N/A,FALSE,"1.CRITERIA";#N/A,#N/A,FALSE,"2.IS";#N/A,#N/A,FALSE,"3.BS";#N/A,#N/A,FALSE,"4.PER PL";#N/A,#N/A,FALSE,"5.INVESTMENT";#N/A,#N/A,FALSE,"6.공문";#N/A,#N/A,FALSE,"7.netinvest"}</definedName>
    <definedName name="ㅋㅋㅋㅋ"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카러" hidden="1">{#N/A,#N/A,FALSE,"1.CRITERIA";#N/A,#N/A,FALSE,"2.IS";#N/A,#N/A,FALSE,"3.BS";#N/A,#N/A,FALSE,"4.PER PL";#N/A,#N/A,FALSE,"5.INVESTMENT";#N/A,#N/A,FALSE,"6.공문";#N/A,#N/A,FALSE,"7.netinvest"}</definedName>
    <definedName name="커머" hidden="1">{#N/A,#N/A,FALSE,"1.CRITERIA";#N/A,#N/A,FALSE,"2.IS";#N/A,#N/A,FALSE,"3.BS";#N/A,#N/A,FALSE,"4.PER PL";#N/A,#N/A,FALSE,"5.INVESTMENT";#N/A,#N/A,FALSE,"6.공문";#N/A,#N/A,FALSE,"7.netinvest"}</definedName>
    <definedName name="컼커" hidden="1">{#N/A,#N/A,FALSE,"1.CRITERIA";#N/A,#N/A,FALSE,"2.IS";#N/A,#N/A,FALSE,"3.BS";#N/A,#N/A,FALSE,"4.PER PL";#N/A,#N/A,FALSE,"5.INVESTMENT";#N/A,#N/A,FALSE,"6.공문";#N/A,#N/A,FALSE,"7.netinvest"}</definedName>
    <definedName name="코" hidden="1">{#N/A,#N/A,FALSE,"1.CRITERIA";#N/A,#N/A,FALSE,"2.IS";#N/A,#N/A,FALSE,"3.BS";#N/A,#N/A,FALSE,"4.PER PL";#N/A,#N/A,FALSE,"5.INVESTMENT";#N/A,#N/A,FALSE,"6.공문";#N/A,#N/A,FALSE,"7.netinvest"}</definedName>
    <definedName name="키" hidden="1">{#N/A,#N/A,FALSE,"1.CRITERIA";#N/A,#N/A,FALSE,"2.IS";#N/A,#N/A,FALSE,"3.BS";#N/A,#N/A,FALSE,"4.PER PL";#N/A,#N/A,FALSE,"5.INVESTMENT";#N/A,#N/A,FALSE,"6.공문";#N/A,#N/A,FALSE,"7.netinvest"}</definedName>
    <definedName name="튶"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특정" hidden="1">{#N/A,#N/A,FALSE,"1.CRITERIA";#N/A,#N/A,FALSE,"2.IS";#N/A,#N/A,FALSE,"3.BS";#N/A,#N/A,FALSE,"4.PER PL";#N/A,#N/A,FALSE,"5.INVESTMENT";#N/A,#N/A,FALSE,"6.공문";#N/A,#N/A,FALSE,"7.netinvest"}</definedName>
    <definedName name="ㅍㄹㅇㅍ"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파아라" hidden="1">{#N/A,#N/A,FALSE,"1.CRITERIA";#N/A,#N/A,FALSE,"2.IS";#N/A,#N/A,FALSE,"3.BS";#N/A,#N/A,FALSE,"4.PER PL";#N/A,#N/A,FALSE,"5.INVESTMENT";#N/A,#N/A,FALSE,"6.공문";#N/A,#N/A,FALSE,"7.netinvest"}</definedName>
    <definedName name="파하" hidden="1">{#N/A,#N/A,FALSE,"1.CRITERIA";#N/A,#N/A,FALSE,"2.IS";#N/A,#N/A,FALSE,"3.BS";#N/A,#N/A,FALSE,"4.PER PL";#N/A,#N/A,FALSE,"5.INVESTMENT";#N/A,#N/A,FALSE,"6.공문";#N/A,#N/A,FALSE,"7.netinvest"}</definedName>
    <definedName name="퍄" hidden="1">{#N/A,#N/A,FALSE,"1.CRITERIA";#N/A,#N/A,FALSE,"2.IS";#N/A,#N/A,FALSE,"3.BS";#N/A,#N/A,FALSE,"4.PER PL";#N/A,#N/A,FALSE,"5.INVESTMENT";#N/A,#N/A,FALSE,"6.공문";#N/A,#N/A,FALSE,"7.netinvest"}</definedName>
    <definedName name="페" hidden="1">{#N/A,#N/A,FALSE,"1.CRITERIA";#N/A,#N/A,FALSE,"2.IS";#N/A,#N/A,FALSE,"3.BS";#N/A,#N/A,FALSE,"4.PER PL";#N/A,#N/A,FALSE,"5.INVESTMENT";#N/A,#N/A,FALSE,"6.공문";#N/A,#N/A,FALSE,"7.netinvest"}</definedName>
    <definedName name="펴" hidden="1">{#N/A,#N/A,FALSE,"1.CRITERIA";#N/A,#N/A,FALSE,"2.IS";#N/A,#N/A,FALSE,"3.BS";#N/A,#N/A,FALSE,"4.PER PL";#N/A,#N/A,FALSE,"5.INVESTMENT";#N/A,#N/A,FALSE,"6.공문";#N/A,#N/A,FALSE,"7.netinvest"}</definedName>
    <definedName name="포" hidden="1">{#N/A,#N/A,FALSE,"1.CRITERIA";#N/A,#N/A,FALSE,"2.IS";#N/A,#N/A,FALSE,"3.BS";#N/A,#N/A,FALSE,"4.PER PL";#N/A,#N/A,FALSE,"5.INVESTMENT";#N/A,#N/A,FALSE,"6.공문";#N/A,#N/A,FALSE,"7.netinvest"}</definedName>
    <definedName name="표지" hidden="1">[14]간접경상비!#REF!</definedName>
    <definedName name="표지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표지2" hidden="1">[14]간접경상비!#REF!</definedName>
    <definedName name="ㅎㄴ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ㄹ오하ㅓ"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로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 hidden="1">{#N/A,#N/A,FALSE,"1.CRITERIA";#N/A,#N/A,FALSE,"2.IS";#N/A,#N/A,FALSE,"3.BS";#N/A,#N/A,FALSE,"4.PER PL";#N/A,#N/A,FALSE,"5.INVESTMENT";#N/A,#N/A,FALSE,"6.공문";#N/A,#N/A,FALSE,"7.netinvest"}</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해외관게\" hidden="1">#REF!</definedName>
    <definedName name="햐" hidden="1">{#N/A,#N/A,FALSE,"1.CRITERIA";#N/A,#N/A,FALSE,"2.IS";#N/A,#N/A,FALSE,"3.BS";#N/A,#N/A,FALSE,"4.PER PL";#N/A,#N/A,FALSE,"5.INVESTMENT";#N/A,#N/A,FALSE,"6.공문";#N/A,#N/A,FALSE,"7.netinvest"}</definedName>
    <definedName name="혀" hidden="1">{#N/A,#N/A,FALSE,"1.CRITERIA";#N/A,#N/A,FALSE,"2.IS";#N/A,#N/A,FALSE,"3.BS";#N/A,#N/A,FALSE,"4.PER PL";#N/A,#N/A,FALSE,"5.INVESTMENT";#N/A,#N/A,FALSE,"6.공문";#N/A,#N/A,FALSE,"7.netinvest"}</definedName>
    <definedName name="호" hidden="1">{#N/A,#N/A,FALSE,"1.CRITERIA";#N/A,#N/A,FALSE,"2.IS";#N/A,#N/A,FALSE,"3.BS";#N/A,#N/A,FALSE,"4.PER PL";#N/A,#N/A,FALSE,"5.INVESTMENT";#N/A,#N/A,FALSE,"6.공문";#N/A,#N/A,FALSE,"7.netinvest"}</definedName>
    <definedName name="효" hidden="1">{#N/A,#N/A,FALSE,"1.CRITERIA";#N/A,#N/A,FALSE,"2.IS";#N/A,#N/A,FALSE,"3.BS";#N/A,#N/A,FALSE,"4.PER PL";#N/A,#N/A,FALSE,"5.INVESTMENT";#N/A,#N/A,FALSE,"6.공문";#N/A,#N/A,FALSE,"7.netinvest"}</definedName>
    <definedName name="후" hidden="1">{#N/A,#N/A,FALSE,"1.CRITERIA";#N/A,#N/A,FALSE,"2.IS";#N/A,#N/A,FALSE,"3.BS";#N/A,#N/A,FALSE,"4.PER PL";#N/A,#N/A,FALSE,"5.INVESTMENT";#N/A,#N/A,FALSE,"6.공문";#N/A,#N/A,FALSE,"7.netinvest"}</definedName>
    <definedName name="휴" hidden="1">{#N/A,#N/A,FALSE,"1.CRITERIA";#N/A,#N/A,FALSE,"2.IS";#N/A,#N/A,FALSE,"3.BS";#N/A,#N/A,FALSE,"4.PER PL";#N/A,#N/A,FALSE,"5.INVESTMENT";#N/A,#N/A,FALSE,"6.공문";#N/A,#N/A,FALSE,"7.netinvest"}</definedName>
    <definedName name="흐" hidden="1">{#N/A,#N/A,FALSE,"1.CRITERIA";#N/A,#N/A,FALSE,"2.IS";#N/A,#N/A,FALSE,"3.BS";#N/A,#N/A,FALSE,"4.PER PL";#N/A,#N/A,FALSE,"5.INVESTMENT";#N/A,#N/A,FALSE,"6.공문";#N/A,#N/A,FALSE,"7.netinvest"}</definedName>
    <definedName name="ㅏ"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ㅜㅡ"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ㅏ"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1" i="3" l="1"/>
  <c r="FV49" i="3"/>
  <c r="FU49" i="3"/>
  <c r="FT49" i="3"/>
  <c r="FS49" i="3"/>
  <c r="FR49" i="3"/>
  <c r="FQ49" i="3"/>
  <c r="FP49" i="3"/>
  <c r="FO49" i="3"/>
  <c r="FN49" i="3"/>
  <c r="FM49" i="3"/>
  <c r="FL49" i="3"/>
  <c r="FK49" i="3"/>
  <c r="FJ49" i="3"/>
  <c r="FI49" i="3"/>
  <c r="FH49" i="3"/>
  <c r="FG49" i="3"/>
  <c r="FF49" i="3"/>
  <c r="FE49" i="3"/>
  <c r="FD49" i="3"/>
  <c r="FC49" i="3"/>
  <c r="FB49" i="3"/>
  <c r="FA49" i="3"/>
  <c r="EZ49" i="3"/>
  <c r="EY49" i="3"/>
  <c r="EX49" i="3"/>
  <c r="EW49" i="3"/>
  <c r="EV49" i="3"/>
  <c r="EU49" i="3"/>
  <c r="ET49" i="3"/>
  <c r="ES49" i="3"/>
  <c r="ER49" i="3"/>
  <c r="EQ49" i="3"/>
  <c r="EP49" i="3"/>
  <c r="EO49" i="3"/>
  <c r="EN49" i="3"/>
  <c r="EM49" i="3"/>
  <c r="EL49" i="3"/>
  <c r="EK49" i="3"/>
  <c r="EJ49" i="3"/>
  <c r="EI49" i="3"/>
  <c r="EH49" i="3"/>
  <c r="EG49" i="3"/>
  <c r="EF49" i="3"/>
  <c r="EE49" i="3"/>
  <c r="ED49" i="3"/>
  <c r="EC49" i="3"/>
  <c r="EB49" i="3"/>
  <c r="EA49" i="3"/>
  <c r="DZ49" i="3"/>
  <c r="DY49" i="3"/>
  <c r="DX49" i="3"/>
  <c r="DW49" i="3"/>
  <c r="DV49" i="3"/>
  <c r="DU49" i="3"/>
  <c r="DT49" i="3"/>
  <c r="DS49" i="3"/>
  <c r="DR49" i="3"/>
  <c r="DQ49" i="3"/>
  <c r="DP49" i="3"/>
  <c r="DO49" i="3"/>
  <c r="DN49" i="3"/>
  <c r="DM49" i="3"/>
  <c r="DL49" i="3"/>
  <c r="DK49" i="3"/>
  <c r="DJ49" i="3"/>
  <c r="DI49" i="3"/>
  <c r="DH49" i="3"/>
  <c r="DG49" i="3"/>
  <c r="DF49" i="3"/>
  <c r="DE49" i="3"/>
  <c r="DD49" i="3"/>
  <c r="DC49" i="3"/>
  <c r="DB49" i="3"/>
  <c r="DA49" i="3"/>
  <c r="CZ49" i="3"/>
  <c r="CY49" i="3"/>
  <c r="CX49" i="3"/>
  <c r="CW49" i="3"/>
  <c r="CV49" i="3"/>
  <c r="CU49" i="3"/>
  <c r="CT49" i="3"/>
  <c r="CS49" i="3"/>
  <c r="CR49" i="3"/>
  <c r="CQ49" i="3"/>
  <c r="CP49"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FV48" i="3"/>
  <c r="FV50" i="3" s="1"/>
  <c r="FU48" i="3"/>
  <c r="FU50" i="3" s="1"/>
  <c r="FT48" i="3"/>
  <c r="FT50" i="3" s="1"/>
  <c r="FS48" i="3"/>
  <c r="FS50" i="3" s="1"/>
  <c r="FR48" i="3"/>
  <c r="FR50" i="3" s="1"/>
  <c r="FQ48" i="3"/>
  <c r="FQ50" i="3" s="1"/>
  <c r="FP48" i="3"/>
  <c r="FP50" i="3" s="1"/>
  <c r="FO48" i="3"/>
  <c r="FO50" i="3" s="1"/>
  <c r="FN48" i="3"/>
  <c r="FN50" i="3" s="1"/>
  <c r="FM48" i="3"/>
  <c r="FM50" i="3" s="1"/>
  <c r="FL48" i="3"/>
  <c r="FL50" i="3" s="1"/>
  <c r="FK48" i="3"/>
  <c r="FK50" i="3" s="1"/>
  <c r="FJ48" i="3"/>
  <c r="FJ50" i="3" s="1"/>
  <c r="FI48" i="3"/>
  <c r="FI50" i="3" s="1"/>
  <c r="FH48" i="3"/>
  <c r="FH50" i="3" s="1"/>
  <c r="FG48" i="3"/>
  <c r="FG50" i="3" s="1"/>
  <c r="FF48" i="3"/>
  <c r="FF50" i="3" s="1"/>
  <c r="FE48" i="3"/>
  <c r="FE50" i="3" s="1"/>
  <c r="FD48" i="3"/>
  <c r="FD50" i="3" s="1"/>
  <c r="FC48" i="3"/>
  <c r="FC50" i="3" s="1"/>
  <c r="FB48" i="3"/>
  <c r="FB50" i="3" s="1"/>
  <c r="FA48" i="3"/>
  <c r="FA50" i="3" s="1"/>
  <c r="EZ48" i="3"/>
  <c r="EZ50" i="3" s="1"/>
  <c r="EY48" i="3"/>
  <c r="EY50" i="3" s="1"/>
  <c r="EX48" i="3"/>
  <c r="EX50" i="3" s="1"/>
  <c r="EW48" i="3"/>
  <c r="EW50" i="3" s="1"/>
  <c r="EV48" i="3"/>
  <c r="EV50" i="3" s="1"/>
  <c r="EU48" i="3"/>
  <c r="EU50" i="3" s="1"/>
  <c r="ET48" i="3"/>
  <c r="ET50" i="3" s="1"/>
  <c r="ES48" i="3"/>
  <c r="ES50" i="3" s="1"/>
  <c r="ER48" i="3"/>
  <c r="ER50" i="3" s="1"/>
  <c r="EQ48" i="3"/>
  <c r="EQ50" i="3" s="1"/>
  <c r="EP48" i="3"/>
  <c r="EP50" i="3" s="1"/>
  <c r="EO48" i="3"/>
  <c r="EO50" i="3" s="1"/>
  <c r="EN48" i="3"/>
  <c r="EN50" i="3" s="1"/>
  <c r="EM48" i="3"/>
  <c r="EM50" i="3" s="1"/>
  <c r="EL48" i="3"/>
  <c r="EL50" i="3" s="1"/>
  <c r="EK48" i="3"/>
  <c r="EK50" i="3" s="1"/>
  <c r="EJ48" i="3"/>
  <c r="EJ50" i="3" s="1"/>
  <c r="EI48" i="3"/>
  <c r="EI50" i="3" s="1"/>
  <c r="EH48" i="3"/>
  <c r="EH50" i="3" s="1"/>
  <c r="EG48" i="3"/>
  <c r="EG50" i="3" s="1"/>
  <c r="EF48" i="3"/>
  <c r="EF50" i="3" s="1"/>
  <c r="EE48" i="3"/>
  <c r="EE50" i="3" s="1"/>
  <c r="ED48" i="3"/>
  <c r="ED50" i="3" s="1"/>
  <c r="EC48" i="3"/>
  <c r="EC50" i="3" s="1"/>
  <c r="EB48" i="3"/>
  <c r="EB50" i="3" s="1"/>
  <c r="EA48" i="3"/>
  <c r="EA50" i="3" s="1"/>
  <c r="DZ48" i="3"/>
  <c r="DZ50" i="3" s="1"/>
  <c r="DY48" i="3"/>
  <c r="DY50" i="3" s="1"/>
  <c r="DX48" i="3"/>
  <c r="DX50" i="3" s="1"/>
  <c r="DW48" i="3"/>
  <c r="DW50" i="3" s="1"/>
  <c r="DV48" i="3"/>
  <c r="DV50" i="3" s="1"/>
  <c r="DU48" i="3"/>
  <c r="DU50" i="3" s="1"/>
  <c r="DT48" i="3"/>
  <c r="DT50" i="3" s="1"/>
  <c r="DS48" i="3"/>
  <c r="DS50" i="3" s="1"/>
  <c r="DR48" i="3"/>
  <c r="DR50" i="3" s="1"/>
  <c r="DQ48" i="3"/>
  <c r="DQ50" i="3" s="1"/>
  <c r="DP48" i="3"/>
  <c r="DP50" i="3" s="1"/>
  <c r="DO48" i="3"/>
  <c r="DO50" i="3" s="1"/>
  <c r="DN48" i="3"/>
  <c r="DN50" i="3" s="1"/>
  <c r="DM48" i="3"/>
  <c r="DM50" i="3" s="1"/>
  <c r="DL48" i="3"/>
  <c r="DL50" i="3" s="1"/>
  <c r="DK48" i="3"/>
  <c r="DK50" i="3" s="1"/>
  <c r="DJ48" i="3"/>
  <c r="DJ50" i="3" s="1"/>
  <c r="DI48" i="3"/>
  <c r="DI50" i="3" s="1"/>
  <c r="DH48" i="3"/>
  <c r="DH50" i="3" s="1"/>
  <c r="DG48" i="3"/>
  <c r="DG50" i="3" s="1"/>
  <c r="DF48" i="3"/>
  <c r="DF50" i="3" s="1"/>
  <c r="DE48" i="3"/>
  <c r="DE50" i="3" s="1"/>
  <c r="DD48" i="3"/>
  <c r="DD50" i="3" s="1"/>
  <c r="DC48" i="3"/>
  <c r="DC50" i="3" s="1"/>
  <c r="DB48" i="3"/>
  <c r="DB50" i="3" s="1"/>
  <c r="DA48" i="3"/>
  <c r="DA50" i="3" s="1"/>
  <c r="CZ48" i="3"/>
  <c r="CZ50" i="3" s="1"/>
  <c r="CY48" i="3"/>
  <c r="CY50" i="3" s="1"/>
  <c r="CX48" i="3"/>
  <c r="CX50" i="3" s="1"/>
  <c r="CW48" i="3"/>
  <c r="CW50" i="3" s="1"/>
  <c r="CV48" i="3"/>
  <c r="CV50" i="3" s="1"/>
  <c r="CU48" i="3"/>
  <c r="CU50" i="3" s="1"/>
  <c r="CT48" i="3"/>
  <c r="CT50" i="3" s="1"/>
  <c r="CS48" i="3"/>
  <c r="CS50" i="3" s="1"/>
  <c r="CR48" i="3"/>
  <c r="CR50" i="3" s="1"/>
  <c r="CQ48" i="3"/>
  <c r="CQ50" i="3" s="1"/>
  <c r="CP48" i="3"/>
  <c r="CP50" i="3" s="1"/>
  <c r="CO48" i="3"/>
  <c r="CO50" i="3" s="1"/>
  <c r="CN48" i="3"/>
  <c r="CN50" i="3" s="1"/>
  <c r="CM48" i="3"/>
  <c r="CM50" i="3" s="1"/>
  <c r="CL48" i="3"/>
  <c r="CL50" i="3" s="1"/>
  <c r="CK48" i="3"/>
  <c r="CK50" i="3" s="1"/>
  <c r="CJ48" i="3"/>
  <c r="CJ50" i="3" s="1"/>
  <c r="CI48" i="3"/>
  <c r="CI50" i="3" s="1"/>
  <c r="CH48" i="3"/>
  <c r="CH50" i="3" s="1"/>
  <c r="CG48" i="3"/>
  <c r="CG50" i="3" s="1"/>
  <c r="CF48" i="3"/>
  <c r="CF50" i="3" s="1"/>
  <c r="CE48" i="3"/>
  <c r="CE50" i="3" s="1"/>
  <c r="CD48" i="3"/>
  <c r="CD50" i="3" s="1"/>
  <c r="CC48" i="3"/>
  <c r="CC50" i="3" s="1"/>
  <c r="CB48" i="3"/>
  <c r="CB50" i="3" s="1"/>
  <c r="CA48" i="3"/>
  <c r="CA50" i="3" s="1"/>
  <c r="BZ48" i="3"/>
  <c r="BZ50" i="3" s="1"/>
  <c r="BY48" i="3"/>
  <c r="BY50" i="3" s="1"/>
  <c r="BX48" i="3"/>
  <c r="BX50" i="3" s="1"/>
  <c r="BW48" i="3"/>
  <c r="BW50" i="3" s="1"/>
  <c r="BV48" i="3"/>
  <c r="BV50" i="3" s="1"/>
  <c r="BU48" i="3"/>
  <c r="BU50" i="3" s="1"/>
  <c r="BT48" i="3"/>
  <c r="BT50" i="3" s="1"/>
  <c r="BS48" i="3"/>
  <c r="BS50" i="3" s="1"/>
  <c r="BR48" i="3"/>
  <c r="BR50" i="3" s="1"/>
  <c r="BQ48" i="3"/>
  <c r="BQ50" i="3" s="1"/>
  <c r="BP48" i="3"/>
  <c r="BP50" i="3" s="1"/>
  <c r="BO48" i="3"/>
  <c r="BO50" i="3" s="1"/>
  <c r="BN48" i="3"/>
  <c r="BN50" i="3" s="1"/>
  <c r="BM48" i="3"/>
  <c r="BM50" i="3" s="1"/>
  <c r="BL48" i="3"/>
  <c r="BL50" i="3" s="1"/>
  <c r="BK48" i="3"/>
  <c r="BK50" i="3" s="1"/>
  <c r="BJ48" i="3"/>
  <c r="BJ50" i="3" s="1"/>
  <c r="BI48" i="3"/>
  <c r="BI50" i="3" s="1"/>
  <c r="BH48" i="3"/>
  <c r="BH50" i="3" s="1"/>
  <c r="BG48" i="3"/>
  <c r="BG50" i="3" s="1"/>
  <c r="BF48" i="3"/>
  <c r="BF50" i="3" s="1"/>
  <c r="BE48" i="3"/>
  <c r="BE50" i="3" s="1"/>
  <c r="BD48" i="3"/>
  <c r="BD50" i="3" s="1"/>
  <c r="BC48" i="3"/>
  <c r="BC50" i="3" s="1"/>
  <c r="BB48" i="3"/>
  <c r="BB50" i="3" s="1"/>
  <c r="BA48" i="3"/>
  <c r="BA50" i="3" s="1"/>
  <c r="AZ48" i="3"/>
  <c r="AZ50" i="3" s="1"/>
  <c r="AY48" i="3"/>
  <c r="AY50" i="3" s="1"/>
  <c r="AX48" i="3"/>
  <c r="AX50" i="3" s="1"/>
  <c r="AW48" i="3"/>
  <c r="AW50" i="3" s="1"/>
  <c r="AV48" i="3"/>
  <c r="AV50" i="3" s="1"/>
  <c r="AU48" i="3"/>
  <c r="AU50" i="3" s="1"/>
  <c r="AT48" i="3"/>
  <c r="AT50" i="3" s="1"/>
  <c r="AS48" i="3"/>
  <c r="AS50" i="3" s="1"/>
  <c r="AR48" i="3"/>
  <c r="AR50" i="3" s="1"/>
  <c r="AQ48" i="3"/>
  <c r="AQ50" i="3" s="1"/>
  <c r="AP48" i="3"/>
  <c r="AP50" i="3" s="1"/>
  <c r="AO48" i="3"/>
  <c r="AO50" i="3" s="1"/>
  <c r="AN48" i="3"/>
  <c r="AN50" i="3" s="1"/>
  <c r="AM48" i="3"/>
  <c r="AM50" i="3" s="1"/>
  <c r="AL48" i="3"/>
  <c r="AL50" i="3" s="1"/>
  <c r="AK48" i="3"/>
  <c r="AK50" i="3" s="1"/>
  <c r="AJ48" i="3"/>
  <c r="AJ50" i="3" s="1"/>
  <c r="AI48" i="3"/>
  <c r="AI50" i="3" s="1"/>
  <c r="AH48" i="3"/>
  <c r="AH50" i="3" s="1"/>
  <c r="AG48" i="3"/>
  <c r="AG50" i="3" s="1"/>
  <c r="AF48" i="3"/>
  <c r="AF50" i="3" s="1"/>
  <c r="AE48" i="3"/>
  <c r="AE50" i="3" s="1"/>
  <c r="AD48" i="3"/>
  <c r="AD50" i="3" s="1"/>
  <c r="AC48" i="3"/>
  <c r="AC50" i="3" s="1"/>
  <c r="AB48" i="3"/>
  <c r="AB50" i="3" s="1"/>
  <c r="AA48" i="3"/>
  <c r="AA50" i="3" s="1"/>
  <c r="Z48" i="3"/>
  <c r="Z50" i="3" s="1"/>
  <c r="Y48" i="3"/>
  <c r="Y50" i="3" s="1"/>
  <c r="X48" i="3"/>
  <c r="X50" i="3" s="1"/>
  <c r="W48" i="3"/>
  <c r="W50" i="3" s="1"/>
  <c r="V48" i="3"/>
  <c r="V50" i="3" s="1"/>
  <c r="U48" i="3"/>
  <c r="U50" i="3" s="1"/>
  <c r="T48" i="3"/>
  <c r="T50" i="3" s="1"/>
  <c r="S48" i="3"/>
  <c r="S50" i="3" s="1"/>
  <c r="R48" i="3"/>
  <c r="R50" i="3" s="1"/>
  <c r="Q48" i="3"/>
  <c r="Q50" i="3" s="1"/>
  <c r="P48" i="3"/>
  <c r="P50" i="3" s="1"/>
  <c r="O48" i="3"/>
  <c r="O50" i="3" s="1"/>
  <c r="N48" i="3"/>
  <c r="N50" i="3" s="1"/>
  <c r="M48" i="3"/>
  <c r="M50" i="3" s="1"/>
  <c r="L48" i="3"/>
  <c r="L50" i="3" s="1"/>
  <c r="K48" i="3"/>
  <c r="K50" i="3" s="1"/>
  <c r="C11" i="1" l="1"/>
  <c r="C12" i="1"/>
  <c r="C13" i="1"/>
  <c r="C14" i="1"/>
  <c r="C10" i="1"/>
  <c r="B11" i="1" l="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alcChain>
</file>

<file path=xl/sharedStrings.xml><?xml version="1.0" encoding="utf-8"?>
<sst xmlns="http://schemas.openxmlformats.org/spreadsheetml/2006/main" count="560" uniqueCount="254">
  <si>
    <t>"콘텐츠웨이브 주식회사 지분 손상검토"에 대한 KPMG Specialist 질의</t>
    <phoneticPr fontId="2" type="noConversion"/>
  </si>
  <si>
    <t>1. 귀사의 무궁한 발전을 기원합니다.</t>
  </si>
  <si>
    <t>2. 폐사는 귀사가 작성한 기초자산의 공정가치 평가와 관련하여 이에 대한 확인사항 및 질의사항을 전달하는 바, 질의사항에 대한 답변을 서면으로 제공해 주실 것을 정중히 요청드리는 바입니다.</t>
    <phoneticPr fontId="2" type="noConversion"/>
  </si>
  <si>
    <t>No.</t>
    <phoneticPr fontId="2" type="noConversion"/>
  </si>
  <si>
    <t>Date Requested</t>
    <phoneticPr fontId="2" type="noConversion"/>
  </si>
  <si>
    <t>보고서 Page</t>
    <phoneticPr fontId="2" type="noConversion"/>
  </si>
  <si>
    <t>질의사항(Kor)</t>
    <phoneticPr fontId="2" type="noConversion"/>
  </si>
  <si>
    <t>질의사항(Eng)</t>
    <phoneticPr fontId="2" type="noConversion"/>
  </si>
  <si>
    <t>답변사항</t>
    <phoneticPr fontId="2" type="noConversion"/>
  </si>
  <si>
    <t>n.a.</t>
    <phoneticPr fontId="2" type="noConversion"/>
  </si>
  <si>
    <t>감사절차에 따라 본 평가업무와 관련하여 귀사에 대한 간략한 소개 및 과거 유사 업무 수행 경험을 기술해 주실 것을 부탁드리며, 평가 업무에 관여한 주요 평가자에 대하여 다음과 같은 사항을 요청드리는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t>
    <phoneticPr fontId="2" type="noConversion"/>
  </si>
  <si>
    <t>1. 이문규 / Director
2. Incharge (Modeling 구성 및 검토)
3. 10년 이상 (08/12 ~ 현재)
4. KICPA
5. Wavve 측에서의 평가 업무 수행 (20년말/21년말 재무보고목적 LTI, 전환주식의 전환권, 영업권 손상검토 등 / 22년 wavve Americas 인수 검토 등)
6. 다수 SK 계열사 관련 재무보고 목적에 따른 가치평가 수행 / 국내외 부동산 투자 관련 사업타당성 평가 / 국내외 Oil &amp; Gas, Power &amp; Utility 등 대체투자 사업타당성 평가 / 재무보고목적의 영업권 손상검토, 주식가치평가, 옵션평가 등</t>
  </si>
  <si>
    <t>1. 평가대상회사의 평가시점 및 결산시점별 재무상태표 제공 부탁드립니다.
- 2019년~2021년 12월말
- 2022년 11월말
- 2022년 12월말(가결산)
2. 평가대상회사의 평가에 적용하신 평가시점 이전 과거 손익계산서 제공 부탁드립니다. 또한 2021년 12월 실적 확인을 위해 2021년 12월 손익계산서도 제공 부탁드립니다. 
- 2019년~2021년 12개월
- 2022년 1~11월
- 2022년 12월(가결산)</t>
    <phoneticPr fontId="2" type="noConversion"/>
  </si>
  <si>
    <t xml:space="preserve">'감사인 전달용 File' 참고
- 2022년 12월 기준 가결산 자료는 요청 중으로 현재 제공하지 못함 (매출 : 2,715억,  영업손실 : 1,275억 수준으로 우선 제시받음)  </t>
  </si>
  <si>
    <t xml:space="preserve">평가자께서 제공받고 참고하신 사업계획 세부내역 제공 부탁드립니다. </t>
    <phoneticPr fontId="2" type="noConversion"/>
  </si>
  <si>
    <t>'No. 3' Sheet 참고
- 세부내역 관련하여 회사를 통하여 제공 가능 여부 문의 중</t>
  </si>
  <si>
    <t>사업계획이 회사의 경영진이 승인한 사업계획인지 여부를 확인할 수 있는 경영자 확인서를 징구하셨다면 제공 부탁드립니다.</t>
    <phoneticPr fontId="2" type="noConversion"/>
  </si>
  <si>
    <t>제공받은 사업계획의 경우, wavve Americas 지분 인수를 검토하는 과정에서 검토된 사업계획에 해당합니다. (경영자 확인서 미징구)
현재 회사는 2023년 사업계획에 대하여 내부 검토 및 승인 절차가 진행 중으로 확인하였습니다.</t>
  </si>
  <si>
    <t>평가대상회사 및 해당 산업에 Covid-19가 미치는 영향은 무엇이며 이에 대하여 평가 시 어떻게 고려되었는지 질의드립니다.</t>
    <phoneticPr fontId="2" type="noConversion"/>
  </si>
  <si>
    <t>Covid-19의 영향으로 인하여 국내 OTT 이용률이 전 세대에 걸쳐 확산됨에 따라 이용률이 크게 증가하였습니다. 회사의 경우에도 2019년 OTT 플랫폼 런칭과 더불어 Coivd-19의 영향으로 인한 OTT 확산으로 가입자 수가 지속적으로 증가하였습니다.  다만, Post 코로나 시대에 해당하는 2022년 중 가입자의 급격한 감소 또는 기존 가입자의 이탈이 발생하지 않은 것으로 보아 Covid-19의 영향에 따른 OTT 이용률 증가는 향후 지속될 것으로 보아 과거 추세를 기준으로 가입자를 추정하였습니다. (추세선에 따른 가입자 반영 → 과거 급격한 증가율은 반영하지 아니함)</t>
  </si>
  <si>
    <t>회사가 작성한 사업계획의 적정성에 대해서 검토하는데 활용하신 해당 산업에 대한 외부기관의 전망자료가 있다면 제공 부탁드립니다.</t>
    <phoneticPr fontId="2" type="noConversion"/>
  </si>
  <si>
    <t>국내 OTT 산업에 대한 외부기관의 전망자료는 없는 것으로 확인되어 활용하지 못하였습니다. (회사 측으로부터도 별도의 외부기관 자료는 없는 것으로 확인함)</t>
  </si>
  <si>
    <t>본 평가업무와 관련하여, DCF의 평가방법 이외, 유사거래사례법(GTM), 유사기업배수법(GPCM) 등의 시장접근법에 대한 검토가 이루어졌을 경우 관련 자료에 대한 제공을 요청드립니다.</t>
    <phoneticPr fontId="2" type="noConversion"/>
  </si>
  <si>
    <t>'감사인 전달용 File' 참고
- 상대가치에 대하여 검토하였으나, Value Range를 통하여 DCF 평가에 따른 Value 간 차이 여부만 확인하였습니다.</t>
  </si>
  <si>
    <t>DCF 추정 관련 과거기간 및 추정기간동안 Sales, COGS, SG&amp;A, CAPEX, D&amp;A, Working Capital 각각 추정 세부항목의 엑셀파일 제공(수식 포함)을 요청드리며 항목별 가정에 대하여 설명 부탁드립니다.
 - 각 계정별(매출/매출원가/판매관리비/NWC/Dep/Capex) 산출 Back-up Data 포함(사업계획상 추정기간 동안 상세 유형별산정가능 한 수준(ex. EBITDA)까지의 projection)
 - 매출/매출원가의 경우 유형별 분류 추정내역 (품목별, 거래처별 등, 향후 단위당판가/단위당매입원가/수량 추정근거, 상품매입원가 이외 기타간접배부원가 등 포함)
 - 판관비의 경우 상세 계정과목별 분류 추정 내역
 - Capex, 인건비 및 인력계획 등 사업계획 작성 시의 주요 가정사항에 대한 세부 정보 및 설명 포함
 - Valuation에 적용된 운전자본 정의 및 과거 월별 운전자본 변동 내역 (각 운전자본별 (e.g.매출채권, 재고자산, 매입채무) term and condition: 과거 term and condition 변동내역, 순운전자본 추정스케줄 계산내역</t>
    <phoneticPr fontId="2" type="noConversion"/>
  </si>
  <si>
    <t>'감사인 전달용 File' 참고</t>
  </si>
  <si>
    <t>회사 재무정보 작성시 K-GAAP 기준으로 작성한 것으로 보고서상 기재되어있는데 IFRS Conversion 적용여부, 적용시점(평가목적으로 Conversion 수행한 경우) 질의드립니다. 평가에 영향을 미치는 리스 조정사항 등 의 영향은 없는지, 혹시 관련하여 검토하신 바 있다면 확인 부탁드립니다.</t>
    <phoneticPr fontId="2" type="noConversion"/>
  </si>
  <si>
    <t>회사는 K-GAAP 기준으로 재무정보를 작성하고 있으며, 기말시점에만 주주사 전달을 위하여 K-IFRS 전환에 따른 재무정보를 작성하고 있습니다. 이에 회사의 기본 재무제표에 해당하는 K-GAAP 기준으로 평가 시 적용하였으며, 회계기준 적용에 따라 유의적 Value 변동은 없을 것으로 판단합니다.
(리스의 경우, 지급임차료 항목으로 영업비용 추정 시 반영됨)</t>
  </si>
  <si>
    <t>추정기간을 8.1년으로 한 사유에 대해 질의드립니다. K-IFRS 1036호 자산손상 기준서 문단 35에는, "일반적으로 5년을 초과하는 기간의 미래현금흐름의 상세하고 명백하며 신뢰성 있는 재무예산/예측은 얻기 어렵다. 이러한 이유로 경영진의 미래현금흐름 추정치는 최장 5년에 대한 최근 재무예산/예측에 기초한다. 그러나 경영진이 미래현금흐름 추정이 신뢰할 수 있다고 확신하고 과거의 경험에 기초하여 5년보다 긴 기간의 미래현금흐름을 정확하게 예측할 수 있는 능력을 보일 수 있다면 5년보다 긴 기간에 대한 재무예산/예측에 기초하여 현금흐름을 추정할 수 있다."고 하고 있습니다.</t>
  </si>
  <si>
    <t>세무상 이월결손금 공제효과 완료되는 시점 및 영업이익으로의 전환 이후 가입자 안정화 유지 시점을 고려하여 5년을 초과한 2030년까지 추정기간을 연장하였습니다.
회사의 경우, 향후 공제 가능한 이월결손금을 약 790억원 보유 중이며, 추정기간 중에도 영업손실이 발생될 것으로 예상되기에 해당 결손금 효과를 회수가능액 산정 시 고려하였습니다.</t>
  </si>
  <si>
    <t>회사의 부채비율은 동종기업(p. 51) 대비 높은 수준으로 '19년 210%에서 '21년 269%까지 증가하며 '22년 11월 말 기준으로는 부채가 자산을 초과합니다. 이는 전환사채 규모가 크기 때문인데 평가자께서는 이러한 영향을 추정시 어떻게 고려하셨는지, 또 회사가 향후 전환사채 만기에 어떻게 대응할 계획으로 파악되셨는지 설명 부탁드립니다. 추정기간 재무구조 변동 계획이 있다면 추정에 어떻게 반영되었는지에 대한 설명과 함께 해당 자료 전달부탁드립니다.</t>
    <phoneticPr fontId="2" type="noConversion"/>
  </si>
  <si>
    <t>회사는 만기(최대 2년 연장 포함) 내 IPO를 계획하고 있으며, IPO 후 전환사채의 전환을 가정하고 있습니다. SK Telecom으로의 최대주주 변경 이후 OTT 사업 운영자금(콘텐츠 투자 등) 목적으로 에스케이에스미래에셋콘텐츠 유한회사를 대상으로 전환사채를 발행함에 따라 현재 높은 수준의 부채비율을 나타내고 있습니다.
목표자본구조 고려 시 해당 전환사채의 전환을 전제하여 향후 동좁기업 수준의 부채비율에 도달함을 적용하였습니다.</t>
  </si>
  <si>
    <t>23년 이후 개정세법에 따라 법인세율이 전구간 1%p 씩 인하되면서 23년 이후 현금흐름에 대해서는 2억원 이하 9.9%, 2 ~ 200억원 이하 20.9%, 200 ~ 3,000억원 이하 23.1%, 3,000억원 초과 26.4% 세율 적용되어야할 것으로 보입니다. 또한 이월결손금 공제한도가 각 사업연도 소득의 80%로 개정됨에 따른 영향 고려 필요해 보입니다.</t>
  </si>
  <si>
    <t>Draft 작성 시 개정세법에 대한 확정이 되지 않은 상태에 해당하여 기존 구간별 세율 등을 적용하였습니다. 최종보고서 상에는 개정된 법인세율 및 이월결손금 공제한도를 적용할 예정입니다.</t>
  </si>
  <si>
    <t>향후 현금흐름 추정에 사용하신 EIU 거시경제지표의 기준일 확인 부탁드리며, 관련 원천 자료 제공 부탁드립니다. 또한 물가상승률과 임금상승률의 경우 각각 어느 항목을 참조하였는지 확인 부탁드립니다.</t>
    <phoneticPr fontId="2" type="noConversion"/>
  </si>
  <si>
    <t>'No. 13' Sheet 참고 (EIU 자료 조회 기준일: 2022/11/24)
- 물가상승률 및 임금상승률 참조 내역에 대하여 별도 표시함</t>
  </si>
  <si>
    <t>EIU 고시가 되지 않는 '28~'30년 구간은 마지막 연도 추정치 그대로 적용한 것으로 보이는데 이와 같이 가정한 판단근거 질의드립니다.</t>
    <phoneticPr fontId="2" type="noConversion"/>
  </si>
  <si>
    <t>임금상승률의 경우, 고시되지 않는 구간에 대한 별도 추정 적용이 어렵기에 마지막 연도 추정치를 적용 가능한 최선으로 가정하여 적용하였습니다.</t>
  </si>
  <si>
    <t>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영구성장률 1%를 적용한 사유가 무엇인지 질의드립니다.</t>
    <phoneticPr fontId="2" type="noConversion"/>
  </si>
  <si>
    <t>회사가 영위하고 있는 OTT 산업은 향후 지속적인 성장이 전망되며, 본 평가에 있어서는 추정기간 동안의 평균 성장률, EIU가 전망한 2030년의 실질 GDP 성장률(2.4%) 및 물가상승률(1.9%) 등을 모두 고려하여 이를 초과하지 않는 범위 내에서 장기성장이 기대되는 수준을 1.0%로 보아 영구성장률로 적용하였습니다.</t>
  </si>
  <si>
    <t>미디어매출 B2C 가입자와 B2B 가입자 성격과 가입자수 추세 및 요금 플랜에 대해 구별하여 설명 부탁드립니다.</t>
    <phoneticPr fontId="2" type="noConversion"/>
  </si>
  <si>
    <t>B2C 가입자: Wavve OTT 플랫폼 가입자
- 요금제: Basic 7,900원 (1회선)  Standard 10,900원 (2회선) Premium 13,900원 (4회선)
B2B (일반) 가입자: 개인이 아닌 법인으로의 Wavve On 가입자</t>
  </si>
  <si>
    <t>B2C 유료가입자 추정 관련 raw data 전달 부탁드립니다. 
- '19~'22년의 신규가입, 탈퇴 월별 인원수, 반기별 유료전환율, 이탈율, plan별 가입자 구성 관련 자료</t>
    <phoneticPr fontId="2" type="noConversion"/>
  </si>
  <si>
    <t>향후 요금제 운영 계획(인상 계획 등)이 구체적으로 결정된 것이 있다면 해당 자료 부탁드립니다.</t>
  </si>
  <si>
    <t>향후 요금제에 대하여 구체적 인상 계획이 결정되지 않았으나, 회사와의 추가 논의를 통하여 일반적으로 고려되는 물가상승률 수준 만큼의 상승을 반영하였습니다.</t>
  </si>
  <si>
    <t>B2B 유료가입자 및 매출정산대상가입자 추세('23년 감소 및 이후 증가) 어떤 비율 적용되었는지 세부적으로 설명부탁드리며 '23년 이후 다시 증가 추세 적용한 근거에 대하여 설명부탁드립니다.</t>
    <phoneticPr fontId="2" type="noConversion"/>
  </si>
  <si>
    <t>'감사인 전달용 File' 참고
- 2019년 이후 가입자 정보(유료누적, 신규가입, 잔존율 등)를 기준으로 산정한 추세선을 기준으로 추정기간에 적용하였습니다. (추세선과 검토기준일과의 차이는 비율로 조정함)
B2B (일반) 가입자의 경우, Covid-19 이후 감소 추세로 전환되었기에 Covid-19 이전으로의 회귀를 2024년으로 가정하여 증가추세로 적용하였습니다.
B2B (SKT(MNO)) 가입자의 경우, B2C 가입자와 같이 현재의 적극적 마케팅활동 및 콘텐츠 확보의 영향으로 인하여 2024년 이후에는 증가추세로 전환됨을 가정하였습니다.</t>
  </si>
  <si>
    <t>B2B 매출정산대상 가입자의 성격에 대해 설명부탁드립니다. 요금제, 프로모션이 어떻게 구별되는지, SKT 약정기간은 어떻게 적용되는지 질의드립니다.</t>
    <phoneticPr fontId="2" type="noConversion"/>
  </si>
  <si>
    <t>B2B (SKT(MNO): SKT 가입자 중 결합상품을 통한 가입자
- 요금제: Wavve 앤 데이터 9,900원 (1회선) Wavve 앤 데이터 프리미엄 12,300원 (2회선) Wavve 앤 데이터 프리미엄 구독 15,900원 (4회선) Wavve 콘텐츠 팩 7,900원 (1회선) Wavve 콘텐츠 팩 플러스 구독 10,900원 (2회선) Wavve 콘텐츠 팩 프리미엄 구독 13,900원 (4회선) → 우주패스 가입 시 추가요금으로 가입 가능
프로모션 가입자의 경우, 첫달 100원 프로모션 등 이벤트를 통한 가입자에 해당합니다.
SKT 약정기간은 36개월을 기준으로 적용하였습니다만, 실제 그 이후에도 잔존가입자가 발생하는 것으로 확인함에 따라 최소 2회 게약 연장을 적용하여 잔존가입자를 추정하였습니다.</t>
  </si>
  <si>
    <t>평가기준일 보유 중인 판권 및 Capex 계획 관련 자료부탁드립니다.</t>
  </si>
  <si>
    <t>SKT 우주패스 관련 계약 내용 전달 부탁드립니다.</t>
  </si>
  <si>
    <t>해당 내용에 대해서는 회사 내부적 사정으로 인하여 세부 내역을 제공받지 못하였습니다.
(다만, 회사와의 인터뷰 및 발생 실적 등을 통하여 발생 매출액 및 발생 기간에 대해서만 확인함)</t>
  </si>
  <si>
    <t>SK 브로드밴드로부터 OTT사업 양수 관련 세부적 계획과 진행상황, 현재 해당 사업의 영업 현황 등에 대한 자료 부탁드립니다.</t>
  </si>
  <si>
    <t>2019/09 SK 브로드밴드가 운영하던 '옥수수(OKSUSU)'와의 결합 후 현재 회사의 OTT 플랫폼이 출범한 사항을 언급한 내용에 해당합니다.</t>
  </si>
  <si>
    <t>MNO 시장 둔화 추세가 매출 실적 projection에 어떻게 반영되었는지, SK 텔레콤 가입자 활용의 구체적인 방안이 무엇인지, 가입자 증가율 유지가 어떤 방식으로 가능할지에 대한 설명 부탁드립니다.</t>
  </si>
  <si>
    <t>B2B (SKT(MNO)) 신규가입자의 경우, B2C 가입자와 같이 현재의 적극적 마케팅활동 및 콘텐츠 확보의 영향으로 인하여 2024년 이후에는 기존 증가추세로 전환됨을 가정하였습니다.
(SKT 가입자 활용: SKT 요금제와의 결합상품 및 프로모션을 통한 회사 OTT 플랫폼으로의 유치)</t>
  </si>
  <si>
    <t>매출액은 '22년 매출(Actual+Forecast) 대비 '30년 2.6배 증가하며 특히 미디어매출 증가세가 두드러집니다. B2C 매출의 경우 3.15배, B2B 중 SKT(MNO) 매출의 경우 3.09배 증가하는데 OTT 시장 정체기에 이른 현재 시점에서 이와 같은 추가적인 급격한 성장이 있기 위해서는 혁신적 서비스의 도입, 독자적인 콘텐츠 개발, 공격적인 투자, M&amp;A 등을 통한 사업확장, 요금 인상 등의 이전과는 다른 구체적 성장계획이 수반되어야 할 것으로 보입니다. 이와 같은 매출액의 증대를 고려함에 있어서사업계획상의 어떠한 요소를 중점적으로 고려하였는지 설명부탁드립니다.</t>
    <phoneticPr fontId="2" type="noConversion"/>
  </si>
  <si>
    <t>현재 국내 OTT 산업 내 점유율은 넷플릭스가 가장 큰 이용자를 보유하고 있으며, 웨이브 및 티빙 등 국내 OTT 업체가 그 뒤를 따르는 것으로 확인됩니다. (2022/06 모발인 인덱스 분석 기준, 넷플릭스 약 1117만영, 웨이브 423만명, 티빙 401만명)
현재 OTT 이용자 정체기 진입으로 보여질 수 있으나, 제공하는 콘텐츠에 따라 이용률의 변동이 확인됨에 따라 자체 콘텐트 제작 및 확보를 통하여 안정적으로 이용자를 유치하고자 노력 중입니다. (최근 자체 제작 콘텐츠에 해당하는 '약한영웅', '위기의X' 등에 대하여 높은 관심도 증가)</t>
  </si>
  <si>
    <t>2 devices, 4 devices 요금제 이용자 증가세 감안하였을때, '22년 11월 기준 B2C 2,399명의 이용자는 '30년 7,090명으로 약 3배 증가합니다. 향후 인구감소 추세와 OTT 시장의 포화를 생각하였을 때 이와 같은 이용자 증가는 현실화되기 어려울 것으로 판단됩니다.
1) 이러한 추정 근거에 대해 질의드립니다.
2) 향후 이용자 증가 둔화에 대비하여 공유 방지 정책 등에 대해 검토하시는 바가 있는지, 이에 따른 2 devices, 4 devices 기존 이용자 이탈에 대해 검토하시는 바 있는지 질의드립니다.</t>
    <phoneticPr fontId="2" type="noConversion"/>
  </si>
  <si>
    <t>1) OTT 이용자들의 경우, 중복으로 OTT를 구독하고 있는 점을 고려하여 현재 넷플릭스 이용자를 시장 최대치로 간주할 경우, 콘텐츠 확보를 통한 회사의 이용자 증가는 발생 가능한 것으로 판단하였습니다.
2) 회사 제시 자료를 기준으로 2020년 이후 지속적으로 2 devices / 4 devices로의 전환이 발생하는 것으로 확인하였습니다. 감사인이 언급하신 공유 방지 정책 등의 시행 여부와 관련하여 회사를 통하여 추가 확인하여 회신할 예정입니다.</t>
  </si>
  <si>
    <t>21, 31</t>
  </si>
  <si>
    <t>판권 회수율 관련하여 to-be 판권 평균 회수율 달성이 어떤 방식으로 가능한지, 회수율 개선 효과는 to-be 판권 평균 회수율을 따라 적용된 것인지, '30년 회수율이 드라마 및 예능 각 Benchmark 대비 약 2.8배로 급격히 늘어나는데 동종업계 대비 과다한 수준이 아닌지 질의드립니다.</t>
  </si>
  <si>
    <t>판권 회수율의 경우, 콘텐츠별로 차이가 큰 것으로 확인되며, 최근 콘텐츠는 정산 시점 미도래 등으로 실제 회수 정도가 명확히 확인되지 않습니다.
이에 OTT 플랫폼 런칭 이후 인식하는 판권을 기준으로 검토한 과거 평균 회수율을 기준으로 고려하였으며, 향후 양질의 콘텐츠를 공급한다는 전제 하에 과거 1분위 내 수준의 회수율 도달을 적용하였습니다. (Target 회수율에 대하여 회사와 추가 논의하여 수정 필요 시 최종보고서 상 반영 예정)</t>
  </si>
  <si>
    <t>향후 인력 운용 계획 raw data 전달부탁드리며, 신규 채용의 경우 기존 인당 인건비 대비 75%를 반영한 이유가 무엇인지, EIU 임금상승률 외 직급 상승 등은 어떻게 반영되었는지 질의드립니다.</t>
  </si>
  <si>
    <t>'감사인 전달용 File' 참고
- 인력 운영 계획: 회사 제시 사업계획과 그 이후 기간에 대하여 계획 상 증가 추세 등으로 고려하여 추정하였습니다.
- 신규 채용의 경우, 신입사원 등 낮은 직급으로의 채용 비중이 높음을 반영하여 기존 인당 인건비 대비 75% 수준을 반영하였습니다.
- 직급 상승의 경우, 현재 근무 중인 기존 직원 전체에 대한 직급 상승 수준을 반영하기 어려우며, 상위 직급 인력에 대한 내부 인력을 통한 대체 등을 고려하여 별도로 반영하지 않았습니다. (현재 조직 체계 하 상위 직급 수준에 대하여 유의적 변동은 고려하지 아니함)</t>
  </si>
  <si>
    <t>대표의 경우 임금상승률을 전혀 반영하지 않는 것으로 가정되어 있습니다. 8년의 projection 기간 동안 위와 같은 가정이 적용된 근거에 대해 질의드립니다.</t>
    <phoneticPr fontId="2" type="noConversion"/>
  </si>
  <si>
    <t xml:space="preserve">대표의 경우, 20년 이후 동일 수준의 급여가 발생하였으나, 최근 연임에 따른 상승이 확인되어 최종보고서 상 직원과 동일하게 임금상승률 수준의 상승을 적용하고자 합니다. </t>
  </si>
  <si>
    <t>장기종업원급여 제도 향후 계속 운영할 것이라면, 현금지출 및 유급휴가 부여에 따른 비용이 미래에도 발생할 것으로 예상됩니다. 평가를 통해 추정한 미래 현금지출 예상 스케줄(명목금액) 등 영업현금흐름 추정시 고려할 요소는 없는지 판단 근거를 질의드립니다.</t>
    <phoneticPr fontId="2" type="noConversion"/>
  </si>
  <si>
    <t>장기종업원급여는 LTI 관련 비용에 해당합니다.
[Long Term Incentive]
- 2019/09 이사회 승인을 통하여 부여대상 인원(최초 85명)에게 '연봉 100% x (1 +기업가치 상승률)'에 해당하는 금액을 지급
- 행사조건: ① 부여승인 후 4년 경과일로부터 행사 가능 ② 행사 가능시기 도래 기준 2개년 분산 행사 ③ IPO &amp; 영업이익 실현 &amp; 기업가치 상승률 50% 이상 달성
검토기준일 현재 산정된 기업가치는 약 8,600억원으로 LTI 지급 금액 산정 시 적용되는 기업가치 상승률의 기준 1.2조원에도 미달되어 행사조건의 일부를 달성하지 못할 것으로 판단됩니다. 이에 현금 유출이 예상되는 금액의 불확실성으로 인하여 평가 시 고려하지 않았습니다.
(회사의 경우, 기업가치 2조원 달성 전제 하 지급이 예상되는 금액을 기준으로 기간 배분하고 있음 - 월 178백만원)</t>
  </si>
  <si>
    <t>CP정산료의 각 항목별 성격에 대해 설명 부탁드립니다.</t>
    <phoneticPr fontId="2" type="noConversion"/>
  </si>
  <si>
    <t>지상파/비지상파: 가입자 시청 OTT 플랫폼 내 콘텐츠 중 지상파 및 비지상파 콘텐츠에 대한 정산 비용 (Royalty 개념)
광고: 프리롤 / 미드롤 광고매출 발생에 따른 지상파 및 비지상파 공급업체에 대한 정산 비용
PCCW: PCCW을 대상으로 국내 콘텐츠 제공에 따라 발생하는 수익(대가)에 대하여 콘텐츠 공급업체에 대하여 정산하는 비용으로 정산 시점의 차이는 발생하나 수익과 동일한 수준의 비용이 발생
해외: 해외 콘텐츠에 대한 MG(Minimum Guarantee) 지급에 따른 계약기간 내 상각비용
기타: 소재비용(Paramount, Warner Bros, NBC Universial, 카카오 등) 및 중계권료(KBO 프로야구, 올림픽 등 중계)</t>
  </si>
  <si>
    <t>변동비 항목은 대체로 '22년 혹은 '22년 하반기 평균 비율을 적용하고 있습니다. 
1) 해당 항목의 '19~'22년 각 기간별 적용 비율 자료 부탁드립니다. (세부 항목별 매출 및 비용)
2) CP정산료 지상파/비지상파 Variable의 경우에만 미디어매출 대비 비율 하락효과를 반영한 이유가 있는지요? 하락한 비용의 경우에만 trend 반영하고 이외에는 spot rate 선택한 것은 아닌지 확인 부탁드립니다.</t>
    <phoneticPr fontId="2" type="noConversion"/>
  </si>
  <si>
    <t>1) '감사인 전달용 File' 참고
2) CP정산료 - 지상파/비지상파의 경우, 회사 자체 콘텐츠 제작을 통한 공급과 함께 지상파 및 비지상파 콘텐츠 제공업체와의 협의를 통한 정산비율 축소 등을 고려하여 추정기간 동안 점차 미디어 매출 대비 비율이 감소하는 것으로 반영하였습니다. (SKT와의 전략적 제휴 이후 80% 수준까지 증가하였으나, 방송 3사와의 협의 및 자체 제작 및 해외 콘텐츠 확보 등으로 감소하는 추세를 나타냄) ▶ 현재 판권 상각비와 더불어 영업손실 발생의 주요 요인으로 방송 3사와의 협의를 통해 점차 개선 중임</t>
  </si>
  <si>
    <t>CP정산료 중 해외 항목의 경우 '26년까지 감소 반영하고 있습니다. '22년 공격적 투자로 증가한 것이라고는 하나 추정 기간 동안도 회사는 공격적인 성장을 목표하고 있습니다. 그럼에도 불구하고 해외 항목 관련 CP 정산료 비용이 줄어드는 것으로 추정한 사유 질의드립니다.</t>
    <phoneticPr fontId="2" type="noConversion"/>
  </si>
  <si>
    <t>2022년 상반기의 경우, HBO 등 해외 콘텐츠 제공 업체에 대하여 월 평균 약 43억원 수준으로 발생함에 따라 2021년 약 174억원 대비 큰 폭으로 증가하였습니다. 해당 지출 수준에 대하여 회사를 통하여 일시적으로 큰 폭으로 증가하였으나, 지속되지 않을 것으로 확인하였습니다. (실제 2022년 하반기의 경우, 월 평균 약 35억원(11월의 경우, 약 20억원) 수준으로 감소함)</t>
  </si>
  <si>
    <t>과대 계상된 비용으로 제외된 AWS 관련 정산 73억원에 대해 설명부탁드립니다.</t>
  </si>
  <si>
    <t>2020/01 ~ 07 동안 AWS로의 비용 중 73억원이 과대 지출된 것으로 확인되어 2020/10 ~ 2021/10 동안 발생한 비용에 대하여 차감하여 지급하였습니다. (과거 Wavve측 평가 시 해당 내역에 대한 내역 확인하여 반영함)
해당비용에 대한 가감을 반영하여 실제 발생되었을 비용을 기준으로 클라우드 비용과 가입자 간 상관관계를 검토하였습니다.</t>
  </si>
  <si>
    <t>최근 가입자 확대를 위하여 급증한 비용에 대하여 조정 반영하였다고 추정 방안상 기재되어 있는데, 향후 회사가 사업 확장을 계획하고 있는만큼 추가적인 광고선전비가 발생하여 증가 반영하여야 하는것은 아닌지 질의드립니다. 사업 확장에도 불구하고 광고선전비 수준이 감소하는 이유가 있을까요?</t>
  </si>
  <si>
    <t>회사와의 인터뷰 시 가입자 유치를 통한 사업확장 등을 목표로 2021년 ~ 2023년 동안 약 160억원 내외 광고선전비 지출이 계획되어 있으나, 그 이후로는 과거 수준으로의 회귀를 고려하고 있음을 반영하였습니다.</t>
  </si>
  <si>
    <t>네트워크비용은 사용하는 트래픽에 비례할 것으로 예상되는데 이용권 plan별(1 device, 2 devices, 4 devices) 이용자 구성과 트래픽 사용량이 네트워크비용 추정에 고려되었는지 질의드립니다. 또한 네트워크비용 관련하여 계약 구조 설명부탁드립니다.</t>
  </si>
  <si>
    <t>네트워크비용에 대한 계약 구조에 대해서는 내부자료 등의 사유로 계약서를 통한 확인은 진행되지 못했으며, 회사와의 인터뷰 및 사업계획 상 반영 Logic을 통하여 가입자 수준을 고려한 준변동비 성격으로 확인하였습니다.
이에 클라우드 비용의 경우, 가입자와 발생 비용 간 추세를 고려하였으며, CDN 비용의 경우, 가입자 당 단위당 원가를 기준으로 추정하였습니다.
(2022년 클라우드 비용 중 AWS에서 Azure로의 변경에 따라 중복으로 발생한 비용이 있다고 Wavve측 평가 업무 진행 시 확인하였으며, 해당 내역은 추가 검토하여 최종보고서 상 반영할 예정임)</t>
  </si>
  <si>
    <t>유무형자산 취득/처분과 감가상각비/무형자산상각비 관련 스케줄 raw data 부탁드립니다.</t>
    <phoneticPr fontId="2" type="noConversion"/>
  </si>
  <si>
    <t>'No. 37' Sheet 참고</t>
  </si>
  <si>
    <t>고정비 중 사업 확장에 따라 추가적으로 지출되어야 하는 비용은 없는지 문의드립니다. 용역비, 임차료 등의 경우 물가상승률을 초과하는 수준의 투자가 필요하지는 않는지요?</t>
  </si>
  <si>
    <t>임차료의 경우, 2021년초 현재 사무실로의 이전에 따라 향후 추정기간 동안 추가 확장 또는 이전을 계획하고 있지 않는 것으로 확인하였습니다.
용역비의 경우, 고객센터운영 및 파견인력수수료 등으로 구성되어 있으며, 최종보고서 상 미디어매출 발생과 연관된 변동비로 재분류하여 반영할 예정입니다.</t>
  </si>
  <si>
    <t>사실상의 매출원가 항목인 CP정산료의 경우 '22년(Actual+Forecast) 대비 '30년 1.43배 증가합니다. 매출액의 증대 대비 그 증가율이 낮은데, 사업을 추가적으로 확장하기 위한 콘텐츠 확보 등에 드는 비용은 없는지요? 혹은 그러한 항목 외 광고나 서비스 개발 등에 투자한다면 그러한 투자 비용이 기타 영업비용에 반영된 바는 없는지 질의드립니다.</t>
    <phoneticPr fontId="2" type="noConversion"/>
  </si>
  <si>
    <t>향후 자체 콘텐츠 제작 등을 통한 확보를 기준으로 가입자 확보를 전제로 하였습니다. 회사는 현재 제작 중인 콘텐츠(약한영웅, 좋아하면 울리는, 젠틀맨 등) 외 추가 제작 여부 등을 고려하는 것으로 확인하였습니다.
현재 Capex 계획은 Contingency Plan 하에서의 투자규모로 2023년 사업계획 확정안 검토 후 최종보고서 상 추가로 반영할 예정입니다.</t>
  </si>
  <si>
    <t>Working Capital 산정시 항목별로 회전기일 준용한 기간이 상이합니다. (매출채권, 미수금 '22년 기준, 선급비용 '19~'22년 기준, 매입채무 '20~'21년 기준, 예수금 '19~'21년 기준 등) 항목별로 이와 같이 선정하신 근거에 대해 질의드리며 사업구조 및 거래구조의 개편 등 정당한 사유가 있는지 확인부탁드립니다.</t>
  </si>
  <si>
    <t>운전자본의 회전율을 검토하여 과거 감소추세가 이어지는 사항에 대해서는 최근 회전율을 적용하였으며, 과거 일반적인 추세 확인이 어려운 사항에 대해서는 평균 회전율을 적용하였습니다.
(과거 평균 적용 시 특이사항에 해당하는 요소는 그 효과를 배제하고자 평균 적용 기간을 달리 적용함)</t>
  </si>
  <si>
    <t>매입채무와 미지급금의 회전기일이 각 75일, 105.9일로 긴 편인데 사유 질의드리며, 해당 항목 '19~'22년 전 기간 회전기일 및 관련 계정 세부항목별 금액 확인 가능한 계정명세서 전달 부탁드립니다.</t>
    <phoneticPr fontId="2" type="noConversion"/>
  </si>
  <si>
    <t>'No. 41' Sheet 참고
- 매입채무의 경우, 관련 비용 정산 후 지급으로 인하여 회전율이 긴 편으로 확인함
- 미지급금의 경우, 판권 투자 관련 미지급금이 일부 포함됨에 따라 회전율이 다른 운전자본 대비 긴 수준으로 나타남</t>
  </si>
  <si>
    <t>추정 영업이익률은 '27년 14.7%로 10%롤 넘어 '30년 24.4%에 달합니다. 회사는 '19~'22년 지속적인 매출 확대를 하였으나 영업이익율은 계속 악화되어 '22년 1~11월 기준으로는 -50.8%의 영업이익률을 보였습니다. 이러한 회사의 과거 실적을 고려했을 때에나 동종업계 영업이익률을 고려했을 때에나 추정치가 높은 것으로 판단되는데, 이러한 일반적이지 않은 수익을 달성할 수 있는 근거가 어떻게 판단되었는지 질의드립니다.</t>
    <phoneticPr fontId="2" type="noConversion"/>
  </si>
  <si>
    <t>OTT 플랫폼 런칭 이후 판권 투자 확대, HBO 등 해외 콘텐츠 확보를 위한 지출 증가 등으로 인하여 과거 지속적으로 영업손실 규모가 커진 것으로 확인하였습니다. 추정기간 동안 해당 초기 투자로 인한 가입자 유치 및 OTT 산업 성장 전망 등으로 영업이익으로의 전환을 고려하였습니다.
(넷플릭스의 경우, 2021년 기준 영업이익률 20.9%)</t>
  </si>
  <si>
    <t>세전 타인자본비용으로 회사 가중평균이자율을 적용하셨는데 이는 또한 전환사채 이자율입니다. 일반적으로는 세전 타인자본비용으로 회사 신용등급에 따른 채권시가평가기준수익률을 활용하며, 회사의 경우 '21년 기준 신용등급 B+로 유사한 BBB- 신용등급을 기준으로 하였을 때 5년 기준 11.44%, 10년 기준 11.61% 이자율이 적용되어 보고서상 3.8%와는 차이가 있습니다.</t>
    <phoneticPr fontId="2" type="noConversion"/>
  </si>
  <si>
    <t>회사의 경우, 현재 전환사채 외 이자부부채을 보유하지 않고 있으며, 신용등급(B+)에 해당하는 채권시가평가수익률을 기준으로 타인자본을 조달할 게획은 없는 것으로 확인하였습니다. (향후 자본조달 필요 시 자기자본으로의 조달을 우선하되, 타인자본이 요구되는 경우라도 기존과 같은 전환사채 발행 등을 통하여 조달 예정임)
이에 현재 전환사채 이자율에 해당하는 가중평균차입이자율이 회사의 목표자본구조에 적정한 타인자본비용으로 판단하여 적용하였습니다.</t>
  </si>
  <si>
    <t>BETA 추정을 위한 유사회사 선정 관련하여 모집단 및 모집단에서 최종유사회사를 선정하는 Screening 로직에 대한 전반적인 설명 부탁드리며 별도의 검토자료가 존재한다면 전달부탁드립니다.(ex : 유사 업종을 영위하는 회사 중 평가대상회사의 매출이 발생하는 국가에서 영업을 영위하는 회사 xx개를 선정하였으며, 그 중 상장일 이후 2년이 지나지 않은 회사 xx개를 제외하고 최종 선정하였음, 제외된 회사로는 xx가 있음 등)</t>
    <phoneticPr fontId="2" type="noConversion"/>
  </si>
  <si>
    <t>'No. 44' Sheet 참고
- '영화, 비디오물, 방송프로그램 제작 및 배급업' 기준 상장사 26개사 기준 검토(KONEX 제외)
- 회사와 같이 OTT 사업을 영위하는 회사는 없기에 콘텐츠 제작 및 배급을 기준으로 유사 영업활동 영위 검토 후 최종 10개사 선정 (△: 회사로부터의 Feedback을 통하여 동정기업 미해당 확인)
- 상장 2년 이내 2개사 미포함
- 해외기업의 경우, OTT 영위 회사(상장사) 중 회사와의 협의를 통하여 선정</t>
  </si>
  <si>
    <t>동종기업 중 콘텐트리중앙은 값이 0으로 입력되어 있는데 스크리닝에서 제외된 회사인지 확인부탁드리며, 이러한 dummy 값 제거시 재계산 달라지지 않는지 확인부탁드립니다. 또한 중국 iQIYI사의 경우 부채비율이 매우 높고 beta가 매우 낮은데 Outlier로 고려하지 않은 사유가 있는지 질의드립니다.</t>
    <phoneticPr fontId="2" type="noConversion"/>
  </si>
  <si>
    <t>콘텐트리중앙의 경우, 연결 오류로 인하여 보고서 상 미기입되었으며, 최종보고서 상 해당 내역 반영할 예정입니다. 실제 동종기업 평균 Beta 산정 시에만 반영되었습니다.
iQIYI의 경우와 같이 Min, Max에 해당하는 경우를 제외하고자 최종보고서 상 동종기업의 Median을 기준으로 반영하고자 합니다.
(같은 방식으로 고려 시 ROKU는 베타가 1.5로 매우 높은 편에 해당하며, SBS콘텐츠허브는 부채비율이 약 0.2%로 매우 낮은 수준에 해당함)</t>
  </si>
  <si>
    <t>동종기업으로 콘텐츠 기획 및 제작사들이 다수 포함되어 있습니다. 회사에서 콘텐츠 제작을 겸한다고는 하나 매출 구조가 위 회사들과는 다르고 그 비중 또한 다를 것으로 보이는데 주로 콘텐츠제작사를 동종기업으로 선정한 이유가 있는지 질의드립니다. 또한 콘텐트리중앙은 지주사임에도 동종기업으로 적합하다고 판단하신 사유가 있는지 질의드립니다.</t>
  </si>
  <si>
    <t>국내 기업 중에는 OTT 사업을 영위하는 상장사가 존재하지 않기에 우선 회사의 표준산업분류와 동일한 '영화, 비디오물, 방송프로그램 제작 및 배급업'을 기준으로 콘텐츠 제작 및 배급을 유사업종으로 하여 동종기업을 검토하였습니다.
해외 OTT 업체의 경우에도 자체 콘텐츠 제작 등을 겸하고 있으며, 회사도 자체 제작을 통한 콘텐츠 확보에도 힘쓰고 있는 상황을 고려하였습니다.
콘텐트리중안의 경우, 별도기준으로는 지주회사에 해당하나 연결기준으로는 콘텐츠 제작 및 배급이 매출의 대부분을 차지하고 있는 점을 고려하였습니다. (또한, KRX 미디어&amp;엔터테인먼트 지수 내 구성종목으로도 콘텐트리중앙이 포함되어 있음)</t>
  </si>
  <si>
    <t>WACC 산출관련 계산자료 전달 부탁드리며 아래사항 포함하여 요청드립니다(엑셀파일)
1. 유사회사의 자본구조 계산시 계산 Raw data(Mkt Cap 및 IBD 각각 구분 필요, 국외 기업의 경우 원화 환산시 적용한 환율 Backdata, Mkt Cap 고려 시 비지배지분을 가산하였다면 관련 Data 필요), 법인세율 산출근거자료, Unlevered Beta 산출 내역 
2. 관측베타 조회 시 어떤 기준을 사용하셨는지와 그 사유 질의드립니다.
3. 타인자본비용 근거data (기준일 시점 가중평균이자율)</t>
  </si>
  <si>
    <t>'감사인 전달용 File' 및 'Bloomberg 조회 File' 참고
- 국외 기업의 경우, Bloomberg 상 KRW 조회 기준으로 자료를 활용하였습니다.
- 베타의 경우, 2년 Weekly 기준 Adjusted Beta를 적용하였습니다.</t>
  </si>
  <si>
    <t>위 7번 질의와 관련, 주주사 전달을 위해 작성한 K-IFRS상 리스부채 금액에 대해 확인부탁드립니다. ('22년 가결산 자료 제공 가능시 '22년 혹은 그 이전 가장 가까운 결산기)</t>
    <phoneticPr fontId="2" type="noConversion"/>
  </si>
  <si>
    <t>위 10번 질의와 관련, 손상평가시 5년을 초과하는 기간에 대한 예측은 사업모델에 대한 장기계약구조가 존재하는 등 제한적인 상황에서만 가능하며, 영업이익으로의 전환시점 및 가입자 안정화/유지와 같은 영업적인 사유가 그 근거가 되긴 어려울 것으로 판단됩니다. 최근 금융위원회의 입장도, 손상평가 시 5년 초과 기간에 대한 합리적인 근거가 없거나 근거를 공시하지 않은 경우는 "명백히 비합리적인 가정"으로 판단하고 있습니다. 또한 EIU와 같은 전문 경제연구기관 5년을 초과하는 추정치를 발표하지 않습니다. 그럼에도 불구하고 경영진이 5년을 초과하는 기간에 대해 신뢰성 있게 추정할 수 있다고 판단하신 근거를 확인 요청드립니다. 또한 경영진이 8.1개년 사업계획을 실제로 승인하였는지 확인부탁드립니다.</t>
    <phoneticPr fontId="2" type="noConversion"/>
  </si>
  <si>
    <t>위 11번 질의 관련, 전환사채 전환과 관련하여 구체적인 계획이 있다면 전환 비율 등을 포함한 세부 자료 전달부탁드립니다.</t>
    <phoneticPr fontId="2" type="noConversion"/>
  </si>
  <si>
    <t>위 19번 질의 관련, 회사는 Covid-19의 영향으로 실적이 향상되었을 것으로 보이는데(5번 질의 회신), B2B 가입자의 경우 향후 증가 추세를 가정한 사유가 무엇인지 질의드립니다. Covid-19의 영향에도 불구하고 감소 추세를 보였던 것이라면 오히려 감소 추세 가속하여야할 것으로 보입니다.</t>
    <phoneticPr fontId="2" type="noConversion"/>
  </si>
  <si>
    <t>위 20번 질의 관련, 결합상품의 경우 SKT와 회사와의 수익 분배 구조가 어떻게 되는지 설명부탁드립니다.</t>
    <phoneticPr fontId="2" type="noConversion"/>
  </si>
  <si>
    <t>위 25번 질의 관련, 회사 자체 제작 콘텐츠에 필요한 제작 비용 등은 어떤 형태로 주로 발생하는지 설명 부탁드리며, 자체 제작 콘텐츠에 대한 적극적 투자 의지가 비용 추정시 어떻게 반영되었는지 질의드립니다.</t>
    <phoneticPr fontId="2" type="noConversion"/>
  </si>
  <si>
    <t>21, 31</t>
    <phoneticPr fontId="2" type="noConversion"/>
  </si>
  <si>
    <t>위 27번 질의 관련, 판권 회수율에서 과거 1분위 내 수준의 낙관적 가정을 하기 위해서는 향후 공급하는 콘텐츠에 대한 투자가 수반되어야 할 것으로 보입니다. 이러한 Target 회수율 도달을 위해 회사는 어떠한 전략을 계획하고 있는지 질의드리며, 회사와의 논의 후 수정 사항 발생한다면 해당 내용 전달부탁드립니다.</t>
    <phoneticPr fontId="2" type="noConversion"/>
  </si>
  <si>
    <t>위 28번 질의와 관련, 회사의 직급별 급여수준과 향후 직급별 충원계획 자료 전달부탁드립니다. 신입사원의 경우 실제로 기존 인당 인건비 대비 75% 수준에서 채용하는 회사의 정책이나 구체적 사업계획이 존재하는 것인지 확인부탁드립니다. 또한 신규 채용 인원을 신입사원 위주로 채용하고자 하는 것이 회사의 사업계획에 따른 방향성인지 질의드립니다. '인건비' sheet에서 재계산으로 확인되는 바와 같이 직원의 월별 인당 인건비가 거의 늘지 않거나 특정 구간에서는 감소하는 현상이 나타나기도 합니다. 또한 향후 사업 확장시 임직원과의 성과 공유, 상위 직급 인력에 대한 필요성 증가를 고려하였을 때 임직원의 인당 인건비 상승률이 낮은 수준 (신규채용 효과 고려하였을때 EIU 임금상승률보다도 낮습니다.) 에서 보여지고 있는 것으로 보입니다. 이러한 가정의 합리성에 대해 회사의 사업계획이나 사업의 특성 등 근거로 설명할 수 있는 바가 있는지 질의드립니다.</t>
    <phoneticPr fontId="2" type="noConversion"/>
  </si>
  <si>
    <t>위 29번 질의 관련, 대표이사의 임금 상승이 '22년 11월 일어난 것이라면 'SKSQ_Wavve Impairment Review_감사인 전달용_230110' file의 'Opex' sheet 상 기존 25.2백만원의 인당 인건비에서 92.7백만원의 인당 인건비로 급격히 상승한 것으로 보입니다. 이와 같은 임금의 급격한 상승(EIU 임금상승률 초과)이 추정 기간 발생할 가능성이 없는지 질의드립니다.</t>
    <phoneticPr fontId="2" type="noConversion"/>
  </si>
  <si>
    <t>위 32번 질의 관련, CP정산료 관련하여 콘텐츠 제공업체와 구체적으로 협의가 확정된 것이 있다면 해당 내용 전달부탁드립니다. 방송3사간의 협의로 CP정산료 절감이 지속될 수 있을 것이라는 판단하신 별도 근거가 있다면 해당 내용 전달부탁드립니다.</t>
    <phoneticPr fontId="2" type="noConversion"/>
  </si>
  <si>
    <t>위 33번 질의와 관련, 회신주신 것처럼 콘텐츠 확보가 OTT 사업 확장에서 가장 중요한 부분인만큼 현재 매출 규모에서 해외콘텐츠에 투자한 비용과 비교하였을 때 향후 매출 규모가 대폭 증가하였을 때 이러한 투자가 수반되지 않을 가능성은 낮은 것으로 보이는데, 회사의 사업 확장 전략을 고려하여 이러한 투자 감소가 합리적인지 질의드립니다. 회사가 외부콘텐츠에 대해 충분히 투자하지 않고 자체제작 콘텐츠에 의존하겠다는 계획인지, 그러한 경우 마케팅비용이나 제작비용 등이 보다 많이 필요할 것으로 예상되며 성공율이 다소 떨어질 것으로 판단되는데 그러한 전략을 수립한 이유가 있는지 질의드립니다.</t>
    <phoneticPr fontId="2" type="noConversion"/>
  </si>
  <si>
    <t>위 35번 질의와 관련, 19번과 24번 질의에서 회신해주신 것과 같이 회사는 적극적인 마케팅활동을 계획하고 있을 것으로 보입니다. 사업확장을 목표로 '21~'23년 광고선전비 지출 계획한 바 있다면, 그 이후 추가적인 확장을 목표로 하고 있는 회사 입장에서는 그 이상의 지출을 계획하여야 합당할 것으로 판단됩니다. 이에 대해 현재 수준 유지나 혹은 지출 증가를 회사에서 고려하지 않는 별도의 사유가 있는지 질의드립니다.</t>
    <phoneticPr fontId="2" type="noConversion"/>
  </si>
  <si>
    <t>위 36번 질의와 관련, 네트워크비용과 클라우드비용 추정 Logic 세부적으로 설명부탁드립니다. 또한 클라우드비용의 경우 사용자 당 발생하는 것으로 생각되는데, 향후 2 devices, 4 devices 가입 고객이 늘어나면 가입자 수가 아닌 사용자 수를 특히 별도로 고려해야할 필요가 있지 않은지 확인부탁드립니다.</t>
    <phoneticPr fontId="2" type="noConversion"/>
  </si>
  <si>
    <t>위 38번 질의와 관련, '30년까지 임직원 수가 현재 수준 대비 72% 증가하는데 이러한 증가 인원을 수용할 수 있는 현 사무실 내 유휴공간이 충분한 것인지 질의드립니다.</t>
    <phoneticPr fontId="2" type="noConversion"/>
  </si>
  <si>
    <t>위 39번 질의와 관련, 향후 자체콘텐츠 제작을 주력으로 하여 이용자를 확보할 것을 전제로 하기 위해서는 현재까지 제작되었던 콘텐츠의 성공율과 이용자수 증가 기여도 등을 근거로 하여 판단하여야 할 것으로 보입니다. 이러한 자료가 있다면 전달부탁드리며, 그 외에 성공 여부를 판단하기 위한 근거로 참고하셨던 자료가 있다면 전달부탁드립니다.</t>
    <phoneticPr fontId="2" type="noConversion"/>
  </si>
  <si>
    <t>위 41번 질의와 관련, 첨부해주신 계정명세서상 미지급금은 금액 대부분이 판권과 관련하여 발생한 것으로 보입니다. 이로 인해 매출원가 대비 미지급금 규모가 큰 수준으로 나타나는데, 판권과 관련하여서는 향후 Capex로 반영되어 있으므로 판권 관련 미지급금과 그 외를 구별하여 추정해야 하는 것이 아닌지 질의드립니다. '22년 11월 명세서상 미지급금 중 판권 관련 항목은 160억을 초과하는 것으로 보이는데 향후 Capex상 판권 취득 규모를 고려하였을 때 과다한 수준으로 보입니다.</t>
    <phoneticPr fontId="2" type="noConversion"/>
  </si>
  <si>
    <t>위 42번 질의와 관련, 예시로 제시하신 넷플릭스의 경우에도 '22년은 회사의 실적 감소로 3분기 기준 영업이익률 12.31% 수준으로 상당히 감소하였으며 국내 Peer의 경우에는 왓챠가 경영난을 겪고 있는 등 '22년 실적이 대체로 좋지 않은 편입니다. 또, 회사의 경우 초기 투자를 위해 비용이 선급된 부분이 있다고는 하나 지속적인 이용자 수 유지와 이를 넘어선 실적 확대를 위해서는 그러한 투자가 중단될 수는 없을 것으로 보입니다. 이러한 사유로 현재 OTT 시장 내 기업들이 다수 어려움을 겪고 있는 것으로 보이는데, 산업 내의 이와 같은 이슈는 어떻게 고려하고 계신지 질의드립니다.</t>
    <phoneticPr fontId="2" type="noConversion"/>
  </si>
  <si>
    <t>위 43번 질의와 관련, K-IFRS 1036 기준서에 따르면 "할인율은 기업의 자본구조와 자산 구입대금을 조달하는 방법과는 독립적이다. 자산에서 생길 것으로 예상되는 미래현금흐름은 자산 구입대금을 조달하는 방법에 의존하지 않기 때문이다."라고 하고 있습니다. 기준서상 할인율은 회사의 고유한 할인율이 아닌 시장할인율(타인자본비용에 대한 시장할인율은 일반적으로 신용도 형태로 관측가능함)을 따라야 하므로 회사의 전환사채 가중평균이자율은 Kd로 채택해야할 타인자본에 대한 시장이자율 개념과는 일치하지 않는 것으로 판단됩니다. 또한 전환사채는 자본으로 전환될 수 있는 복합금융상품이며 향후 동일조건 전환사채로 조달한다는 회사의 계획은 불확실성이 높습니다. 또, 회사의 가중평균이자율인 3.8%는 무위험이자율에 매우 근접한 수준으로 전환사채에 내재된 자본적 요소에 대한 고려가 없다면 해당 이자율로 타인자본을 조달을 가정하기는 어려울 것으로 보입니다.</t>
    <phoneticPr fontId="2" type="noConversion"/>
  </si>
  <si>
    <t>아래 사항 확인 및 전달받으시면 회신 부탁드립니다.
1) 2번 질의 '22년 12월 가결산 자료
2) 3번 질의 사업계획 세부내역
3) 4번 질의 경영진 승인 사업계획 및 경영자 확인서
4) 26번 질의 공유 방지 정책 시행 여부</t>
    <phoneticPr fontId="2" type="noConversion"/>
  </si>
  <si>
    <t>n.a.</t>
  </si>
  <si>
    <t>'SKSQ_Wavve Impairment Review_감사인 전달용_230110' file 산정 Logic 확인할 수 있도록 수식 포함된 파일 요청드립니다.</t>
    <phoneticPr fontId="2" type="noConversion"/>
  </si>
  <si>
    <t>'SKSQ_Wavve Impairment Review_감사인 전달용_230110' file 상 'Revenue' sheet의 각 항목별 수식 확인되지 않습니다. 아래 사항 회신 및 계산과정 전달 부탁드립니다.
1) 미디어매출 B2C의 신규추가 유료가입자(최초가입, 재구매) 및 이탈자는 어떻게 계산된 수치인지 그 가정과 그러한 증감 비율을 가정한 근거에 대해 질의드립니다.
2) 미디어매출 B2C plan별 가입자 비중 추이 가정과 근거 질의드립니다.
3) 미디어매출 B2C 전체가입자수 신규가입증가율 가정과 근거 질의드립니다. 탈퇴율의 경우 어떠한 값을 기준으로 하는 것인지 (ex. 전년도 전체가입자수 대비 당해년도 탈퇴자수) 설명 부탁드립니다.
4) 미디어매출 B2C 유료전환율은 어떠한 값을 기준으로 한 비율인지, 또한 추정기간 적용된 33.3%, 0.5%는 어떠한 근거로 적용되었는지 질의드립니다. (최초가입 유료전환율은 전월 신규가입자 수 대비 신규추가 최초가입자수로 추정되며 재구매 유료전환율은 확인 불가) 또한 Adjustment 어떻게 적용되었는지와 추정기간 적용된 5.8%, 0.1% 관련 설명부탁드립니다.
5) 미디어매출 B2C 이탈율은 어떠한 값을 기준으로 한 비율인지, 추정기간 적용된 15.3%와 Adjustment 94%의 근거 확인부탁드립니다. Adjustment 어떻게 적용되었는지 설명부탁드립니다.
6) 미디어매출 B2B 일반 유료가입자수 가정과 근거 질의드립니다.
7) 미디어매출 B2B SKT(MNO) 정산대상 가입자 산출방법 질의드리며, 적용된 잔존율 제시부탁드립니다. 또한 SKT 연계 신규가입자 수는 어떠한 방식으로 산출되었는지 질의드립니다.
8) 미디어매출 B2B SKT(MNO) 신규 가입 구성 비율 가정과 근거 질의드리며, Adjustment 적용 방식 설명부탁드립니다.
10) 미디어매출 PPV에서 유료가입자 중 B2B 일반 가입자 포함하지 않은 사유 질의드립니다.</t>
  </si>
  <si>
    <t>'SKSQ_Wavve Impairment Review_감사인 전달용_230110' file 상 'Opex' sheet의 각 항목별 수식 확인되지 않습니다. 아래 사항 회신 및 계산과정 전달 부탁드립니다.
1) 퇴직급여 산정 방식 질의드립니다.
2) CP정산료 지상파&amp;비지상파 Variable 매출 대비 비율 산정 방식 질의드립니다.
3) 네트워크비용 중 클라우드 비용 산정에 145행~170행 내용이 어떻게 반영되었는지 설명부탁드립니다.
4) 광고선전비 연간 10% 감소 가정 근거 질의드립니다.</t>
    <phoneticPr fontId="2" type="noConversion"/>
  </si>
  <si>
    <t>보고서상 Peer 회사의 Market Capital이 'Bloomberg_Request_221215_Data' file의 '일자별 시가총액' sheet '22년 11월 30일자 숫자와 일부 차이가 있습니다. (보고서상 숫자/Bloomberg raw data상 숫자: 에이스토리 - 221,399/227,528, 삼화네트웍스 - 109,861/119,804, 팬엔터 -115,422/116,730, Netflix -178,690,550/179,327,000, Disney - 232,914,636/235,390,600) 해당 부분 raw data 및 기준일자 확인부탁드립니다.</t>
  </si>
  <si>
    <t>Operating Expenses</t>
  </si>
  <si>
    <t>Project Wandflower</t>
  </si>
  <si>
    <t>Operating Expenses</t>
    <phoneticPr fontId="11" type="noConversion"/>
  </si>
  <si>
    <t>(KRW in millions, except where labeled)</t>
    <phoneticPr fontId="11" type="noConversion"/>
  </si>
  <si>
    <t>Unit</t>
    <phoneticPr fontId="11" type="noConversion"/>
  </si>
  <si>
    <t>A</t>
    <phoneticPr fontId="11" type="noConversion"/>
  </si>
  <si>
    <t>E</t>
    <phoneticPr fontId="11" type="noConversion"/>
  </si>
  <si>
    <t>F</t>
    <phoneticPr fontId="11" type="noConversion"/>
  </si>
  <si>
    <t>Summary</t>
    <phoneticPr fontId="11" type="noConversion"/>
  </si>
  <si>
    <t>영업비용</t>
    <phoneticPr fontId="11" type="noConversion"/>
  </si>
  <si>
    <t>인건비</t>
    <phoneticPr fontId="11" type="noConversion"/>
  </si>
  <si>
    <t>변동비</t>
    <phoneticPr fontId="11" type="noConversion"/>
  </si>
  <si>
    <t>고정비</t>
    <phoneticPr fontId="11" type="noConversion"/>
  </si>
  <si>
    <t>Total</t>
    <phoneticPr fontId="11" type="noConversion"/>
  </si>
  <si>
    <t>※ 물가상승률</t>
    <phoneticPr fontId="11" type="noConversion"/>
  </si>
  <si>
    <r>
      <rPr>
        <sz val="9"/>
        <color theme="0"/>
        <rFont val="맑은 고딕"/>
        <family val="3"/>
        <charset val="129"/>
      </rPr>
      <t>※</t>
    </r>
    <r>
      <rPr>
        <sz val="9"/>
        <color rgb="FF000000"/>
        <rFont val="맑은 고딕"/>
        <family val="3"/>
        <charset val="129"/>
      </rPr>
      <t xml:space="preserve"> 임금상승률</t>
    </r>
    <phoneticPr fontId="11" type="noConversion"/>
  </si>
  <si>
    <t>※ Column</t>
    <phoneticPr fontId="11" type="noConversion"/>
  </si>
  <si>
    <t>급여</t>
    <phoneticPr fontId="11" type="noConversion"/>
  </si>
  <si>
    <t>인건비성 경비</t>
    <phoneticPr fontId="11" type="noConversion"/>
  </si>
  <si>
    <t>1. 급여</t>
    <phoneticPr fontId="11" type="noConversion"/>
  </si>
  <si>
    <t>임원</t>
    <phoneticPr fontId="11" type="noConversion"/>
  </si>
  <si>
    <t>직원</t>
    <phoneticPr fontId="11" type="noConversion"/>
  </si>
  <si>
    <t>기존</t>
    <phoneticPr fontId="11" type="noConversion"/>
  </si>
  <si>
    <t>추가</t>
    <phoneticPr fontId="11" type="noConversion"/>
  </si>
  <si>
    <t>1) 인원</t>
    <phoneticPr fontId="11" type="noConversion"/>
  </si>
  <si>
    <t>명</t>
    <phoneticPr fontId="11" type="noConversion"/>
  </si>
  <si>
    <t>명</t>
  </si>
  <si>
    <t>2) 인당 인건비</t>
    <phoneticPr fontId="11" type="noConversion"/>
  </si>
  <si>
    <t>직원급여</t>
    <phoneticPr fontId="11" type="noConversion"/>
  </si>
  <si>
    <t>직원수</t>
    <phoneticPr fontId="11" type="noConversion"/>
  </si>
  <si>
    <t>인당급여</t>
    <phoneticPr fontId="11" type="noConversion"/>
  </si>
  <si>
    <t>2. 인건비성 경비</t>
    <phoneticPr fontId="11" type="noConversion"/>
  </si>
  <si>
    <t>장기종업원급여</t>
  </si>
  <si>
    <t>Until</t>
    <phoneticPr fontId="11" type="noConversion"/>
  </si>
  <si>
    <t>X</t>
  </si>
  <si>
    <t>▼</t>
    <phoneticPr fontId="11" type="noConversion"/>
  </si>
  <si>
    <t>일용직임금</t>
  </si>
  <si>
    <t>▶ 미발생</t>
    <phoneticPr fontId="11" type="noConversion"/>
  </si>
  <si>
    <t>퇴직급여</t>
  </si>
  <si>
    <t>복리후생비</t>
  </si>
  <si>
    <t>여비교통비</t>
  </si>
  <si>
    <t>▶ Fixed</t>
    <phoneticPr fontId="11" type="noConversion"/>
  </si>
  <si>
    <t>1) 퇴직급여</t>
    <phoneticPr fontId="11" type="noConversion"/>
  </si>
  <si>
    <t>급여 대비 비율</t>
    <phoneticPr fontId="11" type="noConversion"/>
  </si>
  <si>
    <t>2) 복리후생비</t>
    <phoneticPr fontId="11" type="noConversion"/>
  </si>
  <si>
    <t>4개보험 등</t>
    <phoneticPr fontId="11" type="noConversion"/>
  </si>
  <si>
    <t>이외</t>
    <phoneticPr fontId="11" type="noConversion"/>
  </si>
  <si>
    <t>지급수수료</t>
    <phoneticPr fontId="11" type="noConversion"/>
  </si>
  <si>
    <t>판매수수료</t>
  </si>
  <si>
    <t>CP정산료</t>
  </si>
  <si>
    <t>네트워크비용</t>
  </si>
  <si>
    <t>PG수수료</t>
  </si>
  <si>
    <t>1. 지급수수료</t>
    <phoneticPr fontId="11" type="noConversion"/>
  </si>
  <si>
    <t>저작권료</t>
    <phoneticPr fontId="11" type="noConversion"/>
  </si>
  <si>
    <t>기타</t>
    <phoneticPr fontId="11" type="noConversion"/>
  </si>
  <si>
    <t>1) 저작권료</t>
    <phoneticPr fontId="11" type="noConversion"/>
  </si>
  <si>
    <t>미디어매출</t>
    <phoneticPr fontId="11" type="noConversion"/>
  </si>
  <si>
    <t>% of Revenue</t>
    <phoneticPr fontId="11" type="noConversion"/>
  </si>
  <si>
    <t>2. 판매수수료</t>
    <phoneticPr fontId="11" type="noConversion"/>
  </si>
  <si>
    <t>광고대행</t>
    <phoneticPr fontId="11" type="noConversion"/>
  </si>
  <si>
    <t>영업대행</t>
    <phoneticPr fontId="11" type="noConversion"/>
  </si>
  <si>
    <t>판매수수료</t>
    <phoneticPr fontId="11" type="noConversion"/>
  </si>
  <si>
    <t>1) 광고대행</t>
    <phoneticPr fontId="11" type="noConversion"/>
  </si>
  <si>
    <t>광고매출</t>
    <phoneticPr fontId="11" type="noConversion"/>
  </si>
  <si>
    <t>2) 영업대행</t>
    <phoneticPr fontId="11" type="noConversion"/>
  </si>
  <si>
    <t>미디어매출 - B2B</t>
    <phoneticPr fontId="11" type="noConversion"/>
  </si>
  <si>
    <t>3. CP정산료</t>
    <phoneticPr fontId="11" type="noConversion"/>
  </si>
  <si>
    <t>지상파 &amp; 비지상파</t>
    <phoneticPr fontId="11" type="noConversion"/>
  </si>
  <si>
    <t>▶ Fixed &amp; Variable</t>
    <phoneticPr fontId="11" type="noConversion"/>
  </si>
  <si>
    <t>광고</t>
    <phoneticPr fontId="11" type="noConversion"/>
  </si>
  <si>
    <t>PCCW</t>
  </si>
  <si>
    <t>해외</t>
  </si>
  <si>
    <t>▶ Fixed, '27년 이후 감소 미발생</t>
    <phoneticPr fontId="11" type="noConversion"/>
  </si>
  <si>
    <t>기타</t>
  </si>
  <si>
    <t>CP정산료</t>
    <phoneticPr fontId="11" type="noConversion"/>
  </si>
  <si>
    <t>1) 지상파 &amp; 비지상파</t>
    <phoneticPr fontId="11" type="noConversion"/>
  </si>
  <si>
    <t>Fixed</t>
    <phoneticPr fontId="11" type="noConversion"/>
  </si>
  <si>
    <t>Variable</t>
    <phoneticPr fontId="11" type="noConversion"/>
  </si>
  <si>
    <t>□ Variable</t>
    <phoneticPr fontId="11" type="noConversion"/>
  </si>
  <si>
    <t>※ Adjustment</t>
    <phoneticPr fontId="11" type="noConversion"/>
  </si>
  <si>
    <t>2) 광고</t>
    <phoneticPr fontId="11" type="noConversion"/>
  </si>
  <si>
    <t>4. 네트워크비용</t>
    <phoneticPr fontId="11" type="noConversion"/>
  </si>
  <si>
    <t>클라우드</t>
    <phoneticPr fontId="11" type="noConversion"/>
  </si>
  <si>
    <t>CDN</t>
    <phoneticPr fontId="11" type="noConversion"/>
  </si>
  <si>
    <t>네트워크비용</t>
    <phoneticPr fontId="11" type="noConversion"/>
  </si>
  <si>
    <t>□ AWS 정산 (2020/01 ~ 2020/07)</t>
    <phoneticPr fontId="11" type="noConversion"/>
  </si>
  <si>
    <t>발생비용</t>
    <phoneticPr fontId="11" type="noConversion"/>
  </si>
  <si>
    <t>클라우드</t>
  </si>
  <si>
    <t>CDN</t>
  </si>
  <si>
    <t>정산 후 네트워크비용</t>
    <phoneticPr fontId="11" type="noConversion"/>
  </si>
  <si>
    <t>※ 정산비용</t>
    <phoneticPr fontId="11" type="noConversion"/>
  </si>
  <si>
    <t>Total Credit</t>
    <phoneticPr fontId="11" type="noConversion"/>
  </si>
  <si>
    <t>1) 클라우드</t>
    <phoneticPr fontId="11" type="noConversion"/>
  </si>
  <si>
    <t>■ Trend</t>
    <phoneticPr fontId="11" type="noConversion"/>
  </si>
  <si>
    <t>조정 Factor</t>
    <phoneticPr fontId="11" type="noConversion"/>
  </si>
  <si>
    <t>Base</t>
    <phoneticPr fontId="11" type="noConversion"/>
  </si>
  <si>
    <t>▶ Data for Trend</t>
    <phoneticPr fontId="11" type="noConversion"/>
  </si>
  <si>
    <t>가입자</t>
    <phoneticPr fontId="11" type="noConversion"/>
  </si>
  <si>
    <t>※ 추세선 ▼</t>
    <phoneticPr fontId="11" type="noConversion"/>
  </si>
  <si>
    <t>'19/01 이후</t>
    <phoneticPr fontId="11" type="noConversion"/>
  </si>
  <si>
    <t>2) CDN</t>
    <phoneticPr fontId="11" type="noConversion"/>
  </si>
  <si>
    <t>B2C</t>
    <phoneticPr fontId="11" type="noConversion"/>
  </si>
  <si>
    <t>B2B</t>
    <phoneticPr fontId="11" type="noConversion"/>
  </si>
  <si>
    <t>SKT(MNO)</t>
    <phoneticPr fontId="11" type="noConversion"/>
  </si>
  <si>
    <t>가입자당 회선료</t>
    <phoneticPr fontId="11" type="noConversion"/>
  </si>
  <si>
    <t>5. PG수수료</t>
    <phoneticPr fontId="11" type="noConversion"/>
  </si>
  <si>
    <t>미디어매출 - B2C</t>
    <phoneticPr fontId="11" type="noConversion"/>
  </si>
  <si>
    <t>PG수수료</t>
    <phoneticPr fontId="11" type="noConversion"/>
  </si>
  <si>
    <t>접대비</t>
  </si>
  <si>
    <t>통신비</t>
  </si>
  <si>
    <t>세금과공과</t>
  </si>
  <si>
    <t>감가상각비</t>
  </si>
  <si>
    <t>▶ From 'Capex'</t>
    <phoneticPr fontId="11" type="noConversion"/>
  </si>
  <si>
    <t>무형자산상각비</t>
  </si>
  <si>
    <t>임차료</t>
  </si>
  <si>
    <t>수선유지비</t>
    <phoneticPr fontId="11" type="noConversion"/>
  </si>
  <si>
    <t>보험료</t>
  </si>
  <si>
    <t>소모품비</t>
  </si>
  <si>
    <t>광고선전비</t>
  </si>
  <si>
    <t>▶ '22년: Biz. Plan 반영</t>
    <phoneticPr fontId="11" type="noConversion"/>
  </si>
  <si>
    <t>대손상각비</t>
  </si>
  <si>
    <t>회의비</t>
  </si>
  <si>
    <t>용역비</t>
  </si>
  <si>
    <t>차량유지비</t>
  </si>
  <si>
    <t>교육훈련비</t>
  </si>
  <si>
    <t>도서인쇄비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</si>
</sst>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_-;\-* #,##0_-;_-* &quot;-&quot;_-;_-@_-"/>
    <numFmt numFmtId="165" formatCode="0_);[Red]\(0\)"/>
    <numFmt numFmtId="166" formatCode="_-* #,##0.00_-;\-* #,##0.00_-;_-* &quot;-&quot;_-;_-@_-"/>
    <numFmt numFmtId="167" formatCode="_(* #,##0_);_(* \(#,##0\);_(* &quot;-&quot;_);@_)"/>
    <numFmt numFmtId="168" formatCode="#,##0_);\(#,##0\);\-_)"/>
    <numFmt numFmtId="169" formatCode="&quot;FY&quot;\ 0"/>
    <numFmt numFmtId="170" formatCode="yyyy\/mm"/>
    <numFmt numFmtId="171" formatCode="0.0%_);\(0.0%\)"/>
    <numFmt numFmtId="172" formatCode="#,##0.0_);\(#,##0.0\);\-_)"/>
    <numFmt numFmtId="173" formatCode="_-* #,##0.0_-;\-* #,##0.0_-;_-* &quot;-&quot;_-;_-@_-"/>
    <numFmt numFmtId="174" formatCode="&quot;Case&quot;\ 0"/>
  </numFmts>
  <fonts count="23">
    <font>
      <sz val="11"/>
      <color theme="1"/>
      <name val="맑은 고딕"/>
      <family val="2"/>
      <charset val="129"/>
      <scheme val="minor"/>
    </font>
    <font>
      <b/>
      <u val="singleAccounting"/>
      <sz val="14"/>
      <color theme="1"/>
      <name val="맑은 고딕"/>
      <family val="3"/>
      <charset val="129"/>
      <scheme val="minor"/>
    </font>
    <font>
      <sz val="8"/>
      <name val="맑은 고딕"/>
      <family val="2"/>
      <charset val="129"/>
      <scheme val="minor"/>
    </font>
    <font>
      <u val="singleAccounting"/>
      <sz val="10"/>
      <color theme="1"/>
      <name val="맑은 고딕"/>
      <family val="3"/>
      <charset val="129"/>
      <scheme val="minor"/>
    </font>
    <font>
      <sz val="10"/>
      <color theme="1"/>
      <name val="맑은 고딕"/>
      <family val="3"/>
      <charset val="129"/>
      <scheme val="minor"/>
    </font>
    <font>
      <b/>
      <sz val="10"/>
      <color rgb="FFFFFFFF"/>
      <name val="맑은 고딕"/>
      <family val="3"/>
      <charset val="129"/>
      <scheme val="minor"/>
    </font>
    <font>
      <sz val="9"/>
      <color theme="1"/>
      <name val="맑은 고딕"/>
      <family val="2"/>
      <scheme val="minor"/>
    </font>
    <font>
      <sz val="9"/>
      <color theme="1"/>
      <name val="맑은 고딕"/>
      <family val="3"/>
      <charset val="129"/>
    </font>
    <font>
      <b/>
      <sz val="11"/>
      <color theme="3"/>
      <name val="맑은 고딕"/>
      <family val="2"/>
      <scheme val="minor"/>
    </font>
    <font>
      <b/>
      <sz val="11"/>
      <color theme="3"/>
      <name val="맑은 고딕"/>
      <family val="3"/>
      <charset val="129"/>
    </font>
    <font>
      <b/>
      <sz val="9"/>
      <color theme="3"/>
      <name val="맑은 고딕"/>
      <family val="3"/>
      <charset val="129"/>
    </font>
    <font>
      <sz val="8"/>
      <name val="맑은 고딕"/>
      <family val="3"/>
      <charset val="129"/>
      <scheme val="minor"/>
    </font>
    <font>
      <sz val="9"/>
      <color theme="0"/>
      <name val="맑은 고딕"/>
      <family val="3"/>
      <charset val="129"/>
    </font>
    <font>
      <b/>
      <sz val="9"/>
      <color theme="0"/>
      <name val="맑은 고딕"/>
      <family val="3"/>
      <charset val="129"/>
    </font>
    <font>
      <sz val="7"/>
      <color theme="0"/>
      <name val="맑은 고딕"/>
      <family val="3"/>
      <charset val="129"/>
    </font>
    <font>
      <b/>
      <sz val="9"/>
      <color theme="1"/>
      <name val="맑은 고딕"/>
      <family val="3"/>
      <charset val="129"/>
    </font>
    <font>
      <sz val="9"/>
      <color rgb="FF000000"/>
      <name val="맑은 고딕"/>
      <family val="3"/>
      <charset val="129"/>
    </font>
    <font>
      <b/>
      <sz val="9"/>
      <color rgb="FF000000"/>
      <name val="맑은 고딕"/>
      <family val="3"/>
      <charset val="129"/>
    </font>
    <font>
      <sz val="9"/>
      <color theme="1" tint="0.499984740745262"/>
      <name val="맑은 고딕"/>
      <family val="3"/>
      <charset val="129"/>
    </font>
    <font>
      <sz val="9"/>
      <name val="맑은 고딕"/>
      <family val="3"/>
      <charset val="129"/>
    </font>
    <font>
      <sz val="7"/>
      <color theme="0" tint="-0.249977111117893"/>
      <name val="맑은 고딕"/>
      <family val="3"/>
      <charset val="129"/>
    </font>
    <font>
      <sz val="9"/>
      <color theme="0" tint="-0.249977111117893"/>
      <name val="맑은 고딕"/>
      <family val="3"/>
      <charset val="129"/>
    </font>
    <font>
      <u val="singleAccounting"/>
      <sz val="9"/>
      <color theme="1"/>
      <name val="맑은 고딕"/>
      <family val="3"/>
      <charset val="129"/>
    </font>
  </fonts>
  <fills count="12">
    <fill>
      <patternFill patternType="none"/>
    </fill>
    <fill>
      <patternFill patternType="gray125"/>
    </fill>
    <fill>
      <patternFill patternType="solid">
        <fgColor rgb="FF00338D"/>
        <bgColor indexed="64"/>
      </patternFill>
    </fill>
    <fill>
      <patternFill patternType="solid">
        <fgColor theme="0" tint="-0.499984740745262"/>
        <bgColor indexed="64"/>
      </patternFill>
    </fill>
    <fill>
      <patternFill patternType="solid">
        <fgColor rgb="FFFFFF00"/>
        <bgColor indexed="64"/>
      </patternFill>
    </fill>
    <fill>
      <patternFill patternType="solid">
        <fgColor indexed="22"/>
        <bgColor indexed="64"/>
      </patternFill>
    </fill>
    <fill>
      <patternFill patternType="solid">
        <fgColor theme="5" tint="-0.499984740745262"/>
        <bgColor indexed="64"/>
      </patternFill>
    </fill>
    <fill>
      <patternFill patternType="solid">
        <fgColor theme="3"/>
        <bgColor indexed="64"/>
      </patternFill>
    </fill>
    <fill>
      <patternFill patternType="gray0625">
        <fgColor theme="0" tint="-0.499984740745262"/>
        <bgColor auto="1"/>
      </patternFill>
    </fill>
    <fill>
      <patternFill patternType="solid">
        <fgColor theme="6" tint="0.79998168889431442"/>
        <bgColor indexed="64"/>
      </patternFill>
    </fill>
    <fill>
      <patternFill patternType="solid">
        <fgColor theme="8" tint="0.79998168889431442"/>
        <bgColor indexed="64"/>
      </patternFill>
    </fill>
    <fill>
      <patternFill patternType="gray0625">
        <fgColor theme="0" tint="-0.499984740745262"/>
        <bgColor indexed="65"/>
      </patternFill>
    </fill>
  </fills>
  <borders count="26">
    <border>
      <left/>
      <right/>
      <top/>
      <bottom/>
      <diagonal/>
    </border>
    <border>
      <left style="thin">
        <color rgb="FF005EB8"/>
      </left>
      <right style="thin">
        <color rgb="FF005EB8"/>
      </right>
      <top style="thin">
        <color rgb="FF005EB8"/>
      </top>
      <bottom style="thin">
        <color rgb="FF005EB8"/>
      </bottom>
      <diagonal/>
    </border>
    <border>
      <left/>
      <right style="thin">
        <color rgb="FF005EB8"/>
      </right>
      <top style="thin">
        <color rgb="FF005EB8"/>
      </top>
      <bottom style="thin">
        <color rgb="FF005EB8"/>
      </bottom>
      <diagonal/>
    </border>
    <border>
      <left style="thin">
        <color rgb="FF005EB8"/>
      </left>
      <right style="thin">
        <color rgb="FF005EB8"/>
      </right>
      <top/>
      <bottom style="dotted">
        <color rgb="FF005EB8"/>
      </bottom>
      <diagonal/>
    </border>
    <border>
      <left/>
      <right style="thin">
        <color rgb="FF005EB8"/>
      </right>
      <top/>
      <bottom style="dotted">
        <color rgb="FF005EB8"/>
      </bottom>
      <diagonal/>
    </border>
    <border>
      <left style="thin">
        <color rgb="FF005EB8"/>
      </left>
      <right style="thin">
        <color rgb="FF005EB8"/>
      </right>
      <top style="dotted">
        <color rgb="FF005EB8"/>
      </top>
      <bottom style="dotted">
        <color rgb="FF005EB8"/>
      </bottom>
      <diagonal/>
    </border>
    <border>
      <left/>
      <right style="thin">
        <color rgb="FF005EB8"/>
      </right>
      <top style="dotted">
        <color rgb="FF005EB8"/>
      </top>
      <bottom style="dotted">
        <color rgb="FF005EB8"/>
      </bottom>
      <diagonal/>
    </border>
    <border>
      <left style="thin">
        <color rgb="FF005EB8"/>
      </left>
      <right style="thin">
        <color rgb="FF005EB8"/>
      </right>
      <top style="dotted">
        <color rgb="FF005EB8"/>
      </top>
      <bottom style="thin">
        <color rgb="FF005EB8"/>
      </bottom>
      <diagonal/>
    </border>
    <border>
      <left/>
      <right style="thin">
        <color rgb="FF005EB8"/>
      </right>
      <top style="dotted">
        <color rgb="FF005EB8"/>
      </top>
      <bottom style="thin">
        <color rgb="FF005EB8"/>
      </bottom>
      <diagonal/>
    </border>
    <border>
      <left/>
      <right/>
      <top style="thin">
        <color indexed="64"/>
      </top>
      <bottom/>
      <diagonal/>
    </border>
    <border>
      <left/>
      <right/>
      <top/>
      <bottom style="thin">
        <color indexed="64"/>
      </bottom>
      <diagonal/>
    </border>
    <border>
      <left/>
      <right/>
      <top/>
      <bottom style="hair">
        <color theme="5" tint="-0.499984740745262"/>
      </bottom>
      <diagonal/>
    </border>
    <border>
      <left style="hair">
        <color theme="5" tint="-0.499984740745262"/>
      </left>
      <right/>
      <top/>
      <bottom style="hair">
        <color theme="5" tint="-0.499984740745262"/>
      </bottom>
      <diagonal/>
    </border>
    <border>
      <left/>
      <right style="hair">
        <color theme="4"/>
      </right>
      <top/>
      <bottom style="hair">
        <color theme="5" tint="-0.499984740745262"/>
      </bottom>
      <diagonal/>
    </border>
    <border>
      <left style="hair">
        <color theme="4"/>
      </left>
      <right/>
      <top style="hair">
        <color theme="5" tint="-0.499984740745262"/>
      </top>
      <bottom style="hair">
        <color theme="5" tint="-0.499984740745262"/>
      </bottom>
      <diagonal/>
    </border>
    <border>
      <left/>
      <right style="hair">
        <color theme="4"/>
      </right>
      <top style="hair">
        <color theme="5" tint="-0.499984740745262"/>
      </top>
      <bottom style="hair">
        <color theme="5" tint="-0.499984740745262"/>
      </bottom>
      <diagonal/>
    </border>
    <border>
      <left style="hair">
        <color theme="4"/>
      </left>
      <right/>
      <top/>
      <bottom/>
      <diagonal/>
    </border>
    <border>
      <left/>
      <right style="hair">
        <color theme="4"/>
      </right>
      <top/>
      <bottom/>
      <diagonal/>
    </border>
    <border>
      <left/>
      <right/>
      <top style="hair">
        <color auto="1"/>
      </top>
      <bottom/>
      <diagonal/>
    </border>
    <border>
      <left style="thin">
        <color theme="0"/>
      </left>
      <right/>
      <top/>
      <bottom/>
      <diagonal/>
    </border>
    <border>
      <left/>
      <right style="thin">
        <color theme="0"/>
      </right>
      <top style="thin">
        <color auto="1"/>
      </top>
      <bottom style="thin">
        <color theme="0"/>
      </bottom>
      <diagonal/>
    </border>
    <border>
      <left style="thin">
        <color theme="0"/>
      </left>
      <right/>
      <top style="thin">
        <color auto="1"/>
      </top>
      <bottom style="thin">
        <color theme="0"/>
      </bottom>
      <diagonal/>
    </border>
    <border>
      <left/>
      <right/>
      <top/>
      <bottom style="hair">
        <color auto="1"/>
      </bottom>
      <diagonal/>
    </border>
    <border>
      <left style="medium">
        <color theme="0"/>
      </left>
      <right/>
      <top/>
      <bottom style="thin">
        <color auto="1"/>
      </bottom>
      <diagonal/>
    </border>
    <border>
      <left/>
      <right style="medium">
        <color theme="0"/>
      </right>
      <top/>
      <bottom style="thin">
        <color indexed="64"/>
      </bottom>
      <diagonal/>
    </border>
    <border>
      <left/>
      <right style="thin">
        <color theme="0"/>
      </right>
      <top/>
      <bottom/>
      <diagonal/>
    </border>
  </borders>
  <cellStyleXfs count="5">
    <xf numFmtId="0" fontId="0" fillId="0" borderId="0">
      <alignment vertical="center"/>
    </xf>
    <xf numFmtId="167" fontId="6" fillId="0" borderId="0"/>
    <xf numFmtId="0" fontId="8" fillId="0" borderId="0" applyAlignment="0" applyProtection="0"/>
    <xf numFmtId="171" fontId="6" fillId="0" borderId="0" applyFont="0" applyFill="0" applyBorder="0" applyAlignment="0" applyProtection="0"/>
    <xf numFmtId="164" fontId="6" fillId="0" borderId="0" applyFont="0" applyFill="0" applyBorder="0" applyAlignment="0" applyProtection="0">
      <alignment vertical="center"/>
    </xf>
  </cellStyleXfs>
  <cellXfs count="97">
    <xf numFmtId="0" fontId="0" fillId="0" borderId="0" xfId="0">
      <alignment vertical="center"/>
    </xf>
    <xf numFmtId="0" fontId="1" fillId="0" borderId="0" xfId="0" applyFont="1" applyAlignment="1">
      <alignment horizontal="centerContinuous" vertical="center"/>
    </xf>
    <xf numFmtId="0" fontId="3" fillId="0" borderId="0" xfId="0" applyFont="1" applyAlignment="1">
      <alignment horizontal="centerContinuous" vertical="center"/>
    </xf>
    <xf numFmtId="0" fontId="4" fillId="0" borderId="0" xfId="0" applyFo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4" fillId="0" borderId="5" xfId="0" applyFont="1" applyBorder="1" applyAlignment="1">
      <alignment horizontal="center" vertical="center"/>
    </xf>
    <xf numFmtId="14" fontId="4" fillId="0" borderId="6" xfId="0" applyNumberFormat="1"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4" fillId="0" borderId="0" xfId="0" applyFont="1" applyAlignment="1">
      <alignment vertical="center" wrapText="1"/>
    </xf>
    <xf numFmtId="0" fontId="4" fillId="0" borderId="6" xfId="0" quotePrefix="1" applyFont="1" applyBorder="1" applyAlignment="1">
      <alignment vertical="center" wrapText="1"/>
    </xf>
    <xf numFmtId="0" fontId="4" fillId="5" borderId="3" xfId="0" applyFont="1" applyFill="1" applyBorder="1" applyAlignment="1">
      <alignment horizontal="center" vertical="center"/>
    </xf>
    <xf numFmtId="14" fontId="4" fillId="5" borderId="4" xfId="0" applyNumberFormat="1" applyFont="1" applyFill="1" applyBorder="1" applyAlignment="1">
      <alignment horizontal="center" vertical="center"/>
    </xf>
    <xf numFmtId="165" fontId="4" fillId="5" borderId="4" xfId="0" applyNumberFormat="1" applyFont="1" applyFill="1" applyBorder="1" applyAlignment="1">
      <alignment horizontal="center" vertical="center"/>
    </xf>
    <xf numFmtId="0" fontId="4" fillId="5" borderId="4" xfId="0" quotePrefix="1" applyFont="1" applyFill="1" applyBorder="1" applyAlignment="1">
      <alignment vertical="center" wrapText="1"/>
    </xf>
    <xf numFmtId="0" fontId="4" fillId="5" borderId="4" xfId="0" applyFont="1" applyFill="1" applyBorder="1" applyAlignment="1">
      <alignment vertical="center" wrapText="1"/>
    </xf>
    <xf numFmtId="0" fontId="4" fillId="5" borderId="5" xfId="0" applyFont="1" applyFill="1" applyBorder="1" applyAlignment="1">
      <alignment horizontal="center" vertical="center"/>
    </xf>
    <xf numFmtId="0" fontId="4" fillId="5" borderId="6" xfId="0" applyFont="1" applyFill="1" applyBorder="1" applyAlignment="1">
      <alignment vertical="center" wrapText="1"/>
    </xf>
    <xf numFmtId="0" fontId="4" fillId="5" borderId="6" xfId="0" quotePrefix="1" applyFont="1" applyFill="1" applyBorder="1" applyAlignment="1">
      <alignment vertical="center" wrapText="1"/>
    </xf>
    <xf numFmtId="14" fontId="4" fillId="5" borderId="6" xfId="0" applyNumberFormat="1" applyFont="1" applyFill="1" applyBorder="1" applyAlignment="1">
      <alignment horizontal="center" vertical="center"/>
    </xf>
    <xf numFmtId="0" fontId="4" fillId="5" borderId="6" xfId="0" applyFont="1" applyFill="1" applyBorder="1" applyAlignment="1">
      <alignment horizontal="center" vertical="center"/>
    </xf>
    <xf numFmtId="168" fontId="7" fillId="0" borderId="0" xfId="1" applyNumberFormat="1" applyFont="1"/>
    <xf numFmtId="168" fontId="9" fillId="0" borderId="0" xfId="2" applyNumberFormat="1" applyFont="1"/>
    <xf numFmtId="168" fontId="10" fillId="0" borderId="0" xfId="2" applyNumberFormat="1" applyFont="1"/>
    <xf numFmtId="168" fontId="12" fillId="6" borderId="0" xfId="1" applyNumberFormat="1" applyFont="1" applyFill="1"/>
    <xf numFmtId="169" fontId="13" fillId="6" borderId="11" xfId="1" applyNumberFormat="1" applyFont="1" applyFill="1" applyBorder="1" applyAlignment="1">
      <alignment horizontal="center"/>
    </xf>
    <xf numFmtId="169" fontId="13" fillId="6" borderId="12" xfId="1" applyNumberFormat="1" applyFont="1" applyFill="1" applyBorder="1" applyAlignment="1">
      <alignment horizontal="center"/>
    </xf>
    <xf numFmtId="169" fontId="13" fillId="6" borderId="13" xfId="1" applyNumberFormat="1" applyFont="1" applyFill="1" applyBorder="1" applyAlignment="1">
      <alignment horizontal="center"/>
    </xf>
    <xf numFmtId="170" fontId="12" fillId="6" borderId="11" xfId="1" applyNumberFormat="1" applyFont="1" applyFill="1" applyBorder="1" applyAlignment="1">
      <alignment horizontal="center"/>
    </xf>
    <xf numFmtId="170" fontId="12" fillId="6" borderId="14" xfId="1" applyNumberFormat="1" applyFont="1" applyFill="1" applyBorder="1" applyAlignment="1">
      <alignment horizontal="center"/>
    </xf>
    <xf numFmtId="170" fontId="12" fillId="6" borderId="15" xfId="1" applyNumberFormat="1" applyFont="1" applyFill="1" applyBorder="1" applyAlignment="1">
      <alignment horizontal="center"/>
    </xf>
    <xf numFmtId="168" fontId="14" fillId="6" borderId="0" xfId="1" applyNumberFormat="1" applyFont="1" applyFill="1"/>
    <xf numFmtId="0" fontId="12" fillId="6" borderId="0" xfId="1" applyNumberFormat="1" applyFont="1" applyFill="1"/>
    <xf numFmtId="0" fontId="12" fillId="6" borderId="0" xfId="1" applyNumberFormat="1" applyFont="1" applyFill="1" applyAlignment="1">
      <alignment horizontal="center"/>
    </xf>
    <xf numFmtId="0" fontId="12" fillId="6" borderId="16" xfId="1" applyNumberFormat="1" applyFont="1" applyFill="1" applyBorder="1" applyAlignment="1">
      <alignment horizontal="center"/>
    </xf>
    <xf numFmtId="0" fontId="12" fillId="6" borderId="17" xfId="1" applyNumberFormat="1" applyFont="1" applyFill="1" applyBorder="1" applyAlignment="1">
      <alignment horizontal="center"/>
    </xf>
    <xf numFmtId="168" fontId="13" fillId="7" borderId="0" xfId="1" applyNumberFormat="1" applyFont="1" applyFill="1"/>
    <xf numFmtId="168" fontId="15" fillId="0" borderId="0" xfId="1" applyNumberFormat="1" applyFont="1"/>
    <xf numFmtId="168" fontId="15" fillId="0" borderId="9" xfId="1" applyNumberFormat="1" applyFont="1" applyBorder="1"/>
    <xf numFmtId="168" fontId="16" fillId="0" borderId="0" xfId="1" applyNumberFormat="1" applyFont="1"/>
    <xf numFmtId="171" fontId="7" fillId="0" borderId="0" xfId="3" applyFont="1"/>
    <xf numFmtId="168" fontId="17" fillId="0" borderId="9" xfId="1" applyNumberFormat="1" applyFont="1" applyBorder="1"/>
    <xf numFmtId="168" fontId="17" fillId="0" borderId="0" xfId="1" applyNumberFormat="1" applyFont="1"/>
    <xf numFmtId="168" fontId="18" fillId="0" borderId="0" xfId="1" applyNumberFormat="1" applyFont="1"/>
    <xf numFmtId="168" fontId="16" fillId="0" borderId="18" xfId="1" applyNumberFormat="1" applyFont="1" applyBorder="1"/>
    <xf numFmtId="168" fontId="18" fillId="0" borderId="18" xfId="1" applyNumberFormat="1" applyFont="1" applyBorder="1"/>
    <xf numFmtId="168" fontId="16" fillId="8" borderId="0" xfId="1" applyNumberFormat="1" applyFont="1" applyFill="1"/>
    <xf numFmtId="168" fontId="16" fillId="9" borderId="0" xfId="1" applyNumberFormat="1" applyFont="1" applyFill="1"/>
    <xf numFmtId="172" fontId="7" fillId="0" borderId="0" xfId="1" applyNumberFormat="1" applyFont="1"/>
    <xf numFmtId="172" fontId="7" fillId="0" borderId="0" xfId="1" applyNumberFormat="1" applyFont="1" applyAlignment="1">
      <alignment horizontal="right"/>
    </xf>
    <xf numFmtId="172" fontId="7" fillId="10" borderId="0" xfId="1" applyNumberFormat="1" applyFont="1" applyFill="1"/>
    <xf numFmtId="171" fontId="19" fillId="9" borderId="0" xfId="3" applyFont="1" applyFill="1"/>
    <xf numFmtId="168" fontId="7" fillId="11" borderId="0" xfId="1" applyNumberFormat="1" applyFont="1" applyFill="1"/>
    <xf numFmtId="168" fontId="7" fillId="0" borderId="9" xfId="1" applyNumberFormat="1" applyFont="1" applyBorder="1"/>
    <xf numFmtId="164" fontId="7" fillId="0" borderId="9" xfId="4" applyFont="1" applyBorder="1" applyAlignment="1"/>
    <xf numFmtId="168" fontId="7" fillId="0" borderId="10" xfId="1" applyNumberFormat="1" applyFont="1" applyBorder="1"/>
    <xf numFmtId="166" fontId="7" fillId="0" borderId="0" xfId="4" applyNumberFormat="1" applyFont="1" applyAlignment="1"/>
    <xf numFmtId="173" fontId="7" fillId="4" borderId="0" xfId="4" applyNumberFormat="1" applyFont="1" applyFill="1" applyAlignment="1"/>
    <xf numFmtId="173" fontId="7" fillId="0" borderId="0" xfId="4" applyNumberFormat="1" applyFont="1" applyAlignment="1"/>
    <xf numFmtId="14" fontId="16" fillId="9" borderId="0" xfId="3" applyNumberFormat="1" applyFont="1" applyFill="1" applyAlignment="1">
      <alignment horizontal="center"/>
    </xf>
    <xf numFmtId="174" fontId="7" fillId="9" borderId="19" xfId="3" applyNumberFormat="1" applyFont="1" applyFill="1" applyBorder="1" applyAlignment="1">
      <alignment horizontal="center"/>
    </xf>
    <xf numFmtId="171" fontId="7" fillId="0" borderId="0" xfId="3" applyFont="1" applyBorder="1"/>
    <xf numFmtId="168" fontId="7" fillId="10" borderId="0" xfId="1" applyNumberFormat="1" applyFont="1" applyFill="1"/>
    <xf numFmtId="171" fontId="7" fillId="0" borderId="0" xfId="3" applyFont="1" applyAlignment="1">
      <alignment horizontal="right"/>
    </xf>
    <xf numFmtId="171" fontId="7" fillId="10" borderId="0" xfId="3" applyFont="1" applyFill="1"/>
    <xf numFmtId="171" fontId="7" fillId="0" borderId="0" xfId="3" applyFont="1" applyFill="1"/>
    <xf numFmtId="168" fontId="19" fillId="0" borderId="0" xfId="1" applyNumberFormat="1" applyFont="1"/>
    <xf numFmtId="168" fontId="7" fillId="10" borderId="9" xfId="1" applyNumberFormat="1" applyFont="1" applyFill="1" applyBorder="1"/>
    <xf numFmtId="168" fontId="15" fillId="10" borderId="9" xfId="1" applyNumberFormat="1" applyFont="1" applyFill="1" applyBorder="1"/>
    <xf numFmtId="170" fontId="7" fillId="0" borderId="10" xfId="1" applyNumberFormat="1" applyFont="1" applyBorder="1" applyAlignment="1">
      <alignment horizontal="center"/>
    </xf>
    <xf numFmtId="168" fontId="7" fillId="9" borderId="20" xfId="1" applyNumberFormat="1" applyFont="1" applyFill="1" applyBorder="1"/>
    <xf numFmtId="168" fontId="7" fillId="9" borderId="21" xfId="1" applyNumberFormat="1" applyFont="1" applyFill="1" applyBorder="1"/>
    <xf numFmtId="0" fontId="7" fillId="0" borderId="10" xfId="1" applyNumberFormat="1" applyFont="1" applyBorder="1" applyAlignment="1">
      <alignment horizontal="center"/>
    </xf>
    <xf numFmtId="168" fontId="7" fillId="0" borderId="18" xfId="1" applyNumberFormat="1" applyFont="1" applyBorder="1"/>
    <xf numFmtId="168" fontId="7" fillId="0" borderId="22" xfId="1" applyNumberFormat="1" applyFont="1" applyBorder="1"/>
    <xf numFmtId="168" fontId="18" fillId="0" borderId="22" xfId="1" applyNumberFormat="1" applyFont="1" applyBorder="1"/>
    <xf numFmtId="168" fontId="7" fillId="0" borderId="23" xfId="1" applyNumberFormat="1" applyFont="1" applyBorder="1" applyAlignment="1">
      <alignment horizontal="center"/>
    </xf>
    <xf numFmtId="171" fontId="7" fillId="0" borderId="10" xfId="3" applyFont="1" applyBorder="1"/>
    <xf numFmtId="168" fontId="18" fillId="0" borderId="10" xfId="1" applyNumberFormat="1" applyFont="1" applyBorder="1"/>
    <xf numFmtId="168" fontId="7" fillId="0" borderId="24" xfId="1" applyNumberFormat="1" applyFont="1" applyBorder="1" applyAlignment="1">
      <alignment horizontal="center"/>
    </xf>
    <xf numFmtId="168" fontId="7" fillId="0" borderId="10" xfId="1" applyNumberFormat="1" applyFont="1" applyBorder="1" applyAlignment="1">
      <alignment horizontal="center"/>
    </xf>
    <xf numFmtId="170" fontId="7" fillId="0" borderId="0" xfId="1" applyNumberFormat="1" applyFont="1" applyAlignment="1">
      <alignment horizontal="center"/>
    </xf>
    <xf numFmtId="168" fontId="20" fillId="0" borderId="0" xfId="1" applyNumberFormat="1" applyFont="1" applyAlignment="1">
      <alignment horizontal="right"/>
    </xf>
    <xf numFmtId="168" fontId="21" fillId="0" borderId="0" xfId="1" applyNumberFormat="1" applyFont="1"/>
    <xf numFmtId="168" fontId="7" fillId="0" borderId="0" xfId="1" applyNumberFormat="1" applyFont="1" applyAlignment="1">
      <alignment horizontal="left" indent="2"/>
    </xf>
    <xf numFmtId="168" fontId="21" fillId="10" borderId="0" xfId="1" applyNumberFormat="1" applyFont="1" applyFill="1"/>
    <xf numFmtId="168" fontId="22" fillId="0" borderId="0" xfId="1" quotePrefix="1" applyNumberFormat="1" applyFont="1" applyAlignment="1">
      <alignment horizontal="centerContinuous"/>
    </xf>
    <xf numFmtId="168" fontId="22" fillId="0" borderId="0" xfId="1" applyNumberFormat="1" applyFont="1" applyAlignment="1">
      <alignment horizontal="centerContinuous"/>
    </xf>
    <xf numFmtId="168" fontId="7" fillId="0" borderId="0" xfId="1" applyNumberFormat="1" applyFont="1" applyAlignment="1">
      <alignment horizontal="right"/>
    </xf>
    <xf numFmtId="168" fontId="7" fillId="0" borderId="25" xfId="1" applyNumberFormat="1" applyFont="1" applyBorder="1"/>
    <xf numFmtId="168" fontId="7" fillId="9" borderId="0" xfId="1" applyNumberFormat="1" applyFont="1" applyFill="1"/>
    <xf numFmtId="0" fontId="4" fillId="0" borderId="6" xfId="0" applyFont="1" applyBorder="1" applyAlignment="1">
      <alignment horizontal="center" vertical="center" wrapText="1"/>
    </xf>
  </cellXfs>
  <cellStyles count="5">
    <cellStyle name="Smart Title" xfId="2" xr:uid="{7E79A696-983F-4FDC-AE69-7B5C05FBB449}"/>
    <cellStyle name="백분율 2" xfId="3" xr:uid="{42F02853-11D8-4E34-BE22-5588FEC40516}"/>
    <cellStyle name="쉼표 [0] 2" xfId="4" xr:uid="{09D0D2DC-FE01-4ED3-8A20-1945FDE23C75}"/>
    <cellStyle name="표준" xfId="0" builtinId="0"/>
    <cellStyle name="표준 2" xfId="1" xr:uid="{E4789032-8C91-4D79-A629-F87D7F8ED0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power"/>
            <c:dispRSqr val="1"/>
            <c:dispEq val="1"/>
            <c:trendlineLbl>
              <c:layout>
                <c:manualLayout>
                  <c:x val="-9.1574048709394257E-2"/>
                  <c:y val="-0.201435783900503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인건비!$AI$160:$CC$160</c:f>
              <c:numCache>
                <c:formatCode>#,##0_);\(#,##0\);\-_)</c:formatCode>
                <c:ptCount val="47"/>
                <c:pt idx="0">
                  <c:v>689724</c:v>
                </c:pt>
                <c:pt idx="1">
                  <c:v>695316</c:v>
                </c:pt>
                <c:pt idx="2">
                  <c:v>698328</c:v>
                </c:pt>
                <c:pt idx="3">
                  <c:v>700182</c:v>
                </c:pt>
                <c:pt idx="4">
                  <c:v>702601</c:v>
                </c:pt>
                <c:pt idx="5">
                  <c:v>704708</c:v>
                </c:pt>
                <c:pt idx="6">
                  <c:v>758710</c:v>
                </c:pt>
                <c:pt idx="7">
                  <c:v>837380</c:v>
                </c:pt>
                <c:pt idx="8">
                  <c:v>978732</c:v>
                </c:pt>
                <c:pt idx="9">
                  <c:v>1151425</c:v>
                </c:pt>
                <c:pt idx="10">
                  <c:v>1274984</c:v>
                </c:pt>
                <c:pt idx="11">
                  <c:v>1362547</c:v>
                </c:pt>
                <c:pt idx="12">
                  <c:v>1466878</c:v>
                </c:pt>
                <c:pt idx="13">
                  <c:v>1484578</c:v>
                </c:pt>
                <c:pt idx="14">
                  <c:v>1492250</c:v>
                </c:pt>
                <c:pt idx="15">
                  <c:v>1497580</c:v>
                </c:pt>
                <c:pt idx="16">
                  <c:v>1519919</c:v>
                </c:pt>
                <c:pt idx="17">
                  <c:v>1553718</c:v>
                </c:pt>
                <c:pt idx="18">
                  <c:v>1603160</c:v>
                </c:pt>
                <c:pt idx="19">
                  <c:v>1655638</c:v>
                </c:pt>
                <c:pt idx="20">
                  <c:v>1708143</c:v>
                </c:pt>
                <c:pt idx="21">
                  <c:v>1772851</c:v>
                </c:pt>
                <c:pt idx="22">
                  <c:v>1806375</c:v>
                </c:pt>
                <c:pt idx="23">
                  <c:v>1879482</c:v>
                </c:pt>
                <c:pt idx="24">
                  <c:v>1921067</c:v>
                </c:pt>
                <c:pt idx="25">
                  <c:v>1955236</c:v>
                </c:pt>
                <c:pt idx="26">
                  <c:v>2037516</c:v>
                </c:pt>
                <c:pt idx="27">
                  <c:v>2074591</c:v>
                </c:pt>
                <c:pt idx="28">
                  <c:v>2164944</c:v>
                </c:pt>
                <c:pt idx="29">
                  <c:v>2235693</c:v>
                </c:pt>
                <c:pt idx="30">
                  <c:v>2249164</c:v>
                </c:pt>
                <c:pt idx="31">
                  <c:v>2252040</c:v>
                </c:pt>
                <c:pt idx="32">
                  <c:v>2269166</c:v>
                </c:pt>
                <c:pt idx="33">
                  <c:v>2281728</c:v>
                </c:pt>
                <c:pt idx="34">
                  <c:v>2288556</c:v>
                </c:pt>
                <c:pt idx="35">
                  <c:v>2291793</c:v>
                </c:pt>
                <c:pt idx="36">
                  <c:v>2293975</c:v>
                </c:pt>
                <c:pt idx="37">
                  <c:v>2295957</c:v>
                </c:pt>
                <c:pt idx="38">
                  <c:v>2307516</c:v>
                </c:pt>
                <c:pt idx="39">
                  <c:v>2347387</c:v>
                </c:pt>
                <c:pt idx="40">
                  <c:v>2348874</c:v>
                </c:pt>
                <c:pt idx="41">
                  <c:v>2353011</c:v>
                </c:pt>
                <c:pt idx="42">
                  <c:v>2378101</c:v>
                </c:pt>
                <c:pt idx="43">
                  <c:v>2429536</c:v>
                </c:pt>
                <c:pt idx="44">
                  <c:v>2468122</c:v>
                </c:pt>
                <c:pt idx="45">
                  <c:v>2527748</c:v>
                </c:pt>
                <c:pt idx="46">
                  <c:v>2571097</c:v>
                </c:pt>
              </c:numCache>
            </c:numRef>
          </c:cat>
          <c:val>
            <c:numRef>
              <c:f>인건비!$AI$161:$CC$161</c:f>
              <c:numCache>
                <c:formatCode>#,##0_);\(#,##0\);\-_)</c:formatCode>
                <c:ptCount val="47"/>
                <c:pt idx="0">
                  <c:v>379.79340400000001</c:v>
                </c:pt>
                <c:pt idx="1">
                  <c:v>372.013959</c:v>
                </c:pt>
                <c:pt idx="2">
                  <c:v>360.07944900000001</c:v>
                </c:pt>
                <c:pt idx="3">
                  <c:v>336.611222</c:v>
                </c:pt>
                <c:pt idx="4">
                  <c:v>356.419466</c:v>
                </c:pt>
                <c:pt idx="5">
                  <c:v>436.35096500000003</c:v>
                </c:pt>
                <c:pt idx="6">
                  <c:v>471.17241999999999</c:v>
                </c:pt>
                <c:pt idx="7">
                  <c:v>540.97062100000005</c:v>
                </c:pt>
                <c:pt idx="8">
                  <c:v>704.32649400000003</c:v>
                </c:pt>
                <c:pt idx="9">
                  <c:v>590.88838499999997</c:v>
                </c:pt>
                <c:pt idx="10">
                  <c:v>1562.9452980000001</c:v>
                </c:pt>
                <c:pt idx="11">
                  <c:v>1500.7889479999999</c:v>
                </c:pt>
                <c:pt idx="12">
                  <c:v>183.25518145115871</c:v>
                </c:pt>
                <c:pt idx="13">
                  <c:v>592.52423369642327</c:v>
                </c:pt>
                <c:pt idx="14">
                  <c:v>783.06207788051233</c:v>
                </c:pt>
                <c:pt idx="15">
                  <c:v>546.09752278063763</c:v>
                </c:pt>
                <c:pt idx="16">
                  <c:v>644.18889795585108</c:v>
                </c:pt>
                <c:pt idx="17">
                  <c:v>725.23853038644427</c:v>
                </c:pt>
                <c:pt idx="18">
                  <c:v>862.08818946711392</c:v>
                </c:pt>
                <c:pt idx="19">
                  <c:v>791.42694500000005</c:v>
                </c:pt>
                <c:pt idx="20">
                  <c:v>992.08630100000005</c:v>
                </c:pt>
                <c:pt idx="21">
                  <c:v>814.30984999999998</c:v>
                </c:pt>
                <c:pt idx="22">
                  <c:v>960.31404100000009</c:v>
                </c:pt>
                <c:pt idx="23">
                  <c:v>1140.6355659999999</c:v>
                </c:pt>
                <c:pt idx="24">
                  <c:v>2001.3625959999999</c:v>
                </c:pt>
                <c:pt idx="25">
                  <c:v>2542.714986</c:v>
                </c:pt>
                <c:pt idx="26">
                  <c:v>2067.6130939999998</c:v>
                </c:pt>
                <c:pt idx="27">
                  <c:v>1746.6755620000001</c:v>
                </c:pt>
                <c:pt idx="28">
                  <c:v>1054.1900209999999</c:v>
                </c:pt>
                <c:pt idx="29">
                  <c:v>1111.174902</c:v>
                </c:pt>
                <c:pt idx="30">
                  <c:v>1179.663294</c:v>
                </c:pt>
                <c:pt idx="31">
                  <c:v>1379.6001550000001</c:v>
                </c:pt>
                <c:pt idx="32">
                  <c:v>1733.9148970000001</c:v>
                </c:pt>
                <c:pt idx="33">
                  <c:v>1615.010327</c:v>
                </c:pt>
                <c:pt idx="34">
                  <c:v>2064.2115760000002</c:v>
                </c:pt>
                <c:pt idx="35">
                  <c:v>2497.2168729999999</c:v>
                </c:pt>
                <c:pt idx="36">
                  <c:v>1584.9591189999999</c:v>
                </c:pt>
                <c:pt idx="37">
                  <c:v>1438.117166</c:v>
                </c:pt>
                <c:pt idx="38">
                  <c:v>2372.3980329999999</c:v>
                </c:pt>
                <c:pt idx="39">
                  <c:v>1695.887385</c:v>
                </c:pt>
                <c:pt idx="40">
                  <c:v>1511.9660590000001</c:v>
                </c:pt>
                <c:pt idx="41">
                  <c:v>1581.474281</c:v>
                </c:pt>
                <c:pt idx="42">
                  <c:v>2515.7583540000001</c:v>
                </c:pt>
                <c:pt idx="43">
                  <c:v>2839.4671750000002</c:v>
                </c:pt>
                <c:pt idx="44">
                  <c:v>3225.1810270000001</c:v>
                </c:pt>
                <c:pt idx="45">
                  <c:v>3350.2563060000002</c:v>
                </c:pt>
                <c:pt idx="46">
                  <c:v>2816.0713799999999</c:v>
                </c:pt>
              </c:numCache>
            </c:numRef>
          </c:val>
          <c:smooth val="0"/>
          <c:extLst>
            <c:ext xmlns:c16="http://schemas.microsoft.com/office/drawing/2014/chart" uri="{C3380CC4-5D6E-409C-BE32-E72D297353CC}">
              <c16:uniqueId val="{00000001-83A2-496A-90BB-A64A1CA87E22}"/>
            </c:ext>
          </c:extLst>
        </c:ser>
        <c:dLbls>
          <c:showLegendKey val="0"/>
          <c:showVal val="0"/>
          <c:showCatName val="0"/>
          <c:showSerName val="0"/>
          <c:showPercent val="0"/>
          <c:showBubbleSize val="0"/>
        </c:dLbls>
        <c:smooth val="0"/>
        <c:axId val="709852968"/>
        <c:axId val="709858872"/>
      </c:lineChart>
      <c:catAx>
        <c:axId val="709852968"/>
        <c:scaling>
          <c:orientation val="minMax"/>
        </c:scaling>
        <c:delete val="0"/>
        <c:axPos val="b"/>
        <c:numFmt formatCode="#,##0_);\(#,##0\);\-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58872"/>
        <c:crosses val="autoZero"/>
        <c:auto val="1"/>
        <c:lblAlgn val="ctr"/>
        <c:lblOffset val="100"/>
        <c:noMultiLvlLbl val="0"/>
      </c:catAx>
      <c:valAx>
        <c:axId val="709858872"/>
        <c:scaling>
          <c:orientation val="minMax"/>
        </c:scaling>
        <c:delete val="0"/>
        <c:axPos val="l"/>
        <c:majorGridlines>
          <c:spPr>
            <a:ln w="9525" cap="flat" cmpd="sng" algn="ctr">
              <a:solidFill>
                <a:schemeClr val="tx1">
                  <a:lumMod val="15000"/>
                  <a:lumOff val="85000"/>
                </a:schemeClr>
              </a:solidFill>
              <a:round/>
            </a:ln>
            <a:effectLst/>
          </c:spPr>
        </c:majorGridlines>
        <c:numFmt formatCode="#,##0_);\(#,##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52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159</xdr:row>
      <xdr:rowOff>0</xdr:rowOff>
    </xdr:from>
    <xdr:to>
      <xdr:col>9</xdr:col>
      <xdr:colOff>2118</xdr:colOff>
      <xdr:row>173</xdr:row>
      <xdr:rowOff>63388</xdr:rowOff>
    </xdr:to>
    <xdr:graphicFrame macro="">
      <xdr:nvGraphicFramePr>
        <xdr:cNvPr id="2" name="차트 1">
          <a:extLst>
            <a:ext uri="{FF2B5EF4-FFF2-40B4-BE49-F238E27FC236}">
              <a16:creationId xmlns:a16="http://schemas.microsoft.com/office/drawing/2014/main" id="{D2DB414C-F12D-4E0C-A2B7-4BD9FE802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51088;&#44552;97\&#51088;970822.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C)%205220%20&#51648;&#48516;&#48277;&#51201;&#50857;&#51613;&#44428;&#51032;%20&#50892;&#53356;&#49884;&#53944;"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Z:\Documents%20and%20Settings\it\My%20Documents\HOSOP'S%20WORK\&#44048;&#49324;\KTF\2003&#45380;\14&#48516;&#44592;\workpaper\5221%20&#50976;&#44032;&#51613;&#4442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My%20Documents\200PN.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T:\My%20Documents\&#51116;&#44256;&#51088;&#49328;\2001&#45380;%20&#51116;&#44256;&#51088;&#49328;\excel\&#50896;&#44032;&#51208;&#44048;&#54924;&#51032;&#51088;&#47308;\&#51116;&#44256;\&#48708;&#44032;&#50857;\&#48708;&#44032;&#50857;&#51665;&#44228;\8&#50900;&#48708;&#44032;&#50857;&#51116;&#4425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Dekastri%20Terminal%20Project\Arch\&#44204;&#51201;&#48169;\&#48177;&#45824;&#47532;\&#49688;&#47049;&#49328;&#52636;\Bidding\2002tender\&#44592;&#49696;&#50689;&#50629;&#54016;&#44204;&#51201;\&#44277;&#51109;\&#53076;&#50612;&#49464;&#49828;\&#44204;&#51201;&#49436;\rabsj\PE\&#49828;&#50948;&#49828;&#54840;&#53588;\&#54616;&#46020;&#44228;&#50557;\&#52384;&#4426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50628;&#49457;&#44600;\2000&#54616;&#48152;&#44592;\windows\TEMP\BOGO\4Q&#4968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50629;&#47924;\20060803\&#50896;&#49324;&#49324;&#50629;&#48512;&#48516;&#54624;\PROJECT\2001-proj\APT\primevil\prime_ap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51060;&#53468;&#44592;\&#49436;&#47536;&#49345;&#49324;\2001\01&#45380;%20&#51473;&#4403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44608;&#48124;&#52268;PC\Local%20Settings\Temp\_AZTMP0_\RP2_200312\&#53804;&#51088;&#50976;&#44032;&#51613;&#44428;\200303\&#50808;&#48512;&#44048;&#49324;&#51064;&#44160;&#53664;(200303).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5245%20&#51648;&#48516;&#48277;SBS(2003)&#51032;%20&#50892;&#53356;&#49884;&#53944;"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unchoi\My%20Documents\My%20Documents\SBS\2003&#45380;\2003&#44592;&#47568;\7150%20&#51088;&#48376;(SB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Documents%20and%20Settings\sunchoi\My%20Documents\My%20Documents\My%20Documents\KTF\&#50672;&#44208;\&#48372;&#44256;&#49436;\KTF&#50672;&#44208;&#51312;&#49436;.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5241%20&#50976;&#44032;&#51613;&#44428;(SBS)&#51032;%20&#50892;&#53356;&#49884;&#5394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금현황표"/>
      <sheetName val="의왕F사"/>
      <sheetName val="가공사"/>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지분법LS"/>
      <sheetName val="지분법-KTFT"/>
      <sheetName val="지분법-KDB(최초)"/>
      <sheetName val="지분법-KDB(감사일이후)"/>
      <sheetName val="KTFT자본금변동내역(infor_only)"/>
      <sheetName val="KTFT부의영업권환입"/>
      <sheetName val="KDB_BS(최초)"/>
      <sheetName val="KDB_BS(감사일이후)"/>
      <sheetName val="KDB_IS(최초)"/>
      <sheetName val="KDB_IS(감사일이후)"/>
      <sheetName val="KTFT_BS"/>
      <sheetName val="KTFT_IS"/>
      <sheetName val="XREF"/>
      <sheetName val="Tickmarks"/>
      <sheetName val="지분법수정분개"/>
      <sheetName val="Lead"/>
      <sheetName val="LS"/>
      <sheetName val="지분법평가"/>
      <sheetName val="최종중간기간성과"/>
      <sheetName val="감액여부"/>
      <sheetName val="유가증권"/>
      <sheetName val="시산표"/>
      <sheetName val="BS"/>
      <sheetName val="New Valuation"/>
      <sheetName val="118.세금과공과"/>
      <sheetName val="고정자산원본"/>
      <sheetName val="기타예금_신탁예금_일별잔액"/>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S"/>
      <sheetName val="유가증권"/>
      <sheetName val="유가증권처분손익"/>
      <sheetName val="투유명세서"/>
      <sheetName val="국공채명세서"/>
      <sheetName val="미수수익"/>
      <sheetName val="후순위채"/>
      <sheetName val="평가및처분"/>
      <sheetName val="감액여부"/>
      <sheetName val="지분법평가"/>
      <sheetName val="지분법검증"/>
      <sheetName val="지분법-KDB"/>
      <sheetName val="KTicom지분법"/>
      <sheetName val="지분법-KTFT"/>
      <sheetName val="부의영업권환입"/>
      <sheetName val="주석사항"/>
      <sheetName val="지분법주석"/>
      <sheetName val="XREF"/>
      <sheetName val="Sheet1"/>
      <sheetName val="Tickmarks"/>
      <sheetName val="Lead"/>
      <sheetName val="최종중간기간성과"/>
      <sheetName val="S0"/>
      <sheetName val="요약BS"/>
      <sheetName val="cfg"/>
      <sheetName val="소정근로일수"/>
    </sheetNames>
    <sheetDataSet>
      <sheetData sheetId="0"/>
      <sheetData sheetId="1"/>
      <sheetData sheetId="2"/>
      <sheetData sheetId="3"/>
      <sheetData sheetId="4"/>
      <sheetData sheetId="5" refreshError="1"/>
      <sheetData sheetId="6"/>
      <sheetData sheetId="7"/>
      <sheetData sheetId="8"/>
      <sheetData sheetId="9"/>
      <sheetData sheetId="10" refreshError="1"/>
      <sheetData sheetId="11"/>
      <sheetData sheetId="12"/>
      <sheetData sheetId="13"/>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8월"/>
      <sheetName val="GRAPH"/>
      <sheetName val="1-４(비가용재고수불현황) "/>
      <sheetName val="반제등 비가용수불"/>
      <sheetName val="1-7(재가공내역)"/>
      <sheetName val="요약재무제표"/>
      <sheetName val="8월비가용재고"/>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신청서"/>
      <sheetName val="분석표"/>
      <sheetName val="사전공사"/>
      <sheetName val="사전공사 대비내역"/>
      <sheetName val="대관원가"/>
      <sheetName val="업체 대비내역서"/>
      <sheetName val="계약용 대비내역서"/>
      <sheetName val="물량변경현황"/>
      <sheetName val="ERECTION"/>
      <sheetName val="합의서"/>
      <sheetName val="정산합의서"/>
      <sheetName val="H-BEAM기준"/>
      <sheetName val="PLATE기준"/>
      <sheetName val="ANCHOR"/>
      <sheetName val="무수축몰탈"/>
      <sheetName val="용접봉"/>
      <sheetName val="녹막이도료"/>
      <sheetName val="TS BOLT"/>
      <sheetName val="볼트 비교"/>
      <sheetName val="STUD BOLT"/>
      <sheetName val="DECK대비"/>
      <sheetName val="정산내역서"/>
      <sheetName val="#REF"/>
      <sheetName val="정산"/>
      <sheetName val="내역2"/>
      <sheetName val="Total"/>
      <sheetName val="대비내역"/>
      <sheetName val="철골"/>
      <sheetName val="1차분대관원가"/>
      <sheetName val="DECK PLATE"/>
      <sheetName val="도급대비"/>
      <sheetName val="제작,설치계획"/>
      <sheetName val="간접경상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월별생산"/>
      <sheetName val="의왕"/>
      <sheetName val="POY-BAL"/>
      <sheetName val="울산"/>
      <sheetName val="가공사"/>
      <sheetName val="CHIP사"/>
      <sheetName val="중합"/>
      <sheetName val="CHIP수"/>
      <sheetName val="4분기"/>
      <sheetName val="수율"/>
      <sheetName val="요약-생"/>
      <sheetName val="요약-수"/>
      <sheetName val="4Q-수율효과"/>
      <sheetName val="118.세금과공과"/>
      <sheetName val="부가가치"/>
      <sheetName val="요인분석"/>
      <sheetName val="4Q수"/>
      <sheetName val="한계원가"/>
      <sheetName val="07년실적"/>
      <sheetName val="99판매상세"/>
      <sheetName val="control"/>
      <sheetName val="Lookup"/>
      <sheetName val="환율"/>
      <sheetName val="Æo°¡±aAØ"/>
      <sheetName val="의왕F사"/>
      <sheetName val="spinning1"/>
      <sheetName val="95WBS"/>
      <sheetName val="PLarp"/>
      <sheetName val="원단위"/>
      <sheetName val="PlanIX03_PEDGSworld_Summary Eur"/>
      <sheetName val="Code"/>
      <sheetName val="VW Preise EURO"/>
      <sheetName val="CIC"/>
      <sheetName val="FLUC-94"/>
      <sheetName val="공무부"/>
      <sheetName val="AP"/>
      <sheetName val="MKI TB"/>
      <sheetName val="대차대조표"/>
      <sheetName val="Total"/>
      <sheetName val="9609추"/>
      <sheetName val="Sheet2"/>
      <sheetName val="Supporting Tool"/>
      <sheetName val="Sheet9"/>
      <sheetName val="상세(독일)"/>
      <sheetName val="기본정보"/>
      <sheetName val="원_VL"/>
      <sheetName val="FC-101"/>
      <sheetName val="노원열병합  건축공사기성내역서"/>
      <sheetName val="TONG HOP VL-NC TT"/>
      <sheetName val="CHITIET VL-NC-TT -1p"/>
      <sheetName val="TDTKP1"/>
      <sheetName val="KPVC-BD "/>
      <sheetName val="借積IQ"/>
      <sheetName val="english name"/>
      <sheetName val="Area"/>
      <sheetName val="parameters"/>
      <sheetName val="DBL LPG시험"/>
      <sheetName val="OPT손익 수출"/>
      <sheetName val="1997"/>
      <sheetName val="und_result"/>
      <sheetName val="잡손실"/>
      <sheetName val="노무비"/>
      <sheetName val="판매계획"/>
      <sheetName val="전기일위대가"/>
      <sheetName val="SpQ"/>
      <sheetName val="Reference-Hide"/>
      <sheetName val="소매_신용"/>
      <sheetName val="특정상품(비소매)"/>
      <sheetName val="비소매신용"/>
      <sheetName val="업무분장(현행)"/>
      <sheetName val="10.25"/>
      <sheetName val="2.대외공문"/>
      <sheetName val="차수"/>
      <sheetName val="보정전"/>
      <sheetName val="CHANDL"/>
      <sheetName val="Exchange rate"/>
      <sheetName val="산정기준"/>
      <sheetName val="#93"/>
      <sheetName val="손익분석"/>
      <sheetName val="118_세금과공과"/>
      <sheetName val="english_name"/>
      <sheetName val="Supporting_Tool"/>
      <sheetName val="PlanIX03_PEDGSworld_Summary_Eur"/>
      <sheetName val="VW_Preise_EURO"/>
      <sheetName val="MKI_TB"/>
      <sheetName val="TONG_HOP_VL-NC_TT"/>
      <sheetName val="CHITIET_VL-NC-TT_-1p"/>
      <sheetName val="KPVC-BD_"/>
      <sheetName val="노원열병합__건축공사기성내역서"/>
      <sheetName val="DBL_LPG시험"/>
      <sheetName val="OPT손익_수출"/>
      <sheetName val="시산표"/>
      <sheetName val="DG"/>
      <sheetName val="Overhead Rates"/>
      <sheetName val="DONGIA"/>
      <sheetName val="자사주펀드(대신)"/>
      <sheetName val="gvl"/>
      <sheetName val="TH VL, NC, DDHT Thanhphuoc"/>
      <sheetName val="Definitions"/>
      <sheetName val="Summary"/>
      <sheetName val="요약"/>
      <sheetName val="산출기준(파견전산실)"/>
      <sheetName val="지사"/>
      <sheetName val="Lea me"/>
      <sheetName val="건물"/>
      <sheetName val="ECG"/>
      <sheetName val="Controls"/>
      <sheetName val="예산실적전체당월"/>
      <sheetName val="Menu"/>
      <sheetName val="기폐기자재"/>
      <sheetName val="Budget"/>
      <sheetName val="Actual"/>
      <sheetName val="CRAWL WEEK 42"/>
      <sheetName val="EEE1916"/>
      <sheetName val="EEE 2519"/>
      <sheetName val="EEE2820"/>
      <sheetName val="EEE3026HM1"/>
      <sheetName val="EEE3026PM2"/>
      <sheetName val="EEE3329D"/>
      <sheetName val="EEE3530A"/>
      <sheetName val="EEE4035"/>
      <sheetName val="EEE4035D"/>
      <sheetName val="EEI1916"/>
      <sheetName val="EEI2218"/>
      <sheetName val="EEI2519"/>
      <sheetName val="EEI2820"/>
      <sheetName val="EEI3026"/>
      <sheetName val="EEI3329"/>
      <sheetName val="EEI3530A"/>
      <sheetName val="EEI4035"/>
      <sheetName val="data"/>
      <sheetName val="BS-E"/>
      <sheetName val="BS요약"/>
      <sheetName val="ERL_TBL"/>
      <sheetName val="smry"/>
      <sheetName val="oct test tax"/>
      <sheetName val="맨홀수량산출"/>
      <sheetName val="AR Aging"/>
      <sheetName val="tax invoice"/>
      <sheetName val="지분법현황"/>
      <sheetName val="T6-6(2)"/>
      <sheetName val="Main"/>
      <sheetName val="U&amp;I America"/>
      <sheetName val="#REF"/>
      <sheetName val="PAN"/>
      <sheetName val="증가명세서"/>
      <sheetName val="Cover sheet"/>
      <sheetName val="선급금"/>
      <sheetName val="YTD Sales(0411)"/>
      <sheetName val="판가반영"/>
      <sheetName val="Currencies"/>
      <sheetName val="상세"/>
      <sheetName val="單價表-DD"/>
      <sheetName val="raw data 2"/>
      <sheetName val="Main record"/>
      <sheetName val="본부총괄표"/>
      <sheetName val="Leasing"/>
      <sheetName val="대차,손익"/>
      <sheetName val="Basis P&amp;L"/>
      <sheetName val="제품수불"/>
      <sheetName val="FS"/>
      <sheetName val="5月下期"/>
      <sheetName val="공통"/>
      <sheetName val="Initial Input Variable"/>
      <sheetName val="Income Statement"/>
      <sheetName val="Shareholders' Equity"/>
      <sheetName val="pre-anal손익계산서"/>
      <sheetName val="pre-anal대차대조표"/>
      <sheetName val="Macros"/>
      <sheetName val="BS"/>
      <sheetName val="우편번호"/>
      <sheetName val="원재료재공"/>
      <sheetName val="Home"/>
      <sheetName val="Update"/>
      <sheetName val="P&amp;L"/>
      <sheetName val="forecasted_BS"/>
      <sheetName val="forecasted_I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결재인"/>
      <sheetName val="개요 "/>
      <sheetName val="위생기구 마감재"/>
      <sheetName val="배관재질"/>
      <sheetName val="시운전비"/>
      <sheetName val="산출근거"/>
      <sheetName val="추가공사"/>
      <sheetName val="산출근거-1"/>
      <sheetName val="금액산출"/>
      <sheetName val="MOTOR"/>
    </sheetNames>
    <sheetDataSet>
      <sheetData sheetId="0"/>
      <sheetData sheetId="1" refreshError="1"/>
      <sheetData sheetId="2"/>
      <sheetData sheetId="3"/>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B ASSIGN"/>
      <sheetName val="유형자산증감 TEST"/>
      <sheetName val="유형자산MEMO"/>
      <sheetName val="Chart3"/>
      <sheetName val="Chart4"/>
      <sheetName val="매입월별 추세"/>
      <sheetName val="매입TOC"/>
      <sheetName val="매입MEMO"/>
      <sheetName val="원가MEMO"/>
      <sheetName val="Chart5"/>
      <sheetName val="외주가공비"/>
      <sheetName val="재고비율분석"/>
      <sheetName val="원가비율분석"/>
      <sheetName val="Sheet1"/>
      <sheetName val="외상매출금 age"/>
      <sheetName val="제품수불"/>
      <sheetName val="원재료 (2)"/>
      <sheetName val="선염 (2)"/>
      <sheetName val="외상매출금 age (2)"/>
      <sheetName val="Total"/>
      <sheetName val="유동자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S"/>
      <sheetName val="유가증권"/>
      <sheetName val="유가증권처분손익"/>
      <sheetName val="투유명세서"/>
      <sheetName val="국공채명세서"/>
      <sheetName val="미수수익"/>
      <sheetName val="후순위채"/>
      <sheetName val="평가및처분"/>
      <sheetName val="감액여부"/>
      <sheetName val="지분법평가"/>
      <sheetName val="지분법검증"/>
      <sheetName val="지분법-KDB"/>
      <sheetName val="KTicom지분법"/>
      <sheetName val="지분법-KTFT"/>
      <sheetName val="부의영업권환입"/>
      <sheetName val="주석사항"/>
      <sheetName val="지분법주석"/>
      <sheetName val="XREF"/>
      <sheetName val="Sheet1"/>
      <sheetName val="Tickmarks"/>
      <sheetName val="지출일보"/>
      <sheetName val="관계회사거래내역및 채권채무잔액 99"/>
      <sheetName val="Assumptions"/>
      <sheetName val="급여 "/>
      <sheetName val="법인세비용"/>
      <sheetName val="감가상각"/>
      <sheetName val="외부감사인검토(200303)"/>
      <sheetName val="F1,2"/>
      <sheetName val="이자수익OVERALL"/>
      <sheetName val="16-1"/>
      <sheetName val="급여 Lead Schedule"/>
      <sheetName val="퇴직급여충당금 Overall Test"/>
      <sheetName val="appendix c"/>
      <sheetName val="지분법수정분개"/>
      <sheetName val="정산표"/>
      <sheetName val="지분법LS"/>
      <sheetName val="archi(본사)"/>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지분법수정분개"/>
      <sheetName val="내부손익(2003)"/>
      <sheetName val="지분법요약 및주석"/>
      <sheetName val="지분법(프로덕션)"/>
      <sheetName val="지분법(골프)"/>
      <sheetName val="지분법(드라마플러스)"/>
      <sheetName val="지분법(스포츠)"/>
      <sheetName val="지분법(아트텍)"/>
      <sheetName val="지분법(SBSi)"/>
      <sheetName val="지분법(뉴스텍)"/>
      <sheetName val="Sheet1"/>
      <sheetName val="XREF"/>
      <sheetName val="Tickmarks"/>
      <sheetName val="LS"/>
      <sheetName val="급여 Overall Test"/>
      <sheetName val="지분법평가"/>
      <sheetName val="1Q"/>
      <sheetName val="6120"/>
      <sheetName val="General Inputs"/>
      <sheetName val="FnC코오롱"/>
      <sheetName val="Test"/>
      <sheetName val="Bs. de Uso 2002"/>
      <sheetName val="Sales"/>
      <sheetName val="COGS"/>
      <sheetName val="총괄"/>
      <sheetName val="Lead"/>
      <sheetName val="Sheet3"/>
      <sheetName val="지분법LS"/>
      <sheetName val="최종중간기간성과"/>
      <sheetName val="감액여부"/>
      <sheetName val="유가증권"/>
      <sheetName val="시산표"/>
      <sheetName val="BS"/>
      <sheetName val="New Valuation"/>
      <sheetName val="118.세금과공과"/>
      <sheetName val="고정자산원본"/>
      <sheetName val="Assumptions"/>
      <sheetName val="5245 지분법SBS(2003)의 워크시트"/>
      <sheetName val="결손금"/>
      <sheetName val="Table"/>
      <sheetName val="WPL"/>
      <sheetName val="作業シート"/>
      <sheetName val="4재고자산"/>
      <sheetName val="F3_PL"/>
      <sheetName val="10월판관"/>
      <sheetName val="F3"/>
      <sheetName val="F1,2"/>
      <sheetName val="US Codes"/>
      <sheetName val="감가상각비"/>
      <sheetName val="현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자본금"/>
      <sheetName val="이잉변동"/>
      <sheetName val="주당순이익"/>
      <sheetName val="자본잉여금 및자기주식"/>
      <sheetName val="자본조정변동"/>
      <sheetName val="이사회의사록 (2)"/>
      <sheetName val="특수관계자거래"/>
      <sheetName val="Sheet2"/>
      <sheetName val="XREF"/>
      <sheetName val="Tickmarks"/>
      <sheetName val="지분법평가"/>
      <sheetName val="LS"/>
      <sheetName val="표준대차대조표(갑)"/>
      <sheetName val="1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지분법요약 및주석"/>
      <sheetName val="개별지분법"/>
      <sheetName val="KTFT(개별)"/>
      <sheetName val="KTFT(연결)"/>
      <sheetName val="보스톤"/>
      <sheetName val="KTF엠하우스"/>
      <sheetName val="KTF_I"/>
      <sheetName val="연결분개"/>
      <sheetName val="내부거래(2005)"/>
      <sheetName val="전기내부거래"/>
      <sheetName val="연결상부의영업권"/>
      <sheetName val="XREF"/>
      <sheetName val="Tickmarks"/>
      <sheetName val="지분법수정분개"/>
      <sheetName val="개별지분법분개"/>
      <sheetName val="연결분개요약"/>
      <sheetName val="내부거래내역및제거-KTFT"/>
      <sheetName val="지분법평가"/>
      <sheetName val="지분법LS"/>
      <sheetName val="요약BS"/>
      <sheetName val="감액여부"/>
      <sheetName val="유가증권"/>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증감"/>
      <sheetName val="처분"/>
      <sheetName val="취득"/>
      <sheetName val="시장성평가"/>
      <sheetName val="비상장주식"/>
      <sheetName val="특수관계회사"/>
      <sheetName val="내부손익"/>
      <sheetName val="XREF"/>
      <sheetName val="Tickmarks"/>
      <sheetName val="f12"/>
      <sheetName val="영업비용LeadSchedule"/>
      <sheetName val="N-1"/>
      <sheetName val="F-1"/>
      <sheetName val="5300"/>
      <sheetName val="5500"/>
      <sheetName val="LS"/>
      <sheetName val="Sheet3"/>
      <sheetName val="지분법수정분개"/>
      <sheetName val="지분법평가"/>
      <sheetName val="지분법LS"/>
      <sheetName val="최종중간기간성과"/>
      <sheetName val="감액여부"/>
      <sheetName val="유가증권"/>
      <sheetName val="시산표"/>
      <sheetName val="BS"/>
      <sheetName val="New Valuation"/>
      <sheetName val="118.세금과공과"/>
      <sheetName val="고정자산원본"/>
      <sheetName val="Assumptions"/>
      <sheetName val="5241 유가증권(SBS)의 워크시트"/>
      <sheetName val="수입"/>
      <sheetName val="US Codes"/>
      <sheetName val="항목"/>
      <sheetName val="tb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5F04-06EA-457C-9443-9EBA26389F99}">
  <sheetPr>
    <tabColor rgb="FF005EB8"/>
  </sheetPr>
  <dimension ref="B2:G468"/>
  <sheetViews>
    <sheetView showGridLines="0" tabSelected="1" zoomScale="55" zoomScaleNormal="55" workbookViewId="0">
      <pane xSplit="3" ySplit="9" topLeftCell="D55" activePane="bottomRight" state="frozen"/>
      <selection pane="bottomRight" activeCell="E55" sqref="E55"/>
      <selection pane="bottomLeft" activeCell="A33" sqref="A33"/>
      <selection pane="topRight" activeCell="A33" sqref="A33"/>
    </sheetView>
  </sheetViews>
  <sheetFormatPr defaultColWidth="12.625" defaultRowHeight="13.5"/>
  <cols>
    <col min="1" max="1" width="2.625" style="3" customWidth="1"/>
    <col min="2" max="2" width="8.625" style="3" customWidth="1"/>
    <col min="3" max="4" width="15.625" style="3" customWidth="1"/>
    <col min="5" max="5" width="67" style="3" customWidth="1"/>
    <col min="6" max="7" width="60.625" style="3" customWidth="1"/>
    <col min="8" max="16384" width="12.625" style="3"/>
  </cols>
  <sheetData>
    <row r="2" spans="2:7" ht="23.25">
      <c r="B2" s="1" t="s">
        <v>0</v>
      </c>
      <c r="C2" s="2"/>
      <c r="D2" s="2"/>
      <c r="E2" s="2"/>
      <c r="F2" s="2"/>
      <c r="G2" s="2"/>
    </row>
    <row r="5" spans="2:7">
      <c r="B5" s="3" t="s">
        <v>1</v>
      </c>
    </row>
    <row r="6" spans="2:7">
      <c r="B6" s="3" t="s">
        <v>2</v>
      </c>
    </row>
    <row r="9" spans="2:7">
      <c r="B9" s="4" t="s">
        <v>3</v>
      </c>
      <c r="C9" s="5" t="s">
        <v>4</v>
      </c>
      <c r="D9" s="5" t="s">
        <v>5</v>
      </c>
      <c r="E9" s="5" t="s">
        <v>6</v>
      </c>
      <c r="F9" s="5" t="s">
        <v>7</v>
      </c>
      <c r="G9" s="6" t="s">
        <v>8</v>
      </c>
    </row>
    <row r="10" spans="2:7" ht="135">
      <c r="B10" s="16">
        <v>1</v>
      </c>
      <c r="C10" s="17">
        <f ca="1">TODAY()</f>
        <v>44951</v>
      </c>
      <c r="D10" s="18" t="s">
        <v>9</v>
      </c>
      <c r="E10" s="19" t="s">
        <v>10</v>
      </c>
      <c r="F10" s="20"/>
      <c r="G10" s="20" t="s">
        <v>11</v>
      </c>
    </row>
    <row r="11" spans="2:7" ht="162">
      <c r="B11" s="21">
        <f>B10+1</f>
        <v>2</v>
      </c>
      <c r="C11" s="17">
        <f t="shared" ref="C11:C14" ca="1" si="0">TODAY()</f>
        <v>44951</v>
      </c>
      <c r="D11" s="18" t="s">
        <v>9</v>
      </c>
      <c r="E11" s="19" t="s">
        <v>12</v>
      </c>
      <c r="F11" s="22"/>
      <c r="G11" s="22" t="s">
        <v>13</v>
      </c>
    </row>
    <row r="12" spans="2:7" ht="27">
      <c r="B12" s="21">
        <f t="shared" ref="B12:B56" si="1">B11+1</f>
        <v>3</v>
      </c>
      <c r="C12" s="17">
        <f t="shared" ca="1" si="0"/>
        <v>44951</v>
      </c>
      <c r="D12" s="18" t="s">
        <v>9</v>
      </c>
      <c r="E12" s="19" t="s">
        <v>14</v>
      </c>
      <c r="F12" s="22"/>
      <c r="G12" s="22" t="s">
        <v>15</v>
      </c>
    </row>
    <row r="13" spans="2:7" ht="54">
      <c r="B13" s="21">
        <f t="shared" si="1"/>
        <v>4</v>
      </c>
      <c r="C13" s="17">
        <f t="shared" ca="1" si="0"/>
        <v>44951</v>
      </c>
      <c r="D13" s="18" t="s">
        <v>9</v>
      </c>
      <c r="E13" s="19" t="s">
        <v>16</v>
      </c>
      <c r="F13" s="22"/>
      <c r="G13" s="22" t="s">
        <v>17</v>
      </c>
    </row>
    <row r="14" spans="2:7" ht="94.5">
      <c r="B14" s="21">
        <f t="shared" si="1"/>
        <v>5</v>
      </c>
      <c r="C14" s="17">
        <f t="shared" ca="1" si="0"/>
        <v>44951</v>
      </c>
      <c r="D14" s="18" t="s">
        <v>9</v>
      </c>
      <c r="E14" s="22" t="s">
        <v>18</v>
      </c>
      <c r="F14" s="22"/>
      <c r="G14" s="22" t="s">
        <v>19</v>
      </c>
    </row>
    <row r="15" spans="2:7" ht="27">
      <c r="B15" s="21">
        <f t="shared" si="1"/>
        <v>6</v>
      </c>
      <c r="C15" s="17">
        <v>44929</v>
      </c>
      <c r="D15" s="18" t="s">
        <v>9</v>
      </c>
      <c r="E15" s="19" t="s">
        <v>20</v>
      </c>
      <c r="F15" s="22"/>
      <c r="G15" s="22" t="s">
        <v>21</v>
      </c>
    </row>
    <row r="16" spans="2:7" ht="40.5">
      <c r="B16" s="21">
        <f t="shared" si="1"/>
        <v>7</v>
      </c>
      <c r="C16" s="17">
        <v>44929</v>
      </c>
      <c r="D16" s="18" t="s">
        <v>9</v>
      </c>
      <c r="E16" s="19" t="s">
        <v>22</v>
      </c>
      <c r="F16" s="22"/>
      <c r="G16" s="22" t="s">
        <v>23</v>
      </c>
    </row>
    <row r="17" spans="2:7" ht="175.5">
      <c r="B17" s="21">
        <f t="shared" si="1"/>
        <v>8</v>
      </c>
      <c r="C17" s="17">
        <v>44929</v>
      </c>
      <c r="D17" s="18" t="s">
        <v>9</v>
      </c>
      <c r="E17" s="19" t="s">
        <v>24</v>
      </c>
      <c r="F17" s="22"/>
      <c r="G17" s="22" t="s">
        <v>25</v>
      </c>
    </row>
    <row r="18" spans="2:7" ht="67.5">
      <c r="B18" s="21">
        <f t="shared" si="1"/>
        <v>9</v>
      </c>
      <c r="C18" s="17">
        <v>44929</v>
      </c>
      <c r="D18" s="18" t="s">
        <v>9</v>
      </c>
      <c r="E18" s="22" t="s">
        <v>26</v>
      </c>
      <c r="F18" s="22"/>
      <c r="G18" s="22" t="s">
        <v>27</v>
      </c>
    </row>
    <row r="19" spans="2:7" ht="94.5">
      <c r="B19" s="21">
        <f t="shared" si="1"/>
        <v>10</v>
      </c>
      <c r="C19" s="17">
        <v>44929</v>
      </c>
      <c r="D19" s="18" t="s">
        <v>9</v>
      </c>
      <c r="E19" s="22" t="s">
        <v>28</v>
      </c>
      <c r="F19" s="22"/>
      <c r="G19" s="22" t="s">
        <v>29</v>
      </c>
    </row>
    <row r="20" spans="2:7" ht="81">
      <c r="B20" s="21">
        <f t="shared" si="1"/>
        <v>11</v>
      </c>
      <c r="C20" s="17">
        <v>44929</v>
      </c>
      <c r="D20" s="18">
        <v>13</v>
      </c>
      <c r="E20" s="22" t="s">
        <v>30</v>
      </c>
      <c r="F20" s="22"/>
      <c r="G20" s="22" t="s">
        <v>31</v>
      </c>
    </row>
    <row r="21" spans="2:7" ht="54">
      <c r="B21" s="21">
        <f t="shared" si="1"/>
        <v>12</v>
      </c>
      <c r="C21" s="17">
        <v>44929</v>
      </c>
      <c r="D21" s="18">
        <v>18</v>
      </c>
      <c r="E21" s="23" t="s">
        <v>32</v>
      </c>
      <c r="F21" s="22"/>
      <c r="G21" s="22" t="s">
        <v>33</v>
      </c>
    </row>
    <row r="22" spans="2:7" ht="40.5">
      <c r="B22" s="21">
        <f t="shared" si="1"/>
        <v>13</v>
      </c>
      <c r="C22" s="24">
        <v>44929</v>
      </c>
      <c r="D22" s="18">
        <v>18</v>
      </c>
      <c r="E22" s="22" t="s">
        <v>34</v>
      </c>
      <c r="F22" s="22"/>
      <c r="G22" s="22" t="s">
        <v>35</v>
      </c>
    </row>
    <row r="23" spans="2:7" ht="27">
      <c r="B23" s="21">
        <f t="shared" si="1"/>
        <v>14</v>
      </c>
      <c r="C23" s="24">
        <v>44929</v>
      </c>
      <c r="D23" s="25">
        <v>18</v>
      </c>
      <c r="E23" s="22" t="s">
        <v>36</v>
      </c>
      <c r="F23" s="22"/>
      <c r="G23" s="22" t="s">
        <v>37</v>
      </c>
    </row>
    <row r="24" spans="2:7" ht="54">
      <c r="B24" s="21">
        <f t="shared" si="1"/>
        <v>15</v>
      </c>
      <c r="C24" s="24">
        <v>44929</v>
      </c>
      <c r="D24" s="25">
        <v>18</v>
      </c>
      <c r="E24" s="22" t="s">
        <v>38</v>
      </c>
      <c r="F24" s="22"/>
      <c r="G24" s="22" t="s">
        <v>39</v>
      </c>
    </row>
    <row r="25" spans="2:7" ht="54">
      <c r="B25" s="21">
        <f t="shared" si="1"/>
        <v>16</v>
      </c>
      <c r="C25" s="24">
        <v>44929</v>
      </c>
      <c r="D25" s="25">
        <v>19</v>
      </c>
      <c r="E25" s="22" t="s">
        <v>40</v>
      </c>
      <c r="F25" s="22"/>
      <c r="G25" s="22" t="s">
        <v>41</v>
      </c>
    </row>
    <row r="26" spans="2:7" ht="40.5">
      <c r="B26" s="21">
        <f t="shared" si="1"/>
        <v>17</v>
      </c>
      <c r="C26" s="24">
        <v>44929</v>
      </c>
      <c r="D26" s="25">
        <v>19</v>
      </c>
      <c r="E26" s="22" t="s">
        <v>42</v>
      </c>
      <c r="F26" s="22"/>
      <c r="G26" s="22" t="s">
        <v>25</v>
      </c>
    </row>
    <row r="27" spans="2:7" ht="40.5">
      <c r="B27" s="21">
        <f t="shared" si="1"/>
        <v>18</v>
      </c>
      <c r="C27" s="24">
        <v>44929</v>
      </c>
      <c r="D27" s="25">
        <v>19</v>
      </c>
      <c r="E27" s="22" t="s">
        <v>43</v>
      </c>
      <c r="F27" s="22"/>
      <c r="G27" s="22" t="s">
        <v>44</v>
      </c>
    </row>
    <row r="28" spans="2:7" ht="148.5">
      <c r="B28" s="21">
        <f t="shared" si="1"/>
        <v>19</v>
      </c>
      <c r="C28" s="24">
        <v>44929</v>
      </c>
      <c r="D28" s="25">
        <v>20</v>
      </c>
      <c r="E28" s="22" t="s">
        <v>45</v>
      </c>
      <c r="F28" s="22"/>
      <c r="G28" s="22" t="s">
        <v>46</v>
      </c>
    </row>
    <row r="29" spans="2:7" ht="148.5">
      <c r="B29" s="21">
        <f t="shared" si="1"/>
        <v>20</v>
      </c>
      <c r="C29" s="24">
        <v>44929</v>
      </c>
      <c r="D29" s="25">
        <v>20</v>
      </c>
      <c r="E29" s="22" t="s">
        <v>47</v>
      </c>
      <c r="F29" s="22"/>
      <c r="G29" s="22" t="s">
        <v>48</v>
      </c>
    </row>
    <row r="30" spans="2:7">
      <c r="B30" s="21">
        <f t="shared" si="1"/>
        <v>21</v>
      </c>
      <c r="C30" s="24">
        <v>44929</v>
      </c>
      <c r="D30" s="25">
        <v>21</v>
      </c>
      <c r="E30" s="22" t="s">
        <v>49</v>
      </c>
      <c r="F30" s="23"/>
      <c r="G30" s="22" t="s">
        <v>25</v>
      </c>
    </row>
    <row r="31" spans="2:7" ht="54">
      <c r="B31" s="21">
        <f t="shared" si="1"/>
        <v>22</v>
      </c>
      <c r="C31" s="24">
        <v>44929</v>
      </c>
      <c r="D31" s="25">
        <v>22</v>
      </c>
      <c r="E31" s="22" t="s">
        <v>50</v>
      </c>
      <c r="F31" s="22"/>
      <c r="G31" s="22" t="s">
        <v>51</v>
      </c>
    </row>
    <row r="32" spans="2:7" ht="27">
      <c r="B32" s="21">
        <f t="shared" si="1"/>
        <v>23</v>
      </c>
      <c r="C32" s="24">
        <v>44929</v>
      </c>
      <c r="D32" s="25">
        <v>23</v>
      </c>
      <c r="E32" s="22" t="s">
        <v>52</v>
      </c>
      <c r="F32" s="22"/>
      <c r="G32" s="22" t="s">
        <v>53</v>
      </c>
    </row>
    <row r="33" spans="2:7" ht="67.5">
      <c r="B33" s="21">
        <f t="shared" si="1"/>
        <v>24</v>
      </c>
      <c r="C33" s="24">
        <v>44929</v>
      </c>
      <c r="D33" s="25">
        <v>23</v>
      </c>
      <c r="E33" s="22" t="s">
        <v>54</v>
      </c>
      <c r="F33" s="22"/>
      <c r="G33" s="22" t="s">
        <v>55</v>
      </c>
    </row>
    <row r="34" spans="2:7" ht="94.5">
      <c r="B34" s="21">
        <f t="shared" si="1"/>
        <v>25</v>
      </c>
      <c r="C34" s="24">
        <v>44929</v>
      </c>
      <c r="D34" s="25">
        <v>23</v>
      </c>
      <c r="E34" s="22" t="s">
        <v>56</v>
      </c>
      <c r="F34" s="22"/>
      <c r="G34" s="22" t="s">
        <v>57</v>
      </c>
    </row>
    <row r="35" spans="2:7" ht="94.5">
      <c r="B35" s="21">
        <f t="shared" si="1"/>
        <v>26</v>
      </c>
      <c r="C35" s="24">
        <v>44929</v>
      </c>
      <c r="D35" s="25">
        <v>24</v>
      </c>
      <c r="E35" s="22" t="s">
        <v>58</v>
      </c>
      <c r="F35" s="22"/>
      <c r="G35" s="22" t="s">
        <v>59</v>
      </c>
    </row>
    <row r="36" spans="2:7" ht="81">
      <c r="B36" s="21">
        <f t="shared" si="1"/>
        <v>27</v>
      </c>
      <c r="C36" s="24">
        <v>44929</v>
      </c>
      <c r="D36" s="25" t="s">
        <v>60</v>
      </c>
      <c r="E36" s="22" t="s">
        <v>61</v>
      </c>
      <c r="F36" s="22"/>
      <c r="G36" s="22" t="s">
        <v>62</v>
      </c>
    </row>
    <row r="37" spans="2:7" ht="121.5">
      <c r="B37" s="21">
        <f t="shared" si="1"/>
        <v>28</v>
      </c>
      <c r="C37" s="24">
        <v>44929</v>
      </c>
      <c r="D37" s="25">
        <v>36</v>
      </c>
      <c r="E37" s="22" t="s">
        <v>63</v>
      </c>
      <c r="F37" s="22"/>
      <c r="G37" s="22" t="s">
        <v>64</v>
      </c>
    </row>
    <row r="38" spans="2:7" ht="40.5">
      <c r="B38" s="21">
        <f t="shared" si="1"/>
        <v>29</v>
      </c>
      <c r="C38" s="24">
        <v>44929</v>
      </c>
      <c r="D38" s="25">
        <v>36</v>
      </c>
      <c r="E38" s="22" t="s">
        <v>65</v>
      </c>
      <c r="F38" s="22"/>
      <c r="G38" s="22" t="s">
        <v>66</v>
      </c>
    </row>
    <row r="39" spans="2:7" ht="202.5">
      <c r="B39" s="21">
        <f t="shared" si="1"/>
        <v>30</v>
      </c>
      <c r="C39" s="24">
        <v>44929</v>
      </c>
      <c r="D39" s="25">
        <v>36</v>
      </c>
      <c r="E39" s="22" t="s">
        <v>67</v>
      </c>
      <c r="F39" s="22"/>
      <c r="G39" s="22" t="s">
        <v>68</v>
      </c>
    </row>
    <row r="40" spans="2:7" ht="148.5">
      <c r="B40" s="21">
        <f t="shared" si="1"/>
        <v>31</v>
      </c>
      <c r="C40" s="24">
        <v>44929</v>
      </c>
      <c r="D40" s="25">
        <v>37</v>
      </c>
      <c r="E40" s="22" t="s">
        <v>69</v>
      </c>
      <c r="F40" s="22"/>
      <c r="G40" s="22" t="s">
        <v>70</v>
      </c>
    </row>
    <row r="41" spans="2:7" ht="108">
      <c r="B41" s="21">
        <f t="shared" si="1"/>
        <v>32</v>
      </c>
      <c r="C41" s="24">
        <v>44929</v>
      </c>
      <c r="D41" s="25">
        <v>37</v>
      </c>
      <c r="E41" s="22" t="s">
        <v>71</v>
      </c>
      <c r="F41" s="22"/>
      <c r="G41" s="22" t="s">
        <v>72</v>
      </c>
    </row>
    <row r="42" spans="2:7" ht="67.5">
      <c r="B42" s="21">
        <f t="shared" si="1"/>
        <v>33</v>
      </c>
      <c r="C42" s="24">
        <v>44929</v>
      </c>
      <c r="D42" s="25">
        <v>37</v>
      </c>
      <c r="E42" s="22" t="s">
        <v>73</v>
      </c>
      <c r="F42" s="22"/>
      <c r="G42" s="22" t="s">
        <v>74</v>
      </c>
    </row>
    <row r="43" spans="2:7" ht="81">
      <c r="B43" s="21">
        <f t="shared" si="1"/>
        <v>34</v>
      </c>
      <c r="C43" s="24">
        <v>44929</v>
      </c>
      <c r="D43" s="25">
        <v>38</v>
      </c>
      <c r="E43" s="22" t="s">
        <v>75</v>
      </c>
      <c r="F43" s="22"/>
      <c r="G43" s="22" t="s">
        <v>76</v>
      </c>
    </row>
    <row r="44" spans="2:7" ht="54">
      <c r="B44" s="21">
        <f t="shared" si="1"/>
        <v>35</v>
      </c>
      <c r="C44" s="24">
        <v>44929</v>
      </c>
      <c r="D44" s="25">
        <v>38</v>
      </c>
      <c r="E44" s="22" t="s">
        <v>77</v>
      </c>
      <c r="F44" s="22"/>
      <c r="G44" s="22" t="s">
        <v>78</v>
      </c>
    </row>
    <row r="45" spans="2:7" ht="121.5">
      <c r="B45" s="21">
        <f t="shared" si="1"/>
        <v>36</v>
      </c>
      <c r="C45" s="24">
        <v>44929</v>
      </c>
      <c r="D45" s="25">
        <v>38</v>
      </c>
      <c r="E45" s="22" t="s">
        <v>79</v>
      </c>
      <c r="F45" s="22"/>
      <c r="G45" s="22" t="s">
        <v>80</v>
      </c>
    </row>
    <row r="46" spans="2:7">
      <c r="B46" s="21">
        <f t="shared" si="1"/>
        <v>37</v>
      </c>
      <c r="C46" s="24">
        <v>44929</v>
      </c>
      <c r="D46" s="25">
        <v>38</v>
      </c>
      <c r="E46" s="22" t="s">
        <v>81</v>
      </c>
      <c r="F46" s="22"/>
      <c r="G46" s="22" t="s">
        <v>82</v>
      </c>
    </row>
    <row r="47" spans="2:7" ht="54">
      <c r="B47" s="21">
        <f t="shared" si="1"/>
        <v>38</v>
      </c>
      <c r="C47" s="24">
        <v>44929</v>
      </c>
      <c r="D47" s="25">
        <v>38</v>
      </c>
      <c r="E47" s="22" t="s">
        <v>83</v>
      </c>
      <c r="F47" s="22"/>
      <c r="G47" s="22" t="s">
        <v>84</v>
      </c>
    </row>
    <row r="48" spans="2:7" ht="81">
      <c r="B48" s="21">
        <f t="shared" si="1"/>
        <v>39</v>
      </c>
      <c r="C48" s="24">
        <v>44929</v>
      </c>
      <c r="D48" s="25">
        <v>40</v>
      </c>
      <c r="E48" s="22" t="s">
        <v>85</v>
      </c>
      <c r="F48" s="22"/>
      <c r="G48" s="22" t="s">
        <v>86</v>
      </c>
    </row>
    <row r="49" spans="2:7" ht="67.5">
      <c r="B49" s="21">
        <f t="shared" si="1"/>
        <v>40</v>
      </c>
      <c r="C49" s="24">
        <v>44929</v>
      </c>
      <c r="D49" s="25">
        <v>42</v>
      </c>
      <c r="E49" s="22" t="s">
        <v>87</v>
      </c>
      <c r="F49" s="22"/>
      <c r="G49" s="22" t="s">
        <v>88</v>
      </c>
    </row>
    <row r="50" spans="2:7" ht="67.5">
      <c r="B50" s="21">
        <f t="shared" si="1"/>
        <v>41</v>
      </c>
      <c r="C50" s="24">
        <v>44929</v>
      </c>
      <c r="D50" s="25">
        <v>42</v>
      </c>
      <c r="E50" s="22" t="s">
        <v>89</v>
      </c>
      <c r="F50" s="22"/>
      <c r="G50" s="22" t="s">
        <v>90</v>
      </c>
    </row>
    <row r="51" spans="2:7" ht="67.5">
      <c r="B51" s="21">
        <f t="shared" si="1"/>
        <v>42</v>
      </c>
      <c r="C51" s="24">
        <v>44929</v>
      </c>
      <c r="D51" s="25">
        <v>44</v>
      </c>
      <c r="E51" s="22" t="s">
        <v>91</v>
      </c>
      <c r="F51" s="22"/>
      <c r="G51" s="22" t="s">
        <v>92</v>
      </c>
    </row>
    <row r="52" spans="2:7" ht="108">
      <c r="B52" s="21">
        <f t="shared" si="1"/>
        <v>43</v>
      </c>
      <c r="C52" s="24">
        <v>44929</v>
      </c>
      <c r="D52" s="25">
        <v>49</v>
      </c>
      <c r="E52" s="23" t="s">
        <v>93</v>
      </c>
      <c r="F52" s="22"/>
      <c r="G52" s="22" t="s">
        <v>94</v>
      </c>
    </row>
    <row r="53" spans="2:7" ht="108">
      <c r="B53" s="21">
        <f t="shared" si="1"/>
        <v>44</v>
      </c>
      <c r="C53" s="24">
        <v>44929</v>
      </c>
      <c r="D53" s="25">
        <v>51</v>
      </c>
      <c r="E53" s="22" t="s">
        <v>95</v>
      </c>
      <c r="F53" s="22"/>
      <c r="G53" s="22" t="s">
        <v>96</v>
      </c>
    </row>
    <row r="54" spans="2:7" ht="94.5">
      <c r="B54" s="21">
        <f t="shared" si="1"/>
        <v>45</v>
      </c>
      <c r="C54" s="24">
        <v>44929</v>
      </c>
      <c r="D54" s="25">
        <v>51</v>
      </c>
      <c r="E54" s="23" t="s">
        <v>97</v>
      </c>
      <c r="F54" s="22"/>
      <c r="G54" s="22" t="s">
        <v>98</v>
      </c>
    </row>
    <row r="55" spans="2:7" ht="148.5">
      <c r="B55" s="21">
        <f t="shared" si="1"/>
        <v>46</v>
      </c>
      <c r="C55" s="24">
        <v>44929</v>
      </c>
      <c r="D55" s="25">
        <v>51</v>
      </c>
      <c r="E55" s="22" t="s">
        <v>99</v>
      </c>
      <c r="F55" s="22"/>
      <c r="G55" s="22" t="s">
        <v>100</v>
      </c>
    </row>
    <row r="56" spans="2:7" ht="81">
      <c r="B56" s="21">
        <f t="shared" si="1"/>
        <v>47</v>
      </c>
      <c r="C56" s="24">
        <v>44929</v>
      </c>
      <c r="D56" s="25">
        <v>51</v>
      </c>
      <c r="E56" s="22" t="s">
        <v>101</v>
      </c>
      <c r="F56" s="22"/>
      <c r="G56" s="22" t="s">
        <v>102</v>
      </c>
    </row>
    <row r="57" spans="2:7" ht="27">
      <c r="B57" s="7">
        <v>48</v>
      </c>
      <c r="C57" s="8">
        <v>44938</v>
      </c>
      <c r="D57" s="10" t="s">
        <v>9</v>
      </c>
      <c r="E57" s="9" t="s">
        <v>103</v>
      </c>
      <c r="F57" s="9"/>
      <c r="G57" s="9"/>
    </row>
    <row r="58" spans="2:7" ht="108">
      <c r="B58" s="7">
        <v>49</v>
      </c>
      <c r="C58" s="8">
        <v>44938</v>
      </c>
      <c r="D58" s="10" t="s">
        <v>9</v>
      </c>
      <c r="E58" s="9" t="s">
        <v>104</v>
      </c>
      <c r="F58" s="9"/>
      <c r="G58" s="9"/>
    </row>
    <row r="59" spans="2:7" ht="27">
      <c r="B59" s="7">
        <v>50</v>
      </c>
      <c r="C59" s="8">
        <v>44938</v>
      </c>
      <c r="D59" s="10">
        <v>13</v>
      </c>
      <c r="E59" s="9" t="s">
        <v>105</v>
      </c>
      <c r="F59" s="9"/>
      <c r="G59" s="9"/>
    </row>
    <row r="60" spans="2:7" ht="54">
      <c r="B60" s="7">
        <v>51</v>
      </c>
      <c r="C60" s="8">
        <v>44938</v>
      </c>
      <c r="D60" s="10">
        <v>20</v>
      </c>
      <c r="E60" s="9" t="s">
        <v>106</v>
      </c>
      <c r="F60" s="9"/>
      <c r="G60" s="9"/>
    </row>
    <row r="61" spans="2:7" ht="27">
      <c r="B61" s="7">
        <v>52</v>
      </c>
      <c r="C61" s="8">
        <v>44938</v>
      </c>
      <c r="D61" s="10">
        <v>20</v>
      </c>
      <c r="E61" s="9" t="s">
        <v>107</v>
      </c>
      <c r="F61" s="9"/>
      <c r="G61" s="9"/>
    </row>
    <row r="62" spans="2:7" ht="40.5">
      <c r="B62" s="7">
        <v>53</v>
      </c>
      <c r="C62" s="8">
        <v>44938</v>
      </c>
      <c r="D62" s="10">
        <v>23</v>
      </c>
      <c r="E62" s="9" t="s">
        <v>108</v>
      </c>
      <c r="F62" s="9"/>
      <c r="G62" s="9"/>
    </row>
    <row r="63" spans="2:7" ht="54">
      <c r="B63" s="7">
        <v>54</v>
      </c>
      <c r="C63" s="8">
        <v>44938</v>
      </c>
      <c r="D63" s="10" t="s">
        <v>109</v>
      </c>
      <c r="E63" s="9" t="s">
        <v>110</v>
      </c>
      <c r="F63" s="9"/>
      <c r="G63" s="9"/>
    </row>
    <row r="64" spans="2:7" ht="135">
      <c r="B64" s="7">
        <v>55</v>
      </c>
      <c r="C64" s="8">
        <v>44938</v>
      </c>
      <c r="D64" s="10">
        <v>36</v>
      </c>
      <c r="E64" s="9" t="s">
        <v>111</v>
      </c>
      <c r="F64" s="9"/>
      <c r="G64" s="9"/>
    </row>
    <row r="65" spans="2:7" ht="54">
      <c r="B65" s="7">
        <v>56</v>
      </c>
      <c r="C65" s="8">
        <v>44938</v>
      </c>
      <c r="D65" s="10">
        <v>36</v>
      </c>
      <c r="E65" s="9" t="s">
        <v>112</v>
      </c>
      <c r="F65" s="9"/>
      <c r="G65" s="9"/>
    </row>
    <row r="66" spans="2:7" ht="40.5">
      <c r="B66" s="7">
        <v>57</v>
      </c>
      <c r="C66" s="8">
        <v>44938</v>
      </c>
      <c r="D66" s="10">
        <v>37</v>
      </c>
      <c r="E66" s="9" t="s">
        <v>113</v>
      </c>
      <c r="F66" s="9"/>
      <c r="G66" s="9"/>
    </row>
    <row r="67" spans="2:7" ht="94.5">
      <c r="B67" s="7">
        <v>58</v>
      </c>
      <c r="C67" s="8">
        <v>44938</v>
      </c>
      <c r="D67" s="10">
        <v>37</v>
      </c>
      <c r="E67" s="9" t="s">
        <v>114</v>
      </c>
      <c r="F67" s="9"/>
      <c r="G67" s="9"/>
    </row>
    <row r="68" spans="2:7" ht="68.25">
      <c r="B68" s="7">
        <v>59</v>
      </c>
      <c r="C68" s="8">
        <v>44938</v>
      </c>
      <c r="D68" s="10">
        <v>38</v>
      </c>
      <c r="E68" s="96" t="s">
        <v>115</v>
      </c>
      <c r="F68" s="9"/>
      <c r="G68" s="9"/>
    </row>
    <row r="69" spans="2:7" ht="54">
      <c r="B69" s="7">
        <v>60</v>
      </c>
      <c r="C69" s="8">
        <v>44938</v>
      </c>
      <c r="D69" s="10">
        <v>38</v>
      </c>
      <c r="E69" s="9" t="s">
        <v>116</v>
      </c>
      <c r="F69" s="9"/>
      <c r="G69" s="9"/>
    </row>
    <row r="70" spans="2:7" ht="27">
      <c r="B70" s="7">
        <v>61</v>
      </c>
      <c r="C70" s="8">
        <v>44938</v>
      </c>
      <c r="D70" s="10">
        <v>38</v>
      </c>
      <c r="E70" s="9" t="s">
        <v>117</v>
      </c>
      <c r="F70" s="9"/>
      <c r="G70" s="9"/>
    </row>
    <row r="71" spans="2:7" ht="54">
      <c r="B71" s="7">
        <v>62</v>
      </c>
      <c r="C71" s="8">
        <v>44938</v>
      </c>
      <c r="D71" s="10">
        <v>40</v>
      </c>
      <c r="E71" s="9" t="s">
        <v>118</v>
      </c>
      <c r="F71" s="9"/>
      <c r="G71" s="9"/>
    </row>
    <row r="72" spans="2:7" ht="81">
      <c r="B72" s="7">
        <v>63</v>
      </c>
      <c r="C72" s="8">
        <v>44938</v>
      </c>
      <c r="D72" s="10">
        <v>42</v>
      </c>
      <c r="E72" s="9" t="s">
        <v>119</v>
      </c>
      <c r="F72" s="9"/>
      <c r="G72" s="9"/>
    </row>
    <row r="73" spans="2:7" ht="94.5">
      <c r="B73" s="7">
        <v>64</v>
      </c>
      <c r="C73" s="8">
        <v>44938</v>
      </c>
      <c r="D73" s="10">
        <v>44</v>
      </c>
      <c r="E73" s="9" t="s">
        <v>120</v>
      </c>
      <c r="F73" s="9"/>
      <c r="G73" s="9"/>
    </row>
    <row r="74" spans="2:7" ht="135">
      <c r="B74" s="7">
        <v>65</v>
      </c>
      <c r="C74" s="8">
        <v>44938</v>
      </c>
      <c r="D74" s="10">
        <v>49</v>
      </c>
      <c r="E74" s="9" t="s">
        <v>121</v>
      </c>
      <c r="F74" s="9"/>
      <c r="G74" s="9"/>
    </row>
    <row r="75" spans="2:7" ht="67.5">
      <c r="B75" s="7">
        <v>66</v>
      </c>
      <c r="C75" s="8">
        <v>44938</v>
      </c>
      <c r="D75" s="10" t="s">
        <v>9</v>
      </c>
      <c r="E75" s="9" t="s">
        <v>122</v>
      </c>
      <c r="F75" s="9"/>
      <c r="G75" s="9"/>
    </row>
    <row r="76" spans="2:7" ht="27">
      <c r="B76" s="7">
        <v>67</v>
      </c>
      <c r="C76" s="8">
        <v>44938</v>
      </c>
      <c r="D76" s="10" t="s">
        <v>123</v>
      </c>
      <c r="E76" s="15" t="s">
        <v>124</v>
      </c>
      <c r="F76" s="9"/>
      <c r="G76" s="9"/>
    </row>
    <row r="77" spans="2:7" ht="324">
      <c r="B77" s="7">
        <v>68</v>
      </c>
      <c r="C77" s="8">
        <v>44938</v>
      </c>
      <c r="D77" s="10" t="s">
        <v>123</v>
      </c>
      <c r="E77" s="15" t="s">
        <v>125</v>
      </c>
      <c r="F77" s="9"/>
      <c r="G77" s="9"/>
    </row>
    <row r="78" spans="2:7" ht="94.5">
      <c r="B78" s="7">
        <v>69</v>
      </c>
      <c r="C78" s="8">
        <v>44938</v>
      </c>
      <c r="D78" s="10" t="s">
        <v>123</v>
      </c>
      <c r="E78" s="15" t="s">
        <v>126</v>
      </c>
      <c r="F78" s="9"/>
      <c r="G78" s="9"/>
    </row>
    <row r="79" spans="2:7" ht="68.25">
      <c r="B79" s="7">
        <v>70</v>
      </c>
      <c r="C79" s="8">
        <v>44942</v>
      </c>
      <c r="D79" s="10">
        <v>51</v>
      </c>
      <c r="E79" s="9" t="s">
        <v>127</v>
      </c>
      <c r="F79" s="9"/>
      <c r="G79" s="9"/>
    </row>
    <row r="80" spans="2:7">
      <c r="B80" s="7"/>
      <c r="C80" s="8"/>
      <c r="D80" s="10"/>
      <c r="E80" s="9"/>
      <c r="F80" s="9"/>
      <c r="G80" s="9"/>
    </row>
    <row r="81" spans="2:7">
      <c r="B81" s="7"/>
      <c r="C81" s="8"/>
      <c r="D81" s="10"/>
      <c r="E81" s="9"/>
      <c r="F81" s="9"/>
      <c r="G81" s="9"/>
    </row>
    <row r="82" spans="2:7">
      <c r="B82" s="7"/>
      <c r="C82" s="8"/>
      <c r="D82" s="10"/>
      <c r="E82" s="9"/>
      <c r="F82" s="9"/>
      <c r="G82" s="9"/>
    </row>
    <row r="83" spans="2:7">
      <c r="B83" s="7"/>
      <c r="C83" s="8"/>
      <c r="D83" s="10"/>
      <c r="E83" s="9"/>
      <c r="F83" s="9"/>
      <c r="G83" s="9"/>
    </row>
    <row r="84" spans="2:7">
      <c r="B84" s="7"/>
      <c r="C84" s="8"/>
      <c r="D84" s="10"/>
      <c r="E84" s="9"/>
      <c r="F84" s="9"/>
      <c r="G84" s="9"/>
    </row>
    <row r="85" spans="2:7">
      <c r="B85" s="7"/>
      <c r="C85" s="8"/>
      <c r="D85" s="10"/>
      <c r="E85" s="9"/>
      <c r="F85" s="9"/>
      <c r="G85" s="9"/>
    </row>
    <row r="86" spans="2:7">
      <c r="B86" s="7"/>
      <c r="C86" s="8"/>
      <c r="D86" s="10"/>
      <c r="E86" s="9"/>
      <c r="F86" s="9"/>
      <c r="G86" s="9"/>
    </row>
    <row r="87" spans="2:7">
      <c r="B87" s="7"/>
      <c r="C87" s="8"/>
      <c r="D87" s="10"/>
      <c r="E87" s="9"/>
      <c r="F87" s="9"/>
      <c r="G87" s="9"/>
    </row>
    <row r="88" spans="2:7">
      <c r="B88" s="7"/>
      <c r="C88" s="8"/>
      <c r="D88" s="10"/>
      <c r="E88" s="9"/>
      <c r="F88" s="9"/>
      <c r="G88" s="9"/>
    </row>
    <row r="89" spans="2:7">
      <c r="B89" s="7"/>
      <c r="C89" s="8"/>
      <c r="D89" s="10"/>
      <c r="E89" s="9"/>
      <c r="F89" s="9"/>
      <c r="G89" s="9"/>
    </row>
    <row r="90" spans="2:7">
      <c r="B90" s="7"/>
      <c r="C90" s="8"/>
      <c r="D90" s="10"/>
      <c r="E90" s="9"/>
      <c r="F90" s="9"/>
      <c r="G90" s="9"/>
    </row>
    <row r="91" spans="2:7">
      <c r="B91" s="7"/>
      <c r="C91" s="8"/>
      <c r="D91" s="10"/>
      <c r="E91" s="9"/>
      <c r="F91" s="9"/>
      <c r="G91" s="9"/>
    </row>
    <row r="92" spans="2:7">
      <c r="B92" s="7"/>
      <c r="C92" s="8"/>
      <c r="D92" s="10"/>
      <c r="E92" s="9"/>
      <c r="F92" s="9"/>
      <c r="G92" s="9"/>
    </row>
    <row r="93" spans="2:7">
      <c r="B93" s="7"/>
      <c r="C93" s="8"/>
      <c r="D93" s="10"/>
      <c r="E93" s="15"/>
      <c r="F93" s="9"/>
      <c r="G93" s="9"/>
    </row>
    <row r="94" spans="2:7">
      <c r="B94" s="7"/>
      <c r="C94" s="8"/>
      <c r="D94" s="10"/>
      <c r="E94" s="15"/>
      <c r="F94" s="9"/>
      <c r="G94" s="9"/>
    </row>
    <row r="95" spans="2:7">
      <c r="B95" s="7"/>
      <c r="C95" s="8"/>
      <c r="D95" s="10"/>
      <c r="E95" s="15"/>
      <c r="F95" s="9"/>
      <c r="G95" s="9"/>
    </row>
    <row r="96" spans="2:7">
      <c r="B96" s="7"/>
      <c r="C96" s="10"/>
      <c r="D96" s="10"/>
      <c r="E96" s="9"/>
      <c r="F96" s="9"/>
      <c r="G96" s="9"/>
    </row>
    <row r="97" spans="2:7">
      <c r="B97" s="7"/>
      <c r="C97" s="10"/>
      <c r="D97" s="10"/>
      <c r="E97" s="9"/>
      <c r="F97" s="9"/>
      <c r="G97" s="9"/>
    </row>
    <row r="98" spans="2:7">
      <c r="B98" s="7"/>
      <c r="C98" s="10"/>
      <c r="D98" s="10"/>
      <c r="E98" s="9"/>
      <c r="F98" s="9"/>
      <c r="G98" s="9"/>
    </row>
    <row r="99" spans="2:7">
      <c r="B99" s="7"/>
      <c r="C99" s="10"/>
      <c r="D99" s="10"/>
      <c r="E99" s="9"/>
      <c r="F99" s="9"/>
      <c r="G99" s="9"/>
    </row>
    <row r="100" spans="2:7">
      <c r="B100" s="7"/>
      <c r="C100" s="10"/>
      <c r="D100" s="10"/>
      <c r="E100" s="9"/>
      <c r="F100" s="9"/>
      <c r="G100" s="9"/>
    </row>
    <row r="101" spans="2:7">
      <c r="B101" s="7"/>
      <c r="C101" s="10"/>
      <c r="D101" s="10"/>
      <c r="E101" s="9"/>
      <c r="F101" s="9"/>
      <c r="G101" s="9"/>
    </row>
    <row r="102" spans="2:7">
      <c r="B102" s="7"/>
      <c r="C102" s="10"/>
      <c r="D102" s="10"/>
      <c r="E102" s="9"/>
      <c r="F102" s="9"/>
      <c r="G102" s="9"/>
    </row>
    <row r="103" spans="2:7">
      <c r="B103" s="7"/>
      <c r="C103" s="10"/>
      <c r="D103" s="10"/>
      <c r="E103" s="9"/>
      <c r="F103" s="9"/>
      <c r="G103" s="9"/>
    </row>
    <row r="104" spans="2:7">
      <c r="B104" s="7"/>
      <c r="C104" s="10"/>
      <c r="D104" s="10"/>
      <c r="E104" s="9"/>
      <c r="F104" s="9"/>
      <c r="G104" s="9"/>
    </row>
    <row r="105" spans="2:7">
      <c r="B105" s="7"/>
      <c r="C105" s="10"/>
      <c r="D105" s="10"/>
      <c r="E105" s="9"/>
      <c r="F105" s="9"/>
      <c r="G105" s="9"/>
    </row>
    <row r="106" spans="2:7">
      <c r="B106" s="7"/>
      <c r="C106" s="10"/>
      <c r="D106" s="10"/>
      <c r="E106" s="9"/>
      <c r="F106" s="9"/>
      <c r="G106" s="9"/>
    </row>
    <row r="107" spans="2:7">
      <c r="B107" s="7"/>
      <c r="C107" s="10"/>
      <c r="D107" s="10"/>
      <c r="E107" s="9"/>
      <c r="F107" s="9"/>
      <c r="G107" s="9"/>
    </row>
    <row r="108" spans="2:7">
      <c r="B108" s="7"/>
      <c r="C108" s="10"/>
      <c r="D108" s="10"/>
      <c r="E108" s="9"/>
      <c r="F108" s="9"/>
      <c r="G108" s="9"/>
    </row>
    <row r="109" spans="2:7">
      <c r="B109" s="7"/>
      <c r="C109" s="10"/>
      <c r="D109" s="10"/>
      <c r="E109" s="9"/>
      <c r="F109" s="9"/>
      <c r="G109" s="9"/>
    </row>
    <row r="110" spans="2:7">
      <c r="B110" s="7"/>
      <c r="C110" s="10"/>
      <c r="D110" s="10"/>
      <c r="E110" s="9"/>
      <c r="F110" s="9"/>
      <c r="G110" s="9"/>
    </row>
    <row r="111" spans="2:7">
      <c r="B111" s="7"/>
      <c r="C111" s="10"/>
      <c r="D111" s="10"/>
      <c r="E111" s="9"/>
      <c r="F111" s="9"/>
      <c r="G111" s="9"/>
    </row>
    <row r="112" spans="2:7">
      <c r="B112" s="7"/>
      <c r="C112" s="10"/>
      <c r="D112" s="10"/>
      <c r="E112" s="9"/>
      <c r="F112" s="9"/>
      <c r="G112" s="9"/>
    </row>
    <row r="113" spans="2:7">
      <c r="B113" s="7"/>
      <c r="C113" s="10"/>
      <c r="D113" s="10"/>
      <c r="E113" s="9"/>
      <c r="F113" s="9"/>
      <c r="G113" s="9"/>
    </row>
    <row r="114" spans="2:7">
      <c r="B114" s="7"/>
      <c r="C114" s="10"/>
      <c r="D114" s="10"/>
      <c r="E114" s="9"/>
      <c r="F114" s="9"/>
      <c r="G114" s="9"/>
    </row>
    <row r="115" spans="2:7">
      <c r="B115" s="7"/>
      <c r="C115" s="10"/>
      <c r="D115" s="10"/>
      <c r="E115" s="9"/>
      <c r="F115" s="9"/>
      <c r="G115" s="9"/>
    </row>
    <row r="116" spans="2:7">
      <c r="B116" s="7"/>
      <c r="C116" s="10"/>
      <c r="D116" s="10"/>
      <c r="E116" s="9"/>
      <c r="F116" s="9"/>
      <c r="G116" s="9"/>
    </row>
    <row r="117" spans="2:7">
      <c r="B117" s="7"/>
      <c r="C117" s="10"/>
      <c r="D117" s="10"/>
      <c r="E117" s="9"/>
      <c r="F117" s="9"/>
      <c r="G117" s="9"/>
    </row>
    <row r="118" spans="2:7">
      <c r="B118" s="7"/>
      <c r="C118" s="10"/>
      <c r="D118" s="10"/>
      <c r="E118" s="9"/>
      <c r="F118" s="9"/>
      <c r="G118" s="9"/>
    </row>
    <row r="119" spans="2:7">
      <c r="B119" s="7"/>
      <c r="C119" s="10"/>
      <c r="D119" s="10"/>
      <c r="E119" s="9"/>
      <c r="F119" s="9"/>
      <c r="G119" s="9"/>
    </row>
    <row r="120" spans="2:7">
      <c r="B120" s="7"/>
      <c r="C120" s="10"/>
      <c r="D120" s="10"/>
      <c r="E120" s="9"/>
      <c r="F120" s="9"/>
      <c r="G120" s="9"/>
    </row>
    <row r="121" spans="2:7">
      <c r="B121" s="7"/>
      <c r="C121" s="10"/>
      <c r="D121" s="10"/>
      <c r="E121" s="9"/>
      <c r="F121" s="9"/>
      <c r="G121" s="9"/>
    </row>
    <row r="122" spans="2:7">
      <c r="B122" s="7"/>
      <c r="C122" s="10"/>
      <c r="D122" s="10"/>
      <c r="E122" s="9"/>
      <c r="F122" s="9"/>
      <c r="G122" s="9"/>
    </row>
    <row r="123" spans="2:7">
      <c r="B123" s="7"/>
      <c r="C123" s="10"/>
      <c r="D123" s="10"/>
      <c r="E123" s="9"/>
      <c r="F123" s="9"/>
      <c r="G123" s="9"/>
    </row>
    <row r="124" spans="2:7">
      <c r="B124" s="7"/>
      <c r="C124" s="10"/>
      <c r="D124" s="10"/>
      <c r="E124" s="9"/>
      <c r="F124" s="9"/>
      <c r="G124" s="9"/>
    </row>
    <row r="125" spans="2:7">
      <c r="B125" s="7"/>
      <c r="C125" s="10"/>
      <c r="D125" s="10"/>
      <c r="E125" s="9"/>
      <c r="F125" s="9"/>
      <c r="G125" s="9"/>
    </row>
    <row r="126" spans="2:7">
      <c r="B126" s="7"/>
      <c r="C126" s="10"/>
      <c r="D126" s="10"/>
      <c r="E126" s="9"/>
      <c r="F126" s="9"/>
      <c r="G126" s="9"/>
    </row>
    <row r="127" spans="2:7">
      <c r="B127" s="7"/>
      <c r="C127" s="10"/>
      <c r="D127" s="10"/>
      <c r="E127" s="9"/>
      <c r="F127" s="9"/>
      <c r="G127" s="9"/>
    </row>
    <row r="128" spans="2:7">
      <c r="B128" s="7"/>
      <c r="C128" s="10"/>
      <c r="D128" s="10"/>
      <c r="E128" s="9"/>
      <c r="F128" s="9"/>
      <c r="G128" s="9"/>
    </row>
    <row r="129" spans="2:7">
      <c r="B129" s="7"/>
      <c r="C129" s="10"/>
      <c r="D129" s="10"/>
      <c r="E129" s="9"/>
      <c r="F129" s="9"/>
      <c r="G129" s="9"/>
    </row>
    <row r="130" spans="2:7">
      <c r="B130" s="7"/>
      <c r="C130" s="10"/>
      <c r="D130" s="10"/>
      <c r="E130" s="9"/>
      <c r="F130" s="9"/>
      <c r="G130" s="9"/>
    </row>
    <row r="131" spans="2:7">
      <c r="B131" s="7"/>
      <c r="C131" s="10"/>
      <c r="D131" s="10"/>
      <c r="E131" s="9"/>
      <c r="F131" s="9"/>
      <c r="G131" s="9"/>
    </row>
    <row r="132" spans="2:7">
      <c r="B132" s="7"/>
      <c r="C132" s="10"/>
      <c r="D132" s="10"/>
      <c r="E132" s="9"/>
      <c r="F132" s="9"/>
      <c r="G132" s="9"/>
    </row>
    <row r="133" spans="2:7">
      <c r="B133" s="7"/>
      <c r="C133" s="10"/>
      <c r="D133" s="10"/>
      <c r="E133" s="9"/>
      <c r="F133" s="9"/>
      <c r="G133" s="9"/>
    </row>
    <row r="134" spans="2:7">
      <c r="B134" s="7"/>
      <c r="C134" s="10"/>
      <c r="D134" s="10"/>
      <c r="E134" s="9"/>
      <c r="F134" s="9"/>
      <c r="G134" s="9"/>
    </row>
    <row r="135" spans="2:7">
      <c r="B135" s="7"/>
      <c r="C135" s="10"/>
      <c r="D135" s="10"/>
      <c r="E135" s="9"/>
      <c r="F135" s="9"/>
      <c r="G135" s="9"/>
    </row>
    <row r="136" spans="2:7">
      <c r="B136" s="7"/>
      <c r="C136" s="10"/>
      <c r="D136" s="10"/>
      <c r="E136" s="9"/>
      <c r="F136" s="9"/>
      <c r="G136" s="9"/>
    </row>
    <row r="137" spans="2:7">
      <c r="B137" s="7"/>
      <c r="C137" s="10"/>
      <c r="D137" s="10"/>
      <c r="E137" s="9"/>
      <c r="F137" s="9"/>
      <c r="G137" s="9"/>
    </row>
    <row r="138" spans="2:7">
      <c r="B138" s="7"/>
      <c r="C138" s="10"/>
      <c r="D138" s="10"/>
      <c r="E138" s="9"/>
      <c r="F138" s="9"/>
      <c r="G138" s="9"/>
    </row>
    <row r="139" spans="2:7">
      <c r="B139" s="7"/>
      <c r="C139" s="10"/>
      <c r="D139" s="10"/>
      <c r="E139" s="9"/>
      <c r="F139" s="9"/>
      <c r="G139" s="9"/>
    </row>
    <row r="140" spans="2:7">
      <c r="B140" s="7"/>
      <c r="C140" s="10"/>
      <c r="D140" s="10"/>
      <c r="E140" s="9"/>
      <c r="F140" s="9"/>
      <c r="G140" s="9"/>
    </row>
    <row r="141" spans="2:7">
      <c r="B141" s="7"/>
      <c r="C141" s="10"/>
      <c r="D141" s="10"/>
      <c r="E141" s="9"/>
      <c r="F141" s="9"/>
      <c r="G141" s="9"/>
    </row>
    <row r="142" spans="2:7">
      <c r="B142" s="7"/>
      <c r="C142" s="10"/>
      <c r="D142" s="10"/>
      <c r="E142" s="9"/>
      <c r="F142" s="9"/>
      <c r="G142" s="9"/>
    </row>
    <row r="143" spans="2:7">
      <c r="B143" s="7"/>
      <c r="C143" s="10"/>
      <c r="D143" s="10"/>
      <c r="E143" s="9"/>
      <c r="F143" s="9"/>
      <c r="G143" s="9"/>
    </row>
    <row r="144" spans="2:7">
      <c r="B144" s="7"/>
      <c r="C144" s="10"/>
      <c r="D144" s="10"/>
      <c r="E144" s="9"/>
      <c r="F144" s="9"/>
      <c r="G144" s="9"/>
    </row>
    <row r="145" spans="2:7">
      <c r="B145" s="7"/>
      <c r="C145" s="10"/>
      <c r="D145" s="10"/>
      <c r="E145" s="9"/>
      <c r="F145" s="9"/>
      <c r="G145" s="9"/>
    </row>
    <row r="146" spans="2:7">
      <c r="B146" s="7"/>
      <c r="C146" s="10"/>
      <c r="D146" s="10"/>
      <c r="E146" s="9"/>
      <c r="F146" s="9"/>
      <c r="G146" s="9"/>
    </row>
    <row r="147" spans="2:7">
      <c r="B147" s="7"/>
      <c r="C147" s="10"/>
      <c r="D147" s="10"/>
      <c r="E147" s="9"/>
      <c r="F147" s="9"/>
      <c r="G147" s="9"/>
    </row>
    <row r="148" spans="2:7">
      <c r="B148" s="7"/>
      <c r="C148" s="10"/>
      <c r="D148" s="10"/>
      <c r="E148" s="9"/>
      <c r="F148" s="9"/>
      <c r="G148" s="9"/>
    </row>
    <row r="149" spans="2:7">
      <c r="B149" s="7"/>
      <c r="C149" s="10"/>
      <c r="D149" s="10"/>
      <c r="E149" s="9"/>
      <c r="F149" s="9"/>
      <c r="G149" s="9"/>
    </row>
    <row r="150" spans="2:7">
      <c r="B150" s="7"/>
      <c r="C150" s="10"/>
      <c r="D150" s="10"/>
      <c r="E150" s="9"/>
      <c r="F150" s="9"/>
      <c r="G150" s="9"/>
    </row>
    <row r="151" spans="2:7">
      <c r="B151" s="7"/>
      <c r="C151" s="10"/>
      <c r="D151" s="10"/>
      <c r="E151" s="9"/>
      <c r="F151" s="9"/>
      <c r="G151" s="9"/>
    </row>
    <row r="152" spans="2:7">
      <c r="B152" s="7"/>
      <c r="C152" s="10"/>
      <c r="D152" s="10"/>
      <c r="E152" s="9"/>
      <c r="F152" s="9"/>
      <c r="G152" s="9"/>
    </row>
    <row r="153" spans="2:7">
      <c r="B153" s="11"/>
      <c r="C153" s="12"/>
      <c r="D153" s="12"/>
      <c r="E153" s="13"/>
      <c r="F153" s="13"/>
      <c r="G153" s="13"/>
    </row>
    <row r="154" spans="2:7">
      <c r="E154" s="14"/>
      <c r="F154" s="14"/>
      <c r="G154" s="14"/>
    </row>
    <row r="155" spans="2:7">
      <c r="E155" s="14"/>
      <c r="F155" s="14"/>
      <c r="G155" s="14"/>
    </row>
    <row r="156" spans="2:7">
      <c r="E156" s="14"/>
      <c r="F156" s="14"/>
      <c r="G156" s="14"/>
    </row>
    <row r="157" spans="2:7">
      <c r="E157" s="14"/>
      <c r="F157" s="14"/>
      <c r="G157" s="14"/>
    </row>
    <row r="158" spans="2:7">
      <c r="E158" s="14"/>
      <c r="F158" s="14"/>
      <c r="G158" s="14"/>
    </row>
    <row r="159" spans="2:7">
      <c r="E159" s="14"/>
      <c r="F159" s="14"/>
      <c r="G159" s="14"/>
    </row>
    <row r="160" spans="2:7">
      <c r="E160" s="14"/>
      <c r="F160" s="14"/>
      <c r="G160" s="14"/>
    </row>
    <row r="161" spans="5:7">
      <c r="E161" s="14"/>
      <c r="F161" s="14"/>
      <c r="G161" s="14"/>
    </row>
    <row r="162" spans="5:7">
      <c r="E162" s="14"/>
      <c r="F162" s="14"/>
      <c r="G162" s="14"/>
    </row>
    <row r="163" spans="5:7">
      <c r="E163" s="14"/>
      <c r="F163" s="14"/>
      <c r="G163" s="14"/>
    </row>
    <row r="164" spans="5:7">
      <c r="E164" s="14"/>
      <c r="F164" s="14"/>
      <c r="G164" s="14"/>
    </row>
    <row r="165" spans="5:7">
      <c r="E165" s="14"/>
      <c r="F165" s="14"/>
      <c r="G165" s="14"/>
    </row>
    <row r="166" spans="5:7">
      <c r="E166" s="14"/>
      <c r="F166" s="14"/>
      <c r="G166" s="14"/>
    </row>
    <row r="167" spans="5:7">
      <c r="E167" s="14"/>
      <c r="F167" s="14"/>
      <c r="G167" s="14"/>
    </row>
    <row r="168" spans="5:7">
      <c r="E168" s="14"/>
      <c r="F168" s="14"/>
      <c r="G168" s="14"/>
    </row>
    <row r="169" spans="5:7">
      <c r="E169" s="14"/>
      <c r="F169" s="14"/>
      <c r="G169" s="14"/>
    </row>
    <row r="170" spans="5:7">
      <c r="E170" s="14"/>
      <c r="F170" s="14"/>
      <c r="G170" s="14"/>
    </row>
    <row r="171" spans="5:7">
      <c r="E171" s="14"/>
      <c r="F171" s="14"/>
      <c r="G171" s="14"/>
    </row>
    <row r="172" spans="5:7">
      <c r="E172" s="14"/>
      <c r="F172" s="14"/>
      <c r="G172" s="14"/>
    </row>
    <row r="173" spans="5:7">
      <c r="E173" s="14"/>
      <c r="F173" s="14"/>
      <c r="G173" s="14"/>
    </row>
    <row r="174" spans="5:7">
      <c r="E174" s="14"/>
      <c r="F174" s="14"/>
      <c r="G174" s="14"/>
    </row>
    <row r="175" spans="5:7">
      <c r="E175" s="14"/>
      <c r="F175" s="14"/>
      <c r="G175" s="14"/>
    </row>
    <row r="176" spans="5:7">
      <c r="E176" s="14"/>
      <c r="F176" s="14"/>
      <c r="G176" s="14"/>
    </row>
    <row r="177" spans="5:7">
      <c r="E177" s="14"/>
      <c r="F177" s="14"/>
      <c r="G177" s="14"/>
    </row>
    <row r="178" spans="5:7">
      <c r="E178" s="14"/>
      <c r="F178" s="14"/>
      <c r="G178" s="14"/>
    </row>
    <row r="179" spans="5:7">
      <c r="E179" s="14"/>
      <c r="F179" s="14"/>
      <c r="G179" s="14"/>
    </row>
    <row r="180" spans="5:7">
      <c r="E180" s="14"/>
      <c r="F180" s="14"/>
      <c r="G180" s="14"/>
    </row>
    <row r="181" spans="5:7">
      <c r="E181" s="14"/>
      <c r="F181" s="14"/>
      <c r="G181" s="14"/>
    </row>
    <row r="182" spans="5:7">
      <c r="E182" s="14"/>
      <c r="F182" s="14"/>
      <c r="G182" s="14"/>
    </row>
    <row r="183" spans="5:7">
      <c r="E183" s="14"/>
      <c r="F183" s="14"/>
      <c r="G183" s="14"/>
    </row>
    <row r="184" spans="5:7">
      <c r="E184" s="14"/>
      <c r="F184" s="14"/>
      <c r="G184" s="14"/>
    </row>
    <row r="185" spans="5:7">
      <c r="E185" s="14"/>
      <c r="F185" s="14"/>
      <c r="G185" s="14"/>
    </row>
    <row r="186" spans="5:7">
      <c r="E186" s="14"/>
      <c r="F186" s="14"/>
      <c r="G186" s="14"/>
    </row>
    <row r="187" spans="5:7">
      <c r="E187" s="14"/>
      <c r="F187" s="14"/>
      <c r="G187" s="14"/>
    </row>
    <row r="188" spans="5:7">
      <c r="E188" s="14"/>
      <c r="F188" s="14"/>
      <c r="G188" s="14"/>
    </row>
    <row r="189" spans="5:7">
      <c r="E189" s="14"/>
      <c r="F189" s="14"/>
      <c r="G189" s="14"/>
    </row>
    <row r="190" spans="5:7">
      <c r="E190" s="14"/>
      <c r="F190" s="14"/>
      <c r="G190" s="14"/>
    </row>
    <row r="191" spans="5:7">
      <c r="E191" s="14"/>
      <c r="F191" s="14"/>
      <c r="G191" s="14"/>
    </row>
    <row r="192" spans="5:7">
      <c r="E192" s="14"/>
      <c r="F192" s="14"/>
      <c r="G192" s="14"/>
    </row>
    <row r="193" spans="5:7">
      <c r="E193" s="14"/>
      <c r="F193" s="14"/>
      <c r="G193" s="14"/>
    </row>
    <row r="194" spans="5:7">
      <c r="E194" s="14"/>
      <c r="F194" s="14"/>
      <c r="G194" s="14"/>
    </row>
    <row r="195" spans="5:7">
      <c r="E195" s="14"/>
      <c r="F195" s="14"/>
      <c r="G195" s="14"/>
    </row>
    <row r="196" spans="5:7">
      <c r="E196" s="14"/>
      <c r="F196" s="14"/>
      <c r="G196" s="14"/>
    </row>
    <row r="197" spans="5:7">
      <c r="E197" s="14"/>
      <c r="F197" s="14"/>
      <c r="G197" s="14"/>
    </row>
    <row r="198" spans="5:7">
      <c r="E198" s="14"/>
      <c r="F198" s="14"/>
      <c r="G198" s="14"/>
    </row>
    <row r="199" spans="5:7">
      <c r="E199" s="14"/>
      <c r="F199" s="14"/>
      <c r="G199" s="14"/>
    </row>
    <row r="200" spans="5:7">
      <c r="E200" s="14"/>
      <c r="F200" s="14"/>
      <c r="G200" s="14"/>
    </row>
    <row r="201" spans="5:7">
      <c r="E201" s="14"/>
      <c r="F201" s="14"/>
      <c r="G201" s="14"/>
    </row>
    <row r="202" spans="5:7">
      <c r="E202" s="14"/>
      <c r="F202" s="14"/>
      <c r="G202" s="14"/>
    </row>
    <row r="203" spans="5:7">
      <c r="E203" s="14"/>
      <c r="F203" s="14"/>
      <c r="G203" s="14"/>
    </row>
    <row r="204" spans="5:7">
      <c r="E204" s="14"/>
      <c r="F204" s="14"/>
      <c r="G204" s="14"/>
    </row>
    <row r="205" spans="5:7">
      <c r="E205" s="14"/>
      <c r="F205" s="14"/>
      <c r="G205" s="14"/>
    </row>
    <row r="206" spans="5:7">
      <c r="E206" s="14"/>
      <c r="F206" s="14"/>
      <c r="G206" s="14"/>
    </row>
    <row r="207" spans="5:7">
      <c r="E207" s="14"/>
      <c r="F207" s="14"/>
      <c r="G207" s="14"/>
    </row>
    <row r="208" spans="5:7">
      <c r="E208" s="14"/>
      <c r="F208" s="14"/>
      <c r="G208" s="14"/>
    </row>
    <row r="209" spans="5:7">
      <c r="E209" s="14"/>
      <c r="F209" s="14"/>
      <c r="G209" s="14"/>
    </row>
    <row r="210" spans="5:7">
      <c r="E210" s="14"/>
      <c r="F210" s="14"/>
      <c r="G210" s="14"/>
    </row>
    <row r="211" spans="5:7">
      <c r="E211" s="14"/>
      <c r="F211" s="14"/>
      <c r="G211" s="14"/>
    </row>
    <row r="212" spans="5:7">
      <c r="E212" s="14"/>
      <c r="F212" s="14"/>
      <c r="G212" s="14"/>
    </row>
    <row r="213" spans="5:7">
      <c r="E213" s="14"/>
      <c r="F213" s="14"/>
      <c r="G213" s="14"/>
    </row>
    <row r="214" spans="5:7">
      <c r="E214" s="14"/>
      <c r="F214" s="14"/>
      <c r="G214" s="14"/>
    </row>
    <row r="215" spans="5:7">
      <c r="E215" s="14"/>
      <c r="F215" s="14"/>
      <c r="G215" s="14"/>
    </row>
    <row r="216" spans="5:7">
      <c r="E216" s="14"/>
      <c r="F216" s="14"/>
      <c r="G216" s="14"/>
    </row>
    <row r="217" spans="5:7">
      <c r="E217" s="14"/>
      <c r="F217" s="14"/>
      <c r="G217" s="14"/>
    </row>
    <row r="218" spans="5:7">
      <c r="E218" s="14"/>
      <c r="F218" s="14"/>
      <c r="G218" s="14"/>
    </row>
    <row r="219" spans="5:7">
      <c r="E219" s="14"/>
      <c r="F219" s="14"/>
      <c r="G219" s="14"/>
    </row>
    <row r="220" spans="5:7">
      <c r="E220" s="14"/>
      <c r="F220" s="14"/>
      <c r="G220" s="14"/>
    </row>
    <row r="221" spans="5:7">
      <c r="E221" s="14"/>
      <c r="F221" s="14"/>
      <c r="G221" s="14"/>
    </row>
    <row r="222" spans="5:7">
      <c r="E222" s="14"/>
      <c r="F222" s="14"/>
      <c r="G222" s="14"/>
    </row>
    <row r="223" spans="5:7">
      <c r="E223" s="14"/>
      <c r="F223" s="14"/>
      <c r="G223" s="14"/>
    </row>
    <row r="224" spans="5:7">
      <c r="E224" s="14"/>
      <c r="F224" s="14"/>
      <c r="G224" s="14"/>
    </row>
    <row r="225" spans="5:7">
      <c r="E225" s="14"/>
      <c r="F225" s="14"/>
      <c r="G225" s="14"/>
    </row>
    <row r="226" spans="5:7">
      <c r="E226" s="14"/>
      <c r="F226" s="14"/>
      <c r="G226" s="14"/>
    </row>
    <row r="227" spans="5:7">
      <c r="E227" s="14"/>
      <c r="F227" s="14"/>
      <c r="G227" s="14"/>
    </row>
    <row r="228" spans="5:7">
      <c r="E228" s="14"/>
      <c r="F228" s="14"/>
      <c r="G228" s="14"/>
    </row>
    <row r="229" spans="5:7">
      <c r="E229" s="14"/>
      <c r="F229" s="14"/>
      <c r="G229" s="14"/>
    </row>
    <row r="230" spans="5:7">
      <c r="E230" s="14"/>
      <c r="F230" s="14"/>
      <c r="G230" s="14"/>
    </row>
    <row r="231" spans="5:7">
      <c r="E231" s="14"/>
      <c r="F231" s="14"/>
      <c r="G231" s="14"/>
    </row>
    <row r="232" spans="5:7">
      <c r="E232" s="14"/>
      <c r="F232" s="14"/>
      <c r="G232" s="14"/>
    </row>
    <row r="233" spans="5:7">
      <c r="E233" s="14"/>
      <c r="F233" s="14"/>
      <c r="G233" s="14"/>
    </row>
    <row r="234" spans="5:7">
      <c r="E234" s="14"/>
      <c r="F234" s="14"/>
      <c r="G234" s="14"/>
    </row>
    <row r="235" spans="5:7">
      <c r="E235" s="14"/>
      <c r="F235" s="14"/>
      <c r="G235" s="14"/>
    </row>
    <row r="236" spans="5:7">
      <c r="E236" s="14"/>
      <c r="F236" s="14"/>
      <c r="G236" s="14"/>
    </row>
    <row r="237" spans="5:7">
      <c r="E237" s="14"/>
      <c r="F237" s="14"/>
      <c r="G237" s="14"/>
    </row>
    <row r="238" spans="5:7">
      <c r="E238" s="14"/>
      <c r="F238" s="14"/>
      <c r="G238" s="14"/>
    </row>
    <row r="239" spans="5:7">
      <c r="E239" s="14"/>
      <c r="F239" s="14"/>
      <c r="G239" s="14"/>
    </row>
    <row r="240" spans="5:7">
      <c r="E240" s="14"/>
      <c r="F240" s="14"/>
      <c r="G240" s="14"/>
    </row>
    <row r="241" spans="5:7">
      <c r="E241" s="14"/>
      <c r="F241" s="14"/>
      <c r="G241" s="14"/>
    </row>
    <row r="242" spans="5:7">
      <c r="E242" s="14"/>
      <c r="F242" s="14"/>
      <c r="G242" s="14"/>
    </row>
    <row r="243" spans="5:7">
      <c r="E243" s="14"/>
      <c r="F243" s="14"/>
      <c r="G243" s="14"/>
    </row>
    <row r="244" spans="5:7">
      <c r="E244" s="14"/>
      <c r="F244" s="14"/>
      <c r="G244" s="14"/>
    </row>
    <row r="245" spans="5:7">
      <c r="E245" s="14"/>
      <c r="F245" s="14"/>
      <c r="G245" s="14"/>
    </row>
    <row r="246" spans="5:7">
      <c r="E246" s="14"/>
      <c r="F246" s="14"/>
      <c r="G246" s="14"/>
    </row>
    <row r="247" spans="5:7">
      <c r="E247" s="14"/>
      <c r="F247" s="14"/>
      <c r="G247" s="14"/>
    </row>
    <row r="248" spans="5:7">
      <c r="E248" s="14"/>
      <c r="F248" s="14"/>
      <c r="G248" s="14"/>
    </row>
    <row r="249" spans="5:7">
      <c r="E249" s="14"/>
      <c r="F249" s="14"/>
      <c r="G249" s="14"/>
    </row>
    <row r="250" spans="5:7">
      <c r="E250" s="14"/>
      <c r="F250" s="14"/>
      <c r="G250" s="14"/>
    </row>
    <row r="251" spans="5:7">
      <c r="E251" s="14"/>
      <c r="F251" s="14"/>
      <c r="G251" s="14"/>
    </row>
    <row r="252" spans="5:7">
      <c r="E252" s="14"/>
      <c r="F252" s="14"/>
      <c r="G252" s="14"/>
    </row>
    <row r="253" spans="5:7">
      <c r="E253" s="14"/>
      <c r="F253" s="14"/>
      <c r="G253" s="14"/>
    </row>
    <row r="254" spans="5:7">
      <c r="E254" s="14"/>
      <c r="F254" s="14"/>
      <c r="G254" s="14"/>
    </row>
    <row r="255" spans="5:7">
      <c r="E255" s="14"/>
      <c r="F255" s="14"/>
      <c r="G255" s="14"/>
    </row>
    <row r="256" spans="5:7">
      <c r="E256" s="14"/>
      <c r="F256" s="14"/>
      <c r="G256" s="14"/>
    </row>
    <row r="257" spans="5:7">
      <c r="E257" s="14"/>
      <c r="F257" s="14"/>
      <c r="G257" s="14"/>
    </row>
    <row r="258" spans="5:7">
      <c r="E258" s="14"/>
      <c r="F258" s="14"/>
      <c r="G258" s="14"/>
    </row>
    <row r="259" spans="5:7">
      <c r="E259" s="14"/>
      <c r="F259" s="14"/>
      <c r="G259" s="14"/>
    </row>
    <row r="260" spans="5:7">
      <c r="E260" s="14"/>
      <c r="F260" s="14"/>
      <c r="G260" s="14"/>
    </row>
    <row r="261" spans="5:7">
      <c r="E261" s="14"/>
      <c r="F261" s="14"/>
      <c r="G261" s="14"/>
    </row>
    <row r="262" spans="5:7">
      <c r="E262" s="14"/>
      <c r="F262" s="14"/>
      <c r="G262" s="14"/>
    </row>
    <row r="263" spans="5:7">
      <c r="E263" s="14"/>
      <c r="F263" s="14"/>
      <c r="G263" s="14"/>
    </row>
    <row r="264" spans="5:7">
      <c r="E264" s="14"/>
      <c r="F264" s="14"/>
      <c r="G264" s="14"/>
    </row>
    <row r="265" spans="5:7">
      <c r="E265" s="14"/>
      <c r="F265" s="14"/>
      <c r="G265" s="14"/>
    </row>
    <row r="266" spans="5:7">
      <c r="E266" s="14"/>
      <c r="F266" s="14"/>
      <c r="G266" s="14"/>
    </row>
    <row r="267" spans="5:7">
      <c r="E267" s="14"/>
      <c r="F267" s="14"/>
      <c r="G267" s="14"/>
    </row>
    <row r="268" spans="5:7">
      <c r="E268" s="14"/>
      <c r="F268" s="14"/>
      <c r="G268" s="14"/>
    </row>
    <row r="269" spans="5:7">
      <c r="E269" s="14"/>
      <c r="F269" s="14"/>
      <c r="G269" s="14"/>
    </row>
    <row r="270" spans="5:7">
      <c r="E270" s="14"/>
      <c r="F270" s="14"/>
      <c r="G270" s="14"/>
    </row>
    <row r="271" spans="5:7">
      <c r="E271" s="14"/>
      <c r="F271" s="14"/>
      <c r="G271" s="14"/>
    </row>
    <row r="272" spans="5:7">
      <c r="E272" s="14"/>
      <c r="F272" s="14"/>
      <c r="G272" s="14"/>
    </row>
    <row r="273" spans="5:7">
      <c r="E273" s="14"/>
      <c r="F273" s="14"/>
      <c r="G273" s="14"/>
    </row>
    <row r="274" spans="5:7">
      <c r="E274" s="14"/>
      <c r="F274" s="14"/>
      <c r="G274" s="14"/>
    </row>
    <row r="275" spans="5:7">
      <c r="E275" s="14"/>
      <c r="F275" s="14"/>
      <c r="G275" s="14"/>
    </row>
    <row r="276" spans="5:7">
      <c r="E276" s="14"/>
      <c r="F276" s="14"/>
      <c r="G276" s="14"/>
    </row>
    <row r="277" spans="5:7">
      <c r="E277" s="14"/>
      <c r="F277" s="14"/>
      <c r="G277" s="14"/>
    </row>
    <row r="278" spans="5:7">
      <c r="E278" s="14"/>
      <c r="F278" s="14"/>
      <c r="G278" s="14"/>
    </row>
    <row r="279" spans="5:7">
      <c r="E279" s="14"/>
      <c r="F279" s="14"/>
      <c r="G279" s="14"/>
    </row>
    <row r="280" spans="5:7">
      <c r="E280" s="14"/>
      <c r="F280" s="14"/>
      <c r="G280" s="14"/>
    </row>
    <row r="281" spans="5:7">
      <c r="E281" s="14"/>
      <c r="F281" s="14"/>
      <c r="G281" s="14"/>
    </row>
    <row r="282" spans="5:7">
      <c r="E282" s="14"/>
      <c r="F282" s="14"/>
      <c r="G282" s="14"/>
    </row>
    <row r="283" spans="5:7">
      <c r="E283" s="14"/>
      <c r="F283" s="14"/>
      <c r="G283" s="14"/>
    </row>
    <row r="284" spans="5:7">
      <c r="E284" s="14"/>
      <c r="F284" s="14"/>
      <c r="G284" s="14"/>
    </row>
    <row r="285" spans="5:7">
      <c r="E285" s="14"/>
      <c r="F285" s="14"/>
      <c r="G285" s="14"/>
    </row>
    <row r="286" spans="5:7">
      <c r="E286" s="14"/>
      <c r="F286" s="14"/>
      <c r="G286" s="14"/>
    </row>
    <row r="287" spans="5:7">
      <c r="E287" s="14"/>
      <c r="F287" s="14"/>
      <c r="G287" s="14"/>
    </row>
    <row r="288" spans="5:7">
      <c r="E288" s="14"/>
      <c r="F288" s="14"/>
      <c r="G288" s="14"/>
    </row>
    <row r="289" spans="5:7">
      <c r="E289" s="14"/>
      <c r="F289" s="14"/>
      <c r="G289" s="14"/>
    </row>
    <row r="290" spans="5:7">
      <c r="E290" s="14"/>
      <c r="F290" s="14"/>
      <c r="G290" s="14"/>
    </row>
    <row r="291" spans="5:7">
      <c r="E291" s="14"/>
      <c r="F291" s="14"/>
      <c r="G291" s="14"/>
    </row>
    <row r="292" spans="5:7">
      <c r="E292" s="14"/>
      <c r="F292" s="14"/>
      <c r="G292" s="14"/>
    </row>
    <row r="293" spans="5:7">
      <c r="E293" s="14"/>
      <c r="F293" s="14"/>
      <c r="G293" s="14"/>
    </row>
    <row r="294" spans="5:7">
      <c r="E294" s="14"/>
      <c r="F294" s="14"/>
      <c r="G294" s="14"/>
    </row>
    <row r="295" spans="5:7">
      <c r="E295" s="14"/>
      <c r="F295" s="14"/>
      <c r="G295" s="14"/>
    </row>
    <row r="296" spans="5:7">
      <c r="E296" s="14"/>
      <c r="F296" s="14"/>
      <c r="G296" s="14"/>
    </row>
    <row r="297" spans="5:7">
      <c r="E297" s="14"/>
      <c r="F297" s="14"/>
      <c r="G297" s="14"/>
    </row>
    <row r="298" spans="5:7">
      <c r="E298" s="14"/>
      <c r="F298" s="14"/>
      <c r="G298" s="14"/>
    </row>
    <row r="299" spans="5:7">
      <c r="E299" s="14"/>
      <c r="F299" s="14"/>
      <c r="G299" s="14"/>
    </row>
    <row r="300" spans="5:7">
      <c r="E300" s="14"/>
      <c r="F300" s="14"/>
      <c r="G300" s="14"/>
    </row>
    <row r="301" spans="5:7">
      <c r="E301" s="14"/>
      <c r="F301" s="14"/>
      <c r="G301" s="14"/>
    </row>
    <row r="302" spans="5:7">
      <c r="E302" s="14"/>
      <c r="F302" s="14"/>
      <c r="G302" s="14"/>
    </row>
    <row r="303" spans="5:7">
      <c r="E303" s="14"/>
      <c r="F303" s="14"/>
      <c r="G303" s="14"/>
    </row>
    <row r="304" spans="5:7">
      <c r="E304" s="14"/>
      <c r="F304" s="14"/>
      <c r="G304" s="14"/>
    </row>
    <row r="305" spans="5:7">
      <c r="E305" s="14"/>
      <c r="F305" s="14"/>
      <c r="G305" s="14"/>
    </row>
    <row r="306" spans="5:7">
      <c r="E306" s="14"/>
      <c r="F306" s="14"/>
      <c r="G306" s="14"/>
    </row>
    <row r="307" spans="5:7">
      <c r="E307" s="14"/>
      <c r="F307" s="14"/>
      <c r="G307" s="14"/>
    </row>
    <row r="308" spans="5:7">
      <c r="E308" s="14"/>
      <c r="F308" s="14"/>
      <c r="G308" s="14"/>
    </row>
    <row r="309" spans="5:7">
      <c r="E309" s="14"/>
      <c r="F309" s="14"/>
      <c r="G309" s="14"/>
    </row>
    <row r="310" spans="5:7">
      <c r="E310" s="14"/>
      <c r="F310" s="14"/>
      <c r="G310" s="14"/>
    </row>
    <row r="311" spans="5:7">
      <c r="E311" s="14"/>
      <c r="F311" s="14"/>
      <c r="G311" s="14"/>
    </row>
    <row r="312" spans="5:7">
      <c r="E312" s="14"/>
      <c r="F312" s="14"/>
      <c r="G312" s="14"/>
    </row>
    <row r="313" spans="5:7">
      <c r="E313" s="14"/>
      <c r="F313" s="14"/>
      <c r="G313" s="14"/>
    </row>
    <row r="314" spans="5:7">
      <c r="E314" s="14"/>
      <c r="F314" s="14"/>
      <c r="G314" s="14"/>
    </row>
    <row r="315" spans="5:7">
      <c r="E315" s="14"/>
      <c r="F315" s="14"/>
      <c r="G315" s="14"/>
    </row>
    <row r="316" spans="5:7">
      <c r="E316" s="14"/>
      <c r="F316" s="14"/>
      <c r="G316" s="14"/>
    </row>
    <row r="317" spans="5:7">
      <c r="E317" s="14"/>
      <c r="F317" s="14"/>
      <c r="G317" s="14"/>
    </row>
    <row r="318" spans="5:7">
      <c r="E318" s="14"/>
      <c r="F318" s="14"/>
      <c r="G318" s="14"/>
    </row>
    <row r="319" spans="5:7">
      <c r="E319" s="14"/>
      <c r="F319" s="14"/>
      <c r="G319" s="14"/>
    </row>
    <row r="320" spans="5:7">
      <c r="E320" s="14"/>
      <c r="F320" s="14"/>
      <c r="G320" s="14"/>
    </row>
    <row r="321" spans="5:7">
      <c r="E321" s="14"/>
      <c r="F321" s="14"/>
      <c r="G321" s="14"/>
    </row>
    <row r="322" spans="5:7">
      <c r="E322" s="14"/>
      <c r="F322" s="14"/>
      <c r="G322" s="14"/>
    </row>
    <row r="323" spans="5:7">
      <c r="E323" s="14"/>
      <c r="F323" s="14"/>
      <c r="G323" s="14"/>
    </row>
    <row r="324" spans="5:7">
      <c r="E324" s="14"/>
      <c r="F324" s="14"/>
      <c r="G324" s="14"/>
    </row>
    <row r="325" spans="5:7">
      <c r="E325" s="14"/>
      <c r="F325" s="14"/>
      <c r="G325" s="14"/>
    </row>
    <row r="326" spans="5:7">
      <c r="E326" s="14"/>
      <c r="F326" s="14"/>
      <c r="G326" s="14"/>
    </row>
    <row r="327" spans="5:7">
      <c r="E327" s="14"/>
      <c r="F327" s="14"/>
      <c r="G327" s="14"/>
    </row>
    <row r="328" spans="5:7">
      <c r="E328" s="14"/>
      <c r="F328" s="14"/>
      <c r="G328" s="14"/>
    </row>
    <row r="329" spans="5:7">
      <c r="E329" s="14"/>
      <c r="F329" s="14"/>
      <c r="G329" s="14"/>
    </row>
    <row r="330" spans="5:7">
      <c r="E330" s="14"/>
      <c r="F330" s="14"/>
      <c r="G330" s="14"/>
    </row>
    <row r="331" spans="5:7">
      <c r="E331" s="14"/>
      <c r="F331" s="14"/>
      <c r="G331" s="14"/>
    </row>
    <row r="332" spans="5:7">
      <c r="E332" s="14"/>
      <c r="F332" s="14"/>
      <c r="G332" s="14"/>
    </row>
    <row r="333" spans="5:7">
      <c r="E333" s="14"/>
      <c r="F333" s="14"/>
      <c r="G333" s="14"/>
    </row>
    <row r="334" spans="5:7">
      <c r="E334" s="14"/>
      <c r="F334" s="14"/>
      <c r="G334" s="14"/>
    </row>
    <row r="335" spans="5:7">
      <c r="E335" s="14"/>
      <c r="F335" s="14"/>
      <c r="G335" s="14"/>
    </row>
    <row r="336" spans="5:7">
      <c r="E336" s="14"/>
      <c r="F336" s="14"/>
      <c r="G336" s="14"/>
    </row>
    <row r="337" spans="5:7">
      <c r="E337" s="14"/>
      <c r="F337" s="14"/>
      <c r="G337" s="14"/>
    </row>
    <row r="338" spans="5:7">
      <c r="E338" s="14"/>
      <c r="F338" s="14"/>
      <c r="G338" s="14"/>
    </row>
    <row r="339" spans="5:7">
      <c r="E339" s="14"/>
      <c r="F339" s="14"/>
      <c r="G339" s="14"/>
    </row>
    <row r="340" spans="5:7">
      <c r="E340" s="14"/>
      <c r="F340" s="14"/>
      <c r="G340" s="14"/>
    </row>
    <row r="341" spans="5:7">
      <c r="E341" s="14"/>
      <c r="F341" s="14"/>
      <c r="G341" s="14"/>
    </row>
    <row r="342" spans="5:7">
      <c r="E342" s="14"/>
      <c r="F342" s="14"/>
      <c r="G342" s="14"/>
    </row>
    <row r="343" spans="5:7">
      <c r="E343" s="14"/>
      <c r="F343" s="14"/>
      <c r="G343" s="14"/>
    </row>
    <row r="344" spans="5:7">
      <c r="E344" s="14"/>
      <c r="F344" s="14"/>
      <c r="G344" s="14"/>
    </row>
    <row r="345" spans="5:7">
      <c r="E345" s="14"/>
      <c r="F345" s="14"/>
      <c r="G345" s="14"/>
    </row>
    <row r="346" spans="5:7">
      <c r="E346" s="14"/>
      <c r="F346" s="14"/>
      <c r="G346" s="14"/>
    </row>
    <row r="347" spans="5:7">
      <c r="E347" s="14"/>
      <c r="F347" s="14"/>
      <c r="G347" s="14"/>
    </row>
    <row r="348" spans="5:7">
      <c r="E348" s="14"/>
      <c r="F348" s="14"/>
      <c r="G348" s="14"/>
    </row>
    <row r="349" spans="5:7">
      <c r="E349" s="14"/>
      <c r="F349" s="14"/>
      <c r="G349" s="14"/>
    </row>
    <row r="350" spans="5:7">
      <c r="E350" s="14"/>
      <c r="F350" s="14"/>
      <c r="G350" s="14"/>
    </row>
    <row r="351" spans="5:7">
      <c r="E351" s="14"/>
      <c r="F351" s="14"/>
      <c r="G351" s="14"/>
    </row>
    <row r="352" spans="5:7">
      <c r="E352" s="14"/>
      <c r="F352" s="14"/>
      <c r="G352" s="14"/>
    </row>
    <row r="353" spans="5:7">
      <c r="E353" s="14"/>
      <c r="F353" s="14"/>
      <c r="G353" s="14"/>
    </row>
    <row r="354" spans="5:7">
      <c r="E354" s="14"/>
      <c r="F354" s="14"/>
      <c r="G354" s="14"/>
    </row>
    <row r="355" spans="5:7">
      <c r="E355" s="14"/>
      <c r="F355" s="14"/>
      <c r="G355" s="14"/>
    </row>
    <row r="356" spans="5:7">
      <c r="E356" s="14"/>
      <c r="F356" s="14"/>
      <c r="G356" s="14"/>
    </row>
    <row r="357" spans="5:7">
      <c r="E357" s="14"/>
      <c r="F357" s="14"/>
      <c r="G357" s="14"/>
    </row>
    <row r="358" spans="5:7">
      <c r="E358" s="14"/>
      <c r="F358" s="14"/>
      <c r="G358" s="14"/>
    </row>
    <row r="359" spans="5:7">
      <c r="E359" s="14"/>
      <c r="F359" s="14"/>
      <c r="G359" s="14"/>
    </row>
    <row r="360" spans="5:7">
      <c r="E360" s="14"/>
      <c r="F360" s="14"/>
      <c r="G360" s="14"/>
    </row>
    <row r="361" spans="5:7">
      <c r="E361" s="14"/>
      <c r="F361" s="14"/>
      <c r="G361" s="14"/>
    </row>
    <row r="362" spans="5:7">
      <c r="E362" s="14"/>
      <c r="F362" s="14"/>
      <c r="G362" s="14"/>
    </row>
    <row r="363" spans="5:7">
      <c r="E363" s="14"/>
      <c r="F363" s="14"/>
      <c r="G363" s="14"/>
    </row>
    <row r="364" spans="5:7">
      <c r="E364" s="14"/>
      <c r="F364" s="14"/>
      <c r="G364" s="14"/>
    </row>
    <row r="365" spans="5:7">
      <c r="E365" s="14"/>
      <c r="F365" s="14"/>
      <c r="G365" s="14"/>
    </row>
    <row r="366" spans="5:7">
      <c r="E366" s="14"/>
      <c r="F366" s="14"/>
      <c r="G366" s="14"/>
    </row>
    <row r="367" spans="5:7">
      <c r="E367" s="14"/>
      <c r="F367" s="14"/>
      <c r="G367" s="14"/>
    </row>
    <row r="368" spans="5:7">
      <c r="E368" s="14"/>
      <c r="F368" s="14"/>
      <c r="G368" s="14"/>
    </row>
    <row r="369" spans="5:7">
      <c r="E369" s="14"/>
      <c r="F369" s="14"/>
      <c r="G369" s="14"/>
    </row>
    <row r="370" spans="5:7">
      <c r="E370" s="14"/>
      <c r="F370" s="14"/>
      <c r="G370" s="14"/>
    </row>
    <row r="371" spans="5:7">
      <c r="E371" s="14"/>
      <c r="F371" s="14"/>
      <c r="G371" s="14"/>
    </row>
    <row r="372" spans="5:7">
      <c r="E372" s="14"/>
      <c r="F372" s="14"/>
      <c r="G372" s="14"/>
    </row>
    <row r="373" spans="5:7">
      <c r="E373" s="14"/>
      <c r="F373" s="14"/>
      <c r="G373" s="14"/>
    </row>
    <row r="374" spans="5:7">
      <c r="E374" s="14"/>
      <c r="F374" s="14"/>
      <c r="G374" s="14"/>
    </row>
    <row r="375" spans="5:7">
      <c r="E375" s="14"/>
      <c r="F375" s="14"/>
      <c r="G375" s="14"/>
    </row>
    <row r="376" spans="5:7">
      <c r="E376" s="14"/>
      <c r="F376" s="14"/>
      <c r="G376" s="14"/>
    </row>
    <row r="377" spans="5:7">
      <c r="E377" s="14"/>
      <c r="F377" s="14"/>
      <c r="G377" s="14"/>
    </row>
    <row r="378" spans="5:7">
      <c r="E378" s="14"/>
      <c r="F378" s="14"/>
      <c r="G378" s="14"/>
    </row>
    <row r="379" spans="5:7">
      <c r="E379" s="14"/>
      <c r="F379" s="14"/>
      <c r="G379" s="14"/>
    </row>
    <row r="380" spans="5:7">
      <c r="E380" s="14"/>
      <c r="F380" s="14"/>
      <c r="G380" s="14"/>
    </row>
    <row r="381" spans="5:7">
      <c r="E381" s="14"/>
      <c r="F381" s="14"/>
      <c r="G381" s="14"/>
    </row>
    <row r="382" spans="5:7">
      <c r="E382" s="14"/>
      <c r="F382" s="14"/>
      <c r="G382" s="14"/>
    </row>
    <row r="383" spans="5:7">
      <c r="E383" s="14"/>
      <c r="F383" s="14"/>
      <c r="G383" s="14"/>
    </row>
    <row r="384" spans="5:7">
      <c r="E384" s="14"/>
      <c r="F384" s="14"/>
      <c r="G384" s="14"/>
    </row>
    <row r="385" spans="5:7">
      <c r="E385" s="14"/>
      <c r="F385" s="14"/>
      <c r="G385" s="14"/>
    </row>
    <row r="386" spans="5:7">
      <c r="E386" s="14"/>
      <c r="F386" s="14"/>
      <c r="G386" s="14"/>
    </row>
    <row r="387" spans="5:7">
      <c r="E387" s="14"/>
      <c r="F387" s="14"/>
      <c r="G387" s="14"/>
    </row>
    <row r="388" spans="5:7">
      <c r="E388" s="14"/>
      <c r="F388" s="14"/>
      <c r="G388" s="14"/>
    </row>
    <row r="389" spans="5:7">
      <c r="E389" s="14"/>
      <c r="F389" s="14"/>
      <c r="G389" s="14"/>
    </row>
    <row r="390" spans="5:7">
      <c r="E390" s="14"/>
      <c r="F390" s="14"/>
      <c r="G390" s="14"/>
    </row>
    <row r="391" spans="5:7">
      <c r="E391" s="14"/>
      <c r="F391" s="14"/>
      <c r="G391" s="14"/>
    </row>
    <row r="392" spans="5:7">
      <c r="E392" s="14"/>
      <c r="F392" s="14"/>
      <c r="G392" s="14"/>
    </row>
    <row r="393" spans="5:7">
      <c r="E393" s="14"/>
      <c r="F393" s="14"/>
      <c r="G393" s="14"/>
    </row>
    <row r="394" spans="5:7">
      <c r="E394" s="14"/>
      <c r="F394" s="14"/>
      <c r="G394" s="14"/>
    </row>
    <row r="395" spans="5:7">
      <c r="E395" s="14"/>
      <c r="F395" s="14"/>
      <c r="G395" s="14"/>
    </row>
    <row r="396" spans="5:7">
      <c r="E396" s="14"/>
      <c r="F396" s="14"/>
      <c r="G396" s="14"/>
    </row>
    <row r="397" spans="5:7">
      <c r="E397" s="14"/>
      <c r="F397" s="14"/>
      <c r="G397" s="14"/>
    </row>
    <row r="398" spans="5:7">
      <c r="E398" s="14"/>
      <c r="F398" s="14"/>
      <c r="G398" s="14"/>
    </row>
    <row r="399" spans="5:7">
      <c r="E399" s="14"/>
      <c r="F399" s="14"/>
      <c r="G399" s="14"/>
    </row>
    <row r="400" spans="5:7">
      <c r="E400" s="14"/>
      <c r="F400" s="14"/>
      <c r="G400" s="14"/>
    </row>
    <row r="401" spans="5:7">
      <c r="E401" s="14"/>
      <c r="F401" s="14"/>
      <c r="G401" s="14"/>
    </row>
    <row r="402" spans="5:7">
      <c r="E402" s="14"/>
      <c r="F402" s="14"/>
      <c r="G402" s="14"/>
    </row>
    <row r="403" spans="5:7">
      <c r="E403" s="14"/>
      <c r="F403" s="14"/>
      <c r="G403" s="14"/>
    </row>
    <row r="404" spans="5:7">
      <c r="E404" s="14"/>
      <c r="F404" s="14"/>
      <c r="G404" s="14"/>
    </row>
    <row r="405" spans="5:7">
      <c r="E405" s="14"/>
      <c r="F405" s="14"/>
      <c r="G405" s="14"/>
    </row>
    <row r="406" spans="5:7">
      <c r="E406" s="14"/>
      <c r="F406" s="14"/>
      <c r="G406" s="14"/>
    </row>
    <row r="407" spans="5:7">
      <c r="E407" s="14"/>
      <c r="F407" s="14"/>
      <c r="G407" s="14"/>
    </row>
    <row r="408" spans="5:7">
      <c r="E408" s="14"/>
      <c r="F408" s="14"/>
      <c r="G408" s="14"/>
    </row>
    <row r="409" spans="5:7">
      <c r="E409" s="14"/>
      <c r="F409" s="14"/>
      <c r="G409" s="14"/>
    </row>
    <row r="410" spans="5:7">
      <c r="E410" s="14"/>
      <c r="F410" s="14"/>
      <c r="G410" s="14"/>
    </row>
    <row r="411" spans="5:7">
      <c r="E411" s="14"/>
      <c r="F411" s="14"/>
      <c r="G411" s="14"/>
    </row>
    <row r="412" spans="5:7">
      <c r="E412" s="14"/>
      <c r="F412" s="14"/>
      <c r="G412" s="14"/>
    </row>
    <row r="413" spans="5:7">
      <c r="E413" s="14"/>
      <c r="F413" s="14"/>
      <c r="G413" s="14"/>
    </row>
    <row r="414" spans="5:7">
      <c r="E414" s="14"/>
      <c r="F414" s="14"/>
      <c r="G414" s="14"/>
    </row>
    <row r="415" spans="5:7">
      <c r="E415" s="14"/>
      <c r="F415" s="14"/>
      <c r="G415" s="14"/>
    </row>
    <row r="416" spans="5:7">
      <c r="E416" s="14"/>
      <c r="F416" s="14"/>
      <c r="G416" s="14"/>
    </row>
    <row r="417" spans="5:7">
      <c r="E417" s="14"/>
      <c r="F417" s="14"/>
      <c r="G417" s="14"/>
    </row>
    <row r="418" spans="5:7">
      <c r="E418" s="14"/>
      <c r="F418" s="14"/>
      <c r="G418" s="14"/>
    </row>
    <row r="419" spans="5:7">
      <c r="E419" s="14"/>
      <c r="F419" s="14"/>
      <c r="G419" s="14"/>
    </row>
    <row r="420" spans="5:7">
      <c r="E420" s="14"/>
      <c r="F420" s="14"/>
      <c r="G420" s="14"/>
    </row>
    <row r="421" spans="5:7">
      <c r="E421" s="14"/>
      <c r="F421" s="14"/>
      <c r="G421" s="14"/>
    </row>
    <row r="422" spans="5:7">
      <c r="E422" s="14"/>
      <c r="F422" s="14"/>
      <c r="G422" s="14"/>
    </row>
    <row r="423" spans="5:7">
      <c r="E423" s="14"/>
      <c r="F423" s="14"/>
      <c r="G423" s="14"/>
    </row>
    <row r="424" spans="5:7">
      <c r="E424" s="14"/>
      <c r="F424" s="14"/>
      <c r="G424" s="14"/>
    </row>
    <row r="425" spans="5:7">
      <c r="E425" s="14"/>
      <c r="F425" s="14"/>
      <c r="G425" s="14"/>
    </row>
    <row r="426" spans="5:7">
      <c r="E426" s="14"/>
      <c r="F426" s="14"/>
      <c r="G426" s="14"/>
    </row>
    <row r="427" spans="5:7">
      <c r="E427" s="14"/>
      <c r="F427" s="14"/>
      <c r="G427" s="14"/>
    </row>
    <row r="428" spans="5:7">
      <c r="E428" s="14"/>
      <c r="F428" s="14"/>
      <c r="G428" s="14"/>
    </row>
    <row r="429" spans="5:7">
      <c r="E429" s="14"/>
      <c r="F429" s="14"/>
      <c r="G429" s="14"/>
    </row>
    <row r="430" spans="5:7">
      <c r="E430" s="14"/>
      <c r="F430" s="14"/>
      <c r="G430" s="14"/>
    </row>
    <row r="431" spans="5:7">
      <c r="E431" s="14"/>
      <c r="F431" s="14"/>
      <c r="G431" s="14"/>
    </row>
    <row r="432" spans="5:7">
      <c r="E432" s="14"/>
      <c r="F432" s="14"/>
      <c r="G432" s="14"/>
    </row>
    <row r="433" spans="5:7">
      <c r="E433" s="14"/>
      <c r="F433" s="14"/>
      <c r="G433" s="14"/>
    </row>
    <row r="434" spans="5:7">
      <c r="E434" s="14"/>
      <c r="F434" s="14"/>
      <c r="G434" s="14"/>
    </row>
    <row r="435" spans="5:7">
      <c r="E435" s="14"/>
      <c r="F435" s="14"/>
      <c r="G435" s="14"/>
    </row>
    <row r="436" spans="5:7">
      <c r="E436" s="14"/>
      <c r="F436" s="14"/>
      <c r="G436" s="14"/>
    </row>
    <row r="437" spans="5:7">
      <c r="E437" s="14"/>
      <c r="F437" s="14"/>
      <c r="G437" s="14"/>
    </row>
    <row r="438" spans="5:7">
      <c r="E438" s="14"/>
      <c r="F438" s="14"/>
      <c r="G438" s="14"/>
    </row>
    <row r="439" spans="5:7">
      <c r="E439" s="14"/>
      <c r="F439" s="14"/>
      <c r="G439" s="14"/>
    </row>
    <row r="440" spans="5:7">
      <c r="E440" s="14"/>
      <c r="F440" s="14"/>
      <c r="G440" s="14"/>
    </row>
    <row r="441" spans="5:7">
      <c r="E441" s="14"/>
      <c r="F441" s="14"/>
      <c r="G441" s="14"/>
    </row>
    <row r="442" spans="5:7">
      <c r="E442" s="14"/>
      <c r="F442" s="14"/>
      <c r="G442" s="14"/>
    </row>
    <row r="443" spans="5:7">
      <c r="E443" s="14"/>
      <c r="F443" s="14"/>
      <c r="G443" s="14"/>
    </row>
    <row r="444" spans="5:7">
      <c r="E444" s="14"/>
      <c r="F444" s="14"/>
      <c r="G444" s="14"/>
    </row>
    <row r="445" spans="5:7">
      <c r="E445" s="14"/>
      <c r="F445" s="14"/>
      <c r="G445" s="14"/>
    </row>
    <row r="446" spans="5:7">
      <c r="E446" s="14"/>
      <c r="F446" s="14"/>
      <c r="G446" s="14"/>
    </row>
    <row r="447" spans="5:7">
      <c r="E447" s="14"/>
      <c r="F447" s="14"/>
      <c r="G447" s="14"/>
    </row>
    <row r="448" spans="5:7">
      <c r="E448" s="14"/>
      <c r="F448" s="14"/>
      <c r="G448" s="14"/>
    </row>
    <row r="449" spans="5:7">
      <c r="E449" s="14"/>
      <c r="F449" s="14"/>
      <c r="G449" s="14"/>
    </row>
    <row r="450" spans="5:7">
      <c r="E450" s="14"/>
      <c r="F450" s="14"/>
      <c r="G450" s="14"/>
    </row>
    <row r="451" spans="5:7">
      <c r="E451" s="14"/>
      <c r="F451" s="14"/>
      <c r="G451" s="14"/>
    </row>
    <row r="452" spans="5:7">
      <c r="E452" s="14"/>
      <c r="F452" s="14"/>
      <c r="G452" s="14"/>
    </row>
    <row r="453" spans="5:7">
      <c r="E453" s="14"/>
      <c r="F453" s="14"/>
      <c r="G453" s="14"/>
    </row>
    <row r="454" spans="5:7">
      <c r="E454" s="14"/>
      <c r="F454" s="14"/>
      <c r="G454" s="14"/>
    </row>
    <row r="455" spans="5:7">
      <c r="E455" s="14"/>
      <c r="F455" s="14"/>
      <c r="G455" s="14"/>
    </row>
    <row r="456" spans="5:7">
      <c r="E456" s="14"/>
      <c r="F456" s="14"/>
      <c r="G456" s="14"/>
    </row>
    <row r="457" spans="5:7">
      <c r="E457" s="14"/>
      <c r="F457" s="14"/>
      <c r="G457" s="14"/>
    </row>
    <row r="458" spans="5:7">
      <c r="E458" s="14"/>
      <c r="F458" s="14"/>
      <c r="G458" s="14"/>
    </row>
    <row r="459" spans="5:7">
      <c r="E459" s="14"/>
      <c r="F459" s="14"/>
      <c r="G459" s="14"/>
    </row>
    <row r="460" spans="5:7">
      <c r="E460" s="14"/>
      <c r="F460" s="14"/>
      <c r="G460" s="14"/>
    </row>
    <row r="461" spans="5:7">
      <c r="E461" s="14"/>
      <c r="F461" s="14"/>
      <c r="G461" s="14"/>
    </row>
    <row r="462" spans="5:7">
      <c r="E462" s="14"/>
      <c r="F462" s="14"/>
      <c r="G462" s="14"/>
    </row>
    <row r="463" spans="5:7">
      <c r="E463" s="14"/>
      <c r="F463" s="14"/>
      <c r="G463" s="14"/>
    </row>
    <row r="464" spans="5:7">
      <c r="E464" s="14"/>
      <c r="F464" s="14"/>
      <c r="G464" s="14"/>
    </row>
    <row r="465" spans="5:7">
      <c r="E465" s="14"/>
      <c r="F465" s="14"/>
      <c r="G465" s="14"/>
    </row>
    <row r="466" spans="5:7">
      <c r="E466" s="14"/>
      <c r="F466" s="14"/>
      <c r="G466" s="14"/>
    </row>
    <row r="467" spans="5:7">
      <c r="E467" s="14"/>
      <c r="F467" s="14"/>
      <c r="G467" s="14"/>
    </row>
    <row r="468" spans="5:7">
      <c r="E468" s="14"/>
      <c r="F468" s="14"/>
      <c r="G468" s="14"/>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0BCB-7F78-4905-BCF0-E41C1846382B}">
  <sheetPr>
    <pageSetUpPr fitToPage="1"/>
  </sheetPr>
  <dimension ref="B1:GM212"/>
  <sheetViews>
    <sheetView showGridLines="0" topLeftCell="A2" zoomScaleNormal="100" workbookViewId="0">
      <pane xSplit="10" ySplit="6" topLeftCell="CB21" activePane="bottomRight" state="frozen"/>
      <selection pane="bottomRight" activeCell="CE51" sqref="CE51"/>
      <selection pane="bottomLeft" activeCell="G18" sqref="G18"/>
      <selection pane="topRight" activeCell="G18" sqref="G18"/>
    </sheetView>
  </sheetViews>
  <sheetFormatPr defaultColWidth="0" defaultRowHeight="12" outlineLevelRow="1" outlineLevelCol="1"/>
  <cols>
    <col min="1" max="1" width="1.75" style="26" customWidth="1"/>
    <col min="2" max="4" width="2.125" style="26" customWidth="1"/>
    <col min="5" max="5" width="27.25" style="26" customWidth="1"/>
    <col min="6" max="8" width="10.375" style="26" customWidth="1"/>
    <col min="9" max="9" width="14.75" style="26" customWidth="1"/>
    <col min="10" max="10" width="6.625" style="26" customWidth="1"/>
    <col min="11" max="82" width="10.875" style="26" customWidth="1" outlineLevel="1"/>
    <col min="83" max="178" width="10.875" style="26" customWidth="1"/>
    <col min="179" max="179" width="2.5" style="26" customWidth="1"/>
    <col min="180" max="193" width="10.875" style="26" customWidth="1"/>
    <col min="194" max="194" width="2.5" style="26" customWidth="1"/>
    <col min="195" max="196" width="11.75" style="26" customWidth="1"/>
    <col min="197" max="198" width="0" style="26" hidden="1" customWidth="1"/>
    <col min="199" max="16384" width="0" style="26" hidden="1"/>
  </cols>
  <sheetData>
    <row r="1" spans="2:193" hidden="1">
      <c r="B1" s="26" t="s">
        <v>128</v>
      </c>
    </row>
    <row r="2" spans="2:193" ht="16.5">
      <c r="B2" s="27" t="s">
        <v>129</v>
      </c>
    </row>
    <row r="3" spans="2:193">
      <c r="B3" s="28" t="s">
        <v>130</v>
      </c>
    </row>
    <row r="5" spans="2:193">
      <c r="B5" s="29"/>
      <c r="C5" s="29"/>
      <c r="D5" s="29"/>
      <c r="E5" s="29"/>
      <c r="F5" s="29"/>
      <c r="G5" s="29"/>
      <c r="H5" s="29"/>
      <c r="I5" s="29"/>
      <c r="J5" s="29"/>
      <c r="K5" s="30">
        <v>2017</v>
      </c>
      <c r="L5" s="30">
        <v>2017</v>
      </c>
      <c r="M5" s="30">
        <v>2017</v>
      </c>
      <c r="N5" s="30">
        <v>2017</v>
      </c>
      <c r="O5" s="30">
        <v>2017</v>
      </c>
      <c r="P5" s="30">
        <v>2017</v>
      </c>
      <c r="Q5" s="30">
        <v>2017</v>
      </c>
      <c r="R5" s="30">
        <v>2017</v>
      </c>
      <c r="S5" s="30">
        <v>2017</v>
      </c>
      <c r="T5" s="30">
        <v>2017</v>
      </c>
      <c r="U5" s="30">
        <v>2017</v>
      </c>
      <c r="V5" s="30">
        <v>2017</v>
      </c>
      <c r="W5" s="30">
        <v>2018</v>
      </c>
      <c r="X5" s="30">
        <v>2018</v>
      </c>
      <c r="Y5" s="30">
        <v>2018</v>
      </c>
      <c r="Z5" s="30">
        <v>2018</v>
      </c>
      <c r="AA5" s="30">
        <v>2018</v>
      </c>
      <c r="AB5" s="30">
        <v>2018</v>
      </c>
      <c r="AC5" s="30">
        <v>2018</v>
      </c>
      <c r="AD5" s="30">
        <v>2018</v>
      </c>
      <c r="AE5" s="30">
        <v>2018</v>
      </c>
      <c r="AF5" s="30">
        <v>2018</v>
      </c>
      <c r="AG5" s="30">
        <v>2018</v>
      </c>
      <c r="AH5" s="30">
        <v>2018</v>
      </c>
      <c r="AI5" s="30">
        <v>2019</v>
      </c>
      <c r="AJ5" s="30">
        <v>2019</v>
      </c>
      <c r="AK5" s="30">
        <v>2019</v>
      </c>
      <c r="AL5" s="30">
        <v>2019</v>
      </c>
      <c r="AM5" s="30">
        <v>2019</v>
      </c>
      <c r="AN5" s="30">
        <v>2019</v>
      </c>
      <c r="AO5" s="30">
        <v>2019</v>
      </c>
      <c r="AP5" s="30">
        <v>2019</v>
      </c>
      <c r="AQ5" s="30">
        <v>2019</v>
      </c>
      <c r="AR5" s="30">
        <v>2019</v>
      </c>
      <c r="AS5" s="30">
        <v>2019</v>
      </c>
      <c r="AT5" s="30">
        <v>2019</v>
      </c>
      <c r="AU5" s="30">
        <v>2020</v>
      </c>
      <c r="AV5" s="30">
        <v>2020</v>
      </c>
      <c r="AW5" s="30">
        <v>2020</v>
      </c>
      <c r="AX5" s="30">
        <v>2020</v>
      </c>
      <c r="AY5" s="30">
        <v>2020</v>
      </c>
      <c r="AZ5" s="30">
        <v>2020</v>
      </c>
      <c r="BA5" s="30">
        <v>2020</v>
      </c>
      <c r="BB5" s="30">
        <v>2020</v>
      </c>
      <c r="BC5" s="30">
        <v>2020</v>
      </c>
      <c r="BD5" s="30">
        <v>2020</v>
      </c>
      <c r="BE5" s="30">
        <v>2020</v>
      </c>
      <c r="BF5" s="30">
        <v>2020</v>
      </c>
      <c r="BG5" s="30">
        <v>2021</v>
      </c>
      <c r="BH5" s="30">
        <v>2021</v>
      </c>
      <c r="BI5" s="30">
        <v>2021</v>
      </c>
      <c r="BJ5" s="30">
        <v>2021</v>
      </c>
      <c r="BK5" s="30">
        <v>2021</v>
      </c>
      <c r="BL5" s="30">
        <v>2021</v>
      </c>
      <c r="BM5" s="30">
        <v>2021</v>
      </c>
      <c r="BN5" s="30">
        <v>2021</v>
      </c>
      <c r="BO5" s="30">
        <v>2021</v>
      </c>
      <c r="BP5" s="30">
        <v>2021</v>
      </c>
      <c r="BQ5" s="30">
        <v>2021</v>
      </c>
      <c r="BR5" s="30">
        <v>2021</v>
      </c>
      <c r="BS5" s="30">
        <v>2022</v>
      </c>
      <c r="BT5" s="30">
        <v>2022</v>
      </c>
      <c r="BU5" s="30">
        <v>2022</v>
      </c>
      <c r="BV5" s="30">
        <v>2022</v>
      </c>
      <c r="BW5" s="30">
        <v>2022</v>
      </c>
      <c r="BX5" s="30">
        <v>2022</v>
      </c>
      <c r="BY5" s="30">
        <v>2022</v>
      </c>
      <c r="BZ5" s="30">
        <v>2022</v>
      </c>
      <c r="CA5" s="30">
        <v>2022</v>
      </c>
      <c r="CB5" s="30">
        <v>2022</v>
      </c>
      <c r="CC5" s="30">
        <v>2022</v>
      </c>
      <c r="CD5" s="30">
        <v>2022</v>
      </c>
      <c r="CE5" s="30">
        <v>2023</v>
      </c>
      <c r="CF5" s="30">
        <v>2023</v>
      </c>
      <c r="CG5" s="30">
        <v>2023</v>
      </c>
      <c r="CH5" s="30">
        <v>2023</v>
      </c>
      <c r="CI5" s="30">
        <v>2023</v>
      </c>
      <c r="CJ5" s="30">
        <v>2023</v>
      </c>
      <c r="CK5" s="30">
        <v>2023</v>
      </c>
      <c r="CL5" s="30">
        <v>2023</v>
      </c>
      <c r="CM5" s="30">
        <v>2023</v>
      </c>
      <c r="CN5" s="30">
        <v>2023</v>
      </c>
      <c r="CO5" s="30">
        <v>2023</v>
      </c>
      <c r="CP5" s="30">
        <v>2023</v>
      </c>
      <c r="CQ5" s="30">
        <v>2024</v>
      </c>
      <c r="CR5" s="30">
        <v>2024</v>
      </c>
      <c r="CS5" s="30">
        <v>2024</v>
      </c>
      <c r="CT5" s="30">
        <v>2024</v>
      </c>
      <c r="CU5" s="30">
        <v>2024</v>
      </c>
      <c r="CV5" s="30">
        <v>2024</v>
      </c>
      <c r="CW5" s="30">
        <v>2024</v>
      </c>
      <c r="CX5" s="30">
        <v>2024</v>
      </c>
      <c r="CY5" s="30">
        <v>2024</v>
      </c>
      <c r="CZ5" s="30">
        <v>2024</v>
      </c>
      <c r="DA5" s="30">
        <v>2024</v>
      </c>
      <c r="DB5" s="30">
        <v>2024</v>
      </c>
      <c r="DC5" s="30">
        <v>2025</v>
      </c>
      <c r="DD5" s="30">
        <v>2025</v>
      </c>
      <c r="DE5" s="30">
        <v>2025</v>
      </c>
      <c r="DF5" s="30">
        <v>2025</v>
      </c>
      <c r="DG5" s="30">
        <v>2025</v>
      </c>
      <c r="DH5" s="30">
        <v>2025</v>
      </c>
      <c r="DI5" s="30">
        <v>2025</v>
      </c>
      <c r="DJ5" s="30">
        <v>2025</v>
      </c>
      <c r="DK5" s="30">
        <v>2025</v>
      </c>
      <c r="DL5" s="30">
        <v>2025</v>
      </c>
      <c r="DM5" s="30">
        <v>2025</v>
      </c>
      <c r="DN5" s="30">
        <v>2025</v>
      </c>
      <c r="DO5" s="30">
        <v>2026</v>
      </c>
      <c r="DP5" s="30">
        <v>2026</v>
      </c>
      <c r="DQ5" s="30">
        <v>2026</v>
      </c>
      <c r="DR5" s="30">
        <v>2026</v>
      </c>
      <c r="DS5" s="30">
        <v>2026</v>
      </c>
      <c r="DT5" s="30">
        <v>2026</v>
      </c>
      <c r="DU5" s="30">
        <v>2026</v>
      </c>
      <c r="DV5" s="30">
        <v>2026</v>
      </c>
      <c r="DW5" s="30">
        <v>2026</v>
      </c>
      <c r="DX5" s="30">
        <v>2026</v>
      </c>
      <c r="DY5" s="30">
        <v>2026</v>
      </c>
      <c r="DZ5" s="30">
        <v>2026</v>
      </c>
      <c r="EA5" s="30">
        <v>2027</v>
      </c>
      <c r="EB5" s="30">
        <v>2027</v>
      </c>
      <c r="EC5" s="30">
        <v>2027</v>
      </c>
      <c r="ED5" s="30">
        <v>2027</v>
      </c>
      <c r="EE5" s="30">
        <v>2027</v>
      </c>
      <c r="EF5" s="30">
        <v>2027</v>
      </c>
      <c r="EG5" s="30">
        <v>2027</v>
      </c>
      <c r="EH5" s="30">
        <v>2027</v>
      </c>
      <c r="EI5" s="30">
        <v>2027</v>
      </c>
      <c r="EJ5" s="30">
        <v>2027</v>
      </c>
      <c r="EK5" s="30">
        <v>2027</v>
      </c>
      <c r="EL5" s="30">
        <v>2027</v>
      </c>
      <c r="EM5" s="30">
        <v>2028</v>
      </c>
      <c r="EN5" s="30">
        <v>2028</v>
      </c>
      <c r="EO5" s="30">
        <v>2028</v>
      </c>
      <c r="EP5" s="30">
        <v>2028</v>
      </c>
      <c r="EQ5" s="30">
        <v>2028</v>
      </c>
      <c r="ER5" s="30">
        <v>2028</v>
      </c>
      <c r="ES5" s="30">
        <v>2028</v>
      </c>
      <c r="ET5" s="30">
        <v>2028</v>
      </c>
      <c r="EU5" s="30">
        <v>2028</v>
      </c>
      <c r="EV5" s="30">
        <v>2028</v>
      </c>
      <c r="EW5" s="30">
        <v>2028</v>
      </c>
      <c r="EX5" s="30">
        <v>2028</v>
      </c>
      <c r="EY5" s="30">
        <v>2029</v>
      </c>
      <c r="EZ5" s="30">
        <v>2029</v>
      </c>
      <c r="FA5" s="30">
        <v>2029</v>
      </c>
      <c r="FB5" s="30">
        <v>2029</v>
      </c>
      <c r="FC5" s="30">
        <v>2029</v>
      </c>
      <c r="FD5" s="30">
        <v>2029</v>
      </c>
      <c r="FE5" s="30">
        <v>2029</v>
      </c>
      <c r="FF5" s="30">
        <v>2029</v>
      </c>
      <c r="FG5" s="30">
        <v>2029</v>
      </c>
      <c r="FH5" s="30">
        <v>2029</v>
      </c>
      <c r="FI5" s="30">
        <v>2029</v>
      </c>
      <c r="FJ5" s="30">
        <v>2029</v>
      </c>
      <c r="FK5" s="30">
        <v>2030</v>
      </c>
      <c r="FL5" s="30">
        <v>2030</v>
      </c>
      <c r="FM5" s="30">
        <v>2030</v>
      </c>
      <c r="FN5" s="30">
        <v>2030</v>
      </c>
      <c r="FO5" s="30">
        <v>2030</v>
      </c>
      <c r="FP5" s="30">
        <v>2030</v>
      </c>
      <c r="FQ5" s="30">
        <v>2030</v>
      </c>
      <c r="FR5" s="30">
        <v>2030</v>
      </c>
      <c r="FS5" s="30">
        <v>2030</v>
      </c>
      <c r="FT5" s="30">
        <v>2030</v>
      </c>
      <c r="FU5" s="30">
        <v>2030</v>
      </c>
      <c r="FV5" s="30">
        <v>2030</v>
      </c>
      <c r="FX5" s="30">
        <v>2019</v>
      </c>
      <c r="FY5" s="30">
        <v>2020</v>
      </c>
      <c r="FZ5" s="30">
        <v>2021</v>
      </c>
      <c r="GA5" s="31">
        <v>2022</v>
      </c>
      <c r="GB5" s="32">
        <v>2022</v>
      </c>
      <c r="GC5" s="30">
        <v>2022</v>
      </c>
      <c r="GD5" s="30">
        <v>2023</v>
      </c>
      <c r="GE5" s="30">
        <v>2024</v>
      </c>
      <c r="GF5" s="30">
        <v>2025</v>
      </c>
      <c r="GG5" s="30">
        <v>2026</v>
      </c>
      <c r="GH5" s="30">
        <v>2027</v>
      </c>
      <c r="GI5" s="30">
        <v>2028</v>
      </c>
      <c r="GJ5" s="30">
        <v>2029</v>
      </c>
      <c r="GK5" s="30">
        <v>2030</v>
      </c>
    </row>
    <row r="6" spans="2:193">
      <c r="B6" s="29"/>
      <c r="C6" s="29"/>
      <c r="D6" s="29"/>
      <c r="E6" s="29"/>
      <c r="F6" s="29"/>
      <c r="G6" s="29"/>
      <c r="H6" s="29"/>
      <c r="I6" s="29"/>
      <c r="J6" s="29"/>
      <c r="K6" s="33">
        <v>42766</v>
      </c>
      <c r="L6" s="33">
        <v>42794</v>
      </c>
      <c r="M6" s="33">
        <v>42825</v>
      </c>
      <c r="N6" s="33">
        <v>42855</v>
      </c>
      <c r="O6" s="33">
        <v>42886</v>
      </c>
      <c r="P6" s="33">
        <v>42916</v>
      </c>
      <c r="Q6" s="33">
        <v>42947</v>
      </c>
      <c r="R6" s="33">
        <v>42978</v>
      </c>
      <c r="S6" s="33">
        <v>43008</v>
      </c>
      <c r="T6" s="33">
        <v>43039</v>
      </c>
      <c r="U6" s="33">
        <v>43069</v>
      </c>
      <c r="V6" s="33">
        <v>43100</v>
      </c>
      <c r="W6" s="33">
        <v>43131</v>
      </c>
      <c r="X6" s="33">
        <v>43159</v>
      </c>
      <c r="Y6" s="33">
        <v>43190</v>
      </c>
      <c r="Z6" s="33">
        <v>43220</v>
      </c>
      <c r="AA6" s="33">
        <v>43251</v>
      </c>
      <c r="AB6" s="33">
        <v>43281</v>
      </c>
      <c r="AC6" s="33">
        <v>43312</v>
      </c>
      <c r="AD6" s="33">
        <v>43343</v>
      </c>
      <c r="AE6" s="33">
        <v>43373</v>
      </c>
      <c r="AF6" s="33">
        <v>43404</v>
      </c>
      <c r="AG6" s="33">
        <v>43434</v>
      </c>
      <c r="AH6" s="33">
        <v>43465</v>
      </c>
      <c r="AI6" s="33">
        <v>43496</v>
      </c>
      <c r="AJ6" s="33">
        <v>43524</v>
      </c>
      <c r="AK6" s="33">
        <v>43555</v>
      </c>
      <c r="AL6" s="33">
        <v>43585</v>
      </c>
      <c r="AM6" s="33">
        <v>43616</v>
      </c>
      <c r="AN6" s="33">
        <v>43646</v>
      </c>
      <c r="AO6" s="33">
        <v>43677</v>
      </c>
      <c r="AP6" s="33">
        <v>43708</v>
      </c>
      <c r="AQ6" s="33">
        <v>43738</v>
      </c>
      <c r="AR6" s="33">
        <v>43769</v>
      </c>
      <c r="AS6" s="33">
        <v>43799</v>
      </c>
      <c r="AT6" s="33">
        <v>43830</v>
      </c>
      <c r="AU6" s="33">
        <v>43861</v>
      </c>
      <c r="AV6" s="33">
        <v>43890</v>
      </c>
      <c r="AW6" s="33">
        <v>43921</v>
      </c>
      <c r="AX6" s="33">
        <v>43951</v>
      </c>
      <c r="AY6" s="33">
        <v>43982</v>
      </c>
      <c r="AZ6" s="33">
        <v>44012</v>
      </c>
      <c r="BA6" s="33">
        <v>44043</v>
      </c>
      <c r="BB6" s="33">
        <v>44074</v>
      </c>
      <c r="BC6" s="33">
        <v>44104</v>
      </c>
      <c r="BD6" s="33">
        <v>44135</v>
      </c>
      <c r="BE6" s="33">
        <v>44165</v>
      </c>
      <c r="BF6" s="33">
        <v>44196</v>
      </c>
      <c r="BG6" s="33">
        <v>44227</v>
      </c>
      <c r="BH6" s="33">
        <v>44255</v>
      </c>
      <c r="BI6" s="33">
        <v>44286</v>
      </c>
      <c r="BJ6" s="33">
        <v>44316</v>
      </c>
      <c r="BK6" s="33">
        <v>44347</v>
      </c>
      <c r="BL6" s="33">
        <v>44377</v>
      </c>
      <c r="BM6" s="33">
        <v>44408</v>
      </c>
      <c r="BN6" s="33">
        <v>44439</v>
      </c>
      <c r="BO6" s="33">
        <v>44469</v>
      </c>
      <c r="BP6" s="33">
        <v>44500</v>
      </c>
      <c r="BQ6" s="33">
        <v>44530</v>
      </c>
      <c r="BR6" s="33">
        <v>44561</v>
      </c>
      <c r="BS6" s="33">
        <v>44592</v>
      </c>
      <c r="BT6" s="33">
        <v>44620</v>
      </c>
      <c r="BU6" s="33">
        <v>44651</v>
      </c>
      <c r="BV6" s="33">
        <v>44681</v>
      </c>
      <c r="BW6" s="33">
        <v>44712</v>
      </c>
      <c r="BX6" s="33">
        <v>44742</v>
      </c>
      <c r="BY6" s="33">
        <v>44773</v>
      </c>
      <c r="BZ6" s="33">
        <v>44804</v>
      </c>
      <c r="CA6" s="33">
        <v>44834</v>
      </c>
      <c r="CB6" s="33">
        <v>44865</v>
      </c>
      <c r="CC6" s="33">
        <v>44895</v>
      </c>
      <c r="CD6" s="33">
        <v>44926</v>
      </c>
      <c r="CE6" s="33">
        <v>44957</v>
      </c>
      <c r="CF6" s="33">
        <v>44985</v>
      </c>
      <c r="CG6" s="33">
        <v>45016</v>
      </c>
      <c r="CH6" s="33">
        <v>45046</v>
      </c>
      <c r="CI6" s="33">
        <v>45077</v>
      </c>
      <c r="CJ6" s="33">
        <v>45107</v>
      </c>
      <c r="CK6" s="33">
        <v>45138</v>
      </c>
      <c r="CL6" s="33">
        <v>45169</v>
      </c>
      <c r="CM6" s="33">
        <v>45199</v>
      </c>
      <c r="CN6" s="33">
        <v>45230</v>
      </c>
      <c r="CO6" s="33">
        <v>45260</v>
      </c>
      <c r="CP6" s="33">
        <v>45291</v>
      </c>
      <c r="CQ6" s="33">
        <v>45322</v>
      </c>
      <c r="CR6" s="33">
        <v>45351</v>
      </c>
      <c r="CS6" s="33">
        <v>45382</v>
      </c>
      <c r="CT6" s="33">
        <v>45412</v>
      </c>
      <c r="CU6" s="33">
        <v>45443</v>
      </c>
      <c r="CV6" s="33">
        <v>45473</v>
      </c>
      <c r="CW6" s="33">
        <v>45504</v>
      </c>
      <c r="CX6" s="33">
        <v>45535</v>
      </c>
      <c r="CY6" s="33">
        <v>45565</v>
      </c>
      <c r="CZ6" s="33">
        <v>45596</v>
      </c>
      <c r="DA6" s="33">
        <v>45626</v>
      </c>
      <c r="DB6" s="33">
        <v>45657</v>
      </c>
      <c r="DC6" s="33">
        <v>45688</v>
      </c>
      <c r="DD6" s="33">
        <v>45716</v>
      </c>
      <c r="DE6" s="33">
        <v>45747</v>
      </c>
      <c r="DF6" s="33">
        <v>45777</v>
      </c>
      <c r="DG6" s="33">
        <v>45808</v>
      </c>
      <c r="DH6" s="33">
        <v>45838</v>
      </c>
      <c r="DI6" s="33">
        <v>45869</v>
      </c>
      <c r="DJ6" s="33">
        <v>45900</v>
      </c>
      <c r="DK6" s="33">
        <v>45930</v>
      </c>
      <c r="DL6" s="33">
        <v>45961</v>
      </c>
      <c r="DM6" s="33">
        <v>45991</v>
      </c>
      <c r="DN6" s="33">
        <v>46022</v>
      </c>
      <c r="DO6" s="33">
        <v>46053</v>
      </c>
      <c r="DP6" s="33">
        <v>46081</v>
      </c>
      <c r="DQ6" s="33">
        <v>46112</v>
      </c>
      <c r="DR6" s="33">
        <v>46142</v>
      </c>
      <c r="DS6" s="33">
        <v>46173</v>
      </c>
      <c r="DT6" s="33">
        <v>46203</v>
      </c>
      <c r="DU6" s="33">
        <v>46234</v>
      </c>
      <c r="DV6" s="33">
        <v>46265</v>
      </c>
      <c r="DW6" s="33">
        <v>46295</v>
      </c>
      <c r="DX6" s="33">
        <v>46326</v>
      </c>
      <c r="DY6" s="33">
        <v>46356</v>
      </c>
      <c r="DZ6" s="33">
        <v>46387</v>
      </c>
      <c r="EA6" s="33">
        <v>46418</v>
      </c>
      <c r="EB6" s="33">
        <v>46446</v>
      </c>
      <c r="EC6" s="33">
        <v>46477</v>
      </c>
      <c r="ED6" s="33">
        <v>46507</v>
      </c>
      <c r="EE6" s="33">
        <v>46538</v>
      </c>
      <c r="EF6" s="33">
        <v>46568</v>
      </c>
      <c r="EG6" s="33">
        <v>46599</v>
      </c>
      <c r="EH6" s="33">
        <v>46630</v>
      </c>
      <c r="EI6" s="33">
        <v>46660</v>
      </c>
      <c r="EJ6" s="33">
        <v>46691</v>
      </c>
      <c r="EK6" s="33">
        <v>46721</v>
      </c>
      <c r="EL6" s="33">
        <v>46752</v>
      </c>
      <c r="EM6" s="33">
        <v>46783</v>
      </c>
      <c r="EN6" s="33">
        <v>46812</v>
      </c>
      <c r="EO6" s="33">
        <v>46843</v>
      </c>
      <c r="EP6" s="33">
        <v>46873</v>
      </c>
      <c r="EQ6" s="33">
        <v>46904</v>
      </c>
      <c r="ER6" s="33">
        <v>46934</v>
      </c>
      <c r="ES6" s="33">
        <v>46965</v>
      </c>
      <c r="ET6" s="33">
        <v>46996</v>
      </c>
      <c r="EU6" s="33">
        <v>47026</v>
      </c>
      <c r="EV6" s="33">
        <v>47057</v>
      </c>
      <c r="EW6" s="33">
        <v>47087</v>
      </c>
      <c r="EX6" s="33">
        <v>47118</v>
      </c>
      <c r="EY6" s="33">
        <v>47149</v>
      </c>
      <c r="EZ6" s="33">
        <v>47177</v>
      </c>
      <c r="FA6" s="33">
        <v>47208</v>
      </c>
      <c r="FB6" s="33">
        <v>47238</v>
      </c>
      <c r="FC6" s="33">
        <v>47269</v>
      </c>
      <c r="FD6" s="33">
        <v>47299</v>
      </c>
      <c r="FE6" s="33">
        <v>47330</v>
      </c>
      <c r="FF6" s="33">
        <v>47361</v>
      </c>
      <c r="FG6" s="33">
        <v>47391</v>
      </c>
      <c r="FH6" s="33">
        <v>47422</v>
      </c>
      <c r="FI6" s="33">
        <v>47452</v>
      </c>
      <c r="FJ6" s="33">
        <v>47483</v>
      </c>
      <c r="FK6" s="33">
        <v>47514</v>
      </c>
      <c r="FL6" s="33">
        <v>47542</v>
      </c>
      <c r="FM6" s="33">
        <v>47573</v>
      </c>
      <c r="FN6" s="33">
        <v>47603</v>
      </c>
      <c r="FO6" s="33">
        <v>47634</v>
      </c>
      <c r="FP6" s="33">
        <v>47664</v>
      </c>
      <c r="FQ6" s="33">
        <v>47695</v>
      </c>
      <c r="FR6" s="33">
        <v>47726</v>
      </c>
      <c r="FS6" s="33">
        <v>47756</v>
      </c>
      <c r="FT6" s="33">
        <v>47787</v>
      </c>
      <c r="FU6" s="33">
        <v>47817</v>
      </c>
      <c r="FV6" s="33">
        <v>47848</v>
      </c>
      <c r="FX6" s="33">
        <v>43830</v>
      </c>
      <c r="FY6" s="33">
        <v>44196</v>
      </c>
      <c r="FZ6" s="33">
        <v>44561</v>
      </c>
      <c r="GA6" s="34">
        <v>44895</v>
      </c>
      <c r="GB6" s="35">
        <v>44926</v>
      </c>
      <c r="GC6" s="33">
        <v>44926</v>
      </c>
      <c r="GD6" s="33">
        <v>45291</v>
      </c>
      <c r="GE6" s="33">
        <v>45657</v>
      </c>
      <c r="GF6" s="33">
        <v>46022</v>
      </c>
      <c r="GG6" s="33">
        <v>46387</v>
      </c>
      <c r="GH6" s="33">
        <v>46752</v>
      </c>
      <c r="GI6" s="33">
        <v>47118</v>
      </c>
      <c r="GJ6" s="33">
        <v>47483</v>
      </c>
      <c r="GK6" s="33">
        <v>47848</v>
      </c>
    </row>
    <row r="7" spans="2:193">
      <c r="B7" s="36" t="s">
        <v>131</v>
      </c>
      <c r="C7" s="29"/>
      <c r="D7" s="29"/>
      <c r="E7" s="29"/>
      <c r="F7" s="37"/>
      <c r="G7" s="37"/>
      <c r="H7" s="37"/>
      <c r="I7" s="37" t="s">
        <v>132</v>
      </c>
      <c r="J7" s="37"/>
      <c r="K7" s="38" t="s">
        <v>133</v>
      </c>
      <c r="L7" s="38" t="s">
        <v>133</v>
      </c>
      <c r="M7" s="38" t="s">
        <v>133</v>
      </c>
      <c r="N7" s="38" t="s">
        <v>133</v>
      </c>
      <c r="O7" s="38" t="s">
        <v>133</v>
      </c>
      <c r="P7" s="38" t="s">
        <v>133</v>
      </c>
      <c r="Q7" s="38" t="s">
        <v>133</v>
      </c>
      <c r="R7" s="38" t="s">
        <v>133</v>
      </c>
      <c r="S7" s="38" t="s">
        <v>133</v>
      </c>
      <c r="T7" s="38" t="s">
        <v>133</v>
      </c>
      <c r="U7" s="38" t="s">
        <v>133</v>
      </c>
      <c r="V7" s="38" t="s">
        <v>133</v>
      </c>
      <c r="W7" s="38" t="s">
        <v>133</v>
      </c>
      <c r="X7" s="38" t="s">
        <v>133</v>
      </c>
      <c r="Y7" s="38" t="s">
        <v>133</v>
      </c>
      <c r="Z7" s="38" t="s">
        <v>133</v>
      </c>
      <c r="AA7" s="38" t="s">
        <v>133</v>
      </c>
      <c r="AB7" s="38" t="s">
        <v>133</v>
      </c>
      <c r="AC7" s="38" t="s">
        <v>133</v>
      </c>
      <c r="AD7" s="38" t="s">
        <v>133</v>
      </c>
      <c r="AE7" s="38" t="s">
        <v>133</v>
      </c>
      <c r="AF7" s="38" t="s">
        <v>133</v>
      </c>
      <c r="AG7" s="38" t="s">
        <v>133</v>
      </c>
      <c r="AH7" s="38" t="s">
        <v>133</v>
      </c>
      <c r="AI7" s="38" t="s">
        <v>133</v>
      </c>
      <c r="AJ7" s="38" t="s">
        <v>133</v>
      </c>
      <c r="AK7" s="38" t="s">
        <v>133</v>
      </c>
      <c r="AL7" s="38" t="s">
        <v>133</v>
      </c>
      <c r="AM7" s="38" t="s">
        <v>133</v>
      </c>
      <c r="AN7" s="38" t="s">
        <v>133</v>
      </c>
      <c r="AO7" s="38" t="s">
        <v>133</v>
      </c>
      <c r="AP7" s="38" t="s">
        <v>133</v>
      </c>
      <c r="AQ7" s="38" t="s">
        <v>133</v>
      </c>
      <c r="AR7" s="38" t="s">
        <v>133</v>
      </c>
      <c r="AS7" s="38" t="s">
        <v>133</v>
      </c>
      <c r="AT7" s="38" t="s">
        <v>133</v>
      </c>
      <c r="AU7" s="38" t="s">
        <v>133</v>
      </c>
      <c r="AV7" s="38" t="s">
        <v>133</v>
      </c>
      <c r="AW7" s="38" t="s">
        <v>133</v>
      </c>
      <c r="AX7" s="38" t="s">
        <v>133</v>
      </c>
      <c r="AY7" s="38" t="s">
        <v>133</v>
      </c>
      <c r="AZ7" s="38" t="s">
        <v>133</v>
      </c>
      <c r="BA7" s="38" t="s">
        <v>133</v>
      </c>
      <c r="BB7" s="38" t="s">
        <v>133</v>
      </c>
      <c r="BC7" s="38" t="s">
        <v>133</v>
      </c>
      <c r="BD7" s="38" t="s">
        <v>133</v>
      </c>
      <c r="BE7" s="38" t="s">
        <v>133</v>
      </c>
      <c r="BF7" s="38" t="s">
        <v>133</v>
      </c>
      <c r="BG7" s="38" t="s">
        <v>133</v>
      </c>
      <c r="BH7" s="38" t="s">
        <v>133</v>
      </c>
      <c r="BI7" s="38" t="s">
        <v>133</v>
      </c>
      <c r="BJ7" s="38" t="s">
        <v>133</v>
      </c>
      <c r="BK7" s="38" t="s">
        <v>133</v>
      </c>
      <c r="BL7" s="38" t="s">
        <v>133</v>
      </c>
      <c r="BM7" s="38" t="s">
        <v>133</v>
      </c>
      <c r="BN7" s="38" t="s">
        <v>133</v>
      </c>
      <c r="BO7" s="38" t="s">
        <v>133</v>
      </c>
      <c r="BP7" s="38" t="s">
        <v>133</v>
      </c>
      <c r="BQ7" s="38" t="s">
        <v>133</v>
      </c>
      <c r="BR7" s="38" t="s">
        <v>133</v>
      </c>
      <c r="BS7" s="38" t="s">
        <v>133</v>
      </c>
      <c r="BT7" s="38" t="s">
        <v>133</v>
      </c>
      <c r="BU7" s="38" t="s">
        <v>133</v>
      </c>
      <c r="BV7" s="38" t="s">
        <v>133</v>
      </c>
      <c r="BW7" s="38" t="s">
        <v>133</v>
      </c>
      <c r="BX7" s="38" t="s">
        <v>133</v>
      </c>
      <c r="BY7" s="38" t="s">
        <v>133</v>
      </c>
      <c r="BZ7" s="38" t="s">
        <v>133</v>
      </c>
      <c r="CA7" s="38" t="s">
        <v>133</v>
      </c>
      <c r="CB7" s="38" t="s">
        <v>133</v>
      </c>
      <c r="CC7" s="38" t="s">
        <v>133</v>
      </c>
      <c r="CD7" s="38" t="s">
        <v>134</v>
      </c>
      <c r="CE7" s="38" t="s">
        <v>135</v>
      </c>
      <c r="CF7" s="38" t="s">
        <v>135</v>
      </c>
      <c r="CG7" s="38" t="s">
        <v>135</v>
      </c>
      <c r="CH7" s="38" t="s">
        <v>135</v>
      </c>
      <c r="CI7" s="38" t="s">
        <v>135</v>
      </c>
      <c r="CJ7" s="38" t="s">
        <v>135</v>
      </c>
      <c r="CK7" s="38" t="s">
        <v>135</v>
      </c>
      <c r="CL7" s="38" t="s">
        <v>135</v>
      </c>
      <c r="CM7" s="38" t="s">
        <v>135</v>
      </c>
      <c r="CN7" s="38" t="s">
        <v>135</v>
      </c>
      <c r="CO7" s="38" t="s">
        <v>135</v>
      </c>
      <c r="CP7" s="38" t="s">
        <v>135</v>
      </c>
      <c r="CQ7" s="38" t="s">
        <v>135</v>
      </c>
      <c r="CR7" s="38" t="s">
        <v>135</v>
      </c>
      <c r="CS7" s="38" t="s">
        <v>135</v>
      </c>
      <c r="CT7" s="38" t="s">
        <v>135</v>
      </c>
      <c r="CU7" s="38" t="s">
        <v>135</v>
      </c>
      <c r="CV7" s="38" t="s">
        <v>135</v>
      </c>
      <c r="CW7" s="38" t="s">
        <v>135</v>
      </c>
      <c r="CX7" s="38" t="s">
        <v>135</v>
      </c>
      <c r="CY7" s="38" t="s">
        <v>135</v>
      </c>
      <c r="CZ7" s="38" t="s">
        <v>135</v>
      </c>
      <c r="DA7" s="38" t="s">
        <v>135</v>
      </c>
      <c r="DB7" s="38" t="s">
        <v>135</v>
      </c>
      <c r="DC7" s="38" t="s">
        <v>135</v>
      </c>
      <c r="DD7" s="38" t="s">
        <v>135</v>
      </c>
      <c r="DE7" s="38" t="s">
        <v>135</v>
      </c>
      <c r="DF7" s="38" t="s">
        <v>135</v>
      </c>
      <c r="DG7" s="38" t="s">
        <v>135</v>
      </c>
      <c r="DH7" s="38" t="s">
        <v>135</v>
      </c>
      <c r="DI7" s="38" t="s">
        <v>135</v>
      </c>
      <c r="DJ7" s="38" t="s">
        <v>135</v>
      </c>
      <c r="DK7" s="38" t="s">
        <v>135</v>
      </c>
      <c r="DL7" s="38" t="s">
        <v>135</v>
      </c>
      <c r="DM7" s="38" t="s">
        <v>135</v>
      </c>
      <c r="DN7" s="38" t="s">
        <v>135</v>
      </c>
      <c r="DO7" s="38" t="s">
        <v>135</v>
      </c>
      <c r="DP7" s="38" t="s">
        <v>135</v>
      </c>
      <c r="DQ7" s="38" t="s">
        <v>135</v>
      </c>
      <c r="DR7" s="38" t="s">
        <v>135</v>
      </c>
      <c r="DS7" s="38" t="s">
        <v>135</v>
      </c>
      <c r="DT7" s="38" t="s">
        <v>135</v>
      </c>
      <c r="DU7" s="38" t="s">
        <v>135</v>
      </c>
      <c r="DV7" s="38" t="s">
        <v>135</v>
      </c>
      <c r="DW7" s="38" t="s">
        <v>135</v>
      </c>
      <c r="DX7" s="38" t="s">
        <v>135</v>
      </c>
      <c r="DY7" s="38" t="s">
        <v>135</v>
      </c>
      <c r="DZ7" s="38" t="s">
        <v>135</v>
      </c>
      <c r="EA7" s="38" t="s">
        <v>135</v>
      </c>
      <c r="EB7" s="38" t="s">
        <v>135</v>
      </c>
      <c r="EC7" s="38" t="s">
        <v>135</v>
      </c>
      <c r="ED7" s="38" t="s">
        <v>135</v>
      </c>
      <c r="EE7" s="38" t="s">
        <v>135</v>
      </c>
      <c r="EF7" s="38" t="s">
        <v>135</v>
      </c>
      <c r="EG7" s="38" t="s">
        <v>135</v>
      </c>
      <c r="EH7" s="38" t="s">
        <v>135</v>
      </c>
      <c r="EI7" s="38" t="s">
        <v>135</v>
      </c>
      <c r="EJ7" s="38" t="s">
        <v>135</v>
      </c>
      <c r="EK7" s="38" t="s">
        <v>135</v>
      </c>
      <c r="EL7" s="38" t="s">
        <v>135</v>
      </c>
      <c r="EM7" s="38" t="s">
        <v>135</v>
      </c>
      <c r="EN7" s="38" t="s">
        <v>135</v>
      </c>
      <c r="EO7" s="38" t="s">
        <v>135</v>
      </c>
      <c r="EP7" s="38" t="s">
        <v>135</v>
      </c>
      <c r="EQ7" s="38" t="s">
        <v>135</v>
      </c>
      <c r="ER7" s="38" t="s">
        <v>135</v>
      </c>
      <c r="ES7" s="38" t="s">
        <v>135</v>
      </c>
      <c r="ET7" s="38" t="s">
        <v>135</v>
      </c>
      <c r="EU7" s="38" t="s">
        <v>135</v>
      </c>
      <c r="EV7" s="38" t="s">
        <v>135</v>
      </c>
      <c r="EW7" s="38" t="s">
        <v>135</v>
      </c>
      <c r="EX7" s="38" t="s">
        <v>135</v>
      </c>
      <c r="EY7" s="38" t="s">
        <v>135</v>
      </c>
      <c r="EZ7" s="38" t="s">
        <v>135</v>
      </c>
      <c r="FA7" s="38" t="s">
        <v>135</v>
      </c>
      <c r="FB7" s="38" t="s">
        <v>135</v>
      </c>
      <c r="FC7" s="38" t="s">
        <v>135</v>
      </c>
      <c r="FD7" s="38" t="s">
        <v>135</v>
      </c>
      <c r="FE7" s="38" t="s">
        <v>135</v>
      </c>
      <c r="FF7" s="38" t="s">
        <v>135</v>
      </c>
      <c r="FG7" s="38" t="s">
        <v>135</v>
      </c>
      <c r="FH7" s="38" t="s">
        <v>135</v>
      </c>
      <c r="FI7" s="38" t="s">
        <v>135</v>
      </c>
      <c r="FJ7" s="38" t="s">
        <v>135</v>
      </c>
      <c r="FK7" s="38" t="s">
        <v>135</v>
      </c>
      <c r="FL7" s="38" t="s">
        <v>135</v>
      </c>
      <c r="FM7" s="38" t="s">
        <v>135</v>
      </c>
      <c r="FN7" s="38" t="s">
        <v>135</v>
      </c>
      <c r="FO7" s="38" t="s">
        <v>135</v>
      </c>
      <c r="FP7" s="38" t="s">
        <v>135</v>
      </c>
      <c r="FQ7" s="38" t="s">
        <v>135</v>
      </c>
      <c r="FR7" s="38" t="s">
        <v>135</v>
      </c>
      <c r="FS7" s="38" t="s">
        <v>135</v>
      </c>
      <c r="FT7" s="38" t="s">
        <v>135</v>
      </c>
      <c r="FU7" s="38" t="s">
        <v>135</v>
      </c>
      <c r="FV7" s="38" t="s">
        <v>135</v>
      </c>
      <c r="FX7" s="38" t="s">
        <v>133</v>
      </c>
      <c r="FY7" s="38" t="s">
        <v>133</v>
      </c>
      <c r="FZ7" s="38" t="s">
        <v>133</v>
      </c>
      <c r="GA7" s="39" t="s">
        <v>133</v>
      </c>
      <c r="GB7" s="40" t="s">
        <v>134</v>
      </c>
      <c r="GC7" s="38" t="s">
        <v>134</v>
      </c>
      <c r="GD7" s="38" t="s">
        <v>135</v>
      </c>
      <c r="GE7" s="38" t="s">
        <v>135</v>
      </c>
      <c r="GF7" s="38" t="s">
        <v>135</v>
      </c>
      <c r="GG7" s="38" t="s">
        <v>135</v>
      </c>
      <c r="GH7" s="38" t="s">
        <v>135</v>
      </c>
      <c r="GI7" s="38" t="s">
        <v>135</v>
      </c>
      <c r="GJ7" s="38" t="s">
        <v>135</v>
      </c>
      <c r="GK7" s="38" t="s">
        <v>135</v>
      </c>
    </row>
    <row r="8" spans="2:193" ht="4.9000000000000004" customHeight="1"/>
    <row r="9" spans="2:193">
      <c r="B9" s="41" t="s">
        <v>136</v>
      </c>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c r="ES9" s="41"/>
      <c r="ET9" s="41"/>
      <c r="EU9" s="41"/>
      <c r="EV9" s="41"/>
      <c r="EW9" s="41"/>
      <c r="EX9" s="41"/>
      <c r="EY9" s="41"/>
      <c r="EZ9" s="41"/>
      <c r="FA9" s="41"/>
      <c r="FB9" s="41"/>
      <c r="FC9" s="41"/>
      <c r="FD9" s="41"/>
      <c r="FE9" s="41"/>
      <c r="FF9" s="41"/>
      <c r="FG9" s="41"/>
      <c r="FH9" s="41"/>
      <c r="FI9" s="41"/>
      <c r="FJ9" s="41"/>
      <c r="FK9" s="41"/>
      <c r="FL9" s="41"/>
      <c r="FM9" s="41"/>
      <c r="FN9" s="41"/>
      <c r="FO9" s="41"/>
      <c r="FP9" s="41"/>
      <c r="FQ9" s="41"/>
      <c r="FR9" s="41"/>
      <c r="FS9" s="41"/>
      <c r="FT9" s="41"/>
      <c r="FU9" s="41"/>
      <c r="FV9" s="41"/>
      <c r="FX9" s="41"/>
      <c r="FY9" s="41"/>
      <c r="FZ9" s="41"/>
      <c r="GA9" s="41"/>
      <c r="GB9" s="41"/>
      <c r="GC9" s="41"/>
      <c r="GD9" s="41"/>
      <c r="GE9" s="41"/>
      <c r="GF9" s="41"/>
      <c r="GG9" s="41"/>
      <c r="GH9" s="41"/>
      <c r="GI9" s="41"/>
      <c r="GJ9" s="41"/>
      <c r="GK9" s="41"/>
    </row>
    <row r="11" spans="2:193">
      <c r="B11" s="42" t="s">
        <v>137</v>
      </c>
    </row>
    <row r="12" spans="2:193">
      <c r="C12" s="26" t="s">
        <v>138</v>
      </c>
      <c r="K12" s="26">
        <v>343.12342699999999</v>
      </c>
      <c r="L12" s="26">
        <v>309.65107499999999</v>
      </c>
      <c r="M12" s="26">
        <v>335.15643999999998</v>
      </c>
      <c r="N12" s="26">
        <v>325.73944299999999</v>
      </c>
      <c r="O12" s="26">
        <v>331.12845299999998</v>
      </c>
      <c r="P12" s="26">
        <v>325.81320999999997</v>
      </c>
      <c r="Q12" s="26">
        <v>314.38351699999998</v>
      </c>
      <c r="R12" s="26">
        <v>339.59655400000003</v>
      </c>
      <c r="S12" s="26">
        <v>355.76307600000001</v>
      </c>
      <c r="T12" s="26">
        <v>355.65596000000005</v>
      </c>
      <c r="U12" s="26">
        <v>322.65777400000002</v>
      </c>
      <c r="V12" s="26">
        <v>400.61266499999999</v>
      </c>
      <c r="W12" s="26">
        <v>382.74981300000002</v>
      </c>
      <c r="X12" s="26">
        <v>404.79271999999997</v>
      </c>
      <c r="Y12" s="26">
        <v>390.04226</v>
      </c>
      <c r="Z12" s="26">
        <v>396.60118999999997</v>
      </c>
      <c r="AA12" s="26">
        <v>359.10782200000006</v>
      </c>
      <c r="AB12" s="26">
        <v>379.05678799999998</v>
      </c>
      <c r="AC12" s="26">
        <v>339.65674300000001</v>
      </c>
      <c r="AD12" s="26">
        <v>350.28296099999994</v>
      </c>
      <c r="AE12" s="26">
        <v>384.33394599999997</v>
      </c>
      <c r="AF12" s="26">
        <v>366.66837999999996</v>
      </c>
      <c r="AG12" s="26">
        <v>362.56373800000006</v>
      </c>
      <c r="AH12" s="26">
        <v>655.7358559999999</v>
      </c>
      <c r="AI12" s="26">
        <v>416.32288499999999</v>
      </c>
      <c r="AJ12" s="26">
        <v>428.28171100000003</v>
      </c>
      <c r="AK12" s="26">
        <v>418.421941</v>
      </c>
      <c r="AL12" s="26">
        <v>411.23796100000004</v>
      </c>
      <c r="AM12" s="26">
        <v>457.00348200000002</v>
      </c>
      <c r="AN12" s="26">
        <v>433.90920299999999</v>
      </c>
      <c r="AO12" s="26">
        <v>413.12695899999994</v>
      </c>
      <c r="AP12" s="26">
        <v>490.40738599999997</v>
      </c>
      <c r="AQ12" s="26">
        <v>638.61882600000001</v>
      </c>
      <c r="AR12" s="26">
        <v>821.36393699999985</v>
      </c>
      <c r="AS12" s="26">
        <v>774.98495400000002</v>
      </c>
      <c r="AT12" s="26">
        <v>1150.5506599999999</v>
      </c>
      <c r="AU12" s="26">
        <v>937.12730500000009</v>
      </c>
      <c r="AV12" s="26">
        <v>794.71507900000006</v>
      </c>
      <c r="AW12" s="26">
        <v>1074.2365380000001</v>
      </c>
      <c r="AX12" s="26">
        <v>883.52539400000001</v>
      </c>
      <c r="AY12" s="26">
        <v>739.81679400000007</v>
      </c>
      <c r="AZ12" s="26">
        <v>881.93163699999991</v>
      </c>
      <c r="BA12" s="26">
        <v>885.27141700000016</v>
      </c>
      <c r="BB12" s="26">
        <v>1004.2743480000001</v>
      </c>
      <c r="BC12" s="26">
        <v>1300.40427</v>
      </c>
      <c r="BD12" s="26">
        <v>974.501845</v>
      </c>
      <c r="BE12" s="26">
        <v>993.56010500000014</v>
      </c>
      <c r="BF12" s="26">
        <v>-450.35294899999963</v>
      </c>
      <c r="BG12" s="26">
        <v>1069.313482</v>
      </c>
      <c r="BH12" s="26">
        <v>1165.1176229999999</v>
      </c>
      <c r="BI12" s="26">
        <v>1035.0518359999999</v>
      </c>
      <c r="BJ12" s="26">
        <v>1036.8067570000001</v>
      </c>
      <c r="BK12" s="26">
        <v>1085.2881699999998</v>
      </c>
      <c r="BL12" s="26">
        <v>1098.382149</v>
      </c>
      <c r="BM12" s="26">
        <v>1041.955416</v>
      </c>
      <c r="BN12" s="26">
        <v>1624.120678</v>
      </c>
      <c r="BO12" s="26">
        <v>1402.3928840000001</v>
      </c>
      <c r="BP12" s="26">
        <v>1304.2147799999998</v>
      </c>
      <c r="BQ12" s="26">
        <v>1215.4161389999999</v>
      </c>
      <c r="BR12" s="26">
        <v>89.114882999999736</v>
      </c>
      <c r="BS12" s="26">
        <v>1693.466795</v>
      </c>
      <c r="BT12" s="26">
        <v>1356.3405620000001</v>
      </c>
      <c r="BU12" s="26">
        <v>1977.8895579999999</v>
      </c>
      <c r="BV12" s="26">
        <v>1419.8369280000002</v>
      </c>
      <c r="BW12" s="26">
        <v>1417.040047</v>
      </c>
      <c r="BX12" s="26">
        <v>1521.1916470000001</v>
      </c>
      <c r="BY12" s="26">
        <v>1649.5204469999999</v>
      </c>
      <c r="BZ12" s="26">
        <v>1747.0499339999997</v>
      </c>
      <c r="CA12" s="26">
        <v>1723.1604180000002</v>
      </c>
      <c r="CB12" s="26">
        <v>1677.1278499999999</v>
      </c>
      <c r="CC12" s="26">
        <v>1960.277051</v>
      </c>
      <c r="CD12" s="26">
        <v>1498.54695348211</v>
      </c>
      <c r="CE12" s="26">
        <v>1561.2056877194809</v>
      </c>
      <c r="CF12" s="26">
        <v>1567.6945142728825</v>
      </c>
      <c r="CG12" s="26">
        <v>1574.1833408262844</v>
      </c>
      <c r="CH12" s="26">
        <v>1580.672167379686</v>
      </c>
      <c r="CI12" s="26">
        <v>1587.1609939330883</v>
      </c>
      <c r="CJ12" s="26">
        <v>1593.6498204864899</v>
      </c>
      <c r="CK12" s="26">
        <v>1600.1386470398918</v>
      </c>
      <c r="CL12" s="26">
        <v>1606.6274735932934</v>
      </c>
      <c r="CM12" s="26">
        <v>1613.1163001466953</v>
      </c>
      <c r="CN12" s="26">
        <v>1619.6051267000973</v>
      </c>
      <c r="CO12" s="26">
        <v>1626.0939532534992</v>
      </c>
      <c r="CP12" s="26">
        <v>1632.5827798069008</v>
      </c>
      <c r="CQ12" s="26">
        <v>1667.5986413477306</v>
      </c>
      <c r="CR12" s="26">
        <v>1674.2107556056471</v>
      </c>
      <c r="CS12" s="26">
        <v>1680.8228698635635</v>
      </c>
      <c r="CT12" s="26">
        <v>1687.4349841214798</v>
      </c>
      <c r="CU12" s="26">
        <v>1694.0470983793964</v>
      </c>
      <c r="CV12" s="26">
        <v>1700.6592126373127</v>
      </c>
      <c r="CW12" s="26">
        <v>1707.2713268952293</v>
      </c>
      <c r="CX12" s="26">
        <v>1713.8834411531461</v>
      </c>
      <c r="CY12" s="26">
        <v>1720.495555411062</v>
      </c>
      <c r="CZ12" s="26">
        <v>1727.1076696689788</v>
      </c>
      <c r="DA12" s="26">
        <v>1733.7197839268954</v>
      </c>
      <c r="DB12" s="26">
        <v>1740.3318981848117</v>
      </c>
      <c r="DC12" s="26">
        <v>1784.3503964020483</v>
      </c>
      <c r="DD12" s="26">
        <v>1791.1145892878967</v>
      </c>
      <c r="DE12" s="26">
        <v>1797.8787821737455</v>
      </c>
      <c r="DF12" s="26">
        <v>1804.6429750595939</v>
      </c>
      <c r="DG12" s="26">
        <v>1811.4071679454428</v>
      </c>
      <c r="DH12" s="26">
        <v>1818.1713608312909</v>
      </c>
      <c r="DI12" s="26">
        <v>1824.9355537171396</v>
      </c>
      <c r="DJ12" s="26">
        <v>1831.6997466029882</v>
      </c>
      <c r="DK12" s="26">
        <v>1838.4639394888368</v>
      </c>
      <c r="DL12" s="26">
        <v>1845.2281323746852</v>
      </c>
      <c r="DM12" s="26">
        <v>1851.992325260534</v>
      </c>
      <c r="DN12" s="26">
        <v>1858.7565181463824</v>
      </c>
      <c r="DO12" s="26">
        <v>1921.0449560034117</v>
      </c>
      <c r="DP12" s="26">
        <v>1928.0256030616074</v>
      </c>
      <c r="DQ12" s="26">
        <v>1935.0062501198031</v>
      </c>
      <c r="DR12" s="26">
        <v>1941.9868971779988</v>
      </c>
      <c r="DS12" s="26">
        <v>1948.9675442361945</v>
      </c>
      <c r="DT12" s="26">
        <v>1955.9481912943902</v>
      </c>
      <c r="DU12" s="26">
        <v>1962.9288383525859</v>
      </c>
      <c r="DV12" s="26">
        <v>1969.9094854107818</v>
      </c>
      <c r="DW12" s="26">
        <v>1976.8901324689773</v>
      </c>
      <c r="DX12" s="26">
        <v>1983.870779527173</v>
      </c>
      <c r="DY12" s="26">
        <v>1990.8514265853687</v>
      </c>
      <c r="DZ12" s="26">
        <v>1997.8320736435642</v>
      </c>
      <c r="EA12" s="26">
        <v>2066.1368629064464</v>
      </c>
      <c r="EB12" s="26">
        <v>2070.9488556118959</v>
      </c>
      <c r="EC12" s="26">
        <v>2075.7608483173453</v>
      </c>
      <c r="ED12" s="26">
        <v>2080.5728410227948</v>
      </c>
      <c r="EE12" s="26">
        <v>2085.3848337282443</v>
      </c>
      <c r="EF12" s="26">
        <v>2090.1968264336942</v>
      </c>
      <c r="EG12" s="26">
        <v>2095.0088191391437</v>
      </c>
      <c r="EH12" s="26">
        <v>2099.8208118445932</v>
      </c>
      <c r="EI12" s="26">
        <v>2104.6328045500427</v>
      </c>
      <c r="EJ12" s="26">
        <v>2109.4447972554922</v>
      </c>
      <c r="EK12" s="26">
        <v>2114.2567899609417</v>
      </c>
      <c r="EL12" s="26">
        <v>2119.0687826663911</v>
      </c>
      <c r="EM12" s="26">
        <v>2192.5405831492662</v>
      </c>
      <c r="EN12" s="26">
        <v>2197.5161836067009</v>
      </c>
      <c r="EO12" s="26">
        <v>2202.491784064136</v>
      </c>
      <c r="EP12" s="26">
        <v>2207.4673845215711</v>
      </c>
      <c r="EQ12" s="26">
        <v>2212.4429849790058</v>
      </c>
      <c r="ER12" s="26">
        <v>2217.4185854364405</v>
      </c>
      <c r="ES12" s="26">
        <v>2222.3941858938751</v>
      </c>
      <c r="ET12" s="26">
        <v>2227.3697863513103</v>
      </c>
      <c r="EU12" s="26">
        <v>2232.3453868087449</v>
      </c>
      <c r="EV12" s="26">
        <v>2237.3209872661796</v>
      </c>
      <c r="EW12" s="26">
        <v>2242.2965877236147</v>
      </c>
      <c r="EX12" s="26">
        <v>2247.2721881810498</v>
      </c>
      <c r="EY12" s="26">
        <v>2325.2282416715293</v>
      </c>
      <c r="EZ12" s="26">
        <v>2330.3730125445172</v>
      </c>
      <c r="FA12" s="26">
        <v>2335.5177834175047</v>
      </c>
      <c r="FB12" s="26">
        <v>2340.6625542904922</v>
      </c>
      <c r="FC12" s="26">
        <v>2345.8073251634801</v>
      </c>
      <c r="FD12" s="26">
        <v>2350.9520960364675</v>
      </c>
      <c r="FE12" s="26">
        <v>2356.0968669094555</v>
      </c>
      <c r="FF12" s="26">
        <v>2361.2416377824429</v>
      </c>
      <c r="FG12" s="26">
        <v>2366.3864086554304</v>
      </c>
      <c r="FH12" s="26">
        <v>2371.5311795284183</v>
      </c>
      <c r="FI12" s="26">
        <v>2376.6759504014058</v>
      </c>
      <c r="FJ12" s="26">
        <v>2381.8207212743932</v>
      </c>
      <c r="FK12" s="26">
        <v>2461.8218345322348</v>
      </c>
      <c r="FL12" s="26">
        <v>2464.4816810735697</v>
      </c>
      <c r="FM12" s="26">
        <v>2467.1415276149041</v>
      </c>
      <c r="FN12" s="26">
        <v>2469.801374156239</v>
      </c>
      <c r="FO12" s="26">
        <v>2472.4612206975735</v>
      </c>
      <c r="FP12" s="26">
        <v>2475.1210672389079</v>
      </c>
      <c r="FQ12" s="26">
        <v>2477.7809137802428</v>
      </c>
      <c r="FR12" s="26">
        <v>2480.4407603215777</v>
      </c>
      <c r="FS12" s="26">
        <v>2483.1006068629122</v>
      </c>
      <c r="FT12" s="26">
        <v>2485.7604534042466</v>
      </c>
      <c r="FU12" s="26">
        <v>2488.4202999455815</v>
      </c>
      <c r="FV12" s="26">
        <v>2491.080146486916</v>
      </c>
      <c r="FX12" s="26">
        <v>6854.2299049999992</v>
      </c>
      <c r="FY12" s="26">
        <v>10019.011783</v>
      </c>
      <c r="FZ12" s="26">
        <v>13167.174797000001</v>
      </c>
      <c r="GA12" s="26">
        <v>18142.901237000002</v>
      </c>
      <c r="GB12" s="26">
        <v>1498.54695348211</v>
      </c>
      <c r="GC12" s="26">
        <v>19641.448190482111</v>
      </c>
      <c r="GD12" s="26">
        <v>19162.730805158288</v>
      </c>
      <c r="GE12" s="26">
        <v>20447.583237195257</v>
      </c>
      <c r="GF12" s="26">
        <v>21858.641487290584</v>
      </c>
      <c r="GG12" s="26">
        <v>23513.262177881857</v>
      </c>
      <c r="GH12" s="26">
        <v>25111.233873437028</v>
      </c>
      <c r="GI12" s="26">
        <v>26638.876627981896</v>
      </c>
      <c r="GJ12" s="26">
        <v>28242.293777675539</v>
      </c>
      <c r="GK12" s="26">
        <v>29717.411886114904</v>
      </c>
    </row>
    <row r="13" spans="2:193">
      <c r="C13" s="26" t="s">
        <v>139</v>
      </c>
      <c r="K13" s="26">
        <v>3654.6201740000006</v>
      </c>
      <c r="L13" s="26">
        <v>3573.2188930000002</v>
      </c>
      <c r="M13" s="26">
        <v>3608.4857070000003</v>
      </c>
      <c r="N13" s="26">
        <v>3676.719282</v>
      </c>
      <c r="O13" s="26">
        <v>3708.224365</v>
      </c>
      <c r="P13" s="26">
        <v>3678.5674940000008</v>
      </c>
      <c r="Q13" s="26">
        <v>3970.7164449999996</v>
      </c>
      <c r="R13" s="26">
        <v>3840.9310809999997</v>
      </c>
      <c r="S13" s="26">
        <v>4120.5697690000006</v>
      </c>
      <c r="T13" s="26">
        <v>4248.1849439999996</v>
      </c>
      <c r="U13" s="26">
        <v>4187.0697499999997</v>
      </c>
      <c r="V13" s="26">
        <v>4408.9097659999998</v>
      </c>
      <c r="W13" s="26">
        <v>4162.8670819999998</v>
      </c>
      <c r="X13" s="26">
        <v>4673.1491669999996</v>
      </c>
      <c r="Y13" s="26">
        <v>4389.4324790000001</v>
      </c>
      <c r="Z13" s="26">
        <v>4360.6282179999998</v>
      </c>
      <c r="AA13" s="26">
        <v>4638.4581659999994</v>
      </c>
      <c r="AB13" s="26">
        <v>4640.9695890000003</v>
      </c>
      <c r="AC13" s="26">
        <v>4926.5381610000004</v>
      </c>
      <c r="AD13" s="26">
        <v>4643.408402</v>
      </c>
      <c r="AE13" s="26">
        <v>4809.8998510000001</v>
      </c>
      <c r="AF13" s="26">
        <v>4729.0893270000006</v>
      </c>
      <c r="AG13" s="26">
        <v>4684.4556680000005</v>
      </c>
      <c r="AH13" s="26">
        <v>4197.2247619999998</v>
      </c>
      <c r="AI13" s="26">
        <v>4727.9943140000005</v>
      </c>
      <c r="AJ13" s="26">
        <v>4762.4255700000003</v>
      </c>
      <c r="AK13" s="26">
        <v>4759.3599570000006</v>
      </c>
      <c r="AL13" s="26">
        <v>5322.1278500000008</v>
      </c>
      <c r="AM13" s="26">
        <v>4998.692810999999</v>
      </c>
      <c r="AN13" s="26">
        <v>4885.8061719999996</v>
      </c>
      <c r="AO13" s="26">
        <v>5212.9108070000002</v>
      </c>
      <c r="AP13" s="26">
        <v>5495.5495790000004</v>
      </c>
      <c r="AQ13" s="26">
        <v>9405.3465809999998</v>
      </c>
      <c r="AR13" s="26">
        <v>12288.205540000001</v>
      </c>
      <c r="AS13" s="26">
        <v>12359.440211000001</v>
      </c>
      <c r="AT13" s="26">
        <v>12306.27421</v>
      </c>
      <c r="AU13" s="26">
        <v>10689.080521000002</v>
      </c>
      <c r="AV13" s="26">
        <v>13656.693796000001</v>
      </c>
      <c r="AW13" s="26">
        <v>12427.563587999999</v>
      </c>
      <c r="AX13" s="26">
        <v>11457.868815999998</v>
      </c>
      <c r="AY13" s="26">
        <v>13640.416539</v>
      </c>
      <c r="AZ13" s="26">
        <v>15967.546878999998</v>
      </c>
      <c r="BA13" s="26">
        <v>12590.810621999999</v>
      </c>
      <c r="BB13" s="26">
        <v>12125.184463999998</v>
      </c>
      <c r="BC13" s="26">
        <v>12255.718176</v>
      </c>
      <c r="BD13" s="26">
        <v>9458.6038289999997</v>
      </c>
      <c r="BE13" s="26">
        <v>9627.373986999999</v>
      </c>
      <c r="BF13" s="26">
        <v>13893.978176000001</v>
      </c>
      <c r="BG13" s="26">
        <v>11732.920387000002</v>
      </c>
      <c r="BH13" s="26">
        <v>15133.818287999999</v>
      </c>
      <c r="BI13" s="26">
        <v>16047.277046000001</v>
      </c>
      <c r="BJ13" s="26">
        <v>15477.74482</v>
      </c>
      <c r="BK13" s="26">
        <v>13551.715947999997</v>
      </c>
      <c r="BL13" s="26">
        <v>15057.598360999998</v>
      </c>
      <c r="BM13" s="26">
        <v>17211.886284</v>
      </c>
      <c r="BN13" s="26">
        <v>20355.288064</v>
      </c>
      <c r="BO13" s="26">
        <v>17403.348227999999</v>
      </c>
      <c r="BP13" s="26">
        <v>15888.503666999999</v>
      </c>
      <c r="BQ13" s="26">
        <v>16854.151753000002</v>
      </c>
      <c r="BR13" s="26">
        <v>18074.128079999999</v>
      </c>
      <c r="BS13" s="26">
        <v>18708.356427999996</v>
      </c>
      <c r="BT13" s="26">
        <v>19608.567446000001</v>
      </c>
      <c r="BU13" s="26">
        <v>21708.918120999999</v>
      </c>
      <c r="BV13" s="26">
        <v>20917.009040000001</v>
      </c>
      <c r="BW13" s="26">
        <v>19877.864385999997</v>
      </c>
      <c r="BX13" s="26">
        <v>23739.141793999999</v>
      </c>
      <c r="BY13" s="26">
        <v>22742.726713</v>
      </c>
      <c r="BZ13" s="26">
        <v>21700.055904000001</v>
      </c>
      <c r="CA13" s="26">
        <v>23188.026744999999</v>
      </c>
      <c r="CB13" s="26">
        <v>21933.414578</v>
      </c>
      <c r="CC13" s="26">
        <v>22643.164813999996</v>
      </c>
      <c r="CD13" s="26">
        <v>22427.985039546529</v>
      </c>
      <c r="CE13" s="26">
        <v>22000.558823263083</v>
      </c>
      <c r="CF13" s="26">
        <v>22346.033991123859</v>
      </c>
      <c r="CG13" s="26">
        <v>22271.371124577563</v>
      </c>
      <c r="CH13" s="26">
        <v>21274.450161768451</v>
      </c>
      <c r="CI13" s="26">
        <v>21553.651701139544</v>
      </c>
      <c r="CJ13" s="26">
        <v>21817.014727436424</v>
      </c>
      <c r="CK13" s="26">
        <v>22069.149636203256</v>
      </c>
      <c r="CL13" s="26">
        <v>22315.676890621104</v>
      </c>
      <c r="CM13" s="26">
        <v>22557.550014562283</v>
      </c>
      <c r="CN13" s="26">
        <v>22795.506996127009</v>
      </c>
      <c r="CO13" s="26">
        <v>23029.648866283227</v>
      </c>
      <c r="CP13" s="26">
        <v>23260.150062241686</v>
      </c>
      <c r="CQ13" s="26">
        <v>22735.486811844425</v>
      </c>
      <c r="CR13" s="26">
        <v>23313.073167576957</v>
      </c>
      <c r="CS13" s="26">
        <v>23822.947848820826</v>
      </c>
      <c r="CT13" s="26">
        <v>24273.954521697058</v>
      </c>
      <c r="CU13" s="26">
        <v>24674.894143244004</v>
      </c>
      <c r="CV13" s="26">
        <v>25033.457017593028</v>
      </c>
      <c r="CW13" s="26">
        <v>25356.117303556181</v>
      </c>
      <c r="CX13" s="26">
        <v>25645.872246077597</v>
      </c>
      <c r="CY13" s="26">
        <v>25908.053346514305</v>
      </c>
      <c r="CZ13" s="26">
        <v>26146.644148683135</v>
      </c>
      <c r="DA13" s="26">
        <v>26363.499663244264</v>
      </c>
      <c r="DB13" s="26">
        <v>26556.375651360806</v>
      </c>
      <c r="DC13" s="26">
        <v>25936.620172168663</v>
      </c>
      <c r="DD13" s="26">
        <v>26359.772081003499</v>
      </c>
      <c r="DE13" s="26">
        <v>26736.235009167071</v>
      </c>
      <c r="DF13" s="26">
        <v>27071.086844368005</v>
      </c>
      <c r="DG13" s="26">
        <v>27371.760161466816</v>
      </c>
      <c r="DH13" s="26">
        <v>27643.889914760708</v>
      </c>
      <c r="DI13" s="26">
        <v>27891.894948369805</v>
      </c>
      <c r="DJ13" s="26">
        <v>28118.995749827733</v>
      </c>
      <c r="DK13" s="26">
        <v>28327.980369351524</v>
      </c>
      <c r="DL13" s="26">
        <v>28521.22950871681</v>
      </c>
      <c r="DM13" s="26">
        <v>28698.513851033451</v>
      </c>
      <c r="DN13" s="26">
        <v>28859.797751265953</v>
      </c>
      <c r="DO13" s="26">
        <v>28197.374443390989</v>
      </c>
      <c r="DP13" s="26">
        <v>28519.561020705834</v>
      </c>
      <c r="DQ13" s="26">
        <v>28806.419672793782</v>
      </c>
      <c r="DR13" s="26">
        <v>29060.721867604578</v>
      </c>
      <c r="DS13" s="26">
        <v>29296.844991228892</v>
      </c>
      <c r="DT13" s="26">
        <v>29517.093694727559</v>
      </c>
      <c r="DU13" s="26">
        <v>29731.683934587316</v>
      </c>
      <c r="DV13" s="26">
        <v>29913.392771731571</v>
      </c>
      <c r="DW13" s="26">
        <v>30080.977220121986</v>
      </c>
      <c r="DX13" s="26">
        <v>30236.372020366303</v>
      </c>
      <c r="DY13" s="26">
        <v>30381.229324206615</v>
      </c>
      <c r="DZ13" s="26">
        <v>30516.9319834772</v>
      </c>
      <c r="EA13" s="26">
        <v>30201.300477748107</v>
      </c>
      <c r="EB13" s="26">
        <v>30508.280777331693</v>
      </c>
      <c r="EC13" s="26">
        <v>30786.801074114068</v>
      </c>
      <c r="ED13" s="26">
        <v>31038.977839435945</v>
      </c>
      <c r="EE13" s="26">
        <v>31267.918934142621</v>
      </c>
      <c r="EF13" s="26">
        <v>31476.813646196795</v>
      </c>
      <c r="EG13" s="26">
        <v>31668.213425046004</v>
      </c>
      <c r="EH13" s="26">
        <v>31844.523846992677</v>
      </c>
      <c r="EI13" s="26">
        <v>32007.459012819148</v>
      </c>
      <c r="EJ13" s="26">
        <v>32158.781034360774</v>
      </c>
      <c r="EK13" s="26">
        <v>32299.959046450494</v>
      </c>
      <c r="EL13" s="26">
        <v>32432.310266172641</v>
      </c>
      <c r="EM13" s="26">
        <v>32229.984678979548</v>
      </c>
      <c r="EN13" s="26">
        <v>32531.08741596797</v>
      </c>
      <c r="EO13" s="26">
        <v>32805.382983484938</v>
      </c>
      <c r="EP13" s="26">
        <v>33039.907532831094</v>
      </c>
      <c r="EQ13" s="26">
        <v>33223.099591984457</v>
      </c>
      <c r="ER13" s="26">
        <v>33374.680212714578</v>
      </c>
      <c r="ES13" s="26">
        <v>33500.012250079133</v>
      </c>
      <c r="ET13" s="26">
        <v>33562.571751352749</v>
      </c>
      <c r="EU13" s="26">
        <v>33620.531983103589</v>
      </c>
      <c r="EV13" s="26">
        <v>33689.274843927647</v>
      </c>
      <c r="EW13" s="26">
        <v>33767.244586044944</v>
      </c>
      <c r="EX13" s="26">
        <v>33845.701631696305</v>
      </c>
      <c r="EY13" s="26">
        <v>33581.25074826488</v>
      </c>
      <c r="EZ13" s="26">
        <v>33824.902524578531</v>
      </c>
      <c r="FA13" s="26">
        <v>34031.294277119705</v>
      </c>
      <c r="FB13" s="26">
        <v>34219.865097582988</v>
      </c>
      <c r="FC13" s="26">
        <v>34382.341795314082</v>
      </c>
      <c r="FD13" s="26">
        <v>34533.696656733904</v>
      </c>
      <c r="FE13" s="26">
        <v>34662.564868103487</v>
      </c>
      <c r="FF13" s="26">
        <v>34739.20337551464</v>
      </c>
      <c r="FG13" s="26">
        <v>34814.49053818563</v>
      </c>
      <c r="FH13" s="26">
        <v>34891.145049490871</v>
      </c>
      <c r="FI13" s="26">
        <v>34947.828607948344</v>
      </c>
      <c r="FJ13" s="26">
        <v>34983.805480398391</v>
      </c>
      <c r="FK13" s="26">
        <v>34649.357970280122</v>
      </c>
      <c r="FL13" s="26">
        <v>34851.295810882963</v>
      </c>
      <c r="FM13" s="26">
        <v>35023.856562983456</v>
      </c>
      <c r="FN13" s="26">
        <v>35165.776746811869</v>
      </c>
      <c r="FO13" s="26">
        <v>35361.807699855788</v>
      </c>
      <c r="FP13" s="26">
        <v>35539.991505765611</v>
      </c>
      <c r="FQ13" s="26">
        <v>35703.128696393826</v>
      </c>
      <c r="FR13" s="26">
        <v>35845.132096946814</v>
      </c>
      <c r="FS13" s="26">
        <v>35980.446985206523</v>
      </c>
      <c r="FT13" s="26">
        <v>36101.016915568282</v>
      </c>
      <c r="FU13" s="26">
        <v>36217.400646424379</v>
      </c>
      <c r="FV13" s="26">
        <v>36324.560260792976</v>
      </c>
      <c r="FX13" s="26">
        <v>86524.133602000016</v>
      </c>
      <c r="FY13" s="26">
        <v>147790.839393</v>
      </c>
      <c r="FZ13" s="26">
        <v>192788.38092599998</v>
      </c>
      <c r="GA13" s="26">
        <v>236767.24596900001</v>
      </c>
      <c r="GB13" s="26">
        <v>22427.985039546529</v>
      </c>
      <c r="GC13" s="26">
        <v>259195.23100854654</v>
      </c>
      <c r="GD13" s="26">
        <v>267290.7629953475</v>
      </c>
      <c r="GE13" s="26">
        <v>299830.37587021256</v>
      </c>
      <c r="GF13" s="26">
        <v>331537.77636150003</v>
      </c>
      <c r="GG13" s="26">
        <v>354258.6029449426</v>
      </c>
      <c r="GH13" s="26">
        <v>377691.33938081097</v>
      </c>
      <c r="GI13" s="26">
        <v>399189.47946216696</v>
      </c>
      <c r="GJ13" s="26">
        <v>413612.38901923539</v>
      </c>
      <c r="GK13" s="26">
        <v>426763.77189791261</v>
      </c>
    </row>
    <row r="14" spans="2:193">
      <c r="C14" s="26" t="s">
        <v>140</v>
      </c>
      <c r="K14" s="26">
        <v>218.35697999999999</v>
      </c>
      <c r="L14" s="26">
        <v>202.78434800000002</v>
      </c>
      <c r="M14" s="26">
        <v>187.90962199999998</v>
      </c>
      <c r="N14" s="26">
        <v>217.62483000000003</v>
      </c>
      <c r="O14" s="26">
        <v>380.13102800000001</v>
      </c>
      <c r="P14" s="26">
        <v>270.99102099999988</v>
      </c>
      <c r="Q14" s="26">
        <v>398.23184400000002</v>
      </c>
      <c r="R14" s="26">
        <v>296.52481499999999</v>
      </c>
      <c r="S14" s="26">
        <v>622.95549400000004</v>
      </c>
      <c r="T14" s="26">
        <v>297.44972899999999</v>
      </c>
      <c r="U14" s="26">
        <v>319.90644600000002</v>
      </c>
      <c r="V14" s="26">
        <v>311.92938300000003</v>
      </c>
      <c r="W14" s="26">
        <v>302.91853000000003</v>
      </c>
      <c r="X14" s="26">
        <v>337.08565199999998</v>
      </c>
      <c r="Y14" s="26">
        <v>337.29207099999996</v>
      </c>
      <c r="Z14" s="26">
        <v>410.67994999999991</v>
      </c>
      <c r="AA14" s="26">
        <v>356.45505099999997</v>
      </c>
      <c r="AB14" s="26">
        <v>363.69384000000002</v>
      </c>
      <c r="AC14" s="26">
        <v>404.35877299999999</v>
      </c>
      <c r="AD14" s="26">
        <v>448.19327099999998</v>
      </c>
      <c r="AE14" s="26">
        <v>420.07412199999999</v>
      </c>
      <c r="AF14" s="26">
        <v>384.79204500000003</v>
      </c>
      <c r="AG14" s="26">
        <v>406.12047500000006</v>
      </c>
      <c r="AH14" s="26">
        <v>-14.073270000000033</v>
      </c>
      <c r="AI14" s="26">
        <v>406.93593099999998</v>
      </c>
      <c r="AJ14" s="26">
        <v>416.42780699999997</v>
      </c>
      <c r="AK14" s="26">
        <v>412.74610800000005</v>
      </c>
      <c r="AL14" s="26">
        <v>450.0164620000001</v>
      </c>
      <c r="AM14" s="26">
        <v>479.87138299999998</v>
      </c>
      <c r="AN14" s="26">
        <v>530.514993</v>
      </c>
      <c r="AO14" s="26">
        <v>528.49831300000017</v>
      </c>
      <c r="AP14" s="26">
        <v>589.36655300000007</v>
      </c>
      <c r="AQ14" s="26">
        <v>3390.200167</v>
      </c>
      <c r="AR14" s="26">
        <v>3569.21812</v>
      </c>
      <c r="AS14" s="26">
        <v>3047.2125959999998</v>
      </c>
      <c r="AT14" s="26">
        <v>3793.0128410000002</v>
      </c>
      <c r="AU14" s="26">
        <v>1793.4981110000003</v>
      </c>
      <c r="AV14" s="26">
        <v>1920.338328</v>
      </c>
      <c r="AW14" s="26">
        <v>1770.171055</v>
      </c>
      <c r="AX14" s="26">
        <v>1916.0426190000001</v>
      </c>
      <c r="AY14" s="26">
        <v>2532.9706789999996</v>
      </c>
      <c r="AZ14" s="26">
        <v>2833.5829720000002</v>
      </c>
      <c r="BA14" s="26">
        <v>3877.635796</v>
      </c>
      <c r="BB14" s="26">
        <v>3137.1546489999996</v>
      </c>
      <c r="BC14" s="26">
        <v>3591.3214039999998</v>
      </c>
      <c r="BD14" s="26">
        <v>3981.8511199999998</v>
      </c>
      <c r="BE14" s="26">
        <v>4828.8046669999994</v>
      </c>
      <c r="BF14" s="26">
        <v>7160.9630999999999</v>
      </c>
      <c r="BG14" s="26">
        <v>5292.8024559999994</v>
      </c>
      <c r="BH14" s="26">
        <v>4440.389975</v>
      </c>
      <c r="BI14" s="26">
        <v>5073.8907729999992</v>
      </c>
      <c r="BJ14" s="26">
        <v>5174.1352529999986</v>
      </c>
      <c r="BK14" s="26">
        <v>5457.4706560000004</v>
      </c>
      <c r="BL14" s="26">
        <v>8194.7709790000008</v>
      </c>
      <c r="BM14" s="26">
        <v>5955.6705840000004</v>
      </c>
      <c r="BN14" s="26">
        <v>7702.38418</v>
      </c>
      <c r="BO14" s="26">
        <v>7776.4493350000002</v>
      </c>
      <c r="BP14" s="26">
        <v>7142.2778140000009</v>
      </c>
      <c r="BQ14" s="26">
        <v>7297.6852599999984</v>
      </c>
      <c r="BR14" s="26">
        <v>10506.151678999999</v>
      </c>
      <c r="BS14" s="26">
        <v>8025.4395319999994</v>
      </c>
      <c r="BT14" s="26">
        <v>8737.162387999997</v>
      </c>
      <c r="BU14" s="26">
        <v>8464.9126960000012</v>
      </c>
      <c r="BV14" s="26">
        <v>7889.3830229999994</v>
      </c>
      <c r="BW14" s="26">
        <v>7944.1991520000001</v>
      </c>
      <c r="BX14" s="26">
        <v>7969.9336929999999</v>
      </c>
      <c r="BY14" s="26">
        <v>7905.7829469999997</v>
      </c>
      <c r="BZ14" s="26">
        <v>9297.6277990000017</v>
      </c>
      <c r="CA14" s="26">
        <v>9019.3085759999994</v>
      </c>
      <c r="CB14" s="26">
        <v>11133.493268000002</v>
      </c>
      <c r="CC14" s="26">
        <v>9112.005967000001</v>
      </c>
      <c r="CD14" s="26">
        <v>10052.17501162257</v>
      </c>
      <c r="CE14" s="26">
        <v>7653.2216372950024</v>
      </c>
      <c r="CF14" s="26">
        <v>7653.2216372950024</v>
      </c>
      <c r="CG14" s="26">
        <v>7653.2216372950024</v>
      </c>
      <c r="CH14" s="26">
        <v>7653.2216372950024</v>
      </c>
      <c r="CI14" s="26">
        <v>7653.2216372950024</v>
      </c>
      <c r="CJ14" s="26">
        <v>7653.2216372950024</v>
      </c>
      <c r="CK14" s="26">
        <v>7653.2216372950024</v>
      </c>
      <c r="CL14" s="26">
        <v>7653.2216372950024</v>
      </c>
      <c r="CM14" s="26">
        <v>7653.2216372950024</v>
      </c>
      <c r="CN14" s="26">
        <v>7653.2216372950024</v>
      </c>
      <c r="CO14" s="26">
        <v>7653.2216372950024</v>
      </c>
      <c r="CP14" s="26">
        <v>7653.2216372950024</v>
      </c>
      <c r="CQ14" s="26">
        <v>4909.0589606749436</v>
      </c>
      <c r="CR14" s="26">
        <v>4909.0589606749436</v>
      </c>
      <c r="CS14" s="26">
        <v>4909.0589606749436</v>
      </c>
      <c r="CT14" s="26">
        <v>4909.0589606749436</v>
      </c>
      <c r="CU14" s="26">
        <v>4909.0589606749436</v>
      </c>
      <c r="CV14" s="26">
        <v>4909.0589606749436</v>
      </c>
      <c r="CW14" s="26">
        <v>4909.0589606749436</v>
      </c>
      <c r="CX14" s="26">
        <v>4909.0589606749436</v>
      </c>
      <c r="CY14" s="26">
        <v>4909.0589606749436</v>
      </c>
      <c r="CZ14" s="26">
        <v>4909.0589606749436</v>
      </c>
      <c r="DA14" s="26">
        <v>4909.0589606749436</v>
      </c>
      <c r="DB14" s="26">
        <v>4909.0589606749436</v>
      </c>
      <c r="DC14" s="26">
        <v>3950.7939961406046</v>
      </c>
      <c r="DD14" s="26">
        <v>3950.7939961406046</v>
      </c>
      <c r="DE14" s="26">
        <v>3950.7939961406046</v>
      </c>
      <c r="DF14" s="26">
        <v>3950.7939961406046</v>
      </c>
      <c r="DG14" s="26">
        <v>3950.7939961406046</v>
      </c>
      <c r="DH14" s="26">
        <v>3950.7939961406046</v>
      </c>
      <c r="DI14" s="26">
        <v>3950.7939961406046</v>
      </c>
      <c r="DJ14" s="26">
        <v>3950.7939961406046</v>
      </c>
      <c r="DK14" s="26">
        <v>3950.7939961406046</v>
      </c>
      <c r="DL14" s="26">
        <v>3950.7939961406046</v>
      </c>
      <c r="DM14" s="26">
        <v>3950.7939961406046</v>
      </c>
      <c r="DN14" s="26">
        <v>3950.7939961406046</v>
      </c>
      <c r="DO14" s="26">
        <v>3645.6215844462427</v>
      </c>
      <c r="DP14" s="26">
        <v>3645.6215844462427</v>
      </c>
      <c r="DQ14" s="26">
        <v>3645.6215844462427</v>
      </c>
      <c r="DR14" s="26">
        <v>3645.6215844462427</v>
      </c>
      <c r="DS14" s="26">
        <v>3645.6215844462427</v>
      </c>
      <c r="DT14" s="26">
        <v>3645.6215844462427</v>
      </c>
      <c r="DU14" s="26">
        <v>3645.6215844462427</v>
      </c>
      <c r="DV14" s="26">
        <v>3645.6215844462427</v>
      </c>
      <c r="DW14" s="26">
        <v>3645.6215844462427</v>
      </c>
      <c r="DX14" s="26">
        <v>3645.6215844462427</v>
      </c>
      <c r="DY14" s="26">
        <v>3645.6215844462427</v>
      </c>
      <c r="DZ14" s="26">
        <v>3645.6215844462427</v>
      </c>
      <c r="EA14" s="26">
        <v>3277.414393313245</v>
      </c>
      <c r="EB14" s="26">
        <v>3277.414393313245</v>
      </c>
      <c r="EC14" s="26">
        <v>3277.414393313245</v>
      </c>
      <c r="ED14" s="26">
        <v>3277.414393313245</v>
      </c>
      <c r="EE14" s="26">
        <v>3277.414393313245</v>
      </c>
      <c r="EF14" s="26">
        <v>3277.414393313245</v>
      </c>
      <c r="EG14" s="26">
        <v>3277.414393313245</v>
      </c>
      <c r="EH14" s="26">
        <v>3277.414393313245</v>
      </c>
      <c r="EI14" s="26">
        <v>3277.414393313245</v>
      </c>
      <c r="EJ14" s="26">
        <v>3277.414393313245</v>
      </c>
      <c r="EK14" s="26">
        <v>3277.414393313245</v>
      </c>
      <c r="EL14" s="26">
        <v>3277.414393313245</v>
      </c>
      <c r="EM14" s="26">
        <v>3534.2068088410761</v>
      </c>
      <c r="EN14" s="26">
        <v>3534.2068088410761</v>
      </c>
      <c r="EO14" s="26">
        <v>3534.2068088410761</v>
      </c>
      <c r="EP14" s="26">
        <v>3534.2068088410761</v>
      </c>
      <c r="EQ14" s="26">
        <v>3534.2068088410761</v>
      </c>
      <c r="ER14" s="26">
        <v>3534.2068088410761</v>
      </c>
      <c r="ES14" s="26">
        <v>3534.2068088410761</v>
      </c>
      <c r="ET14" s="26">
        <v>3534.2068088410761</v>
      </c>
      <c r="EU14" s="26">
        <v>3534.2068088410761</v>
      </c>
      <c r="EV14" s="26">
        <v>3534.2068088410761</v>
      </c>
      <c r="EW14" s="26">
        <v>3534.2068088410761</v>
      </c>
      <c r="EX14" s="26">
        <v>3534.2068088410761</v>
      </c>
      <c r="EY14" s="26">
        <v>3798.2369166995668</v>
      </c>
      <c r="EZ14" s="26">
        <v>3798.2369166995668</v>
      </c>
      <c r="FA14" s="26">
        <v>3798.2369166995668</v>
      </c>
      <c r="FB14" s="26">
        <v>3798.2369166995668</v>
      </c>
      <c r="FC14" s="26">
        <v>3798.2369166995668</v>
      </c>
      <c r="FD14" s="26">
        <v>3798.2369166995668</v>
      </c>
      <c r="FE14" s="26">
        <v>3798.2369166995668</v>
      </c>
      <c r="FF14" s="26">
        <v>3798.2369166995668</v>
      </c>
      <c r="FG14" s="26">
        <v>3798.2369166995668</v>
      </c>
      <c r="FH14" s="26">
        <v>3798.2369166995668</v>
      </c>
      <c r="FI14" s="26">
        <v>3798.2369166995668</v>
      </c>
      <c r="FJ14" s="26">
        <v>3798.2369166995668</v>
      </c>
      <c r="FK14" s="26">
        <v>3964.5541562836756</v>
      </c>
      <c r="FL14" s="26">
        <v>3964.5541562836756</v>
      </c>
      <c r="FM14" s="26">
        <v>3964.5541562836756</v>
      </c>
      <c r="FN14" s="26">
        <v>3964.5541562836756</v>
      </c>
      <c r="FO14" s="26">
        <v>3964.5541562836756</v>
      </c>
      <c r="FP14" s="26">
        <v>3964.5541562836756</v>
      </c>
      <c r="FQ14" s="26">
        <v>3964.5541562836756</v>
      </c>
      <c r="FR14" s="26">
        <v>3964.5541562836756</v>
      </c>
      <c r="FS14" s="26">
        <v>3964.5541562836756</v>
      </c>
      <c r="FT14" s="26">
        <v>3964.5541562836756</v>
      </c>
      <c r="FU14" s="26">
        <v>3964.5541562836756</v>
      </c>
      <c r="FV14" s="26">
        <v>3964.5541562836756</v>
      </c>
      <c r="FX14" s="26">
        <v>17614.021273999999</v>
      </c>
      <c r="FY14" s="26">
        <v>39344.334499999997</v>
      </c>
      <c r="FZ14" s="26">
        <v>80014.078943999993</v>
      </c>
      <c r="GA14" s="26">
        <v>95499.249041000003</v>
      </c>
      <c r="GB14" s="26">
        <v>10052.17501162257</v>
      </c>
      <c r="GC14" s="26">
        <v>105551.42405262258</v>
      </c>
      <c r="GD14" s="26">
        <v>91838.659647540058</v>
      </c>
      <c r="GE14" s="26">
        <v>58908.707528099309</v>
      </c>
      <c r="GF14" s="26">
        <v>47409.527953687269</v>
      </c>
      <c r="GG14" s="26">
        <v>43747.459013354914</v>
      </c>
      <c r="GH14" s="26">
        <v>39328.972719758931</v>
      </c>
      <c r="GI14" s="26">
        <v>42410.481706092898</v>
      </c>
      <c r="GJ14" s="26">
        <v>45578.843000394787</v>
      </c>
      <c r="GK14" s="26">
        <v>47574.649875404102</v>
      </c>
    </row>
    <row r="15" spans="2:193">
      <c r="C15" s="43" t="s">
        <v>141</v>
      </c>
      <c r="D15" s="43"/>
      <c r="E15" s="43"/>
      <c r="F15" s="43"/>
      <c r="G15" s="43"/>
      <c r="H15" s="43"/>
      <c r="I15" s="43"/>
      <c r="J15" s="43"/>
      <c r="K15" s="43">
        <v>4216.1005810000006</v>
      </c>
      <c r="L15" s="43">
        <v>4085.6543160000001</v>
      </c>
      <c r="M15" s="43">
        <v>4131.5517690000006</v>
      </c>
      <c r="N15" s="43">
        <v>4220.0835550000002</v>
      </c>
      <c r="O15" s="43">
        <v>4419.4838460000001</v>
      </c>
      <c r="P15" s="43">
        <v>4275.3717250000009</v>
      </c>
      <c r="Q15" s="43">
        <v>4683.3318059999992</v>
      </c>
      <c r="R15" s="43">
        <v>4477.0524499999992</v>
      </c>
      <c r="S15" s="43">
        <v>5099.2883390000006</v>
      </c>
      <c r="T15" s="43">
        <v>4901.2906329999996</v>
      </c>
      <c r="U15" s="43">
        <v>4829.6339699999999</v>
      </c>
      <c r="V15" s="43">
        <v>5121.4518139999991</v>
      </c>
      <c r="W15" s="43">
        <v>4848.535425</v>
      </c>
      <c r="X15" s="43">
        <v>5415.0275389999997</v>
      </c>
      <c r="Y15" s="43">
        <v>5116.7668100000001</v>
      </c>
      <c r="Z15" s="43">
        <v>5167.9093579999999</v>
      </c>
      <c r="AA15" s="43">
        <v>5354.0210389999993</v>
      </c>
      <c r="AB15" s="43">
        <v>5383.720217</v>
      </c>
      <c r="AC15" s="43">
        <v>5670.5536769999999</v>
      </c>
      <c r="AD15" s="43">
        <v>5441.884634</v>
      </c>
      <c r="AE15" s="43">
        <v>5614.3079189999999</v>
      </c>
      <c r="AF15" s="43">
        <v>5480.5497520000008</v>
      </c>
      <c r="AG15" s="43">
        <v>5453.1398810000001</v>
      </c>
      <c r="AH15" s="43">
        <v>4838.8873480000002</v>
      </c>
      <c r="AI15" s="43">
        <v>5551.2531300000001</v>
      </c>
      <c r="AJ15" s="43">
        <v>5607.135088</v>
      </c>
      <c r="AK15" s="43">
        <v>5590.5280060000005</v>
      </c>
      <c r="AL15" s="43">
        <v>6183.3822730000011</v>
      </c>
      <c r="AM15" s="43">
        <v>5935.5676759999988</v>
      </c>
      <c r="AN15" s="43">
        <v>5850.2303679999995</v>
      </c>
      <c r="AO15" s="43">
        <v>6154.5360790000004</v>
      </c>
      <c r="AP15" s="43">
        <v>6575.3235180000001</v>
      </c>
      <c r="AQ15" s="43">
        <v>13434.165573999999</v>
      </c>
      <c r="AR15" s="43">
        <v>16678.787597000002</v>
      </c>
      <c r="AS15" s="43">
        <v>16181.637761</v>
      </c>
      <c r="AT15" s="43">
        <v>17249.837711</v>
      </c>
      <c r="AU15" s="43">
        <v>13419.705937000002</v>
      </c>
      <c r="AV15" s="43">
        <v>16371.747203000001</v>
      </c>
      <c r="AW15" s="43">
        <v>15271.971180999999</v>
      </c>
      <c r="AX15" s="43">
        <v>14257.436828999998</v>
      </c>
      <c r="AY15" s="43">
        <v>16913.204011999998</v>
      </c>
      <c r="AZ15" s="43">
        <v>19683.061487999999</v>
      </c>
      <c r="BA15" s="43">
        <v>17353.717834999999</v>
      </c>
      <c r="BB15" s="43">
        <v>16266.613460999999</v>
      </c>
      <c r="BC15" s="43">
        <v>17147.44385</v>
      </c>
      <c r="BD15" s="43">
        <v>14414.956794</v>
      </c>
      <c r="BE15" s="43">
        <v>15449.738759</v>
      </c>
      <c r="BF15" s="43">
        <v>20604.588327000001</v>
      </c>
      <c r="BG15" s="43">
        <v>18095.036325000001</v>
      </c>
      <c r="BH15" s="43">
        <v>20739.325885999999</v>
      </c>
      <c r="BI15" s="43">
        <v>22156.219655000001</v>
      </c>
      <c r="BJ15" s="43">
        <v>21688.686829999999</v>
      </c>
      <c r="BK15" s="43">
        <v>20094.474773999998</v>
      </c>
      <c r="BL15" s="43">
        <v>24350.751488999998</v>
      </c>
      <c r="BM15" s="43">
        <v>24209.512284</v>
      </c>
      <c r="BN15" s="43">
        <v>29681.792922000001</v>
      </c>
      <c r="BO15" s="43">
        <v>26582.190447000001</v>
      </c>
      <c r="BP15" s="43">
        <v>24334.996261</v>
      </c>
      <c r="BQ15" s="43">
        <v>25367.253152000001</v>
      </c>
      <c r="BR15" s="43">
        <v>28669.394641999996</v>
      </c>
      <c r="BS15" s="43">
        <v>28427.262754999996</v>
      </c>
      <c r="BT15" s="43">
        <v>29702.070395999999</v>
      </c>
      <c r="BU15" s="43">
        <v>32151.720374999997</v>
      </c>
      <c r="BV15" s="43">
        <v>30226.228991</v>
      </c>
      <c r="BW15" s="43">
        <v>29239.103584999997</v>
      </c>
      <c r="BX15" s="43">
        <v>33230.267134000002</v>
      </c>
      <c r="BY15" s="43">
        <v>32298.030106999999</v>
      </c>
      <c r="BZ15" s="43">
        <v>32744.733637000001</v>
      </c>
      <c r="CA15" s="43">
        <v>33930.495738999998</v>
      </c>
      <c r="CB15" s="43">
        <v>34744.035696000006</v>
      </c>
      <c r="CC15" s="43">
        <v>33715.447831999998</v>
      </c>
      <c r="CD15" s="43">
        <v>33978.707004651209</v>
      </c>
      <c r="CE15" s="43">
        <v>31214.986148277567</v>
      </c>
      <c r="CF15" s="43">
        <v>31566.950142691745</v>
      </c>
      <c r="CG15" s="43">
        <v>31498.776102698848</v>
      </c>
      <c r="CH15" s="43">
        <v>30508.343966443139</v>
      </c>
      <c r="CI15" s="43">
        <v>30794.034332367635</v>
      </c>
      <c r="CJ15" s="43">
        <v>31063.886185217918</v>
      </c>
      <c r="CK15" s="43">
        <v>31322.509920538148</v>
      </c>
      <c r="CL15" s="43">
        <v>31575.526001509399</v>
      </c>
      <c r="CM15" s="43">
        <v>31823.887952003981</v>
      </c>
      <c r="CN15" s="43">
        <v>32068.33376012211</v>
      </c>
      <c r="CO15" s="43">
        <v>32308.964456831727</v>
      </c>
      <c r="CP15" s="43">
        <v>32545.954479343589</v>
      </c>
      <c r="CQ15" s="43">
        <v>29312.1444138671</v>
      </c>
      <c r="CR15" s="43">
        <v>29896.342883857549</v>
      </c>
      <c r="CS15" s="43">
        <v>30412.829679359333</v>
      </c>
      <c r="CT15" s="43">
        <v>30870.448466493479</v>
      </c>
      <c r="CU15" s="43">
        <v>31278.000202298346</v>
      </c>
      <c r="CV15" s="43">
        <v>31643.175190905284</v>
      </c>
      <c r="CW15" s="43">
        <v>31972.447591126351</v>
      </c>
      <c r="CX15" s="43">
        <v>32268.814647905689</v>
      </c>
      <c r="CY15" s="43">
        <v>32537.607862600307</v>
      </c>
      <c r="CZ15" s="43">
        <v>32782.810779027059</v>
      </c>
      <c r="DA15" s="43">
        <v>33006.278407846105</v>
      </c>
      <c r="DB15" s="43">
        <v>33205.766510220565</v>
      </c>
      <c r="DC15" s="43">
        <v>31671.764564711317</v>
      </c>
      <c r="DD15" s="43">
        <v>32101.680666431999</v>
      </c>
      <c r="DE15" s="43">
        <v>32484.907787481421</v>
      </c>
      <c r="DF15" s="43">
        <v>32826.523815568202</v>
      </c>
      <c r="DG15" s="43">
        <v>33133.961325552867</v>
      </c>
      <c r="DH15" s="43">
        <v>33412.855271732602</v>
      </c>
      <c r="DI15" s="43">
        <v>33667.624498227553</v>
      </c>
      <c r="DJ15" s="43">
        <v>33901.489492571331</v>
      </c>
      <c r="DK15" s="43">
        <v>34117.238304980965</v>
      </c>
      <c r="DL15" s="43">
        <v>34317.251637232097</v>
      </c>
      <c r="DM15" s="43">
        <v>34501.300172434589</v>
      </c>
      <c r="DN15" s="43">
        <v>34669.348265552937</v>
      </c>
      <c r="DO15" s="43">
        <v>33764.040983840641</v>
      </c>
      <c r="DP15" s="43">
        <v>34093.208208213684</v>
      </c>
      <c r="DQ15" s="43">
        <v>34387.047507359828</v>
      </c>
      <c r="DR15" s="43">
        <v>34648.330349228818</v>
      </c>
      <c r="DS15" s="43">
        <v>34891.434119911333</v>
      </c>
      <c r="DT15" s="43">
        <v>35118.663470468193</v>
      </c>
      <c r="DU15" s="43">
        <v>35340.234357386144</v>
      </c>
      <c r="DV15" s="43">
        <v>35528.923841588599</v>
      </c>
      <c r="DW15" s="43">
        <v>35703.488937037204</v>
      </c>
      <c r="DX15" s="43">
        <v>35865.864384339722</v>
      </c>
      <c r="DY15" s="43">
        <v>36017.702335238231</v>
      </c>
      <c r="DZ15" s="43">
        <v>36160.385641567009</v>
      </c>
      <c r="EA15" s="43">
        <v>35544.8517339678</v>
      </c>
      <c r="EB15" s="43">
        <v>35856.644026256836</v>
      </c>
      <c r="EC15" s="43">
        <v>36139.976315744658</v>
      </c>
      <c r="ED15" s="43">
        <v>36396.965073771986</v>
      </c>
      <c r="EE15" s="43">
        <v>36630.718161184108</v>
      </c>
      <c r="EF15" s="43">
        <v>36844.424865943736</v>
      </c>
      <c r="EG15" s="43">
        <v>37040.636637498392</v>
      </c>
      <c r="EH15" s="43">
        <v>37221.759052150512</v>
      </c>
      <c r="EI15" s="43">
        <v>37389.506210682433</v>
      </c>
      <c r="EJ15" s="43">
        <v>37545.640224929513</v>
      </c>
      <c r="EK15" s="43">
        <v>37691.63022972468</v>
      </c>
      <c r="EL15" s="43">
        <v>37828.793442152273</v>
      </c>
      <c r="EM15" s="43">
        <v>37956.732070969891</v>
      </c>
      <c r="EN15" s="43">
        <v>38262.810408415746</v>
      </c>
      <c r="EO15" s="43">
        <v>38542.081576390148</v>
      </c>
      <c r="EP15" s="43">
        <v>38781.581726193741</v>
      </c>
      <c r="EQ15" s="43">
        <v>38969.749385804535</v>
      </c>
      <c r="ER15" s="43">
        <v>39126.305606992093</v>
      </c>
      <c r="ES15" s="43">
        <v>39256.613244814085</v>
      </c>
      <c r="ET15" s="43">
        <v>39324.148346545131</v>
      </c>
      <c r="EU15" s="43">
        <v>39387.084178753408</v>
      </c>
      <c r="EV15" s="43">
        <v>39460.802640034904</v>
      </c>
      <c r="EW15" s="43">
        <v>39543.747982609631</v>
      </c>
      <c r="EX15" s="43">
        <v>39627.18062871843</v>
      </c>
      <c r="EY15" s="43">
        <v>39704.715906635975</v>
      </c>
      <c r="EZ15" s="43">
        <v>39953.512453822608</v>
      </c>
      <c r="FA15" s="43">
        <v>40165.048977236773</v>
      </c>
      <c r="FB15" s="43">
        <v>40358.764568573053</v>
      </c>
      <c r="FC15" s="43">
        <v>40526.38603717713</v>
      </c>
      <c r="FD15" s="43">
        <v>40682.885669469935</v>
      </c>
      <c r="FE15" s="43">
        <v>40816.898651712516</v>
      </c>
      <c r="FF15" s="43">
        <v>40898.681929996645</v>
      </c>
      <c r="FG15" s="43">
        <v>40979.113863540624</v>
      </c>
      <c r="FH15" s="43">
        <v>41060.913145718863</v>
      </c>
      <c r="FI15" s="43">
        <v>41122.741475049319</v>
      </c>
      <c r="FJ15" s="43">
        <v>41163.863118372348</v>
      </c>
      <c r="FK15" s="43">
        <v>41075.733961096033</v>
      </c>
      <c r="FL15" s="43">
        <v>41280.331648240208</v>
      </c>
      <c r="FM15" s="43">
        <v>41455.552246882035</v>
      </c>
      <c r="FN15" s="43">
        <v>41600.132277251781</v>
      </c>
      <c r="FO15" s="43">
        <v>41798.823076837034</v>
      </c>
      <c r="FP15" s="43">
        <v>41979.66672928819</v>
      </c>
      <c r="FQ15" s="43">
        <v>42145.463766457739</v>
      </c>
      <c r="FR15" s="43">
        <v>42290.127013552068</v>
      </c>
      <c r="FS15" s="43">
        <v>42428.10174835311</v>
      </c>
      <c r="FT15" s="43">
        <v>42551.331525256202</v>
      </c>
      <c r="FU15" s="43">
        <v>42670.375102653634</v>
      </c>
      <c r="FV15" s="43">
        <v>42780.194563563564</v>
      </c>
      <c r="FX15" s="43">
        <v>110992.38478100002</v>
      </c>
      <c r="FY15" s="43">
        <v>197154.18567599999</v>
      </c>
      <c r="FZ15" s="43">
        <v>285969.63466699998</v>
      </c>
      <c r="GA15" s="43">
        <v>350409.39624700003</v>
      </c>
      <c r="GB15" s="43">
        <v>33978.707004651209</v>
      </c>
      <c r="GC15" s="43">
        <v>384388.10325165122</v>
      </c>
      <c r="GD15" s="43">
        <v>378292.15344804584</v>
      </c>
      <c r="GE15" s="43">
        <v>379186.66663550714</v>
      </c>
      <c r="GF15" s="43">
        <v>400805.94580247789</v>
      </c>
      <c r="GG15" s="43">
        <v>421519.32413617935</v>
      </c>
      <c r="GH15" s="43">
        <v>442131.54597400693</v>
      </c>
      <c r="GI15" s="43">
        <v>468238.83779624174</v>
      </c>
      <c r="GJ15" s="43">
        <v>487433.52579730575</v>
      </c>
      <c r="GK15" s="43">
        <v>504055.83365943161</v>
      </c>
    </row>
    <row r="17" spans="2:193">
      <c r="C17" s="44" t="s">
        <v>142</v>
      </c>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v>2.4E-2</v>
      </c>
      <c r="CF17" s="45">
        <v>2.4E-2</v>
      </c>
      <c r="CG17" s="45">
        <v>2.4E-2</v>
      </c>
      <c r="CH17" s="45">
        <v>2.4E-2</v>
      </c>
      <c r="CI17" s="45">
        <v>2.4E-2</v>
      </c>
      <c r="CJ17" s="45">
        <v>2.4E-2</v>
      </c>
      <c r="CK17" s="45">
        <v>2.4E-2</v>
      </c>
      <c r="CL17" s="45">
        <v>2.4E-2</v>
      </c>
      <c r="CM17" s="45">
        <v>2.4E-2</v>
      </c>
      <c r="CN17" s="45">
        <v>2.4E-2</v>
      </c>
      <c r="CO17" s="45">
        <v>2.4E-2</v>
      </c>
      <c r="CP17" s="45">
        <v>2.4E-2</v>
      </c>
      <c r="CQ17" s="45">
        <v>6.0000000000000001E-3</v>
      </c>
      <c r="CR17" s="45">
        <v>6.0000000000000001E-3</v>
      </c>
      <c r="CS17" s="45">
        <v>6.0000000000000001E-3</v>
      </c>
      <c r="CT17" s="45">
        <v>6.0000000000000001E-3</v>
      </c>
      <c r="CU17" s="45">
        <v>6.0000000000000001E-3</v>
      </c>
      <c r="CV17" s="45">
        <v>6.0000000000000001E-3</v>
      </c>
      <c r="CW17" s="45">
        <v>6.0000000000000001E-3</v>
      </c>
      <c r="CX17" s="45">
        <v>6.0000000000000001E-3</v>
      </c>
      <c r="CY17" s="45">
        <v>6.0000000000000001E-3</v>
      </c>
      <c r="CZ17" s="45">
        <v>6.0000000000000001E-3</v>
      </c>
      <c r="DA17" s="45">
        <v>6.0000000000000001E-3</v>
      </c>
      <c r="DB17" s="45">
        <v>6.0000000000000001E-3</v>
      </c>
      <c r="DC17" s="45">
        <v>0.01</v>
      </c>
      <c r="DD17" s="45">
        <v>0.01</v>
      </c>
      <c r="DE17" s="45">
        <v>0.01</v>
      </c>
      <c r="DF17" s="45">
        <v>0.01</v>
      </c>
      <c r="DG17" s="45">
        <v>0.01</v>
      </c>
      <c r="DH17" s="45">
        <v>0.01</v>
      </c>
      <c r="DI17" s="45">
        <v>0.01</v>
      </c>
      <c r="DJ17" s="45">
        <v>0.01</v>
      </c>
      <c r="DK17" s="45">
        <v>0.01</v>
      </c>
      <c r="DL17" s="45">
        <v>0.01</v>
      </c>
      <c r="DM17" s="45">
        <v>0.01</v>
      </c>
      <c r="DN17" s="45">
        <v>0.01</v>
      </c>
      <c r="DO17" s="45">
        <v>1.2E-2</v>
      </c>
      <c r="DP17" s="45">
        <v>1.2E-2</v>
      </c>
      <c r="DQ17" s="45">
        <v>1.2E-2</v>
      </c>
      <c r="DR17" s="45">
        <v>1.2E-2</v>
      </c>
      <c r="DS17" s="45">
        <v>1.2E-2</v>
      </c>
      <c r="DT17" s="45">
        <v>1.2E-2</v>
      </c>
      <c r="DU17" s="45">
        <v>1.2E-2</v>
      </c>
      <c r="DV17" s="45">
        <v>1.2E-2</v>
      </c>
      <c r="DW17" s="45">
        <v>1.2E-2</v>
      </c>
      <c r="DX17" s="45">
        <v>1.2E-2</v>
      </c>
      <c r="DY17" s="45">
        <v>1.2E-2</v>
      </c>
      <c r="DZ17" s="45">
        <v>1.2E-2</v>
      </c>
      <c r="EA17" s="45">
        <v>1.3000000000000001E-2</v>
      </c>
      <c r="EB17" s="45">
        <v>1.3000000000000001E-2</v>
      </c>
      <c r="EC17" s="45">
        <v>1.3000000000000001E-2</v>
      </c>
      <c r="ED17" s="45">
        <v>1.3000000000000001E-2</v>
      </c>
      <c r="EE17" s="45">
        <v>1.3000000000000001E-2</v>
      </c>
      <c r="EF17" s="45">
        <v>1.3000000000000001E-2</v>
      </c>
      <c r="EG17" s="45">
        <v>1.3000000000000001E-2</v>
      </c>
      <c r="EH17" s="45">
        <v>1.3000000000000001E-2</v>
      </c>
      <c r="EI17" s="45">
        <v>1.3000000000000001E-2</v>
      </c>
      <c r="EJ17" s="45">
        <v>1.3000000000000001E-2</v>
      </c>
      <c r="EK17" s="45">
        <v>1.3000000000000001E-2</v>
      </c>
      <c r="EL17" s="45">
        <v>1.3000000000000001E-2</v>
      </c>
      <c r="EM17" s="45">
        <v>1.9E-2</v>
      </c>
      <c r="EN17" s="45">
        <v>1.9E-2</v>
      </c>
      <c r="EO17" s="45">
        <v>1.9E-2</v>
      </c>
      <c r="EP17" s="45">
        <v>1.9E-2</v>
      </c>
      <c r="EQ17" s="45">
        <v>1.9E-2</v>
      </c>
      <c r="ER17" s="45">
        <v>1.9E-2</v>
      </c>
      <c r="ES17" s="45">
        <v>1.9E-2</v>
      </c>
      <c r="ET17" s="45">
        <v>1.9E-2</v>
      </c>
      <c r="EU17" s="45">
        <v>1.9E-2</v>
      </c>
      <c r="EV17" s="45">
        <v>1.9E-2</v>
      </c>
      <c r="EW17" s="45">
        <v>1.9E-2</v>
      </c>
      <c r="EX17" s="45">
        <v>1.9E-2</v>
      </c>
      <c r="EY17" s="45">
        <v>1.9E-2</v>
      </c>
      <c r="EZ17" s="45">
        <v>1.9E-2</v>
      </c>
      <c r="FA17" s="45">
        <v>1.9E-2</v>
      </c>
      <c r="FB17" s="45">
        <v>1.9E-2</v>
      </c>
      <c r="FC17" s="45">
        <v>1.9E-2</v>
      </c>
      <c r="FD17" s="45">
        <v>1.9E-2</v>
      </c>
      <c r="FE17" s="45">
        <v>1.9E-2</v>
      </c>
      <c r="FF17" s="45">
        <v>1.9E-2</v>
      </c>
      <c r="FG17" s="45">
        <v>1.9E-2</v>
      </c>
      <c r="FH17" s="45">
        <v>1.9E-2</v>
      </c>
      <c r="FI17" s="45">
        <v>1.9E-2</v>
      </c>
      <c r="FJ17" s="45">
        <v>1.9E-2</v>
      </c>
      <c r="FK17" s="45">
        <v>1.9E-2</v>
      </c>
      <c r="FL17" s="45">
        <v>1.9E-2</v>
      </c>
      <c r="FM17" s="45">
        <v>1.9E-2</v>
      </c>
      <c r="FN17" s="45">
        <v>1.9E-2</v>
      </c>
      <c r="FO17" s="45">
        <v>1.9E-2</v>
      </c>
      <c r="FP17" s="45">
        <v>1.9E-2</v>
      </c>
      <c r="FQ17" s="45">
        <v>1.9E-2</v>
      </c>
      <c r="FR17" s="45">
        <v>1.9E-2</v>
      </c>
      <c r="FS17" s="45">
        <v>1.9E-2</v>
      </c>
      <c r="FT17" s="45">
        <v>1.9E-2</v>
      </c>
      <c r="FU17" s="45">
        <v>1.9E-2</v>
      </c>
      <c r="FV17" s="45">
        <v>1.9E-2</v>
      </c>
      <c r="FX17" s="45"/>
      <c r="FY17" s="45"/>
      <c r="FZ17" s="45"/>
      <c r="GA17" s="45"/>
      <c r="GB17" s="45"/>
      <c r="GC17" s="45">
        <v>5.2000000000000005E-2</v>
      </c>
      <c r="GD17" s="45">
        <v>2.4E-2</v>
      </c>
      <c r="GE17" s="45">
        <v>6.0000000000000001E-3</v>
      </c>
      <c r="GF17" s="45">
        <v>0.01</v>
      </c>
      <c r="GG17" s="45">
        <v>1.2E-2</v>
      </c>
      <c r="GH17" s="45">
        <v>1.3000000000000001E-2</v>
      </c>
      <c r="GI17" s="45">
        <v>1.9E-2</v>
      </c>
      <c r="GJ17" s="45">
        <v>1.9E-2</v>
      </c>
      <c r="GK17" s="45">
        <v>1.9E-2</v>
      </c>
    </row>
    <row r="18" spans="2:193">
      <c r="C18" s="44" t="s">
        <v>143</v>
      </c>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v>0.04</v>
      </c>
      <c r="CF18" s="45">
        <v>0.04</v>
      </c>
      <c r="CG18" s="45">
        <v>0.04</v>
      </c>
      <c r="CH18" s="45">
        <v>0.04</v>
      </c>
      <c r="CI18" s="45">
        <v>0.04</v>
      </c>
      <c r="CJ18" s="45">
        <v>0.04</v>
      </c>
      <c r="CK18" s="45">
        <v>0.04</v>
      </c>
      <c r="CL18" s="45">
        <v>0.04</v>
      </c>
      <c r="CM18" s="45">
        <v>0.04</v>
      </c>
      <c r="CN18" s="45">
        <v>0.04</v>
      </c>
      <c r="CO18" s="45">
        <v>0.04</v>
      </c>
      <c r="CP18" s="45">
        <v>0.04</v>
      </c>
      <c r="CQ18" s="45">
        <v>1.9E-2</v>
      </c>
      <c r="CR18" s="45">
        <v>1.9E-2</v>
      </c>
      <c r="CS18" s="45">
        <v>1.9E-2</v>
      </c>
      <c r="CT18" s="45">
        <v>1.9E-2</v>
      </c>
      <c r="CU18" s="45">
        <v>1.9E-2</v>
      </c>
      <c r="CV18" s="45">
        <v>1.9E-2</v>
      </c>
      <c r="CW18" s="45">
        <v>1.9E-2</v>
      </c>
      <c r="CX18" s="45">
        <v>1.9E-2</v>
      </c>
      <c r="CY18" s="45">
        <v>1.9E-2</v>
      </c>
      <c r="CZ18" s="45">
        <v>1.9E-2</v>
      </c>
      <c r="DA18" s="45">
        <v>1.9E-2</v>
      </c>
      <c r="DB18" s="45">
        <v>1.9E-2</v>
      </c>
      <c r="DC18" s="45">
        <v>2.3E-2</v>
      </c>
      <c r="DD18" s="45">
        <v>2.3E-2</v>
      </c>
      <c r="DE18" s="45">
        <v>2.3E-2</v>
      </c>
      <c r="DF18" s="45">
        <v>2.3E-2</v>
      </c>
      <c r="DG18" s="45">
        <v>2.3E-2</v>
      </c>
      <c r="DH18" s="45">
        <v>2.3E-2</v>
      </c>
      <c r="DI18" s="45">
        <v>2.3E-2</v>
      </c>
      <c r="DJ18" s="45">
        <v>2.3E-2</v>
      </c>
      <c r="DK18" s="45">
        <v>2.3E-2</v>
      </c>
      <c r="DL18" s="45">
        <v>2.3E-2</v>
      </c>
      <c r="DM18" s="45">
        <v>2.3E-2</v>
      </c>
      <c r="DN18" s="45">
        <v>2.3E-2</v>
      </c>
      <c r="DO18" s="45">
        <v>3.2000000000000001E-2</v>
      </c>
      <c r="DP18" s="45">
        <v>3.2000000000000001E-2</v>
      </c>
      <c r="DQ18" s="45">
        <v>3.2000000000000001E-2</v>
      </c>
      <c r="DR18" s="45">
        <v>3.2000000000000001E-2</v>
      </c>
      <c r="DS18" s="45">
        <v>3.2000000000000001E-2</v>
      </c>
      <c r="DT18" s="45">
        <v>3.2000000000000001E-2</v>
      </c>
      <c r="DU18" s="45">
        <v>3.2000000000000001E-2</v>
      </c>
      <c r="DV18" s="45">
        <v>3.2000000000000001E-2</v>
      </c>
      <c r="DW18" s="45">
        <v>3.2000000000000001E-2</v>
      </c>
      <c r="DX18" s="45">
        <v>3.2000000000000001E-2</v>
      </c>
      <c r="DY18" s="45">
        <v>3.2000000000000001E-2</v>
      </c>
      <c r="DZ18" s="45">
        <v>3.2000000000000001E-2</v>
      </c>
      <c r="EA18" s="45">
        <v>3.4000000000000002E-2</v>
      </c>
      <c r="EB18" s="45">
        <v>3.4000000000000002E-2</v>
      </c>
      <c r="EC18" s="45">
        <v>3.4000000000000002E-2</v>
      </c>
      <c r="ED18" s="45">
        <v>3.4000000000000002E-2</v>
      </c>
      <c r="EE18" s="45">
        <v>3.4000000000000002E-2</v>
      </c>
      <c r="EF18" s="45">
        <v>3.4000000000000002E-2</v>
      </c>
      <c r="EG18" s="45">
        <v>3.4000000000000002E-2</v>
      </c>
      <c r="EH18" s="45">
        <v>3.4000000000000002E-2</v>
      </c>
      <c r="EI18" s="45">
        <v>3.4000000000000002E-2</v>
      </c>
      <c r="EJ18" s="45">
        <v>3.4000000000000002E-2</v>
      </c>
      <c r="EK18" s="45">
        <v>3.4000000000000002E-2</v>
      </c>
      <c r="EL18" s="45">
        <v>3.4000000000000002E-2</v>
      </c>
      <c r="EM18" s="45">
        <v>3.4000000000000002E-2</v>
      </c>
      <c r="EN18" s="45">
        <v>3.4000000000000002E-2</v>
      </c>
      <c r="EO18" s="45">
        <v>3.4000000000000002E-2</v>
      </c>
      <c r="EP18" s="45">
        <v>3.4000000000000002E-2</v>
      </c>
      <c r="EQ18" s="45">
        <v>3.4000000000000002E-2</v>
      </c>
      <c r="ER18" s="45">
        <v>3.4000000000000002E-2</v>
      </c>
      <c r="ES18" s="45">
        <v>3.4000000000000002E-2</v>
      </c>
      <c r="ET18" s="45">
        <v>3.4000000000000002E-2</v>
      </c>
      <c r="EU18" s="45">
        <v>3.4000000000000002E-2</v>
      </c>
      <c r="EV18" s="45">
        <v>3.4000000000000002E-2</v>
      </c>
      <c r="EW18" s="45">
        <v>3.4000000000000002E-2</v>
      </c>
      <c r="EX18" s="45">
        <v>3.4000000000000002E-2</v>
      </c>
      <c r="EY18" s="45">
        <v>3.4000000000000002E-2</v>
      </c>
      <c r="EZ18" s="45">
        <v>3.4000000000000002E-2</v>
      </c>
      <c r="FA18" s="45">
        <v>3.4000000000000002E-2</v>
      </c>
      <c r="FB18" s="45">
        <v>3.4000000000000002E-2</v>
      </c>
      <c r="FC18" s="45">
        <v>3.4000000000000002E-2</v>
      </c>
      <c r="FD18" s="45">
        <v>3.4000000000000002E-2</v>
      </c>
      <c r="FE18" s="45">
        <v>3.4000000000000002E-2</v>
      </c>
      <c r="FF18" s="45">
        <v>3.4000000000000002E-2</v>
      </c>
      <c r="FG18" s="45">
        <v>3.4000000000000002E-2</v>
      </c>
      <c r="FH18" s="45">
        <v>3.4000000000000002E-2</v>
      </c>
      <c r="FI18" s="45">
        <v>3.4000000000000002E-2</v>
      </c>
      <c r="FJ18" s="45">
        <v>3.4000000000000002E-2</v>
      </c>
      <c r="FK18" s="45">
        <v>3.4000000000000002E-2</v>
      </c>
      <c r="FL18" s="45">
        <v>3.4000000000000002E-2</v>
      </c>
      <c r="FM18" s="45">
        <v>3.4000000000000002E-2</v>
      </c>
      <c r="FN18" s="45">
        <v>3.4000000000000002E-2</v>
      </c>
      <c r="FO18" s="45">
        <v>3.4000000000000002E-2</v>
      </c>
      <c r="FP18" s="45">
        <v>3.4000000000000002E-2</v>
      </c>
      <c r="FQ18" s="45">
        <v>3.4000000000000002E-2</v>
      </c>
      <c r="FR18" s="45">
        <v>3.4000000000000002E-2</v>
      </c>
      <c r="FS18" s="45">
        <v>3.4000000000000002E-2</v>
      </c>
      <c r="FT18" s="45">
        <v>3.4000000000000002E-2</v>
      </c>
      <c r="FU18" s="45">
        <v>3.4000000000000002E-2</v>
      </c>
      <c r="FV18" s="45">
        <v>3.4000000000000002E-2</v>
      </c>
      <c r="FX18" s="45"/>
      <c r="FY18" s="45"/>
      <c r="FZ18" s="45"/>
      <c r="GA18" s="45"/>
      <c r="GB18" s="45"/>
      <c r="GC18" s="45">
        <v>6.7000000000000004E-2</v>
      </c>
      <c r="GD18" s="45">
        <v>0.04</v>
      </c>
      <c r="GE18" s="45">
        <v>1.9E-2</v>
      </c>
      <c r="GF18" s="45">
        <v>2.3E-2</v>
      </c>
      <c r="GG18" s="45">
        <v>3.2000000000000001E-2</v>
      </c>
      <c r="GH18" s="45">
        <v>3.4000000000000002E-2</v>
      </c>
      <c r="GI18" s="45">
        <v>3.4000000000000002E-2</v>
      </c>
      <c r="GJ18" s="45">
        <v>3.4000000000000002E-2</v>
      </c>
      <c r="GK18" s="45">
        <v>3.4000000000000002E-2</v>
      </c>
    </row>
    <row r="20" spans="2:193">
      <c r="C20" s="26" t="s">
        <v>144</v>
      </c>
      <c r="K20" s="26">
        <v>1</v>
      </c>
      <c r="L20" s="26">
        <v>2</v>
      </c>
      <c r="M20" s="26">
        <v>3</v>
      </c>
      <c r="N20" s="26">
        <v>4</v>
      </c>
      <c r="O20" s="26">
        <v>5</v>
      </c>
      <c r="P20" s="26">
        <v>6</v>
      </c>
      <c r="Q20" s="26">
        <v>7</v>
      </c>
      <c r="R20" s="26">
        <v>8</v>
      </c>
      <c r="S20" s="26">
        <v>9</v>
      </c>
      <c r="T20" s="26">
        <v>10</v>
      </c>
      <c r="U20" s="26">
        <v>11</v>
      </c>
      <c r="V20" s="26">
        <v>12</v>
      </c>
      <c r="W20" s="26">
        <v>13</v>
      </c>
      <c r="X20" s="26">
        <v>14</v>
      </c>
      <c r="Y20" s="26">
        <v>15</v>
      </c>
      <c r="Z20" s="26">
        <v>16</v>
      </c>
      <c r="AA20" s="26">
        <v>17</v>
      </c>
      <c r="AB20" s="26">
        <v>18</v>
      </c>
      <c r="AC20" s="26">
        <v>19</v>
      </c>
      <c r="AD20" s="26">
        <v>20</v>
      </c>
      <c r="AE20" s="26">
        <v>21</v>
      </c>
      <c r="AF20" s="26">
        <v>22</v>
      </c>
      <c r="AG20" s="26">
        <v>23</v>
      </c>
      <c r="AH20" s="26">
        <v>24</v>
      </c>
      <c r="AI20" s="26">
        <v>25</v>
      </c>
      <c r="AJ20" s="26">
        <v>26</v>
      </c>
      <c r="AK20" s="26">
        <v>27</v>
      </c>
      <c r="AL20" s="26">
        <v>28</v>
      </c>
      <c r="AM20" s="26">
        <v>29</v>
      </c>
      <c r="AN20" s="26">
        <v>30</v>
      </c>
      <c r="AO20" s="26">
        <v>31</v>
      </c>
      <c r="AP20" s="26">
        <v>32</v>
      </c>
      <c r="AQ20" s="26">
        <v>33</v>
      </c>
      <c r="AR20" s="26">
        <v>34</v>
      </c>
      <c r="AS20" s="26">
        <v>35</v>
      </c>
      <c r="AT20" s="26">
        <v>36</v>
      </c>
      <c r="AU20" s="26">
        <v>37</v>
      </c>
      <c r="AV20" s="26">
        <v>38</v>
      </c>
      <c r="AW20" s="26">
        <v>39</v>
      </c>
      <c r="AX20" s="26">
        <v>40</v>
      </c>
      <c r="AY20" s="26">
        <v>41</v>
      </c>
      <c r="AZ20" s="26">
        <v>42</v>
      </c>
      <c r="BA20" s="26">
        <v>43</v>
      </c>
      <c r="BB20" s="26">
        <v>44</v>
      </c>
      <c r="BC20" s="26">
        <v>45</v>
      </c>
      <c r="BD20" s="26">
        <v>46</v>
      </c>
      <c r="BE20" s="26">
        <v>47</v>
      </c>
      <c r="BF20" s="26">
        <v>48</v>
      </c>
      <c r="BG20" s="26">
        <v>49</v>
      </c>
      <c r="BH20" s="26">
        <v>50</v>
      </c>
      <c r="BI20" s="26">
        <v>51</v>
      </c>
      <c r="BJ20" s="26">
        <v>52</v>
      </c>
      <c r="BK20" s="26">
        <v>53</v>
      </c>
      <c r="BL20" s="26">
        <v>54</v>
      </c>
      <c r="BM20" s="26">
        <v>55</v>
      </c>
      <c r="BN20" s="26">
        <v>56</v>
      </c>
      <c r="BO20" s="26">
        <v>57</v>
      </c>
      <c r="BP20" s="26">
        <v>58</v>
      </c>
      <c r="BQ20" s="26">
        <v>59</v>
      </c>
      <c r="BR20" s="26">
        <v>60</v>
      </c>
      <c r="BS20" s="26">
        <v>61</v>
      </c>
      <c r="BT20" s="26">
        <v>62</v>
      </c>
      <c r="BU20" s="26">
        <v>63</v>
      </c>
      <c r="BV20" s="26">
        <v>64</v>
      </c>
      <c r="BW20" s="26">
        <v>65</v>
      </c>
      <c r="BX20" s="26">
        <v>66</v>
      </c>
      <c r="BY20" s="26">
        <v>67</v>
      </c>
      <c r="BZ20" s="26">
        <v>68</v>
      </c>
      <c r="CA20" s="26">
        <v>69</v>
      </c>
      <c r="CB20" s="26">
        <v>70</v>
      </c>
      <c r="CC20" s="26">
        <v>71</v>
      </c>
      <c r="CD20" s="26">
        <v>72</v>
      </c>
      <c r="CE20" s="26">
        <v>73</v>
      </c>
      <c r="CF20" s="26">
        <v>74</v>
      </c>
      <c r="CG20" s="26">
        <v>75</v>
      </c>
      <c r="CH20" s="26">
        <v>76</v>
      </c>
      <c r="CI20" s="26">
        <v>77</v>
      </c>
      <c r="CJ20" s="26">
        <v>78</v>
      </c>
      <c r="CK20" s="26">
        <v>79</v>
      </c>
      <c r="CL20" s="26">
        <v>80</v>
      </c>
      <c r="CM20" s="26">
        <v>81</v>
      </c>
      <c r="CN20" s="26">
        <v>82</v>
      </c>
      <c r="CO20" s="26">
        <v>83</v>
      </c>
      <c r="CP20" s="26">
        <v>84</v>
      </c>
      <c r="CQ20" s="26">
        <v>85</v>
      </c>
      <c r="CR20" s="26">
        <v>86</v>
      </c>
      <c r="CS20" s="26">
        <v>87</v>
      </c>
      <c r="CT20" s="26">
        <v>88</v>
      </c>
      <c r="CU20" s="26">
        <v>89</v>
      </c>
      <c r="CV20" s="26">
        <v>90</v>
      </c>
      <c r="CW20" s="26">
        <v>91</v>
      </c>
      <c r="CX20" s="26">
        <v>92</v>
      </c>
      <c r="CY20" s="26">
        <v>93</v>
      </c>
      <c r="CZ20" s="26">
        <v>94</v>
      </c>
      <c r="DA20" s="26">
        <v>95</v>
      </c>
      <c r="DB20" s="26">
        <v>96</v>
      </c>
      <c r="DC20" s="26">
        <v>97</v>
      </c>
      <c r="DD20" s="26">
        <v>98</v>
      </c>
      <c r="DE20" s="26">
        <v>99</v>
      </c>
      <c r="DF20" s="26">
        <v>100</v>
      </c>
      <c r="DG20" s="26">
        <v>101</v>
      </c>
      <c r="DH20" s="26">
        <v>102</v>
      </c>
      <c r="DI20" s="26">
        <v>103</v>
      </c>
      <c r="DJ20" s="26">
        <v>104</v>
      </c>
      <c r="DK20" s="26">
        <v>105</v>
      </c>
      <c r="DL20" s="26">
        <v>106</v>
      </c>
      <c r="DM20" s="26">
        <v>107</v>
      </c>
      <c r="DN20" s="26">
        <v>108</v>
      </c>
      <c r="DO20" s="26">
        <v>109</v>
      </c>
      <c r="DP20" s="26">
        <v>110</v>
      </c>
      <c r="DQ20" s="26">
        <v>111</v>
      </c>
      <c r="DR20" s="26">
        <v>112</v>
      </c>
      <c r="DS20" s="26">
        <v>113</v>
      </c>
      <c r="DT20" s="26">
        <v>114</v>
      </c>
      <c r="DU20" s="26">
        <v>115</v>
      </c>
      <c r="DV20" s="26">
        <v>116</v>
      </c>
      <c r="DW20" s="26">
        <v>117</v>
      </c>
      <c r="DX20" s="26">
        <v>118</v>
      </c>
      <c r="DY20" s="26">
        <v>119</v>
      </c>
      <c r="DZ20" s="26">
        <v>120</v>
      </c>
      <c r="EA20" s="26">
        <v>121</v>
      </c>
      <c r="EB20" s="26">
        <v>122</v>
      </c>
      <c r="EC20" s="26">
        <v>123</v>
      </c>
      <c r="ED20" s="26">
        <v>124</v>
      </c>
      <c r="EE20" s="26">
        <v>125</v>
      </c>
      <c r="EF20" s="26">
        <v>126</v>
      </c>
      <c r="EG20" s="26">
        <v>127</v>
      </c>
      <c r="EH20" s="26">
        <v>128</v>
      </c>
      <c r="EI20" s="26">
        <v>129</v>
      </c>
      <c r="EJ20" s="26">
        <v>130</v>
      </c>
      <c r="EK20" s="26">
        <v>131</v>
      </c>
      <c r="EL20" s="26">
        <v>132</v>
      </c>
      <c r="EM20" s="26">
        <v>133</v>
      </c>
      <c r="EN20" s="26">
        <v>134</v>
      </c>
      <c r="EO20" s="26">
        <v>135</v>
      </c>
      <c r="EP20" s="26">
        <v>136</v>
      </c>
      <c r="EQ20" s="26">
        <v>137</v>
      </c>
      <c r="ER20" s="26">
        <v>138</v>
      </c>
      <c r="ES20" s="26">
        <v>139</v>
      </c>
      <c r="ET20" s="26">
        <v>140</v>
      </c>
      <c r="EU20" s="26">
        <v>141</v>
      </c>
      <c r="EV20" s="26">
        <v>142</v>
      </c>
      <c r="EW20" s="26">
        <v>143</v>
      </c>
      <c r="EX20" s="26">
        <v>144</v>
      </c>
      <c r="EY20" s="26">
        <v>145</v>
      </c>
      <c r="EZ20" s="26">
        <v>146</v>
      </c>
      <c r="FA20" s="26">
        <v>147</v>
      </c>
      <c r="FB20" s="26">
        <v>148</v>
      </c>
      <c r="FC20" s="26">
        <v>149</v>
      </c>
      <c r="FD20" s="26">
        <v>150</v>
      </c>
      <c r="FE20" s="26">
        <v>151</v>
      </c>
      <c r="FF20" s="26">
        <v>152</v>
      </c>
      <c r="FG20" s="26">
        <v>153</v>
      </c>
      <c r="FH20" s="26">
        <v>154</v>
      </c>
      <c r="FI20" s="26">
        <v>155</v>
      </c>
      <c r="FJ20" s="26">
        <v>156</v>
      </c>
      <c r="FK20" s="26">
        <v>157</v>
      </c>
      <c r="FL20" s="26">
        <v>158</v>
      </c>
      <c r="FM20" s="26">
        <v>159</v>
      </c>
      <c r="FN20" s="26">
        <v>160</v>
      </c>
      <c r="FO20" s="26">
        <v>161</v>
      </c>
      <c r="FP20" s="26">
        <v>162</v>
      </c>
      <c r="FQ20" s="26">
        <v>163</v>
      </c>
      <c r="FR20" s="26">
        <v>164</v>
      </c>
      <c r="FS20" s="26">
        <v>165</v>
      </c>
      <c r="FT20" s="26">
        <v>166</v>
      </c>
      <c r="FU20" s="26">
        <v>167</v>
      </c>
      <c r="FV20" s="26">
        <v>168</v>
      </c>
    </row>
    <row r="22" spans="2:193">
      <c r="B22" s="41" t="s">
        <v>138</v>
      </c>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c r="ED22" s="41"/>
      <c r="EE22" s="41"/>
      <c r="EF22" s="41"/>
      <c r="EG22" s="41"/>
      <c r="EH22" s="41"/>
      <c r="EI22" s="41"/>
      <c r="EJ22" s="41"/>
      <c r="EK22" s="41"/>
      <c r="EL22" s="41"/>
      <c r="EM22" s="41"/>
      <c r="EN22" s="41"/>
      <c r="EO22" s="41"/>
      <c r="EP22" s="41"/>
      <c r="EQ22" s="41"/>
      <c r="ER22" s="41"/>
      <c r="ES22" s="41"/>
      <c r="ET22" s="41"/>
      <c r="EU22" s="41"/>
      <c r="EV22" s="41"/>
      <c r="EW22" s="41"/>
      <c r="EX22" s="41"/>
      <c r="EY22" s="41"/>
      <c r="EZ22" s="41"/>
      <c r="FA22" s="41"/>
      <c r="FB22" s="41"/>
      <c r="FC22" s="41"/>
      <c r="FD22" s="41"/>
      <c r="FE22" s="41"/>
      <c r="FF22" s="41"/>
      <c r="FG22" s="41"/>
      <c r="FH22" s="41"/>
      <c r="FI22" s="41"/>
      <c r="FJ22" s="41"/>
      <c r="FK22" s="41"/>
      <c r="FL22" s="41"/>
      <c r="FM22" s="41"/>
      <c r="FN22" s="41"/>
      <c r="FO22" s="41"/>
      <c r="FP22" s="41"/>
      <c r="FQ22" s="41"/>
      <c r="FR22" s="41"/>
      <c r="FS22" s="41"/>
      <c r="FT22" s="41"/>
      <c r="FU22" s="41"/>
      <c r="FV22" s="41"/>
      <c r="FX22" s="41"/>
      <c r="FY22" s="41"/>
      <c r="FZ22" s="41"/>
      <c r="GA22" s="41"/>
      <c r="GB22" s="41"/>
      <c r="GC22" s="41"/>
      <c r="GD22" s="41"/>
      <c r="GE22" s="41"/>
      <c r="GF22" s="41"/>
      <c r="GG22" s="41"/>
      <c r="GH22" s="41"/>
      <c r="GI22" s="41"/>
      <c r="GJ22" s="41"/>
      <c r="GK22" s="41"/>
    </row>
    <row r="24" spans="2:193">
      <c r="B24" s="44" t="s">
        <v>145</v>
      </c>
      <c r="C24" s="44"/>
      <c r="D24" s="44"/>
      <c r="E24" s="44"/>
      <c r="F24" s="44"/>
      <c r="G24" s="44"/>
      <c r="H24" s="44"/>
      <c r="I24" s="44"/>
      <c r="J24" s="44"/>
      <c r="K24" s="26">
        <v>252.01960600000001</v>
      </c>
      <c r="L24" s="26">
        <v>239.101134</v>
      </c>
      <c r="M24" s="26">
        <v>253.867436</v>
      </c>
      <c r="N24" s="26">
        <v>256.88938400000001</v>
      </c>
      <c r="O24" s="26">
        <v>261.20182799999998</v>
      </c>
      <c r="P24" s="26">
        <v>248.82332199999999</v>
      </c>
      <c r="Q24" s="26">
        <v>261.695244</v>
      </c>
      <c r="R24" s="26">
        <v>271.28308400000003</v>
      </c>
      <c r="S24" s="26">
        <v>256.816844</v>
      </c>
      <c r="T24" s="26">
        <v>273.37955400000004</v>
      </c>
      <c r="U24" s="26">
        <v>274.34622899999999</v>
      </c>
      <c r="V24" s="26">
        <v>278.672865</v>
      </c>
      <c r="W24" s="26">
        <v>301.34944300000001</v>
      </c>
      <c r="X24" s="26">
        <v>292.27837699999998</v>
      </c>
      <c r="Y24" s="26">
        <v>304.547978</v>
      </c>
      <c r="Z24" s="26">
        <v>305.21546699999999</v>
      </c>
      <c r="AA24" s="26">
        <v>288.20136500000001</v>
      </c>
      <c r="AB24" s="26">
        <v>279.44165799999996</v>
      </c>
      <c r="AC24" s="26">
        <v>286.93876599999999</v>
      </c>
      <c r="AD24" s="26">
        <v>288.76527699999997</v>
      </c>
      <c r="AE24" s="26">
        <v>277.67472899999996</v>
      </c>
      <c r="AF24" s="26">
        <v>308.59222299999999</v>
      </c>
      <c r="AG24" s="26">
        <v>288.33091500000006</v>
      </c>
      <c r="AH24" s="26">
        <v>577.49018899999987</v>
      </c>
      <c r="AI24" s="26">
        <v>317.81023800000003</v>
      </c>
      <c r="AJ24" s="26">
        <v>319.02265700000004</v>
      </c>
      <c r="AK24" s="26">
        <v>330.659918</v>
      </c>
      <c r="AL24" s="26">
        <v>328.161585</v>
      </c>
      <c r="AM24" s="26">
        <v>349.87834900000001</v>
      </c>
      <c r="AN24" s="26">
        <v>361.41517199999998</v>
      </c>
      <c r="AO24" s="26">
        <v>343.21689799999996</v>
      </c>
      <c r="AP24" s="26">
        <v>378.97501699999998</v>
      </c>
      <c r="AQ24" s="26">
        <v>508.870946</v>
      </c>
      <c r="AR24" s="26">
        <v>627.1578659999999</v>
      </c>
      <c r="AS24" s="26">
        <v>643.80627000000004</v>
      </c>
      <c r="AT24" s="26">
        <v>1018.8190069999999</v>
      </c>
      <c r="AU24" s="26">
        <v>534.85674100000006</v>
      </c>
      <c r="AV24" s="26">
        <v>461.13049999999998</v>
      </c>
      <c r="AW24" s="26">
        <v>594.20735300000001</v>
      </c>
      <c r="AX24" s="26">
        <v>542.98461700000007</v>
      </c>
      <c r="AY24" s="26">
        <v>551.23402700000008</v>
      </c>
      <c r="AZ24" s="26">
        <v>570.97726499999999</v>
      </c>
      <c r="BA24" s="26">
        <v>581.47297300000014</v>
      </c>
      <c r="BB24" s="26">
        <v>657.0580480000001</v>
      </c>
      <c r="BC24" s="26">
        <v>652.84565199999997</v>
      </c>
      <c r="BD24" s="26">
        <v>617.80370900000003</v>
      </c>
      <c r="BE24" s="26">
        <v>626.99087200000008</v>
      </c>
      <c r="BF24" s="26">
        <v>1230.7580870000002</v>
      </c>
      <c r="BG24" s="26">
        <v>658.49409900000001</v>
      </c>
      <c r="BH24" s="26">
        <v>681.22543399999995</v>
      </c>
      <c r="BI24" s="26">
        <v>670.49569699999995</v>
      </c>
      <c r="BJ24" s="26">
        <v>688.91815100000008</v>
      </c>
      <c r="BK24" s="26">
        <v>683.13593299999991</v>
      </c>
      <c r="BL24" s="26">
        <v>711.65780099999995</v>
      </c>
      <c r="BM24" s="26">
        <v>703.54319100000009</v>
      </c>
      <c r="BN24" s="26">
        <v>1060.580434</v>
      </c>
      <c r="BO24" s="26">
        <v>827.81000200000005</v>
      </c>
      <c r="BP24" s="26">
        <v>891.66857499999992</v>
      </c>
      <c r="BQ24" s="26">
        <v>820.18269600000008</v>
      </c>
      <c r="BR24" s="26">
        <v>1680.9925019999998</v>
      </c>
      <c r="BS24" s="26">
        <v>923.386484</v>
      </c>
      <c r="BT24" s="26">
        <v>993.17736300000013</v>
      </c>
      <c r="BU24" s="26">
        <v>1268.53712</v>
      </c>
      <c r="BV24" s="26">
        <v>991.7626580000001</v>
      </c>
      <c r="BW24" s="26">
        <v>928.44715799999994</v>
      </c>
      <c r="BX24" s="26">
        <v>1037.2833909999999</v>
      </c>
      <c r="BY24" s="26">
        <v>1066.3883499999999</v>
      </c>
      <c r="BZ24" s="26">
        <v>1099.7012559999998</v>
      </c>
      <c r="CA24" s="26">
        <v>1058.6633220000001</v>
      </c>
      <c r="CB24" s="26">
        <v>1127.8690260000001</v>
      </c>
      <c r="CC24" s="26">
        <v>1207.7910299999999</v>
      </c>
      <c r="CD24" s="26">
        <v>1158.8072797145469</v>
      </c>
      <c r="CE24" s="26">
        <v>1209.4581662369021</v>
      </c>
      <c r="CF24" s="26">
        <v>1215.0101183852209</v>
      </c>
      <c r="CG24" s="26">
        <v>1220.5620705335398</v>
      </c>
      <c r="CH24" s="26">
        <v>1226.1140226818586</v>
      </c>
      <c r="CI24" s="26">
        <v>1231.6659748301777</v>
      </c>
      <c r="CJ24" s="26">
        <v>1237.2179269784965</v>
      </c>
      <c r="CK24" s="26">
        <v>1242.7698791268153</v>
      </c>
      <c r="CL24" s="26">
        <v>1248.3218312751342</v>
      </c>
      <c r="CM24" s="26">
        <v>1253.873783423453</v>
      </c>
      <c r="CN24" s="26">
        <v>1259.4257355717721</v>
      </c>
      <c r="CO24" s="26">
        <v>1264.9776877200909</v>
      </c>
      <c r="CP24" s="26">
        <v>1270.5296398684097</v>
      </c>
      <c r="CQ24" s="26">
        <v>1299.7317977781374</v>
      </c>
      <c r="CR24" s="26">
        <v>1305.3892370172744</v>
      </c>
      <c r="CS24" s="26">
        <v>1311.0466762564113</v>
      </c>
      <c r="CT24" s="26">
        <v>1316.7041154955482</v>
      </c>
      <c r="CU24" s="26">
        <v>1322.3615547346851</v>
      </c>
      <c r="CV24" s="26">
        <v>1328.018993973822</v>
      </c>
      <c r="CW24" s="26">
        <v>1333.676433212959</v>
      </c>
      <c r="CX24" s="26">
        <v>1339.3338724520961</v>
      </c>
      <c r="CY24" s="26">
        <v>1344.9913116912328</v>
      </c>
      <c r="CZ24" s="26">
        <v>1350.6487509303699</v>
      </c>
      <c r="DA24" s="26">
        <v>1356.3061901695069</v>
      </c>
      <c r="DB24" s="26">
        <v>1361.9636294086438</v>
      </c>
      <c r="DC24" s="26">
        <v>1398.3556730583157</v>
      </c>
      <c r="DD24" s="26">
        <v>1404.1432333999528</v>
      </c>
      <c r="DE24" s="26">
        <v>1409.9307937415899</v>
      </c>
      <c r="DF24" s="26">
        <v>1415.718354083227</v>
      </c>
      <c r="DG24" s="26">
        <v>1421.5059144248642</v>
      </c>
      <c r="DH24" s="26">
        <v>1427.293474766501</v>
      </c>
      <c r="DI24" s="26">
        <v>1433.0810351081382</v>
      </c>
      <c r="DJ24" s="26">
        <v>1438.8685954497753</v>
      </c>
      <c r="DK24" s="26">
        <v>1444.6561557914124</v>
      </c>
      <c r="DL24" s="26">
        <v>1450.4437161330495</v>
      </c>
      <c r="DM24" s="26">
        <v>1456.2312764746866</v>
      </c>
      <c r="DN24" s="26">
        <v>1462.0188368163238</v>
      </c>
      <c r="DO24" s="26">
        <v>1513.7735164153792</v>
      </c>
      <c r="DP24" s="26">
        <v>1519.7462786879487</v>
      </c>
      <c r="DQ24" s="26">
        <v>1525.7190409605182</v>
      </c>
      <c r="DR24" s="26">
        <v>1531.6918032330875</v>
      </c>
      <c r="DS24" s="26">
        <v>1537.664565505657</v>
      </c>
      <c r="DT24" s="26">
        <v>1543.6373277782266</v>
      </c>
      <c r="DU24" s="26">
        <v>1549.6100900507961</v>
      </c>
      <c r="DV24" s="26">
        <v>1555.5828523233656</v>
      </c>
      <c r="DW24" s="26">
        <v>1561.5556145959349</v>
      </c>
      <c r="DX24" s="26">
        <v>1567.5283768685044</v>
      </c>
      <c r="DY24" s="26">
        <v>1573.501139141074</v>
      </c>
      <c r="DZ24" s="26">
        <v>1579.4739014136433</v>
      </c>
      <c r="EA24" s="26">
        <v>1636.2278848959015</v>
      </c>
      <c r="EB24" s="26">
        <v>1640.3451090224592</v>
      </c>
      <c r="EC24" s="26">
        <v>1644.4623331490172</v>
      </c>
      <c r="ED24" s="26">
        <v>1648.5795572755751</v>
      </c>
      <c r="EE24" s="26">
        <v>1652.696781402133</v>
      </c>
      <c r="EF24" s="26">
        <v>1656.8140055286908</v>
      </c>
      <c r="EG24" s="26">
        <v>1660.9312296552487</v>
      </c>
      <c r="EH24" s="26">
        <v>1665.0484537818065</v>
      </c>
      <c r="EI24" s="26">
        <v>1669.1656779083644</v>
      </c>
      <c r="EJ24" s="26">
        <v>1673.2829020349222</v>
      </c>
      <c r="EK24" s="26">
        <v>1677.4001261614801</v>
      </c>
      <c r="EL24" s="26">
        <v>1681.517350288038</v>
      </c>
      <c r="EM24" s="26">
        <v>1741.8807966523284</v>
      </c>
      <c r="EN24" s="26">
        <v>1746.1380063991892</v>
      </c>
      <c r="EO24" s="26">
        <v>1750.39521614605</v>
      </c>
      <c r="EP24" s="26">
        <v>1754.652425892911</v>
      </c>
      <c r="EQ24" s="26">
        <v>1758.9096356397717</v>
      </c>
      <c r="ER24" s="26">
        <v>1763.1668453866325</v>
      </c>
      <c r="ES24" s="26">
        <v>1767.4240551334933</v>
      </c>
      <c r="ET24" s="26">
        <v>1771.6812648803541</v>
      </c>
      <c r="EU24" s="26">
        <v>1775.9384746272151</v>
      </c>
      <c r="EV24" s="26">
        <v>1780.1956843740759</v>
      </c>
      <c r="EW24" s="26">
        <v>1784.4528941209367</v>
      </c>
      <c r="EX24" s="26">
        <v>1788.7101038677977</v>
      </c>
      <c r="EY24" s="26">
        <v>1852.8628489851928</v>
      </c>
      <c r="EZ24" s="26">
        <v>1857.264803863447</v>
      </c>
      <c r="FA24" s="26">
        <v>1861.6667587417012</v>
      </c>
      <c r="FB24" s="26">
        <v>1866.0687136199551</v>
      </c>
      <c r="FC24" s="26">
        <v>1870.4706684982093</v>
      </c>
      <c r="FD24" s="26">
        <v>1874.8726233764635</v>
      </c>
      <c r="FE24" s="26">
        <v>1879.2745782547177</v>
      </c>
      <c r="FF24" s="26">
        <v>1883.6765331329716</v>
      </c>
      <c r="FG24" s="26">
        <v>1888.0784880112258</v>
      </c>
      <c r="FH24" s="26">
        <v>1892.4804428894799</v>
      </c>
      <c r="FI24" s="26">
        <v>1896.8823977677341</v>
      </c>
      <c r="FJ24" s="26">
        <v>1901.2843526459881</v>
      </c>
      <c r="FK24" s="26">
        <v>1967.1384780156457</v>
      </c>
      <c r="FL24" s="26">
        <v>1969.4142886877032</v>
      </c>
      <c r="FM24" s="26">
        <v>1971.6900993597603</v>
      </c>
      <c r="FN24" s="26">
        <v>1973.9659100318179</v>
      </c>
      <c r="FO24" s="26">
        <v>1976.2417207038754</v>
      </c>
      <c r="FP24" s="26">
        <v>1978.5175313759325</v>
      </c>
      <c r="FQ24" s="26">
        <v>1980.7933420479901</v>
      </c>
      <c r="FR24" s="26">
        <v>1983.0691527200477</v>
      </c>
      <c r="FS24" s="26">
        <v>1985.3449633921048</v>
      </c>
      <c r="FT24" s="26">
        <v>1987.6207740641623</v>
      </c>
      <c r="FU24" s="26">
        <v>1989.8965847362199</v>
      </c>
      <c r="FV24" s="26">
        <v>1992.172395408277</v>
      </c>
      <c r="FX24" s="26">
        <v>5527.7939230000011</v>
      </c>
      <c r="FY24" s="26">
        <v>7622.3198440000006</v>
      </c>
      <c r="FZ24" s="26">
        <v>10078.704514999998</v>
      </c>
      <c r="GA24" s="26">
        <v>11703.007158</v>
      </c>
      <c r="GB24" s="26">
        <v>1158.8072797145469</v>
      </c>
      <c r="GC24" s="26">
        <v>12861.814437714547</v>
      </c>
      <c r="GD24" s="26">
        <v>14879.92683663187</v>
      </c>
      <c r="GE24" s="26">
        <v>15970.172563120686</v>
      </c>
      <c r="GF24" s="26">
        <v>17162.247059247838</v>
      </c>
      <c r="GG24" s="26">
        <v>18559.484506974135</v>
      </c>
      <c r="GH24" s="26">
        <v>19906.471411103637</v>
      </c>
      <c r="GI24" s="26">
        <v>21183.545403120756</v>
      </c>
      <c r="GJ24" s="26">
        <v>22524.883209787084</v>
      </c>
      <c r="GK24" s="26">
        <v>23755.865240543535</v>
      </c>
    </row>
    <row r="25" spans="2:193">
      <c r="B25" s="44" t="s">
        <v>146</v>
      </c>
      <c r="C25" s="44"/>
      <c r="D25" s="44"/>
      <c r="E25" s="44"/>
      <c r="F25" s="44"/>
      <c r="G25" s="44"/>
      <c r="H25" s="44"/>
      <c r="I25" s="44"/>
      <c r="J25" s="44"/>
      <c r="K25" s="26">
        <v>91.103821000000011</v>
      </c>
      <c r="L25" s="26">
        <v>70.54994099999999</v>
      </c>
      <c r="M25" s="26">
        <v>81.289004000000006</v>
      </c>
      <c r="N25" s="26">
        <v>68.850059000000002</v>
      </c>
      <c r="O25" s="26">
        <v>69.926625000000001</v>
      </c>
      <c r="P25" s="26">
        <v>76.989887999999993</v>
      </c>
      <c r="Q25" s="26">
        <v>52.688273000000002</v>
      </c>
      <c r="R25" s="26">
        <v>68.313469999999995</v>
      </c>
      <c r="S25" s="26">
        <v>98.946232000000009</v>
      </c>
      <c r="T25" s="26">
        <v>82.276406000000009</v>
      </c>
      <c r="U25" s="26">
        <v>48.311545000000002</v>
      </c>
      <c r="V25" s="26">
        <v>121.93980000000001</v>
      </c>
      <c r="W25" s="26">
        <v>81.400369999999995</v>
      </c>
      <c r="X25" s="26">
        <v>112.514343</v>
      </c>
      <c r="Y25" s="26">
        <v>85.494281999999998</v>
      </c>
      <c r="Z25" s="26">
        <v>91.385722999999999</v>
      </c>
      <c r="AA25" s="26">
        <v>70.906457000000017</v>
      </c>
      <c r="AB25" s="26">
        <v>99.615129999999994</v>
      </c>
      <c r="AC25" s="26">
        <v>52.717976999999998</v>
      </c>
      <c r="AD25" s="26">
        <v>61.517683999999996</v>
      </c>
      <c r="AE25" s="26">
        <v>106.659217</v>
      </c>
      <c r="AF25" s="26">
        <v>58.076156999999995</v>
      </c>
      <c r="AG25" s="26">
        <v>74.232822999999996</v>
      </c>
      <c r="AH25" s="26">
        <v>78.245666999999983</v>
      </c>
      <c r="AI25" s="26">
        <v>98.512646999999973</v>
      </c>
      <c r="AJ25" s="26">
        <v>109.25905400000001</v>
      </c>
      <c r="AK25" s="26">
        <v>87.762022999999985</v>
      </c>
      <c r="AL25" s="26">
        <v>83.07637600000001</v>
      </c>
      <c r="AM25" s="26">
        <v>107.12513299999999</v>
      </c>
      <c r="AN25" s="26">
        <v>72.494031000000007</v>
      </c>
      <c r="AO25" s="26">
        <v>69.910060999999999</v>
      </c>
      <c r="AP25" s="26">
        <v>111.43236899999999</v>
      </c>
      <c r="AQ25" s="26">
        <v>129.74788000000001</v>
      </c>
      <c r="AR25" s="26">
        <v>194.20607099999995</v>
      </c>
      <c r="AS25" s="26">
        <v>131.178684</v>
      </c>
      <c r="AT25" s="26">
        <v>131.73165299999999</v>
      </c>
      <c r="AU25" s="26">
        <v>402.27056400000004</v>
      </c>
      <c r="AV25" s="26">
        <v>333.58457900000008</v>
      </c>
      <c r="AW25" s="26">
        <v>480.02918500000004</v>
      </c>
      <c r="AX25" s="26">
        <v>340.54077699999999</v>
      </c>
      <c r="AY25" s="26">
        <v>188.58276699999999</v>
      </c>
      <c r="AZ25" s="26">
        <v>310.95437199999998</v>
      </c>
      <c r="BA25" s="26">
        <v>303.79844400000002</v>
      </c>
      <c r="BB25" s="26">
        <v>347.21629999999999</v>
      </c>
      <c r="BC25" s="26">
        <v>647.55861800000002</v>
      </c>
      <c r="BD25" s="26">
        <v>356.69813600000003</v>
      </c>
      <c r="BE25" s="26">
        <v>366.56923300000005</v>
      </c>
      <c r="BF25" s="26">
        <v>-1681.1110359999998</v>
      </c>
      <c r="BG25" s="26">
        <v>410.81938300000002</v>
      </c>
      <c r="BH25" s="26">
        <v>483.89218899999997</v>
      </c>
      <c r="BI25" s="26">
        <v>364.55613899999997</v>
      </c>
      <c r="BJ25" s="26">
        <v>347.88860599999998</v>
      </c>
      <c r="BK25" s="26">
        <v>402.1522369999999</v>
      </c>
      <c r="BL25" s="26">
        <v>386.72434800000002</v>
      </c>
      <c r="BM25" s="26">
        <v>338.41222499999998</v>
      </c>
      <c r="BN25" s="26">
        <v>563.54024400000003</v>
      </c>
      <c r="BO25" s="26">
        <v>574.58288200000004</v>
      </c>
      <c r="BP25" s="26">
        <v>412.54620499999999</v>
      </c>
      <c r="BQ25" s="26">
        <v>395.23344299999997</v>
      </c>
      <c r="BR25" s="26">
        <v>-1591.8776190000001</v>
      </c>
      <c r="BS25" s="26">
        <v>770.08031100000005</v>
      </c>
      <c r="BT25" s="26">
        <v>363.16319899999996</v>
      </c>
      <c r="BU25" s="26">
        <v>709.35243800000001</v>
      </c>
      <c r="BV25" s="26">
        <v>428.07426999999996</v>
      </c>
      <c r="BW25" s="26">
        <v>488.59288900000001</v>
      </c>
      <c r="BX25" s="26">
        <v>483.90825600000005</v>
      </c>
      <c r="BY25" s="26">
        <v>583.13209700000004</v>
      </c>
      <c r="BZ25" s="26">
        <v>647.34867799999995</v>
      </c>
      <c r="CA25" s="26">
        <v>664.49709600000006</v>
      </c>
      <c r="CB25" s="26">
        <v>549.25882399999989</v>
      </c>
      <c r="CC25" s="26">
        <v>752.48602100000005</v>
      </c>
      <c r="CD25" s="26">
        <v>339.73967376756309</v>
      </c>
      <c r="CE25" s="26">
        <v>351.74752148257869</v>
      </c>
      <c r="CF25" s="26">
        <v>352.68439588766165</v>
      </c>
      <c r="CG25" s="26">
        <v>353.62127029274461</v>
      </c>
      <c r="CH25" s="26">
        <v>354.55814469782752</v>
      </c>
      <c r="CI25" s="26">
        <v>355.49501910291053</v>
      </c>
      <c r="CJ25" s="26">
        <v>356.43189350799349</v>
      </c>
      <c r="CK25" s="26">
        <v>357.3687679130764</v>
      </c>
      <c r="CL25" s="26">
        <v>358.30564231815936</v>
      </c>
      <c r="CM25" s="26">
        <v>359.24251672324232</v>
      </c>
      <c r="CN25" s="26">
        <v>360.17939112832528</v>
      </c>
      <c r="CO25" s="26">
        <v>361.1162655334083</v>
      </c>
      <c r="CP25" s="26">
        <v>362.0531399384912</v>
      </c>
      <c r="CQ25" s="26">
        <v>367.86684356959313</v>
      </c>
      <c r="CR25" s="26">
        <v>368.82151858837267</v>
      </c>
      <c r="CS25" s="26">
        <v>369.77619360715221</v>
      </c>
      <c r="CT25" s="26">
        <v>370.73086862593175</v>
      </c>
      <c r="CU25" s="26">
        <v>371.68554364471129</v>
      </c>
      <c r="CV25" s="26">
        <v>372.64021866349077</v>
      </c>
      <c r="CW25" s="26">
        <v>373.59489368227031</v>
      </c>
      <c r="CX25" s="26">
        <v>374.54956870104991</v>
      </c>
      <c r="CY25" s="26">
        <v>375.50424371982933</v>
      </c>
      <c r="CZ25" s="26">
        <v>376.45891873860899</v>
      </c>
      <c r="DA25" s="26">
        <v>377.41359375738847</v>
      </c>
      <c r="DB25" s="26">
        <v>378.36826877616801</v>
      </c>
      <c r="DC25" s="26">
        <v>385.99472334373263</v>
      </c>
      <c r="DD25" s="26">
        <v>386.97135588794401</v>
      </c>
      <c r="DE25" s="26">
        <v>387.94798843215551</v>
      </c>
      <c r="DF25" s="26">
        <v>388.92462097636701</v>
      </c>
      <c r="DG25" s="26">
        <v>389.90125352057851</v>
      </c>
      <c r="DH25" s="26">
        <v>390.87788606478989</v>
      </c>
      <c r="DI25" s="26">
        <v>391.85451860900139</v>
      </c>
      <c r="DJ25" s="26">
        <v>392.83115115321283</v>
      </c>
      <c r="DK25" s="26">
        <v>393.80778369742433</v>
      </c>
      <c r="DL25" s="26">
        <v>394.78441624163577</v>
      </c>
      <c r="DM25" s="26">
        <v>395.76104878584727</v>
      </c>
      <c r="DN25" s="26">
        <v>396.73768133005871</v>
      </c>
      <c r="DO25" s="26">
        <v>407.27143958803248</v>
      </c>
      <c r="DP25" s="26">
        <v>408.27932437365877</v>
      </c>
      <c r="DQ25" s="26">
        <v>409.287209159285</v>
      </c>
      <c r="DR25" s="26">
        <v>410.29509394491117</v>
      </c>
      <c r="DS25" s="26">
        <v>411.3029787305374</v>
      </c>
      <c r="DT25" s="26">
        <v>412.31086351616364</v>
      </c>
      <c r="DU25" s="26">
        <v>413.31874830178987</v>
      </c>
      <c r="DV25" s="26">
        <v>414.32663308741616</v>
      </c>
      <c r="DW25" s="26">
        <v>415.33451787304233</v>
      </c>
      <c r="DX25" s="26">
        <v>416.34240265866862</v>
      </c>
      <c r="DY25" s="26">
        <v>417.35028744429479</v>
      </c>
      <c r="DZ25" s="26">
        <v>418.35817222992097</v>
      </c>
      <c r="EA25" s="26">
        <v>429.9089780105449</v>
      </c>
      <c r="EB25" s="26">
        <v>430.60374658943653</v>
      </c>
      <c r="EC25" s="26">
        <v>431.29851516832821</v>
      </c>
      <c r="ED25" s="26">
        <v>431.99328374721989</v>
      </c>
      <c r="EE25" s="26">
        <v>432.68805232611157</v>
      </c>
      <c r="EF25" s="26">
        <v>433.38282090500326</v>
      </c>
      <c r="EG25" s="26">
        <v>434.07758948389488</v>
      </c>
      <c r="EH25" s="26">
        <v>434.77235806278657</v>
      </c>
      <c r="EI25" s="26">
        <v>435.46712664167825</v>
      </c>
      <c r="EJ25" s="26">
        <v>436.16189522056993</v>
      </c>
      <c r="EK25" s="26">
        <v>436.85666379946161</v>
      </c>
      <c r="EL25" s="26">
        <v>437.5514323783533</v>
      </c>
      <c r="EM25" s="26">
        <v>450.65978649693801</v>
      </c>
      <c r="EN25" s="26">
        <v>451.37817720751195</v>
      </c>
      <c r="EO25" s="26">
        <v>452.09656791808601</v>
      </c>
      <c r="EP25" s="26">
        <v>452.81495862866001</v>
      </c>
      <c r="EQ25" s="26">
        <v>453.53334933923401</v>
      </c>
      <c r="ER25" s="26">
        <v>454.25174004980795</v>
      </c>
      <c r="ES25" s="26">
        <v>454.97013076038195</v>
      </c>
      <c r="ET25" s="26">
        <v>455.688521470956</v>
      </c>
      <c r="EU25" s="26">
        <v>456.40691218153</v>
      </c>
      <c r="EV25" s="26">
        <v>457.12530289210389</v>
      </c>
      <c r="EW25" s="26">
        <v>457.84369360267794</v>
      </c>
      <c r="EX25" s="26">
        <v>458.562084313252</v>
      </c>
      <c r="EY25" s="26">
        <v>472.36539268633658</v>
      </c>
      <c r="EZ25" s="26">
        <v>473.1082086810701</v>
      </c>
      <c r="FA25" s="26">
        <v>473.85102467580361</v>
      </c>
      <c r="FB25" s="26">
        <v>474.59384067053713</v>
      </c>
      <c r="FC25" s="26">
        <v>475.33665666527065</v>
      </c>
      <c r="FD25" s="26">
        <v>476.07947266000417</v>
      </c>
      <c r="FE25" s="26">
        <v>476.82228865473769</v>
      </c>
      <c r="FF25" s="26">
        <v>477.5651046494711</v>
      </c>
      <c r="FG25" s="26">
        <v>478.30792064420467</v>
      </c>
      <c r="FH25" s="26">
        <v>479.05073663893819</v>
      </c>
      <c r="FI25" s="26">
        <v>479.79355263367177</v>
      </c>
      <c r="FJ25" s="26">
        <v>480.53636862840528</v>
      </c>
      <c r="FK25" s="26">
        <v>494.68335651658936</v>
      </c>
      <c r="FL25" s="26">
        <v>495.06739238586658</v>
      </c>
      <c r="FM25" s="26">
        <v>495.45142825514375</v>
      </c>
      <c r="FN25" s="26">
        <v>495.83546412442104</v>
      </c>
      <c r="FO25" s="26">
        <v>496.21949999369826</v>
      </c>
      <c r="FP25" s="26">
        <v>496.60353586297549</v>
      </c>
      <c r="FQ25" s="26">
        <v>496.98757173225272</v>
      </c>
      <c r="FR25" s="26">
        <v>497.37160760153</v>
      </c>
      <c r="FS25" s="26">
        <v>497.75564347080717</v>
      </c>
      <c r="FT25" s="26">
        <v>498.13967934008446</v>
      </c>
      <c r="FU25" s="26">
        <v>498.52371520936168</v>
      </c>
      <c r="FV25" s="26">
        <v>498.90775107863891</v>
      </c>
      <c r="FX25" s="26">
        <v>1326.4359820000002</v>
      </c>
      <c r="FY25" s="26">
        <v>2396.6919390000007</v>
      </c>
      <c r="FZ25" s="26">
        <v>3088.4702820000002</v>
      </c>
      <c r="GA25" s="26">
        <v>6439.8940789999997</v>
      </c>
      <c r="GB25" s="26">
        <v>339.73967376756309</v>
      </c>
      <c r="GC25" s="26">
        <v>6779.6337527675623</v>
      </c>
      <c r="GD25" s="26">
        <v>4282.8039685264193</v>
      </c>
      <c r="GE25" s="26">
        <v>4477.4106740745674</v>
      </c>
      <c r="GF25" s="26">
        <v>4696.3944280427477</v>
      </c>
      <c r="GG25" s="26">
        <v>4953.7776709077216</v>
      </c>
      <c r="GH25" s="26">
        <v>5204.7624623333895</v>
      </c>
      <c r="GI25" s="26">
        <v>5455.3312248611401</v>
      </c>
      <c r="GJ25" s="26">
        <v>5717.4105678884507</v>
      </c>
      <c r="GK25" s="26">
        <v>5961.5466455713695</v>
      </c>
    </row>
    <row r="26" spans="2:193">
      <c r="B26" s="46" t="s">
        <v>141</v>
      </c>
      <c r="C26" s="46"/>
      <c r="D26" s="46"/>
      <c r="E26" s="46"/>
      <c r="F26" s="46"/>
      <c r="G26" s="46"/>
      <c r="H26" s="46"/>
      <c r="I26" s="46"/>
      <c r="J26" s="46"/>
      <c r="K26" s="46">
        <v>343.12342699999999</v>
      </c>
      <c r="L26" s="46">
        <v>309.65107499999999</v>
      </c>
      <c r="M26" s="46">
        <v>335.15643999999998</v>
      </c>
      <c r="N26" s="46">
        <v>325.73944299999999</v>
      </c>
      <c r="O26" s="46">
        <v>331.12845299999998</v>
      </c>
      <c r="P26" s="46">
        <v>325.81320999999997</v>
      </c>
      <c r="Q26" s="46">
        <v>314.38351699999998</v>
      </c>
      <c r="R26" s="46">
        <v>339.59655400000003</v>
      </c>
      <c r="S26" s="46">
        <v>355.76307600000001</v>
      </c>
      <c r="T26" s="46">
        <v>355.65596000000005</v>
      </c>
      <c r="U26" s="46">
        <v>322.65777400000002</v>
      </c>
      <c r="V26" s="46">
        <v>400.61266499999999</v>
      </c>
      <c r="W26" s="46">
        <v>382.74981300000002</v>
      </c>
      <c r="X26" s="46">
        <v>404.79271999999997</v>
      </c>
      <c r="Y26" s="46">
        <v>390.04226</v>
      </c>
      <c r="Z26" s="46">
        <v>396.60118999999997</v>
      </c>
      <c r="AA26" s="46">
        <v>359.10782200000006</v>
      </c>
      <c r="AB26" s="46">
        <v>379.05678799999998</v>
      </c>
      <c r="AC26" s="46">
        <v>339.65674300000001</v>
      </c>
      <c r="AD26" s="46">
        <v>350.28296099999994</v>
      </c>
      <c r="AE26" s="46">
        <v>384.33394599999997</v>
      </c>
      <c r="AF26" s="46">
        <v>366.66837999999996</v>
      </c>
      <c r="AG26" s="46">
        <v>362.56373800000006</v>
      </c>
      <c r="AH26" s="46">
        <v>655.7358559999999</v>
      </c>
      <c r="AI26" s="46">
        <v>416.32288499999999</v>
      </c>
      <c r="AJ26" s="46">
        <v>428.28171100000003</v>
      </c>
      <c r="AK26" s="46">
        <v>418.421941</v>
      </c>
      <c r="AL26" s="46">
        <v>411.23796100000004</v>
      </c>
      <c r="AM26" s="46">
        <v>457.00348200000002</v>
      </c>
      <c r="AN26" s="46">
        <v>433.90920299999999</v>
      </c>
      <c r="AO26" s="46">
        <v>413.12695899999994</v>
      </c>
      <c r="AP26" s="46">
        <v>490.40738599999997</v>
      </c>
      <c r="AQ26" s="46">
        <v>638.61882600000001</v>
      </c>
      <c r="AR26" s="46">
        <v>821.36393699999985</v>
      </c>
      <c r="AS26" s="46">
        <v>774.98495400000002</v>
      </c>
      <c r="AT26" s="46">
        <v>1150.5506599999999</v>
      </c>
      <c r="AU26" s="46">
        <v>937.12730500000009</v>
      </c>
      <c r="AV26" s="46">
        <v>794.71507900000006</v>
      </c>
      <c r="AW26" s="46">
        <v>1074.2365380000001</v>
      </c>
      <c r="AX26" s="46">
        <v>883.52539400000001</v>
      </c>
      <c r="AY26" s="46">
        <v>739.81679400000007</v>
      </c>
      <c r="AZ26" s="46">
        <v>881.93163699999991</v>
      </c>
      <c r="BA26" s="46">
        <v>885.27141700000016</v>
      </c>
      <c r="BB26" s="46">
        <v>1004.2743480000001</v>
      </c>
      <c r="BC26" s="46">
        <v>1300.40427</v>
      </c>
      <c r="BD26" s="46">
        <v>974.501845</v>
      </c>
      <c r="BE26" s="46">
        <v>993.56010500000014</v>
      </c>
      <c r="BF26" s="46">
        <v>-450.35294899999963</v>
      </c>
      <c r="BG26" s="46">
        <v>1069.313482</v>
      </c>
      <c r="BH26" s="46">
        <v>1165.1176229999999</v>
      </c>
      <c r="BI26" s="46">
        <v>1035.0518359999999</v>
      </c>
      <c r="BJ26" s="46">
        <v>1036.8067570000001</v>
      </c>
      <c r="BK26" s="46">
        <v>1085.2881699999998</v>
      </c>
      <c r="BL26" s="46">
        <v>1098.382149</v>
      </c>
      <c r="BM26" s="46">
        <v>1041.955416</v>
      </c>
      <c r="BN26" s="46">
        <v>1624.120678</v>
      </c>
      <c r="BO26" s="46">
        <v>1402.3928840000001</v>
      </c>
      <c r="BP26" s="46">
        <v>1304.2147799999998</v>
      </c>
      <c r="BQ26" s="46">
        <v>1215.4161389999999</v>
      </c>
      <c r="BR26" s="46">
        <v>89.114882999999736</v>
      </c>
      <c r="BS26" s="46">
        <v>1693.466795</v>
      </c>
      <c r="BT26" s="46">
        <v>1356.3405620000001</v>
      </c>
      <c r="BU26" s="46">
        <v>1977.8895579999999</v>
      </c>
      <c r="BV26" s="46">
        <v>1419.8369280000002</v>
      </c>
      <c r="BW26" s="46">
        <v>1417.040047</v>
      </c>
      <c r="BX26" s="46">
        <v>1521.1916470000001</v>
      </c>
      <c r="BY26" s="46">
        <v>1649.5204469999999</v>
      </c>
      <c r="BZ26" s="46">
        <v>1747.0499339999997</v>
      </c>
      <c r="CA26" s="46">
        <v>1723.1604180000002</v>
      </c>
      <c r="CB26" s="46">
        <v>1677.1278499999999</v>
      </c>
      <c r="CC26" s="46">
        <v>1960.277051</v>
      </c>
      <c r="CD26" s="46">
        <v>1498.54695348211</v>
      </c>
      <c r="CE26" s="46">
        <v>1561.2056877194809</v>
      </c>
      <c r="CF26" s="46">
        <v>1567.6945142728825</v>
      </c>
      <c r="CG26" s="46">
        <v>1574.1833408262844</v>
      </c>
      <c r="CH26" s="46">
        <v>1580.672167379686</v>
      </c>
      <c r="CI26" s="46">
        <v>1587.1609939330883</v>
      </c>
      <c r="CJ26" s="46">
        <v>1593.6498204864899</v>
      </c>
      <c r="CK26" s="46">
        <v>1600.1386470398918</v>
      </c>
      <c r="CL26" s="46">
        <v>1606.6274735932934</v>
      </c>
      <c r="CM26" s="46">
        <v>1613.1163001466953</v>
      </c>
      <c r="CN26" s="46">
        <v>1619.6051267000973</v>
      </c>
      <c r="CO26" s="46">
        <v>1626.0939532534992</v>
      </c>
      <c r="CP26" s="46">
        <v>1632.5827798069008</v>
      </c>
      <c r="CQ26" s="46">
        <v>1667.5986413477306</v>
      </c>
      <c r="CR26" s="46">
        <v>1674.2107556056471</v>
      </c>
      <c r="CS26" s="46">
        <v>1680.8228698635635</v>
      </c>
      <c r="CT26" s="46">
        <v>1687.4349841214798</v>
      </c>
      <c r="CU26" s="46">
        <v>1694.0470983793964</v>
      </c>
      <c r="CV26" s="46">
        <v>1700.6592126373127</v>
      </c>
      <c r="CW26" s="46">
        <v>1707.2713268952293</v>
      </c>
      <c r="CX26" s="46">
        <v>1713.8834411531461</v>
      </c>
      <c r="CY26" s="46">
        <v>1720.495555411062</v>
      </c>
      <c r="CZ26" s="46">
        <v>1727.1076696689788</v>
      </c>
      <c r="DA26" s="46">
        <v>1733.7197839268954</v>
      </c>
      <c r="DB26" s="46">
        <v>1740.3318981848117</v>
      </c>
      <c r="DC26" s="46">
        <v>1784.3503964020483</v>
      </c>
      <c r="DD26" s="46">
        <v>1791.1145892878967</v>
      </c>
      <c r="DE26" s="46">
        <v>1797.8787821737455</v>
      </c>
      <c r="DF26" s="46">
        <v>1804.6429750595939</v>
      </c>
      <c r="DG26" s="46">
        <v>1811.4071679454428</v>
      </c>
      <c r="DH26" s="46">
        <v>1818.1713608312909</v>
      </c>
      <c r="DI26" s="46">
        <v>1824.9355537171396</v>
      </c>
      <c r="DJ26" s="46">
        <v>1831.6997466029882</v>
      </c>
      <c r="DK26" s="46">
        <v>1838.4639394888368</v>
      </c>
      <c r="DL26" s="46">
        <v>1845.2281323746852</v>
      </c>
      <c r="DM26" s="46">
        <v>1851.992325260534</v>
      </c>
      <c r="DN26" s="46">
        <v>1858.7565181463824</v>
      </c>
      <c r="DO26" s="46">
        <v>1921.0449560034117</v>
      </c>
      <c r="DP26" s="46">
        <v>1928.0256030616074</v>
      </c>
      <c r="DQ26" s="46">
        <v>1935.0062501198031</v>
      </c>
      <c r="DR26" s="46">
        <v>1941.9868971779988</v>
      </c>
      <c r="DS26" s="46">
        <v>1948.9675442361945</v>
      </c>
      <c r="DT26" s="46">
        <v>1955.9481912943902</v>
      </c>
      <c r="DU26" s="46">
        <v>1962.9288383525859</v>
      </c>
      <c r="DV26" s="46">
        <v>1969.9094854107818</v>
      </c>
      <c r="DW26" s="46">
        <v>1976.8901324689773</v>
      </c>
      <c r="DX26" s="46">
        <v>1983.870779527173</v>
      </c>
      <c r="DY26" s="46">
        <v>1990.8514265853687</v>
      </c>
      <c r="DZ26" s="46">
        <v>1997.8320736435642</v>
      </c>
      <c r="EA26" s="46">
        <v>2066.1368629064464</v>
      </c>
      <c r="EB26" s="46">
        <v>2070.9488556118959</v>
      </c>
      <c r="EC26" s="46">
        <v>2075.7608483173453</v>
      </c>
      <c r="ED26" s="46">
        <v>2080.5728410227948</v>
      </c>
      <c r="EE26" s="46">
        <v>2085.3848337282443</v>
      </c>
      <c r="EF26" s="46">
        <v>2090.1968264336942</v>
      </c>
      <c r="EG26" s="46">
        <v>2095.0088191391437</v>
      </c>
      <c r="EH26" s="46">
        <v>2099.8208118445932</v>
      </c>
      <c r="EI26" s="46">
        <v>2104.6328045500427</v>
      </c>
      <c r="EJ26" s="46">
        <v>2109.4447972554922</v>
      </c>
      <c r="EK26" s="46">
        <v>2114.2567899609417</v>
      </c>
      <c r="EL26" s="46">
        <v>2119.0687826663911</v>
      </c>
      <c r="EM26" s="46">
        <v>2192.5405831492662</v>
      </c>
      <c r="EN26" s="46">
        <v>2197.5161836067009</v>
      </c>
      <c r="EO26" s="46">
        <v>2202.491784064136</v>
      </c>
      <c r="EP26" s="46">
        <v>2207.4673845215711</v>
      </c>
      <c r="EQ26" s="46">
        <v>2212.4429849790058</v>
      </c>
      <c r="ER26" s="46">
        <v>2217.4185854364405</v>
      </c>
      <c r="ES26" s="46">
        <v>2222.3941858938751</v>
      </c>
      <c r="ET26" s="46">
        <v>2227.3697863513103</v>
      </c>
      <c r="EU26" s="46">
        <v>2232.3453868087449</v>
      </c>
      <c r="EV26" s="46">
        <v>2237.3209872661796</v>
      </c>
      <c r="EW26" s="46">
        <v>2242.2965877236147</v>
      </c>
      <c r="EX26" s="46">
        <v>2247.2721881810498</v>
      </c>
      <c r="EY26" s="46">
        <v>2325.2282416715293</v>
      </c>
      <c r="EZ26" s="46">
        <v>2330.3730125445172</v>
      </c>
      <c r="FA26" s="46">
        <v>2335.5177834175047</v>
      </c>
      <c r="FB26" s="46">
        <v>2340.6625542904922</v>
      </c>
      <c r="FC26" s="46">
        <v>2345.8073251634801</v>
      </c>
      <c r="FD26" s="46">
        <v>2350.9520960364675</v>
      </c>
      <c r="FE26" s="46">
        <v>2356.0968669094555</v>
      </c>
      <c r="FF26" s="46">
        <v>2361.2416377824429</v>
      </c>
      <c r="FG26" s="46">
        <v>2366.3864086554304</v>
      </c>
      <c r="FH26" s="46">
        <v>2371.5311795284183</v>
      </c>
      <c r="FI26" s="46">
        <v>2376.6759504014058</v>
      </c>
      <c r="FJ26" s="46">
        <v>2381.8207212743932</v>
      </c>
      <c r="FK26" s="46">
        <v>2461.8218345322348</v>
      </c>
      <c r="FL26" s="46">
        <v>2464.4816810735697</v>
      </c>
      <c r="FM26" s="46">
        <v>2467.1415276149041</v>
      </c>
      <c r="FN26" s="46">
        <v>2469.801374156239</v>
      </c>
      <c r="FO26" s="46">
        <v>2472.4612206975735</v>
      </c>
      <c r="FP26" s="46">
        <v>2475.1210672389079</v>
      </c>
      <c r="FQ26" s="46">
        <v>2477.7809137802428</v>
      </c>
      <c r="FR26" s="46">
        <v>2480.4407603215777</v>
      </c>
      <c r="FS26" s="46">
        <v>2483.1006068629122</v>
      </c>
      <c r="FT26" s="46">
        <v>2485.7604534042466</v>
      </c>
      <c r="FU26" s="46">
        <v>2488.4202999455815</v>
      </c>
      <c r="FV26" s="46">
        <v>2491.080146486916</v>
      </c>
      <c r="FX26" s="46">
        <v>6854.2299050000011</v>
      </c>
      <c r="FY26" s="46">
        <v>10019.011783000002</v>
      </c>
      <c r="FZ26" s="46">
        <v>13167.174796999998</v>
      </c>
      <c r="GA26" s="46">
        <v>18142.901236999998</v>
      </c>
      <c r="GB26" s="46">
        <v>1498.54695348211</v>
      </c>
      <c r="GC26" s="46">
        <v>19641.448190482108</v>
      </c>
      <c r="GD26" s="46">
        <v>19162.730805158288</v>
      </c>
      <c r="GE26" s="46">
        <v>20447.583237195253</v>
      </c>
      <c r="GF26" s="46">
        <v>21858.641487290588</v>
      </c>
      <c r="GG26" s="46">
        <v>23513.262177881857</v>
      </c>
      <c r="GH26" s="46">
        <v>25111.233873437028</v>
      </c>
      <c r="GI26" s="46">
        <v>26638.876627981896</v>
      </c>
      <c r="GJ26" s="46">
        <v>28242.293777675535</v>
      </c>
      <c r="GK26" s="46">
        <v>29717.411886114904</v>
      </c>
    </row>
    <row r="28" spans="2:193">
      <c r="B28" s="47" t="s">
        <v>147</v>
      </c>
    </row>
    <row r="29" spans="2:193">
      <c r="C29" s="44" t="s">
        <v>148</v>
      </c>
      <c r="D29" s="44"/>
      <c r="E29" s="44"/>
      <c r="F29" s="44"/>
      <c r="G29" s="44"/>
      <c r="H29" s="44"/>
      <c r="I29" s="44"/>
      <c r="J29" s="44"/>
      <c r="K29" s="48">
        <v>15.274165999999999</v>
      </c>
      <c r="L29" s="48">
        <v>15.274165999999999</v>
      </c>
      <c r="M29" s="48">
        <v>15.274168</v>
      </c>
      <c r="N29" s="48">
        <v>15.274165999999999</v>
      </c>
      <c r="O29" s="48">
        <v>22.258037000000002</v>
      </c>
      <c r="P29" s="48">
        <v>11.728979000000001</v>
      </c>
      <c r="Q29" s="48">
        <v>14.433332999999999</v>
      </c>
      <c r="R29" s="48">
        <v>14.433332999999999</v>
      </c>
      <c r="S29" s="48">
        <v>8.5453740000000007</v>
      </c>
      <c r="T29" s="48">
        <v>12.404013000000001</v>
      </c>
      <c r="U29" s="48">
        <v>12.404013000000001</v>
      </c>
      <c r="V29" s="48">
        <v>19.774704</v>
      </c>
      <c r="W29" s="48">
        <v>14.860910000000001</v>
      </c>
      <c r="X29" s="48">
        <v>14.860910000000001</v>
      </c>
      <c r="Y29" s="48">
        <v>21.19914</v>
      </c>
      <c r="Z29" s="48">
        <v>14.860910000000001</v>
      </c>
      <c r="AA29" s="48">
        <v>14.860910000000001</v>
      </c>
      <c r="AB29" s="48">
        <v>9.2688950000000006</v>
      </c>
      <c r="AC29" s="48">
        <v>14.860910000000001</v>
      </c>
      <c r="AD29" s="48">
        <v>14.860910000000001</v>
      </c>
      <c r="AE29" s="48">
        <v>8.5485199999999999</v>
      </c>
      <c r="AF29" s="48">
        <v>14.242445999999999</v>
      </c>
      <c r="AG29" s="48">
        <v>11.271114000000001</v>
      </c>
      <c r="AH29" s="48">
        <v>34.193779999999997</v>
      </c>
      <c r="AI29" s="48">
        <v>14.878446</v>
      </c>
      <c r="AJ29" s="48">
        <v>14.878446</v>
      </c>
      <c r="AK29" s="48">
        <v>17.450752000000001</v>
      </c>
      <c r="AL29" s="48">
        <v>15.735880999999999</v>
      </c>
      <c r="AM29" s="48">
        <v>30.421911999999999</v>
      </c>
      <c r="AN29" s="48">
        <v>13.966666</v>
      </c>
      <c r="AO29" s="48">
        <v>13.966666</v>
      </c>
      <c r="AP29" s="48">
        <v>13.966666</v>
      </c>
      <c r="AQ29" s="48">
        <v>24.886666000000002</v>
      </c>
      <c r="AR29" s="48">
        <v>20.753831999999999</v>
      </c>
      <c r="AS29" s="48">
        <v>26.503333000000001</v>
      </c>
      <c r="AT29" s="48">
        <v>26.624658</v>
      </c>
      <c r="AU29" s="48">
        <v>25.2</v>
      </c>
      <c r="AV29" s="48">
        <v>25.2</v>
      </c>
      <c r="AW29" s="48">
        <v>25.2</v>
      </c>
      <c r="AX29" s="48">
        <v>25.2</v>
      </c>
      <c r="AY29" s="48">
        <v>25.2</v>
      </c>
      <c r="AZ29" s="48">
        <v>25.2</v>
      </c>
      <c r="BA29" s="48">
        <v>25.2</v>
      </c>
      <c r="BB29" s="48">
        <v>25.2</v>
      </c>
      <c r="BC29" s="48">
        <v>25.2</v>
      </c>
      <c r="BD29" s="48">
        <v>25.2</v>
      </c>
      <c r="BE29" s="48">
        <v>25.2</v>
      </c>
      <c r="BF29" s="48">
        <v>25.2</v>
      </c>
      <c r="BG29" s="48">
        <v>25.2</v>
      </c>
      <c r="BH29" s="48">
        <v>25.2</v>
      </c>
      <c r="BI29" s="48">
        <v>25.2</v>
      </c>
      <c r="BJ29" s="48">
        <v>25.2</v>
      </c>
      <c r="BK29" s="48">
        <v>20.52</v>
      </c>
      <c r="BL29" s="48">
        <v>20.52</v>
      </c>
      <c r="BM29" s="48">
        <v>25.2</v>
      </c>
      <c r="BN29" s="48">
        <v>25.2</v>
      </c>
      <c r="BO29" s="48">
        <v>25.2</v>
      </c>
      <c r="BP29" s="48">
        <v>25.2</v>
      </c>
      <c r="BQ29" s="48">
        <v>25.2</v>
      </c>
      <c r="BR29" s="48">
        <v>25.2</v>
      </c>
      <c r="BS29" s="48">
        <v>25.2</v>
      </c>
      <c r="BT29" s="48">
        <v>25.2</v>
      </c>
      <c r="BU29" s="48">
        <v>25.2</v>
      </c>
      <c r="BV29" s="48">
        <v>25.2</v>
      </c>
      <c r="BW29" s="48">
        <v>25.2</v>
      </c>
      <c r="BX29" s="48">
        <v>25.2</v>
      </c>
      <c r="BY29" s="48">
        <v>25.2</v>
      </c>
      <c r="BZ29" s="48">
        <v>25.2</v>
      </c>
      <c r="CA29" s="48">
        <v>25.2</v>
      </c>
      <c r="CB29" s="48">
        <v>25.2</v>
      </c>
      <c r="CC29" s="48">
        <v>92.673124000000001</v>
      </c>
      <c r="CD29" s="44">
        <v>31.333920363636356</v>
      </c>
      <c r="CE29" s="44">
        <v>31.333920363636356</v>
      </c>
      <c r="CF29" s="44">
        <v>31.333920363636356</v>
      </c>
      <c r="CG29" s="44">
        <v>31.333920363636356</v>
      </c>
      <c r="CH29" s="44">
        <v>31.333920363636356</v>
      </c>
      <c r="CI29" s="44">
        <v>31.333920363636356</v>
      </c>
      <c r="CJ29" s="44">
        <v>31.333920363636356</v>
      </c>
      <c r="CK29" s="44">
        <v>31.333920363636356</v>
      </c>
      <c r="CL29" s="44">
        <v>31.333920363636356</v>
      </c>
      <c r="CM29" s="44">
        <v>31.333920363636356</v>
      </c>
      <c r="CN29" s="44">
        <v>31.333920363636356</v>
      </c>
      <c r="CO29" s="44">
        <v>31.333920363636356</v>
      </c>
      <c r="CP29" s="44">
        <v>31.333920363636356</v>
      </c>
      <c r="CQ29" s="44">
        <v>31.333920363636356</v>
      </c>
      <c r="CR29" s="44">
        <v>31.333920363636356</v>
      </c>
      <c r="CS29" s="44">
        <v>31.333920363636356</v>
      </c>
      <c r="CT29" s="44">
        <v>31.333920363636356</v>
      </c>
      <c r="CU29" s="44">
        <v>31.333920363636356</v>
      </c>
      <c r="CV29" s="44">
        <v>31.333920363636356</v>
      </c>
      <c r="CW29" s="44">
        <v>31.333920363636356</v>
      </c>
      <c r="CX29" s="44">
        <v>31.333920363636356</v>
      </c>
      <c r="CY29" s="44">
        <v>31.333920363636356</v>
      </c>
      <c r="CZ29" s="44">
        <v>31.333920363636356</v>
      </c>
      <c r="DA29" s="44">
        <v>31.333920363636356</v>
      </c>
      <c r="DB29" s="44">
        <v>31.333920363636356</v>
      </c>
      <c r="DC29" s="44">
        <v>31.333920363636356</v>
      </c>
      <c r="DD29" s="44">
        <v>31.333920363636356</v>
      </c>
      <c r="DE29" s="44">
        <v>31.333920363636356</v>
      </c>
      <c r="DF29" s="44">
        <v>31.333920363636356</v>
      </c>
      <c r="DG29" s="44">
        <v>31.333920363636356</v>
      </c>
      <c r="DH29" s="44">
        <v>31.333920363636356</v>
      </c>
      <c r="DI29" s="44">
        <v>31.333920363636356</v>
      </c>
      <c r="DJ29" s="44">
        <v>31.333920363636356</v>
      </c>
      <c r="DK29" s="44">
        <v>31.333920363636356</v>
      </c>
      <c r="DL29" s="44">
        <v>31.333920363636356</v>
      </c>
      <c r="DM29" s="44">
        <v>31.333920363636356</v>
      </c>
      <c r="DN29" s="44">
        <v>31.333920363636356</v>
      </c>
      <c r="DO29" s="44">
        <v>31.333920363636356</v>
      </c>
      <c r="DP29" s="44">
        <v>31.333920363636356</v>
      </c>
      <c r="DQ29" s="44">
        <v>31.333920363636356</v>
      </c>
      <c r="DR29" s="44">
        <v>31.333920363636356</v>
      </c>
      <c r="DS29" s="44">
        <v>31.333920363636356</v>
      </c>
      <c r="DT29" s="44">
        <v>31.333920363636356</v>
      </c>
      <c r="DU29" s="44">
        <v>31.333920363636356</v>
      </c>
      <c r="DV29" s="44">
        <v>31.333920363636356</v>
      </c>
      <c r="DW29" s="44">
        <v>31.333920363636356</v>
      </c>
      <c r="DX29" s="44">
        <v>31.333920363636356</v>
      </c>
      <c r="DY29" s="44">
        <v>31.333920363636356</v>
      </c>
      <c r="DZ29" s="44">
        <v>31.333920363636356</v>
      </c>
      <c r="EA29" s="44">
        <v>31.333920363636356</v>
      </c>
      <c r="EB29" s="44">
        <v>31.333920363636356</v>
      </c>
      <c r="EC29" s="44">
        <v>31.333920363636356</v>
      </c>
      <c r="ED29" s="44">
        <v>31.333920363636356</v>
      </c>
      <c r="EE29" s="44">
        <v>31.333920363636356</v>
      </c>
      <c r="EF29" s="44">
        <v>31.333920363636356</v>
      </c>
      <c r="EG29" s="44">
        <v>31.333920363636356</v>
      </c>
      <c r="EH29" s="44">
        <v>31.333920363636356</v>
      </c>
      <c r="EI29" s="44">
        <v>31.333920363636356</v>
      </c>
      <c r="EJ29" s="44">
        <v>31.333920363636356</v>
      </c>
      <c r="EK29" s="44">
        <v>31.333920363636356</v>
      </c>
      <c r="EL29" s="44">
        <v>31.333920363636356</v>
      </c>
      <c r="EM29" s="44">
        <v>31.333920363636356</v>
      </c>
      <c r="EN29" s="44">
        <v>31.333920363636356</v>
      </c>
      <c r="EO29" s="44">
        <v>31.333920363636356</v>
      </c>
      <c r="EP29" s="44">
        <v>31.333920363636356</v>
      </c>
      <c r="EQ29" s="44">
        <v>31.333920363636356</v>
      </c>
      <c r="ER29" s="44">
        <v>31.333920363636356</v>
      </c>
      <c r="ES29" s="44">
        <v>31.333920363636356</v>
      </c>
      <c r="ET29" s="44">
        <v>31.333920363636356</v>
      </c>
      <c r="EU29" s="44">
        <v>31.333920363636356</v>
      </c>
      <c r="EV29" s="44">
        <v>31.333920363636356</v>
      </c>
      <c r="EW29" s="44">
        <v>31.333920363636356</v>
      </c>
      <c r="EX29" s="44">
        <v>31.333920363636356</v>
      </c>
      <c r="EY29" s="44">
        <v>31.333920363636356</v>
      </c>
      <c r="EZ29" s="44">
        <v>31.333920363636356</v>
      </c>
      <c r="FA29" s="44">
        <v>31.333920363636356</v>
      </c>
      <c r="FB29" s="44">
        <v>31.333920363636356</v>
      </c>
      <c r="FC29" s="44">
        <v>31.333920363636356</v>
      </c>
      <c r="FD29" s="44">
        <v>31.333920363636356</v>
      </c>
      <c r="FE29" s="44">
        <v>31.333920363636356</v>
      </c>
      <c r="FF29" s="44">
        <v>31.333920363636356</v>
      </c>
      <c r="FG29" s="44">
        <v>31.333920363636356</v>
      </c>
      <c r="FH29" s="44">
        <v>31.333920363636356</v>
      </c>
      <c r="FI29" s="44">
        <v>31.333920363636356</v>
      </c>
      <c r="FJ29" s="44">
        <v>31.333920363636356</v>
      </c>
      <c r="FK29" s="44">
        <v>31.333920363636356</v>
      </c>
      <c r="FL29" s="44">
        <v>31.333920363636356</v>
      </c>
      <c r="FM29" s="44">
        <v>31.333920363636356</v>
      </c>
      <c r="FN29" s="44">
        <v>31.333920363636356</v>
      </c>
      <c r="FO29" s="44">
        <v>31.333920363636356</v>
      </c>
      <c r="FP29" s="44">
        <v>31.333920363636356</v>
      </c>
      <c r="FQ29" s="44">
        <v>31.333920363636356</v>
      </c>
      <c r="FR29" s="44">
        <v>31.333920363636356</v>
      </c>
      <c r="FS29" s="44">
        <v>31.333920363636356</v>
      </c>
      <c r="FT29" s="44">
        <v>31.333920363636356</v>
      </c>
      <c r="FU29" s="44">
        <v>31.333920363636356</v>
      </c>
      <c r="FV29" s="44">
        <v>31.333920363636356</v>
      </c>
      <c r="FX29" s="26">
        <v>234.03392399999998</v>
      </c>
      <c r="FY29" s="26">
        <v>302.39999999999992</v>
      </c>
      <c r="FZ29" s="26">
        <v>293.03999999999996</v>
      </c>
      <c r="GA29" s="26">
        <v>344.67312399999992</v>
      </c>
      <c r="GB29" s="26">
        <v>31.333920363636356</v>
      </c>
      <c r="GC29" s="26">
        <v>376.00704436363628</v>
      </c>
      <c r="GD29" s="26">
        <v>376.00704436363634</v>
      </c>
      <c r="GE29" s="26">
        <v>376.00704436363634</v>
      </c>
      <c r="GF29" s="26">
        <v>376.00704436363634</v>
      </c>
      <c r="GG29" s="26">
        <v>376.00704436363634</v>
      </c>
      <c r="GH29" s="26">
        <v>376.00704436363634</v>
      </c>
      <c r="GI29" s="26">
        <v>376.00704436363634</v>
      </c>
      <c r="GJ29" s="26">
        <v>376.00704436363634</v>
      </c>
      <c r="GK29" s="26">
        <v>376.00704436363634</v>
      </c>
    </row>
    <row r="30" spans="2:193">
      <c r="C30" s="44" t="s">
        <v>149</v>
      </c>
      <c r="D30" s="44"/>
      <c r="E30" s="44"/>
      <c r="F30" s="44"/>
      <c r="G30" s="44"/>
      <c r="H30" s="44"/>
      <c r="I30" s="44"/>
      <c r="J30" s="44"/>
      <c r="K30" s="44">
        <v>236.74544</v>
      </c>
      <c r="L30" s="44">
        <v>223.82696799999999</v>
      </c>
      <c r="M30" s="44">
        <v>238.59326799999999</v>
      </c>
      <c r="N30" s="44">
        <v>241.615218</v>
      </c>
      <c r="O30" s="44">
        <v>238.943791</v>
      </c>
      <c r="P30" s="44">
        <v>237.09434299999998</v>
      </c>
      <c r="Q30" s="44">
        <v>247.261911</v>
      </c>
      <c r="R30" s="44">
        <v>256.84975100000003</v>
      </c>
      <c r="S30" s="44">
        <v>248.27146999999999</v>
      </c>
      <c r="T30" s="44">
        <v>260.97554100000002</v>
      </c>
      <c r="U30" s="44">
        <v>261.94221599999997</v>
      </c>
      <c r="V30" s="44">
        <v>258.89816100000002</v>
      </c>
      <c r="W30" s="44">
        <v>286.48853300000002</v>
      </c>
      <c r="X30" s="44">
        <v>277.41746699999999</v>
      </c>
      <c r="Y30" s="44">
        <v>283.348838</v>
      </c>
      <c r="Z30" s="44">
        <v>290.354557</v>
      </c>
      <c r="AA30" s="44">
        <v>273.34045500000002</v>
      </c>
      <c r="AB30" s="44">
        <v>270.17276299999997</v>
      </c>
      <c r="AC30" s="44">
        <v>272.077856</v>
      </c>
      <c r="AD30" s="44">
        <v>273.90436699999998</v>
      </c>
      <c r="AE30" s="44">
        <v>269.12620899999996</v>
      </c>
      <c r="AF30" s="44">
        <v>294.34977700000002</v>
      </c>
      <c r="AG30" s="44">
        <v>277.05980100000005</v>
      </c>
      <c r="AH30" s="44">
        <v>543.29640899999993</v>
      </c>
      <c r="AI30" s="44">
        <v>302.93179200000003</v>
      </c>
      <c r="AJ30" s="44">
        <v>304.14421100000004</v>
      </c>
      <c r="AK30" s="44">
        <v>313.20916599999998</v>
      </c>
      <c r="AL30" s="44">
        <v>312.425704</v>
      </c>
      <c r="AM30" s="44">
        <v>319.45643699999999</v>
      </c>
      <c r="AN30" s="44">
        <v>347.44850600000001</v>
      </c>
      <c r="AO30" s="44">
        <v>329.25023199999998</v>
      </c>
      <c r="AP30" s="44">
        <v>365.008351</v>
      </c>
      <c r="AQ30" s="44">
        <v>483.98428000000001</v>
      </c>
      <c r="AR30" s="44">
        <v>606.40403399999991</v>
      </c>
      <c r="AS30" s="44">
        <v>617.30293700000004</v>
      </c>
      <c r="AT30" s="44">
        <v>992.19434899999999</v>
      </c>
      <c r="AU30" s="44">
        <v>509.65674100000001</v>
      </c>
      <c r="AV30" s="44">
        <v>435.93049999999999</v>
      </c>
      <c r="AW30" s="44">
        <v>569.00735299999997</v>
      </c>
      <c r="AX30" s="44">
        <v>517.78461700000003</v>
      </c>
      <c r="AY30" s="44">
        <v>526.03402700000004</v>
      </c>
      <c r="AZ30" s="44">
        <v>545.77726499999994</v>
      </c>
      <c r="BA30" s="44">
        <v>556.27297300000009</v>
      </c>
      <c r="BB30" s="44">
        <v>631.85804800000005</v>
      </c>
      <c r="BC30" s="44">
        <v>627.64565199999993</v>
      </c>
      <c r="BD30" s="44">
        <v>592.60370899999998</v>
      </c>
      <c r="BE30" s="44">
        <v>601.79087200000004</v>
      </c>
      <c r="BF30" s="44">
        <v>1205.5580870000001</v>
      </c>
      <c r="BG30" s="44">
        <v>633.29409899999996</v>
      </c>
      <c r="BH30" s="44">
        <v>656.0254339999999</v>
      </c>
      <c r="BI30" s="44">
        <v>645.2956969999999</v>
      </c>
      <c r="BJ30" s="44">
        <v>663.71815100000003</v>
      </c>
      <c r="BK30" s="44">
        <v>662.61593299999993</v>
      </c>
      <c r="BL30" s="44">
        <v>691.13780099999997</v>
      </c>
      <c r="BM30" s="44">
        <v>678.34319100000005</v>
      </c>
      <c r="BN30" s="44">
        <v>1035.3804339999999</v>
      </c>
      <c r="BO30" s="44">
        <v>802.61000200000001</v>
      </c>
      <c r="BP30" s="44">
        <v>866.46857499999987</v>
      </c>
      <c r="BQ30" s="44">
        <v>794.98269600000003</v>
      </c>
      <c r="BR30" s="44">
        <v>1655.7925019999998</v>
      </c>
      <c r="BS30" s="44">
        <v>898.18648399999995</v>
      </c>
      <c r="BT30" s="44">
        <v>967.97736300000008</v>
      </c>
      <c r="BU30" s="44">
        <v>1243.3371199999999</v>
      </c>
      <c r="BV30" s="44">
        <v>966.56265800000006</v>
      </c>
      <c r="BW30" s="44">
        <v>903.2471579999999</v>
      </c>
      <c r="BX30" s="44">
        <v>1012.083391</v>
      </c>
      <c r="BY30" s="44">
        <v>1041.1883499999999</v>
      </c>
      <c r="BZ30" s="44">
        <v>1074.5012559999998</v>
      </c>
      <c r="CA30" s="44">
        <v>1033.4633220000001</v>
      </c>
      <c r="CB30" s="44">
        <v>1102.669026</v>
      </c>
      <c r="CC30" s="44">
        <v>1115.1179059999999</v>
      </c>
      <c r="CD30" s="44">
        <v>1127.4733593509106</v>
      </c>
      <c r="CE30" s="44">
        <v>1178.1242458732659</v>
      </c>
      <c r="CF30" s="44">
        <v>1183.6761980215847</v>
      </c>
      <c r="CG30" s="44">
        <v>1189.2281501699035</v>
      </c>
      <c r="CH30" s="44">
        <v>1194.7801023182224</v>
      </c>
      <c r="CI30" s="44">
        <v>1200.3320544665414</v>
      </c>
      <c r="CJ30" s="44">
        <v>1205.8840066148603</v>
      </c>
      <c r="CK30" s="44">
        <v>1211.4359587631791</v>
      </c>
      <c r="CL30" s="44">
        <v>1216.9879109114979</v>
      </c>
      <c r="CM30" s="44">
        <v>1222.5398630598168</v>
      </c>
      <c r="CN30" s="44">
        <v>1228.0918152081358</v>
      </c>
      <c r="CO30" s="44">
        <v>1233.6437673564546</v>
      </c>
      <c r="CP30" s="44">
        <v>1239.1957195047735</v>
      </c>
      <c r="CQ30" s="44">
        <v>1268.3978774145012</v>
      </c>
      <c r="CR30" s="44">
        <v>1274.0553166536381</v>
      </c>
      <c r="CS30" s="44">
        <v>1279.712755892775</v>
      </c>
      <c r="CT30" s="44">
        <v>1285.3701951319119</v>
      </c>
      <c r="CU30" s="44">
        <v>1291.0276343710489</v>
      </c>
      <c r="CV30" s="44">
        <v>1296.6850736101858</v>
      </c>
      <c r="CW30" s="44">
        <v>1302.3425128493227</v>
      </c>
      <c r="CX30" s="44">
        <v>1307.9999520884598</v>
      </c>
      <c r="CY30" s="44">
        <v>1313.6573913275965</v>
      </c>
      <c r="CZ30" s="44">
        <v>1319.3148305667337</v>
      </c>
      <c r="DA30" s="44">
        <v>1324.9722698058706</v>
      </c>
      <c r="DB30" s="44">
        <v>1330.6297090450075</v>
      </c>
      <c r="DC30" s="44">
        <v>1367.0217526946794</v>
      </c>
      <c r="DD30" s="44">
        <v>1372.8093130363166</v>
      </c>
      <c r="DE30" s="44">
        <v>1378.5968733779537</v>
      </c>
      <c r="DF30" s="44">
        <v>1384.3844337195908</v>
      </c>
      <c r="DG30" s="44">
        <v>1390.1719940612279</v>
      </c>
      <c r="DH30" s="44">
        <v>1395.9595544028648</v>
      </c>
      <c r="DI30" s="44">
        <v>1401.7471147445019</v>
      </c>
      <c r="DJ30" s="44">
        <v>1407.534675086139</v>
      </c>
      <c r="DK30" s="44">
        <v>1413.3222354277761</v>
      </c>
      <c r="DL30" s="44">
        <v>1419.1097957694133</v>
      </c>
      <c r="DM30" s="44">
        <v>1424.8973561110504</v>
      </c>
      <c r="DN30" s="44">
        <v>1430.6849164526875</v>
      </c>
      <c r="DO30" s="44">
        <v>1482.4395960517429</v>
      </c>
      <c r="DP30" s="44">
        <v>1488.4123583243124</v>
      </c>
      <c r="DQ30" s="44">
        <v>1494.385120596882</v>
      </c>
      <c r="DR30" s="44">
        <v>1500.3578828694513</v>
      </c>
      <c r="DS30" s="44">
        <v>1506.3306451420208</v>
      </c>
      <c r="DT30" s="44">
        <v>1512.3034074145903</v>
      </c>
      <c r="DU30" s="44">
        <v>1518.2761696871598</v>
      </c>
      <c r="DV30" s="44">
        <v>1524.2489319597294</v>
      </c>
      <c r="DW30" s="44">
        <v>1530.2216942322987</v>
      </c>
      <c r="DX30" s="44">
        <v>1536.1944565048682</v>
      </c>
      <c r="DY30" s="44">
        <v>1542.1672187774377</v>
      </c>
      <c r="DZ30" s="44">
        <v>1548.139981050007</v>
      </c>
      <c r="EA30" s="44">
        <v>1604.8939645322653</v>
      </c>
      <c r="EB30" s="44">
        <v>1609.0111886588229</v>
      </c>
      <c r="EC30" s="44">
        <v>1613.128412785381</v>
      </c>
      <c r="ED30" s="44">
        <v>1617.2456369119388</v>
      </c>
      <c r="EE30" s="44">
        <v>1621.3628610384967</v>
      </c>
      <c r="EF30" s="44">
        <v>1625.4800851650546</v>
      </c>
      <c r="EG30" s="44">
        <v>1629.5973092916124</v>
      </c>
      <c r="EH30" s="44">
        <v>1633.7145334181703</v>
      </c>
      <c r="EI30" s="44">
        <v>1637.8317575447281</v>
      </c>
      <c r="EJ30" s="44">
        <v>1641.948981671286</v>
      </c>
      <c r="EK30" s="44">
        <v>1646.0662057978438</v>
      </c>
      <c r="EL30" s="44">
        <v>1650.1834299244017</v>
      </c>
      <c r="EM30" s="44">
        <v>1710.5468762886921</v>
      </c>
      <c r="EN30" s="44">
        <v>1714.8040860355529</v>
      </c>
      <c r="EO30" s="44">
        <v>1719.0612957824137</v>
      </c>
      <c r="EP30" s="44">
        <v>1723.3185055292747</v>
      </c>
      <c r="EQ30" s="44">
        <v>1727.5757152761355</v>
      </c>
      <c r="ER30" s="44">
        <v>1731.8329250229963</v>
      </c>
      <c r="ES30" s="44">
        <v>1736.0901347698571</v>
      </c>
      <c r="ET30" s="44">
        <v>1740.3473445167178</v>
      </c>
      <c r="EU30" s="44">
        <v>1744.6045542635788</v>
      </c>
      <c r="EV30" s="44">
        <v>1748.8617640104396</v>
      </c>
      <c r="EW30" s="44">
        <v>1753.1189737573004</v>
      </c>
      <c r="EX30" s="44">
        <v>1757.3761835041614</v>
      </c>
      <c r="EY30" s="44">
        <v>1821.5289286215566</v>
      </c>
      <c r="EZ30" s="44">
        <v>1825.9308834998108</v>
      </c>
      <c r="FA30" s="44">
        <v>1830.3328383780649</v>
      </c>
      <c r="FB30" s="44">
        <v>1834.7347932563189</v>
      </c>
      <c r="FC30" s="44">
        <v>1839.1367481345731</v>
      </c>
      <c r="FD30" s="44">
        <v>1843.5387030128272</v>
      </c>
      <c r="FE30" s="44">
        <v>1847.9406578910814</v>
      </c>
      <c r="FF30" s="44">
        <v>1852.3426127693353</v>
      </c>
      <c r="FG30" s="44">
        <v>1856.7445676475895</v>
      </c>
      <c r="FH30" s="44">
        <v>1861.1465225258437</v>
      </c>
      <c r="FI30" s="44">
        <v>1865.5484774040979</v>
      </c>
      <c r="FJ30" s="44">
        <v>1869.9504322823518</v>
      </c>
      <c r="FK30" s="44">
        <v>1935.8045576520094</v>
      </c>
      <c r="FL30" s="44">
        <v>1938.080368324067</v>
      </c>
      <c r="FM30" s="44">
        <v>1940.3561789961241</v>
      </c>
      <c r="FN30" s="44">
        <v>1942.6319896681816</v>
      </c>
      <c r="FO30" s="44">
        <v>1944.9078003402392</v>
      </c>
      <c r="FP30" s="44">
        <v>1947.1836110122963</v>
      </c>
      <c r="FQ30" s="44">
        <v>1949.4594216843539</v>
      </c>
      <c r="FR30" s="44">
        <v>1951.7352323564114</v>
      </c>
      <c r="FS30" s="44">
        <v>1954.0110430284685</v>
      </c>
      <c r="FT30" s="44">
        <v>1956.2868537005261</v>
      </c>
      <c r="FU30" s="44">
        <v>1958.5626643725836</v>
      </c>
      <c r="FV30" s="44">
        <v>1960.8384750446407</v>
      </c>
      <c r="FX30" s="26">
        <v>5293.7599990000008</v>
      </c>
      <c r="FY30" s="26">
        <v>7319.9198440000009</v>
      </c>
      <c r="FZ30" s="26">
        <v>9785.6645150000004</v>
      </c>
      <c r="GA30" s="26">
        <v>11358.334033999998</v>
      </c>
      <c r="GB30" s="26">
        <v>1127.4733593509106</v>
      </c>
      <c r="GC30" s="26">
        <v>12485.807393350908</v>
      </c>
      <c r="GD30" s="26">
        <v>14503.919792268236</v>
      </c>
      <c r="GE30" s="26">
        <v>15594.165518757054</v>
      </c>
      <c r="GF30" s="26">
        <v>16786.240014884203</v>
      </c>
      <c r="GG30" s="26">
        <v>18183.477462610503</v>
      </c>
      <c r="GH30" s="26">
        <v>19530.464366739998</v>
      </c>
      <c r="GI30" s="26">
        <v>20807.53835875712</v>
      </c>
      <c r="GJ30" s="26">
        <v>22148.876165423451</v>
      </c>
      <c r="GK30" s="26">
        <v>23379.858196179906</v>
      </c>
    </row>
    <row r="31" spans="2:193">
      <c r="C31" s="44"/>
      <c r="D31" s="49" t="s">
        <v>150</v>
      </c>
      <c r="E31" s="49"/>
      <c r="F31" s="49"/>
      <c r="G31" s="49"/>
      <c r="H31" s="49"/>
      <c r="I31" s="49"/>
      <c r="J31" s="49"/>
      <c r="K31" s="50">
        <v>236.74544</v>
      </c>
      <c r="L31" s="50">
        <v>223.82696799999999</v>
      </c>
      <c r="M31" s="50">
        <v>238.59326799999999</v>
      </c>
      <c r="N31" s="50">
        <v>241.615218</v>
      </c>
      <c r="O31" s="50">
        <v>238.943791</v>
      </c>
      <c r="P31" s="50">
        <v>237.09434299999998</v>
      </c>
      <c r="Q31" s="50">
        <v>247.261911</v>
      </c>
      <c r="R31" s="50">
        <v>256.84975100000003</v>
      </c>
      <c r="S31" s="50">
        <v>248.27146999999999</v>
      </c>
      <c r="T31" s="50">
        <v>260.97554100000002</v>
      </c>
      <c r="U31" s="50">
        <v>261.94221599999997</v>
      </c>
      <c r="V31" s="50">
        <v>258.89816100000002</v>
      </c>
      <c r="W31" s="50">
        <v>286.48853300000002</v>
      </c>
      <c r="X31" s="50">
        <v>277.41746699999999</v>
      </c>
      <c r="Y31" s="50">
        <v>283.348838</v>
      </c>
      <c r="Z31" s="50">
        <v>290.354557</v>
      </c>
      <c r="AA31" s="50">
        <v>273.34045500000002</v>
      </c>
      <c r="AB31" s="50">
        <v>270.17276299999997</v>
      </c>
      <c r="AC31" s="50">
        <v>272.077856</v>
      </c>
      <c r="AD31" s="50">
        <v>273.90436699999998</v>
      </c>
      <c r="AE31" s="50">
        <v>269.12620899999996</v>
      </c>
      <c r="AF31" s="50">
        <v>294.34977700000002</v>
      </c>
      <c r="AG31" s="50">
        <v>277.05980100000005</v>
      </c>
      <c r="AH31" s="50">
        <v>543.29640899999993</v>
      </c>
      <c r="AI31" s="50">
        <v>302.93179200000003</v>
      </c>
      <c r="AJ31" s="50">
        <v>304.14421100000004</v>
      </c>
      <c r="AK31" s="50">
        <v>313.20916599999998</v>
      </c>
      <c r="AL31" s="50">
        <v>312.425704</v>
      </c>
      <c r="AM31" s="50">
        <v>319.45643699999999</v>
      </c>
      <c r="AN31" s="50">
        <v>347.44850600000001</v>
      </c>
      <c r="AO31" s="50">
        <v>329.25023199999998</v>
      </c>
      <c r="AP31" s="50">
        <v>365.008351</v>
      </c>
      <c r="AQ31" s="50">
        <v>483.98428000000001</v>
      </c>
      <c r="AR31" s="50">
        <v>606.40403399999991</v>
      </c>
      <c r="AS31" s="50">
        <v>617.30293700000004</v>
      </c>
      <c r="AT31" s="50">
        <v>992.19434899999999</v>
      </c>
      <c r="AU31" s="50">
        <v>509.65674100000001</v>
      </c>
      <c r="AV31" s="50">
        <v>435.93049999999999</v>
      </c>
      <c r="AW31" s="50">
        <v>569.00735299999997</v>
      </c>
      <c r="AX31" s="50">
        <v>517.78461700000003</v>
      </c>
      <c r="AY31" s="50">
        <v>526.03402700000004</v>
      </c>
      <c r="AZ31" s="50">
        <v>545.77726499999994</v>
      </c>
      <c r="BA31" s="50">
        <v>556.27297300000009</v>
      </c>
      <c r="BB31" s="50">
        <v>631.85804800000005</v>
      </c>
      <c r="BC31" s="50">
        <v>627.64565199999993</v>
      </c>
      <c r="BD31" s="50">
        <v>592.60370899999998</v>
      </c>
      <c r="BE31" s="50">
        <v>601.79087200000004</v>
      </c>
      <c r="BF31" s="50">
        <v>1205.5580870000001</v>
      </c>
      <c r="BG31" s="50">
        <v>633.29409899999996</v>
      </c>
      <c r="BH31" s="50">
        <v>656.0254339999999</v>
      </c>
      <c r="BI31" s="50">
        <v>645.2956969999999</v>
      </c>
      <c r="BJ31" s="50">
        <v>663.71815100000003</v>
      </c>
      <c r="BK31" s="50">
        <v>662.61593299999993</v>
      </c>
      <c r="BL31" s="50">
        <v>691.13780099999997</v>
      </c>
      <c r="BM31" s="50">
        <v>678.34319100000005</v>
      </c>
      <c r="BN31" s="50">
        <v>1035.3804339999999</v>
      </c>
      <c r="BO31" s="50">
        <v>802.61000200000001</v>
      </c>
      <c r="BP31" s="50">
        <v>866.46857499999987</v>
      </c>
      <c r="BQ31" s="50">
        <v>794.98269600000003</v>
      </c>
      <c r="BR31" s="50">
        <v>1655.7925019999998</v>
      </c>
      <c r="BS31" s="50">
        <v>898.18648399999995</v>
      </c>
      <c r="BT31" s="50">
        <v>967.97736300000008</v>
      </c>
      <c r="BU31" s="50">
        <v>1243.3371199999999</v>
      </c>
      <c r="BV31" s="50">
        <v>966.56265800000006</v>
      </c>
      <c r="BW31" s="50">
        <v>903.2471579999999</v>
      </c>
      <c r="BX31" s="50">
        <v>1012.083391</v>
      </c>
      <c r="BY31" s="50">
        <v>1041.1883499999999</v>
      </c>
      <c r="BZ31" s="50">
        <v>1074.5012559999998</v>
      </c>
      <c r="CA31" s="50">
        <v>1033.4633220000001</v>
      </c>
      <c r="CB31" s="50">
        <v>1102.669026</v>
      </c>
      <c r="CC31" s="50">
        <v>1115.1179059999999</v>
      </c>
      <c r="CD31" s="49">
        <v>1110.3904296637756</v>
      </c>
      <c r="CE31" s="49">
        <v>1154.8060468503265</v>
      </c>
      <c r="CF31" s="49">
        <v>1154.8060468503265</v>
      </c>
      <c r="CG31" s="49">
        <v>1154.8060468503265</v>
      </c>
      <c r="CH31" s="49">
        <v>1154.8060468503265</v>
      </c>
      <c r="CI31" s="49">
        <v>1154.8060468503265</v>
      </c>
      <c r="CJ31" s="49">
        <v>1154.8060468503265</v>
      </c>
      <c r="CK31" s="49">
        <v>1154.8060468503265</v>
      </c>
      <c r="CL31" s="49">
        <v>1154.8060468503265</v>
      </c>
      <c r="CM31" s="49">
        <v>1154.8060468503265</v>
      </c>
      <c r="CN31" s="49">
        <v>1154.8060468503265</v>
      </c>
      <c r="CO31" s="49">
        <v>1154.8060468503265</v>
      </c>
      <c r="CP31" s="49">
        <v>1154.8060468503265</v>
      </c>
      <c r="CQ31" s="49">
        <v>1176.7473617404828</v>
      </c>
      <c r="CR31" s="49">
        <v>1176.7473617404828</v>
      </c>
      <c r="CS31" s="49">
        <v>1176.7473617404828</v>
      </c>
      <c r="CT31" s="49">
        <v>1176.7473617404828</v>
      </c>
      <c r="CU31" s="49">
        <v>1176.7473617404828</v>
      </c>
      <c r="CV31" s="49">
        <v>1176.7473617404828</v>
      </c>
      <c r="CW31" s="49">
        <v>1176.7473617404828</v>
      </c>
      <c r="CX31" s="49">
        <v>1176.7473617404828</v>
      </c>
      <c r="CY31" s="49">
        <v>1176.7473617404828</v>
      </c>
      <c r="CZ31" s="49">
        <v>1176.7473617404828</v>
      </c>
      <c r="DA31" s="49">
        <v>1176.7473617404828</v>
      </c>
      <c r="DB31" s="49">
        <v>1176.7473617404828</v>
      </c>
      <c r="DC31" s="49">
        <v>1203.8125510605137</v>
      </c>
      <c r="DD31" s="49">
        <v>1203.8125510605137</v>
      </c>
      <c r="DE31" s="49">
        <v>1203.8125510605137</v>
      </c>
      <c r="DF31" s="49">
        <v>1203.8125510605137</v>
      </c>
      <c r="DG31" s="49">
        <v>1203.8125510605137</v>
      </c>
      <c r="DH31" s="49">
        <v>1203.8125510605137</v>
      </c>
      <c r="DI31" s="49">
        <v>1203.8125510605137</v>
      </c>
      <c r="DJ31" s="49">
        <v>1203.8125510605137</v>
      </c>
      <c r="DK31" s="49">
        <v>1203.8125510605137</v>
      </c>
      <c r="DL31" s="49">
        <v>1203.8125510605137</v>
      </c>
      <c r="DM31" s="49">
        <v>1203.8125510605137</v>
      </c>
      <c r="DN31" s="49">
        <v>1203.8125510605137</v>
      </c>
      <c r="DO31" s="49">
        <v>1242.3345526944502</v>
      </c>
      <c r="DP31" s="49">
        <v>1242.3345526944502</v>
      </c>
      <c r="DQ31" s="49">
        <v>1242.3345526944502</v>
      </c>
      <c r="DR31" s="49">
        <v>1242.3345526944502</v>
      </c>
      <c r="DS31" s="49">
        <v>1242.3345526944502</v>
      </c>
      <c r="DT31" s="49">
        <v>1242.3345526944502</v>
      </c>
      <c r="DU31" s="49">
        <v>1242.3345526944502</v>
      </c>
      <c r="DV31" s="49">
        <v>1242.3345526944502</v>
      </c>
      <c r="DW31" s="49">
        <v>1242.3345526944502</v>
      </c>
      <c r="DX31" s="49">
        <v>1242.3345526944502</v>
      </c>
      <c r="DY31" s="49">
        <v>1242.3345526944502</v>
      </c>
      <c r="DZ31" s="49">
        <v>1242.3345526944502</v>
      </c>
      <c r="EA31" s="49">
        <v>1284.5739274860614</v>
      </c>
      <c r="EB31" s="49">
        <v>1284.5739274860614</v>
      </c>
      <c r="EC31" s="49">
        <v>1284.5739274860614</v>
      </c>
      <c r="ED31" s="49">
        <v>1284.5739274860614</v>
      </c>
      <c r="EE31" s="49">
        <v>1284.5739274860614</v>
      </c>
      <c r="EF31" s="49">
        <v>1284.5739274860614</v>
      </c>
      <c r="EG31" s="49">
        <v>1284.5739274860614</v>
      </c>
      <c r="EH31" s="49">
        <v>1284.5739274860614</v>
      </c>
      <c r="EI31" s="49">
        <v>1284.5739274860614</v>
      </c>
      <c r="EJ31" s="49">
        <v>1284.5739274860614</v>
      </c>
      <c r="EK31" s="49">
        <v>1284.5739274860614</v>
      </c>
      <c r="EL31" s="49">
        <v>1284.5739274860614</v>
      </c>
      <c r="EM31" s="49">
        <v>1328.2494410205875</v>
      </c>
      <c r="EN31" s="49">
        <v>1328.2494410205875</v>
      </c>
      <c r="EO31" s="49">
        <v>1328.2494410205875</v>
      </c>
      <c r="EP31" s="49">
        <v>1328.2494410205875</v>
      </c>
      <c r="EQ31" s="49">
        <v>1328.2494410205875</v>
      </c>
      <c r="ER31" s="49">
        <v>1328.2494410205875</v>
      </c>
      <c r="ES31" s="49">
        <v>1328.2494410205875</v>
      </c>
      <c r="ET31" s="49">
        <v>1328.2494410205875</v>
      </c>
      <c r="EU31" s="49">
        <v>1328.2494410205875</v>
      </c>
      <c r="EV31" s="49">
        <v>1328.2494410205875</v>
      </c>
      <c r="EW31" s="49">
        <v>1328.2494410205875</v>
      </c>
      <c r="EX31" s="49">
        <v>1328.2494410205875</v>
      </c>
      <c r="EY31" s="49">
        <v>1373.4099220152873</v>
      </c>
      <c r="EZ31" s="49">
        <v>1373.4099220152873</v>
      </c>
      <c r="FA31" s="49">
        <v>1373.4099220152873</v>
      </c>
      <c r="FB31" s="49">
        <v>1373.4099220152873</v>
      </c>
      <c r="FC31" s="49">
        <v>1373.4099220152873</v>
      </c>
      <c r="FD31" s="49">
        <v>1373.4099220152873</v>
      </c>
      <c r="FE31" s="49">
        <v>1373.4099220152873</v>
      </c>
      <c r="FF31" s="49">
        <v>1373.4099220152873</v>
      </c>
      <c r="FG31" s="49">
        <v>1373.4099220152873</v>
      </c>
      <c r="FH31" s="49">
        <v>1373.4099220152873</v>
      </c>
      <c r="FI31" s="49">
        <v>1373.4099220152873</v>
      </c>
      <c r="FJ31" s="49">
        <v>1373.4099220152873</v>
      </c>
      <c r="FK31" s="49">
        <v>1420.1058593638072</v>
      </c>
      <c r="FL31" s="49">
        <v>1420.1058593638072</v>
      </c>
      <c r="FM31" s="49">
        <v>1420.1058593638072</v>
      </c>
      <c r="FN31" s="49">
        <v>1420.1058593638072</v>
      </c>
      <c r="FO31" s="49">
        <v>1420.1058593638072</v>
      </c>
      <c r="FP31" s="49">
        <v>1420.1058593638072</v>
      </c>
      <c r="FQ31" s="49">
        <v>1420.1058593638072</v>
      </c>
      <c r="FR31" s="49">
        <v>1420.1058593638072</v>
      </c>
      <c r="FS31" s="49">
        <v>1420.1058593638072</v>
      </c>
      <c r="FT31" s="49">
        <v>1420.1058593638072</v>
      </c>
      <c r="FU31" s="49">
        <v>1420.1058593638072</v>
      </c>
      <c r="FV31" s="49">
        <v>1420.1058593638072</v>
      </c>
    </row>
    <row r="32" spans="2:193">
      <c r="C32" s="44"/>
      <c r="D32" s="44" t="s">
        <v>151</v>
      </c>
      <c r="E32" s="44"/>
      <c r="F32" s="44"/>
      <c r="G32" s="44"/>
      <c r="H32" s="44"/>
      <c r="I32" s="44"/>
      <c r="J32" s="44"/>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44">
        <v>0</v>
      </c>
      <c r="BZ32" s="44">
        <v>0</v>
      </c>
      <c r="CA32" s="44">
        <v>0</v>
      </c>
      <c r="CB32" s="44">
        <v>0</v>
      </c>
      <c r="CC32" s="44">
        <v>0</v>
      </c>
      <c r="CD32" s="44">
        <v>17.08292968713501</v>
      </c>
      <c r="CE32" s="44">
        <v>23.318199022939289</v>
      </c>
      <c r="CF32" s="44">
        <v>28.870151171258168</v>
      </c>
      <c r="CG32" s="44">
        <v>34.422103319577047</v>
      </c>
      <c r="CH32" s="44">
        <v>39.974055467895923</v>
      </c>
      <c r="CI32" s="44">
        <v>45.526007616214805</v>
      </c>
      <c r="CJ32" s="44">
        <v>51.077959764533681</v>
      </c>
      <c r="CK32" s="44">
        <v>56.629911912852556</v>
      </c>
      <c r="CL32" s="44">
        <v>62.181864061171439</v>
      </c>
      <c r="CM32" s="44">
        <v>67.733816209490314</v>
      </c>
      <c r="CN32" s="44">
        <v>73.285768357809189</v>
      </c>
      <c r="CO32" s="44">
        <v>78.837720506128065</v>
      </c>
      <c r="CP32" s="44">
        <v>84.389672654446954</v>
      </c>
      <c r="CQ32" s="44">
        <v>91.650515674018379</v>
      </c>
      <c r="CR32" s="44">
        <v>97.307954913155314</v>
      </c>
      <c r="CS32" s="44">
        <v>102.96539415229225</v>
      </c>
      <c r="CT32" s="44">
        <v>108.62283339142918</v>
      </c>
      <c r="CU32" s="44">
        <v>114.28027263056612</v>
      </c>
      <c r="CV32" s="44">
        <v>119.93771186970305</v>
      </c>
      <c r="CW32" s="44">
        <v>125.59515110883999</v>
      </c>
      <c r="CX32" s="44">
        <v>131.25259034797693</v>
      </c>
      <c r="CY32" s="44">
        <v>136.91002958711385</v>
      </c>
      <c r="CZ32" s="44">
        <v>142.5674688262508</v>
      </c>
      <c r="DA32" s="44">
        <v>148.22490806538775</v>
      </c>
      <c r="DB32" s="44">
        <v>153.88234730452467</v>
      </c>
      <c r="DC32" s="44">
        <v>163.20920163416579</v>
      </c>
      <c r="DD32" s="44">
        <v>168.99676197580288</v>
      </c>
      <c r="DE32" s="44">
        <v>174.78432231743994</v>
      </c>
      <c r="DF32" s="44">
        <v>180.57188265907703</v>
      </c>
      <c r="DG32" s="44">
        <v>186.35944300071412</v>
      </c>
      <c r="DH32" s="44">
        <v>192.14700334235121</v>
      </c>
      <c r="DI32" s="44">
        <v>197.9345636839883</v>
      </c>
      <c r="DJ32" s="44">
        <v>203.72212402562539</v>
      </c>
      <c r="DK32" s="44">
        <v>209.50968436726245</v>
      </c>
      <c r="DL32" s="44">
        <v>215.29724470889954</v>
      </c>
      <c r="DM32" s="44">
        <v>221.08480505053663</v>
      </c>
      <c r="DN32" s="44">
        <v>226.87236539217372</v>
      </c>
      <c r="DO32" s="44">
        <v>240.10504335729277</v>
      </c>
      <c r="DP32" s="44">
        <v>246.07780562986224</v>
      </c>
      <c r="DQ32" s="44">
        <v>252.05056790243171</v>
      </c>
      <c r="DR32" s="44">
        <v>258.02333017500121</v>
      </c>
      <c r="DS32" s="44">
        <v>263.99609244757067</v>
      </c>
      <c r="DT32" s="44">
        <v>269.96885472014014</v>
      </c>
      <c r="DU32" s="44">
        <v>275.94161699270961</v>
      </c>
      <c r="DV32" s="44">
        <v>281.91437926527908</v>
      </c>
      <c r="DW32" s="44">
        <v>287.88714153784855</v>
      </c>
      <c r="DX32" s="44">
        <v>293.85990381041802</v>
      </c>
      <c r="DY32" s="44">
        <v>299.83266608298749</v>
      </c>
      <c r="DZ32" s="44">
        <v>305.80542835555696</v>
      </c>
      <c r="EA32" s="44">
        <v>320.32003704620377</v>
      </c>
      <c r="EB32" s="44">
        <v>324.43726117276162</v>
      </c>
      <c r="EC32" s="44">
        <v>328.55448529931948</v>
      </c>
      <c r="ED32" s="44">
        <v>332.6717094258774</v>
      </c>
      <c r="EE32" s="44">
        <v>336.78893355243525</v>
      </c>
      <c r="EF32" s="44">
        <v>340.90615767899311</v>
      </c>
      <c r="EG32" s="44">
        <v>345.02338180555097</v>
      </c>
      <c r="EH32" s="44">
        <v>349.14060593210883</v>
      </c>
      <c r="EI32" s="44">
        <v>353.25783005866668</v>
      </c>
      <c r="EJ32" s="44">
        <v>357.37505418522454</v>
      </c>
      <c r="EK32" s="44">
        <v>361.49227831178246</v>
      </c>
      <c r="EL32" s="44">
        <v>365.60950243834031</v>
      </c>
      <c r="EM32" s="44">
        <v>382.29743526810466</v>
      </c>
      <c r="EN32" s="44">
        <v>386.5546450149655</v>
      </c>
      <c r="EO32" s="44">
        <v>390.81185476182634</v>
      </c>
      <c r="EP32" s="44">
        <v>395.06906450868718</v>
      </c>
      <c r="EQ32" s="44">
        <v>399.32627425554801</v>
      </c>
      <c r="ER32" s="44">
        <v>403.58348400240885</v>
      </c>
      <c r="ES32" s="44">
        <v>407.84069374926963</v>
      </c>
      <c r="ET32" s="44">
        <v>412.09790349613047</v>
      </c>
      <c r="EU32" s="44">
        <v>416.35511324299131</v>
      </c>
      <c r="EV32" s="44">
        <v>420.61232298985215</v>
      </c>
      <c r="EW32" s="44">
        <v>424.86953273671298</v>
      </c>
      <c r="EX32" s="44">
        <v>429.12674248357382</v>
      </c>
      <c r="EY32" s="44">
        <v>448.11900660626941</v>
      </c>
      <c r="EZ32" s="44">
        <v>452.52096148452353</v>
      </c>
      <c r="FA32" s="44">
        <v>456.92291636277764</v>
      </c>
      <c r="FB32" s="44">
        <v>461.3248712410317</v>
      </c>
      <c r="FC32" s="44">
        <v>465.72682611928582</v>
      </c>
      <c r="FD32" s="44">
        <v>470.12878099753993</v>
      </c>
      <c r="FE32" s="44">
        <v>474.53073587579405</v>
      </c>
      <c r="FF32" s="44">
        <v>478.93269075404811</v>
      </c>
      <c r="FG32" s="44">
        <v>483.33464563230223</v>
      </c>
      <c r="FH32" s="44">
        <v>487.73660051055634</v>
      </c>
      <c r="FI32" s="44">
        <v>492.13855538881046</v>
      </c>
      <c r="FJ32" s="44">
        <v>496.54051026706452</v>
      </c>
      <c r="FK32" s="44">
        <v>515.69869828820219</v>
      </c>
      <c r="FL32" s="44">
        <v>517.97450896025964</v>
      </c>
      <c r="FM32" s="44">
        <v>520.25031963231697</v>
      </c>
      <c r="FN32" s="44">
        <v>522.52613030437442</v>
      </c>
      <c r="FO32" s="44">
        <v>524.80194097643187</v>
      </c>
      <c r="FP32" s="44">
        <v>527.0777516484892</v>
      </c>
      <c r="FQ32" s="44">
        <v>529.35356232054664</v>
      </c>
      <c r="FR32" s="44">
        <v>531.62937299260409</v>
      </c>
      <c r="FS32" s="44">
        <v>533.90518366466142</v>
      </c>
      <c r="FT32" s="44">
        <v>536.18099433671887</v>
      </c>
      <c r="FU32" s="44">
        <v>538.45680500877631</v>
      </c>
      <c r="FV32" s="44">
        <v>540.73261568083365</v>
      </c>
    </row>
    <row r="33" spans="3:193">
      <c r="C33" s="46" t="s">
        <v>141</v>
      </c>
      <c r="D33" s="46"/>
      <c r="E33" s="46"/>
      <c r="F33" s="46"/>
      <c r="G33" s="46"/>
      <c r="H33" s="46"/>
      <c r="I33" s="46"/>
      <c r="J33" s="46"/>
      <c r="K33" s="46">
        <v>252.01960600000001</v>
      </c>
      <c r="L33" s="46">
        <v>239.101134</v>
      </c>
      <c r="M33" s="46">
        <v>253.867436</v>
      </c>
      <c r="N33" s="46">
        <v>256.88938400000001</v>
      </c>
      <c r="O33" s="46">
        <v>261.20182799999998</v>
      </c>
      <c r="P33" s="46">
        <v>248.82332199999999</v>
      </c>
      <c r="Q33" s="46">
        <v>261.695244</v>
      </c>
      <c r="R33" s="46">
        <v>271.28308400000003</v>
      </c>
      <c r="S33" s="46">
        <v>256.816844</v>
      </c>
      <c r="T33" s="46">
        <v>273.37955400000004</v>
      </c>
      <c r="U33" s="46">
        <v>274.34622899999999</v>
      </c>
      <c r="V33" s="46">
        <v>278.672865</v>
      </c>
      <c r="W33" s="46">
        <v>301.34944300000001</v>
      </c>
      <c r="X33" s="46">
        <v>292.27837699999998</v>
      </c>
      <c r="Y33" s="46">
        <v>304.547978</v>
      </c>
      <c r="Z33" s="46">
        <v>305.21546699999999</v>
      </c>
      <c r="AA33" s="46">
        <v>288.20136500000001</v>
      </c>
      <c r="AB33" s="46">
        <v>279.44165799999996</v>
      </c>
      <c r="AC33" s="46">
        <v>286.93876599999999</v>
      </c>
      <c r="AD33" s="46">
        <v>288.76527699999997</v>
      </c>
      <c r="AE33" s="46">
        <v>277.67472899999996</v>
      </c>
      <c r="AF33" s="46">
        <v>308.59222299999999</v>
      </c>
      <c r="AG33" s="46">
        <v>288.33091500000006</v>
      </c>
      <c r="AH33" s="46">
        <v>577.49018899999987</v>
      </c>
      <c r="AI33" s="46">
        <v>317.81023800000003</v>
      </c>
      <c r="AJ33" s="46">
        <v>319.02265700000004</v>
      </c>
      <c r="AK33" s="46">
        <v>330.659918</v>
      </c>
      <c r="AL33" s="46">
        <v>328.161585</v>
      </c>
      <c r="AM33" s="46">
        <v>349.87834900000001</v>
      </c>
      <c r="AN33" s="46">
        <v>361.41517199999998</v>
      </c>
      <c r="AO33" s="46">
        <v>343.21689799999996</v>
      </c>
      <c r="AP33" s="46">
        <v>378.97501699999998</v>
      </c>
      <c r="AQ33" s="46">
        <v>508.870946</v>
      </c>
      <c r="AR33" s="46">
        <v>627.1578659999999</v>
      </c>
      <c r="AS33" s="46">
        <v>643.80627000000004</v>
      </c>
      <c r="AT33" s="46">
        <v>1018.8190069999999</v>
      </c>
      <c r="AU33" s="46">
        <v>534.85674100000006</v>
      </c>
      <c r="AV33" s="46">
        <v>461.13049999999998</v>
      </c>
      <c r="AW33" s="46">
        <v>594.20735300000001</v>
      </c>
      <c r="AX33" s="46">
        <v>542.98461700000007</v>
      </c>
      <c r="AY33" s="46">
        <v>551.23402700000008</v>
      </c>
      <c r="AZ33" s="46">
        <v>570.97726499999999</v>
      </c>
      <c r="BA33" s="46">
        <v>581.47297300000014</v>
      </c>
      <c r="BB33" s="46">
        <v>657.0580480000001</v>
      </c>
      <c r="BC33" s="46">
        <v>652.84565199999997</v>
      </c>
      <c r="BD33" s="46">
        <v>617.80370900000003</v>
      </c>
      <c r="BE33" s="46">
        <v>626.99087200000008</v>
      </c>
      <c r="BF33" s="46">
        <v>1230.7580870000002</v>
      </c>
      <c r="BG33" s="46">
        <v>658.49409900000001</v>
      </c>
      <c r="BH33" s="46">
        <v>681.22543399999995</v>
      </c>
      <c r="BI33" s="46">
        <v>670.49569699999995</v>
      </c>
      <c r="BJ33" s="46">
        <v>688.91815100000008</v>
      </c>
      <c r="BK33" s="46">
        <v>683.13593299999991</v>
      </c>
      <c r="BL33" s="46">
        <v>711.65780099999995</v>
      </c>
      <c r="BM33" s="46">
        <v>703.54319100000009</v>
      </c>
      <c r="BN33" s="46">
        <v>1060.580434</v>
      </c>
      <c r="BO33" s="46">
        <v>827.81000200000005</v>
      </c>
      <c r="BP33" s="46">
        <v>891.66857499999992</v>
      </c>
      <c r="BQ33" s="46">
        <v>820.18269600000008</v>
      </c>
      <c r="BR33" s="46">
        <v>1680.9925019999998</v>
      </c>
      <c r="BS33" s="46">
        <v>923.386484</v>
      </c>
      <c r="BT33" s="46">
        <v>993.17736300000013</v>
      </c>
      <c r="BU33" s="46">
        <v>1268.53712</v>
      </c>
      <c r="BV33" s="46">
        <v>991.7626580000001</v>
      </c>
      <c r="BW33" s="46">
        <v>928.44715799999994</v>
      </c>
      <c r="BX33" s="46">
        <v>1037.2833909999999</v>
      </c>
      <c r="BY33" s="46">
        <v>1066.3883499999999</v>
      </c>
      <c r="BZ33" s="46">
        <v>1099.7012559999998</v>
      </c>
      <c r="CA33" s="46">
        <v>1058.6633220000001</v>
      </c>
      <c r="CB33" s="46">
        <v>1127.8690260000001</v>
      </c>
      <c r="CC33" s="46">
        <v>1207.7910299999999</v>
      </c>
      <c r="CD33" s="46">
        <v>1158.8072797145469</v>
      </c>
      <c r="CE33" s="46">
        <v>1209.4581662369021</v>
      </c>
      <c r="CF33" s="46">
        <v>1215.0101183852209</v>
      </c>
      <c r="CG33" s="46">
        <v>1220.5620705335398</v>
      </c>
      <c r="CH33" s="46">
        <v>1226.1140226818586</v>
      </c>
      <c r="CI33" s="46">
        <v>1231.6659748301777</v>
      </c>
      <c r="CJ33" s="46">
        <v>1237.2179269784965</v>
      </c>
      <c r="CK33" s="46">
        <v>1242.7698791268153</v>
      </c>
      <c r="CL33" s="46">
        <v>1248.3218312751342</v>
      </c>
      <c r="CM33" s="46">
        <v>1253.873783423453</v>
      </c>
      <c r="CN33" s="46">
        <v>1259.4257355717721</v>
      </c>
      <c r="CO33" s="46">
        <v>1264.9776877200909</v>
      </c>
      <c r="CP33" s="46">
        <v>1270.5296398684097</v>
      </c>
      <c r="CQ33" s="46">
        <v>1299.7317977781374</v>
      </c>
      <c r="CR33" s="46">
        <v>1305.3892370172744</v>
      </c>
      <c r="CS33" s="46">
        <v>1311.0466762564113</v>
      </c>
      <c r="CT33" s="46">
        <v>1316.7041154955482</v>
      </c>
      <c r="CU33" s="46">
        <v>1322.3615547346851</v>
      </c>
      <c r="CV33" s="46">
        <v>1328.018993973822</v>
      </c>
      <c r="CW33" s="46">
        <v>1333.676433212959</v>
      </c>
      <c r="CX33" s="46">
        <v>1339.3338724520961</v>
      </c>
      <c r="CY33" s="46">
        <v>1344.9913116912328</v>
      </c>
      <c r="CZ33" s="46">
        <v>1350.6487509303699</v>
      </c>
      <c r="DA33" s="46">
        <v>1356.3061901695069</v>
      </c>
      <c r="DB33" s="46">
        <v>1361.9636294086438</v>
      </c>
      <c r="DC33" s="46">
        <v>1398.3556730583157</v>
      </c>
      <c r="DD33" s="46">
        <v>1404.1432333999528</v>
      </c>
      <c r="DE33" s="46">
        <v>1409.9307937415899</v>
      </c>
      <c r="DF33" s="46">
        <v>1415.718354083227</v>
      </c>
      <c r="DG33" s="46">
        <v>1421.5059144248642</v>
      </c>
      <c r="DH33" s="46">
        <v>1427.293474766501</v>
      </c>
      <c r="DI33" s="46">
        <v>1433.0810351081382</v>
      </c>
      <c r="DJ33" s="46">
        <v>1438.8685954497753</v>
      </c>
      <c r="DK33" s="46">
        <v>1444.6561557914124</v>
      </c>
      <c r="DL33" s="46">
        <v>1450.4437161330495</v>
      </c>
      <c r="DM33" s="46">
        <v>1456.2312764746866</v>
      </c>
      <c r="DN33" s="46">
        <v>1462.0188368163238</v>
      </c>
      <c r="DO33" s="46">
        <v>1513.7735164153792</v>
      </c>
      <c r="DP33" s="46">
        <v>1519.7462786879487</v>
      </c>
      <c r="DQ33" s="46">
        <v>1525.7190409605182</v>
      </c>
      <c r="DR33" s="46">
        <v>1531.6918032330875</v>
      </c>
      <c r="DS33" s="46">
        <v>1537.664565505657</v>
      </c>
      <c r="DT33" s="46">
        <v>1543.6373277782266</v>
      </c>
      <c r="DU33" s="46">
        <v>1549.6100900507961</v>
      </c>
      <c r="DV33" s="46">
        <v>1555.5828523233656</v>
      </c>
      <c r="DW33" s="46">
        <v>1561.5556145959349</v>
      </c>
      <c r="DX33" s="46">
        <v>1567.5283768685044</v>
      </c>
      <c r="DY33" s="46">
        <v>1573.501139141074</v>
      </c>
      <c r="DZ33" s="46">
        <v>1579.4739014136433</v>
      </c>
      <c r="EA33" s="46">
        <v>1636.2278848959015</v>
      </c>
      <c r="EB33" s="46">
        <v>1640.3451090224592</v>
      </c>
      <c r="EC33" s="46">
        <v>1644.4623331490172</v>
      </c>
      <c r="ED33" s="46">
        <v>1648.5795572755751</v>
      </c>
      <c r="EE33" s="46">
        <v>1652.696781402133</v>
      </c>
      <c r="EF33" s="46">
        <v>1656.8140055286908</v>
      </c>
      <c r="EG33" s="46">
        <v>1660.9312296552487</v>
      </c>
      <c r="EH33" s="46">
        <v>1665.0484537818065</v>
      </c>
      <c r="EI33" s="46">
        <v>1669.1656779083644</v>
      </c>
      <c r="EJ33" s="46">
        <v>1673.2829020349222</v>
      </c>
      <c r="EK33" s="46">
        <v>1677.4001261614801</v>
      </c>
      <c r="EL33" s="46">
        <v>1681.517350288038</v>
      </c>
      <c r="EM33" s="46">
        <v>1741.8807966523284</v>
      </c>
      <c r="EN33" s="46">
        <v>1746.1380063991892</v>
      </c>
      <c r="EO33" s="46">
        <v>1750.39521614605</v>
      </c>
      <c r="EP33" s="46">
        <v>1754.652425892911</v>
      </c>
      <c r="EQ33" s="46">
        <v>1758.9096356397717</v>
      </c>
      <c r="ER33" s="46">
        <v>1763.1668453866325</v>
      </c>
      <c r="ES33" s="46">
        <v>1767.4240551334933</v>
      </c>
      <c r="ET33" s="46">
        <v>1771.6812648803541</v>
      </c>
      <c r="EU33" s="46">
        <v>1775.9384746272151</v>
      </c>
      <c r="EV33" s="46">
        <v>1780.1956843740759</v>
      </c>
      <c r="EW33" s="46">
        <v>1784.4528941209367</v>
      </c>
      <c r="EX33" s="46">
        <v>1788.7101038677977</v>
      </c>
      <c r="EY33" s="46">
        <v>1852.8628489851928</v>
      </c>
      <c r="EZ33" s="46">
        <v>1857.264803863447</v>
      </c>
      <c r="FA33" s="46">
        <v>1861.6667587417012</v>
      </c>
      <c r="FB33" s="46">
        <v>1866.0687136199551</v>
      </c>
      <c r="FC33" s="46">
        <v>1870.4706684982093</v>
      </c>
      <c r="FD33" s="46">
        <v>1874.8726233764635</v>
      </c>
      <c r="FE33" s="46">
        <v>1879.2745782547177</v>
      </c>
      <c r="FF33" s="46">
        <v>1883.6765331329716</v>
      </c>
      <c r="FG33" s="46">
        <v>1888.0784880112258</v>
      </c>
      <c r="FH33" s="46">
        <v>1892.4804428894799</v>
      </c>
      <c r="FI33" s="46">
        <v>1896.8823977677341</v>
      </c>
      <c r="FJ33" s="46">
        <v>1901.2843526459881</v>
      </c>
      <c r="FK33" s="46">
        <v>1967.1384780156457</v>
      </c>
      <c r="FL33" s="46">
        <v>1969.4142886877032</v>
      </c>
      <c r="FM33" s="46">
        <v>1971.6900993597603</v>
      </c>
      <c r="FN33" s="46">
        <v>1973.9659100318179</v>
      </c>
      <c r="FO33" s="46">
        <v>1976.2417207038754</v>
      </c>
      <c r="FP33" s="46">
        <v>1978.5175313759325</v>
      </c>
      <c r="FQ33" s="46">
        <v>1980.7933420479901</v>
      </c>
      <c r="FR33" s="46">
        <v>1983.0691527200477</v>
      </c>
      <c r="FS33" s="46">
        <v>1985.3449633921048</v>
      </c>
      <c r="FT33" s="46">
        <v>1987.6207740641623</v>
      </c>
      <c r="FU33" s="46">
        <v>1989.8965847362199</v>
      </c>
      <c r="FV33" s="46">
        <v>1992.172395408277</v>
      </c>
    </row>
    <row r="35" spans="3:193">
      <c r="C35" s="26" t="s">
        <v>152</v>
      </c>
    </row>
    <row r="36" spans="3:193">
      <c r="D36" s="44" t="s">
        <v>148</v>
      </c>
      <c r="E36" s="44"/>
      <c r="F36" s="44"/>
      <c r="G36" s="44"/>
      <c r="H36" s="44"/>
      <c r="I36" s="44" t="s">
        <v>153</v>
      </c>
      <c r="J36" s="44"/>
      <c r="K36" s="48">
        <v>1</v>
      </c>
      <c r="L36" s="48">
        <v>1</v>
      </c>
      <c r="M36" s="48">
        <v>1</v>
      </c>
      <c r="N36" s="48">
        <v>1</v>
      </c>
      <c r="O36" s="48">
        <v>1</v>
      </c>
      <c r="P36" s="48">
        <v>1</v>
      </c>
      <c r="Q36" s="48">
        <v>1</v>
      </c>
      <c r="R36" s="48">
        <v>1</v>
      </c>
      <c r="S36" s="48">
        <v>1</v>
      </c>
      <c r="T36" s="48">
        <v>1</v>
      </c>
      <c r="U36" s="48">
        <v>1</v>
      </c>
      <c r="V36" s="48">
        <v>1</v>
      </c>
      <c r="W36" s="48">
        <v>1</v>
      </c>
      <c r="X36" s="48">
        <v>1</v>
      </c>
      <c r="Y36" s="48">
        <v>1</v>
      </c>
      <c r="Z36" s="48">
        <v>1</v>
      </c>
      <c r="AA36" s="48">
        <v>1</v>
      </c>
      <c r="AB36" s="48">
        <v>1</v>
      </c>
      <c r="AC36" s="48">
        <v>1</v>
      </c>
      <c r="AD36" s="48">
        <v>1</v>
      </c>
      <c r="AE36" s="48">
        <v>1</v>
      </c>
      <c r="AF36" s="48">
        <v>1</v>
      </c>
      <c r="AG36" s="48">
        <v>1</v>
      </c>
      <c r="AH36" s="48">
        <v>1</v>
      </c>
      <c r="AI36" s="48">
        <v>1</v>
      </c>
      <c r="AJ36" s="48">
        <v>1</v>
      </c>
      <c r="AK36" s="48">
        <v>1</v>
      </c>
      <c r="AL36" s="48">
        <v>1</v>
      </c>
      <c r="AM36" s="48">
        <v>1</v>
      </c>
      <c r="AN36" s="48">
        <v>1</v>
      </c>
      <c r="AO36" s="48">
        <v>1</v>
      </c>
      <c r="AP36" s="48">
        <v>1</v>
      </c>
      <c r="AQ36" s="48">
        <v>1</v>
      </c>
      <c r="AR36" s="48">
        <v>1</v>
      </c>
      <c r="AS36" s="48">
        <v>1</v>
      </c>
      <c r="AT36" s="48">
        <v>1</v>
      </c>
      <c r="AU36" s="48">
        <v>1</v>
      </c>
      <c r="AV36" s="48">
        <v>1</v>
      </c>
      <c r="AW36" s="48">
        <v>1</v>
      </c>
      <c r="AX36" s="48">
        <v>1</v>
      </c>
      <c r="AY36" s="48">
        <v>1</v>
      </c>
      <c r="AZ36" s="48">
        <v>1</v>
      </c>
      <c r="BA36" s="48">
        <v>1</v>
      </c>
      <c r="BB36" s="48">
        <v>1</v>
      </c>
      <c r="BC36" s="48">
        <v>1</v>
      </c>
      <c r="BD36" s="48">
        <v>1</v>
      </c>
      <c r="BE36" s="48">
        <v>1</v>
      </c>
      <c r="BF36" s="48">
        <v>1</v>
      </c>
      <c r="BG36" s="48">
        <v>1</v>
      </c>
      <c r="BH36" s="48">
        <v>1</v>
      </c>
      <c r="BI36" s="48">
        <v>1</v>
      </c>
      <c r="BJ36" s="48">
        <v>1</v>
      </c>
      <c r="BK36" s="48">
        <v>1</v>
      </c>
      <c r="BL36" s="48">
        <v>1</v>
      </c>
      <c r="BM36" s="48">
        <v>1</v>
      </c>
      <c r="BN36" s="48">
        <v>1</v>
      </c>
      <c r="BO36" s="48">
        <v>1</v>
      </c>
      <c r="BP36" s="48">
        <v>1</v>
      </c>
      <c r="BQ36" s="48">
        <v>1</v>
      </c>
      <c r="BR36" s="48">
        <v>1</v>
      </c>
      <c r="BS36" s="48">
        <v>1</v>
      </c>
      <c r="BT36" s="48">
        <v>1</v>
      </c>
      <c r="BU36" s="48">
        <v>1</v>
      </c>
      <c r="BV36" s="48">
        <v>1</v>
      </c>
      <c r="BW36" s="48">
        <v>1</v>
      </c>
      <c r="BX36" s="48">
        <v>1</v>
      </c>
      <c r="BY36" s="48">
        <v>1</v>
      </c>
      <c r="BZ36" s="48">
        <v>1</v>
      </c>
      <c r="CA36" s="48">
        <v>1</v>
      </c>
      <c r="CB36" s="48">
        <v>1</v>
      </c>
      <c r="CC36" s="48">
        <v>1</v>
      </c>
      <c r="CD36" s="26">
        <v>1</v>
      </c>
      <c r="CE36" s="26">
        <v>1</v>
      </c>
      <c r="CF36" s="26">
        <v>1</v>
      </c>
      <c r="CG36" s="26">
        <v>1</v>
      </c>
      <c r="CH36" s="26">
        <v>1</v>
      </c>
      <c r="CI36" s="26">
        <v>1</v>
      </c>
      <c r="CJ36" s="26">
        <v>1</v>
      </c>
      <c r="CK36" s="26">
        <v>1</v>
      </c>
      <c r="CL36" s="26">
        <v>1</v>
      </c>
      <c r="CM36" s="26">
        <v>1</v>
      </c>
      <c r="CN36" s="26">
        <v>1</v>
      </c>
      <c r="CO36" s="26">
        <v>1</v>
      </c>
      <c r="CP36" s="26">
        <v>1</v>
      </c>
      <c r="CQ36" s="26">
        <v>1</v>
      </c>
      <c r="CR36" s="26">
        <v>1</v>
      </c>
      <c r="CS36" s="26">
        <v>1</v>
      </c>
      <c r="CT36" s="26">
        <v>1</v>
      </c>
      <c r="CU36" s="26">
        <v>1</v>
      </c>
      <c r="CV36" s="26">
        <v>1</v>
      </c>
      <c r="CW36" s="26">
        <v>1</v>
      </c>
      <c r="CX36" s="26">
        <v>1</v>
      </c>
      <c r="CY36" s="26">
        <v>1</v>
      </c>
      <c r="CZ36" s="26">
        <v>1</v>
      </c>
      <c r="DA36" s="26">
        <v>1</v>
      </c>
      <c r="DB36" s="26">
        <v>1</v>
      </c>
      <c r="DC36" s="26">
        <v>1</v>
      </c>
      <c r="DD36" s="26">
        <v>1</v>
      </c>
      <c r="DE36" s="26">
        <v>1</v>
      </c>
      <c r="DF36" s="26">
        <v>1</v>
      </c>
      <c r="DG36" s="26">
        <v>1</v>
      </c>
      <c r="DH36" s="26">
        <v>1</v>
      </c>
      <c r="DI36" s="26">
        <v>1</v>
      </c>
      <c r="DJ36" s="26">
        <v>1</v>
      </c>
      <c r="DK36" s="26">
        <v>1</v>
      </c>
      <c r="DL36" s="26">
        <v>1</v>
      </c>
      <c r="DM36" s="26">
        <v>1</v>
      </c>
      <c r="DN36" s="26">
        <v>1</v>
      </c>
      <c r="DO36" s="26">
        <v>1</v>
      </c>
      <c r="DP36" s="26">
        <v>1</v>
      </c>
      <c r="DQ36" s="26">
        <v>1</v>
      </c>
      <c r="DR36" s="26">
        <v>1</v>
      </c>
      <c r="DS36" s="26">
        <v>1</v>
      </c>
      <c r="DT36" s="26">
        <v>1</v>
      </c>
      <c r="DU36" s="26">
        <v>1</v>
      </c>
      <c r="DV36" s="26">
        <v>1</v>
      </c>
      <c r="DW36" s="26">
        <v>1</v>
      </c>
      <c r="DX36" s="26">
        <v>1</v>
      </c>
      <c r="DY36" s="26">
        <v>1</v>
      </c>
      <c r="DZ36" s="26">
        <v>1</v>
      </c>
      <c r="EA36" s="26">
        <v>1</v>
      </c>
      <c r="EB36" s="26">
        <v>1</v>
      </c>
      <c r="EC36" s="26">
        <v>1</v>
      </c>
      <c r="ED36" s="26">
        <v>1</v>
      </c>
      <c r="EE36" s="26">
        <v>1</v>
      </c>
      <c r="EF36" s="26">
        <v>1</v>
      </c>
      <c r="EG36" s="26">
        <v>1</v>
      </c>
      <c r="EH36" s="26">
        <v>1</v>
      </c>
      <c r="EI36" s="26">
        <v>1</v>
      </c>
      <c r="EJ36" s="26">
        <v>1</v>
      </c>
      <c r="EK36" s="26">
        <v>1</v>
      </c>
      <c r="EL36" s="26">
        <v>1</v>
      </c>
      <c r="EM36" s="26">
        <v>1</v>
      </c>
      <c r="EN36" s="26">
        <v>1</v>
      </c>
      <c r="EO36" s="26">
        <v>1</v>
      </c>
      <c r="EP36" s="26">
        <v>1</v>
      </c>
      <c r="EQ36" s="26">
        <v>1</v>
      </c>
      <c r="ER36" s="26">
        <v>1</v>
      </c>
      <c r="ES36" s="26">
        <v>1</v>
      </c>
      <c r="ET36" s="26">
        <v>1</v>
      </c>
      <c r="EU36" s="26">
        <v>1</v>
      </c>
      <c r="EV36" s="26">
        <v>1</v>
      </c>
      <c r="EW36" s="26">
        <v>1</v>
      </c>
      <c r="EX36" s="26">
        <v>1</v>
      </c>
      <c r="EY36" s="26">
        <v>1</v>
      </c>
      <c r="EZ36" s="26">
        <v>1</v>
      </c>
      <c r="FA36" s="26">
        <v>1</v>
      </c>
      <c r="FB36" s="26">
        <v>1</v>
      </c>
      <c r="FC36" s="26">
        <v>1</v>
      </c>
      <c r="FD36" s="26">
        <v>1</v>
      </c>
      <c r="FE36" s="26">
        <v>1</v>
      </c>
      <c r="FF36" s="26">
        <v>1</v>
      </c>
      <c r="FG36" s="26">
        <v>1</v>
      </c>
      <c r="FH36" s="26">
        <v>1</v>
      </c>
      <c r="FI36" s="26">
        <v>1</v>
      </c>
      <c r="FJ36" s="26">
        <v>1</v>
      </c>
      <c r="FK36" s="26">
        <v>1</v>
      </c>
      <c r="FL36" s="26">
        <v>1</v>
      </c>
      <c r="FM36" s="26">
        <v>1</v>
      </c>
      <c r="FN36" s="26">
        <v>1</v>
      </c>
      <c r="FO36" s="26">
        <v>1</v>
      </c>
      <c r="FP36" s="26">
        <v>1</v>
      </c>
      <c r="FQ36" s="26">
        <v>1</v>
      </c>
      <c r="FR36" s="26">
        <v>1</v>
      </c>
      <c r="FS36" s="26">
        <v>1</v>
      </c>
      <c r="FT36" s="26">
        <v>1</v>
      </c>
      <c r="FU36" s="26">
        <v>1</v>
      </c>
      <c r="FV36" s="26">
        <v>1</v>
      </c>
    </row>
    <row r="37" spans="3:193">
      <c r="D37" s="44" t="s">
        <v>149</v>
      </c>
      <c r="E37" s="44"/>
      <c r="F37" s="44"/>
      <c r="G37" s="44"/>
      <c r="H37" s="44"/>
      <c r="I37" s="44" t="s">
        <v>154</v>
      </c>
      <c r="J37" s="44"/>
      <c r="K37" s="44">
        <v>49</v>
      </c>
      <c r="L37" s="44">
        <v>49</v>
      </c>
      <c r="M37" s="44">
        <v>52</v>
      </c>
      <c r="N37" s="44">
        <v>52</v>
      </c>
      <c r="O37" s="44">
        <v>52</v>
      </c>
      <c r="P37" s="44">
        <v>52</v>
      </c>
      <c r="Q37" s="44">
        <v>54</v>
      </c>
      <c r="R37" s="44">
        <v>54</v>
      </c>
      <c r="S37" s="44">
        <v>55</v>
      </c>
      <c r="T37" s="44">
        <v>57</v>
      </c>
      <c r="U37" s="44">
        <v>57</v>
      </c>
      <c r="V37" s="44">
        <v>57</v>
      </c>
      <c r="W37" s="44">
        <v>60</v>
      </c>
      <c r="X37" s="44">
        <v>60</v>
      </c>
      <c r="Y37" s="44">
        <v>61</v>
      </c>
      <c r="Z37" s="44">
        <v>62</v>
      </c>
      <c r="AA37" s="44">
        <v>62</v>
      </c>
      <c r="AB37" s="44">
        <v>61</v>
      </c>
      <c r="AC37" s="44">
        <v>64</v>
      </c>
      <c r="AD37" s="44">
        <v>62</v>
      </c>
      <c r="AE37" s="44">
        <v>63</v>
      </c>
      <c r="AF37" s="44">
        <v>67</v>
      </c>
      <c r="AG37" s="44">
        <v>66</v>
      </c>
      <c r="AH37" s="44">
        <v>66</v>
      </c>
      <c r="AI37" s="44">
        <v>65</v>
      </c>
      <c r="AJ37" s="44">
        <v>66</v>
      </c>
      <c r="AK37" s="44">
        <v>70</v>
      </c>
      <c r="AL37" s="44">
        <v>70</v>
      </c>
      <c r="AM37" s="44">
        <v>72</v>
      </c>
      <c r="AN37" s="44">
        <v>73</v>
      </c>
      <c r="AO37" s="44">
        <v>77</v>
      </c>
      <c r="AP37" s="44">
        <v>79</v>
      </c>
      <c r="AQ37" s="44">
        <v>91</v>
      </c>
      <c r="AR37" s="44">
        <v>92</v>
      </c>
      <c r="AS37" s="44">
        <v>94</v>
      </c>
      <c r="AT37" s="44">
        <v>100</v>
      </c>
      <c r="AU37" s="44">
        <v>101</v>
      </c>
      <c r="AV37" s="44">
        <v>107</v>
      </c>
      <c r="AW37" s="44">
        <v>108</v>
      </c>
      <c r="AX37" s="44">
        <v>109</v>
      </c>
      <c r="AY37" s="44">
        <v>109</v>
      </c>
      <c r="AZ37" s="44">
        <v>114</v>
      </c>
      <c r="BA37" s="44">
        <v>118</v>
      </c>
      <c r="BB37" s="44">
        <v>121</v>
      </c>
      <c r="BC37" s="44">
        <v>124</v>
      </c>
      <c r="BD37" s="44">
        <v>124</v>
      </c>
      <c r="BE37" s="44">
        <v>131</v>
      </c>
      <c r="BF37" s="44">
        <v>131</v>
      </c>
      <c r="BG37" s="44">
        <v>133</v>
      </c>
      <c r="BH37" s="44">
        <v>135</v>
      </c>
      <c r="BI37" s="44">
        <v>137</v>
      </c>
      <c r="BJ37" s="44">
        <v>138</v>
      </c>
      <c r="BK37" s="44">
        <v>141</v>
      </c>
      <c r="BL37" s="44">
        <v>143</v>
      </c>
      <c r="BM37" s="44">
        <v>149</v>
      </c>
      <c r="BN37" s="44">
        <v>153</v>
      </c>
      <c r="BO37" s="44">
        <v>157</v>
      </c>
      <c r="BP37" s="44">
        <v>162</v>
      </c>
      <c r="BQ37" s="44">
        <v>162</v>
      </c>
      <c r="BR37" s="44">
        <v>173</v>
      </c>
      <c r="BS37" s="44">
        <v>169</v>
      </c>
      <c r="BT37" s="44">
        <v>181</v>
      </c>
      <c r="BU37" s="44">
        <v>170</v>
      </c>
      <c r="BV37" s="44">
        <v>178</v>
      </c>
      <c r="BW37" s="44">
        <v>177</v>
      </c>
      <c r="BX37" s="44">
        <v>175</v>
      </c>
      <c r="BY37" s="44">
        <v>181</v>
      </c>
      <c r="BZ37" s="44">
        <v>185</v>
      </c>
      <c r="CA37" s="44">
        <v>189</v>
      </c>
      <c r="CB37" s="44">
        <v>197</v>
      </c>
      <c r="CC37" s="44">
        <v>195</v>
      </c>
      <c r="CD37" s="44">
        <v>199</v>
      </c>
      <c r="CE37" s="44">
        <v>200.25</v>
      </c>
      <c r="CF37" s="44">
        <v>201.5</v>
      </c>
      <c r="CG37" s="44">
        <v>202.75</v>
      </c>
      <c r="CH37" s="44">
        <v>204</v>
      </c>
      <c r="CI37" s="44">
        <v>205.25</v>
      </c>
      <c r="CJ37" s="44">
        <v>206.5</v>
      </c>
      <c r="CK37" s="44">
        <v>207.75</v>
      </c>
      <c r="CL37" s="44">
        <v>209</v>
      </c>
      <c r="CM37" s="44">
        <v>210.25</v>
      </c>
      <c r="CN37" s="44">
        <v>211.5</v>
      </c>
      <c r="CO37" s="44">
        <v>212.75</v>
      </c>
      <c r="CP37" s="44">
        <v>214</v>
      </c>
      <c r="CQ37" s="44">
        <v>215.25</v>
      </c>
      <c r="CR37" s="44">
        <v>216.5</v>
      </c>
      <c r="CS37" s="44">
        <v>217.75</v>
      </c>
      <c r="CT37" s="44">
        <v>219</v>
      </c>
      <c r="CU37" s="44">
        <v>220.25</v>
      </c>
      <c r="CV37" s="44">
        <v>221.5</v>
      </c>
      <c r="CW37" s="44">
        <v>222.75</v>
      </c>
      <c r="CX37" s="44">
        <v>224</v>
      </c>
      <c r="CY37" s="44">
        <v>225.25</v>
      </c>
      <c r="CZ37" s="44">
        <v>226.5</v>
      </c>
      <c r="DA37" s="44">
        <v>227.75</v>
      </c>
      <c r="DB37" s="44">
        <v>229</v>
      </c>
      <c r="DC37" s="44">
        <v>230.25</v>
      </c>
      <c r="DD37" s="44">
        <v>231.5</v>
      </c>
      <c r="DE37" s="44">
        <v>232.75</v>
      </c>
      <c r="DF37" s="44">
        <v>234</v>
      </c>
      <c r="DG37" s="44">
        <v>235.25</v>
      </c>
      <c r="DH37" s="44">
        <v>236.5</v>
      </c>
      <c r="DI37" s="44">
        <v>237.75</v>
      </c>
      <c r="DJ37" s="44">
        <v>239</v>
      </c>
      <c r="DK37" s="44">
        <v>240.25</v>
      </c>
      <c r="DL37" s="44">
        <v>241.5</v>
      </c>
      <c r="DM37" s="44">
        <v>242.75</v>
      </c>
      <c r="DN37" s="44">
        <v>244</v>
      </c>
      <c r="DO37" s="44">
        <v>245.25</v>
      </c>
      <c r="DP37" s="44">
        <v>246.5</v>
      </c>
      <c r="DQ37" s="44">
        <v>247.75</v>
      </c>
      <c r="DR37" s="44">
        <v>249</v>
      </c>
      <c r="DS37" s="44">
        <v>250.25</v>
      </c>
      <c r="DT37" s="44">
        <v>251.5</v>
      </c>
      <c r="DU37" s="44">
        <v>252.75</v>
      </c>
      <c r="DV37" s="44">
        <v>254</v>
      </c>
      <c r="DW37" s="44">
        <v>255.25</v>
      </c>
      <c r="DX37" s="44">
        <v>256.5</v>
      </c>
      <c r="DY37" s="44">
        <v>257.75</v>
      </c>
      <c r="DZ37" s="44">
        <v>259</v>
      </c>
      <c r="EA37" s="44">
        <v>259.83333333333331</v>
      </c>
      <c r="EB37" s="44">
        <v>260.66666666666663</v>
      </c>
      <c r="EC37" s="44">
        <v>261.5</v>
      </c>
      <c r="ED37" s="44">
        <v>262.33333333333331</v>
      </c>
      <c r="EE37" s="44">
        <v>263.16666666666663</v>
      </c>
      <c r="EF37" s="44">
        <v>264</v>
      </c>
      <c r="EG37" s="44">
        <v>264.83333333333331</v>
      </c>
      <c r="EH37" s="44">
        <v>265.66666666666663</v>
      </c>
      <c r="EI37" s="44">
        <v>266.49999999999994</v>
      </c>
      <c r="EJ37" s="44">
        <v>267.33333333333326</v>
      </c>
      <c r="EK37" s="44">
        <v>268.16666666666663</v>
      </c>
      <c r="EL37" s="44">
        <v>268.99999999999994</v>
      </c>
      <c r="EM37" s="44">
        <v>269.83333333333326</v>
      </c>
      <c r="EN37" s="44">
        <v>270.66666666666663</v>
      </c>
      <c r="EO37" s="44">
        <v>271.49999999999994</v>
      </c>
      <c r="EP37" s="44">
        <v>272.33333333333326</v>
      </c>
      <c r="EQ37" s="44">
        <v>273.16666666666657</v>
      </c>
      <c r="ER37" s="44">
        <v>273.99999999999989</v>
      </c>
      <c r="ES37" s="44">
        <v>274.83333333333326</v>
      </c>
      <c r="ET37" s="44">
        <v>275.66666666666657</v>
      </c>
      <c r="EU37" s="44">
        <v>276.49999999999989</v>
      </c>
      <c r="EV37" s="44">
        <v>277.33333333333326</v>
      </c>
      <c r="EW37" s="44">
        <v>278.16666666666657</v>
      </c>
      <c r="EX37" s="44">
        <v>278.99999999999989</v>
      </c>
      <c r="EY37" s="44">
        <v>279.8333333333332</v>
      </c>
      <c r="EZ37" s="44">
        <v>280.66666666666652</v>
      </c>
      <c r="FA37" s="44">
        <v>281.49999999999989</v>
      </c>
      <c r="FB37" s="44">
        <v>282.3333333333332</v>
      </c>
      <c r="FC37" s="44">
        <v>283.16666666666652</v>
      </c>
      <c r="FD37" s="44">
        <v>283.99999999999989</v>
      </c>
      <c r="FE37" s="44">
        <v>284.8333333333332</v>
      </c>
      <c r="FF37" s="44">
        <v>285.66666666666652</v>
      </c>
      <c r="FG37" s="44">
        <v>286.49999999999983</v>
      </c>
      <c r="FH37" s="44">
        <v>287.33333333333314</v>
      </c>
      <c r="FI37" s="44">
        <v>288.16666666666652</v>
      </c>
      <c r="FJ37" s="44">
        <v>288.99999999999983</v>
      </c>
      <c r="FK37" s="44">
        <v>289.41666666666652</v>
      </c>
      <c r="FL37" s="44">
        <v>289.83333333333314</v>
      </c>
      <c r="FM37" s="44">
        <v>290.24999999999983</v>
      </c>
      <c r="FN37" s="44">
        <v>290.66666666666652</v>
      </c>
      <c r="FO37" s="44">
        <v>291.0833333333332</v>
      </c>
      <c r="FP37" s="44">
        <v>291.49999999999989</v>
      </c>
      <c r="FQ37" s="44">
        <v>291.91666666666652</v>
      </c>
      <c r="FR37" s="44">
        <v>292.3333333333332</v>
      </c>
      <c r="FS37" s="44">
        <v>292.74999999999989</v>
      </c>
      <c r="FT37" s="44">
        <v>293.16666666666652</v>
      </c>
      <c r="FU37" s="44">
        <v>293.5833333333332</v>
      </c>
      <c r="FV37" s="44">
        <v>293.99999999999989</v>
      </c>
    </row>
    <row r="38" spans="3:193">
      <c r="D38" s="44"/>
      <c r="E38" s="49" t="s">
        <v>150</v>
      </c>
      <c r="F38" s="49"/>
      <c r="G38" s="49"/>
      <c r="H38" s="49"/>
      <c r="I38" s="49"/>
      <c r="J38" s="49"/>
      <c r="K38" s="50">
        <v>49</v>
      </c>
      <c r="L38" s="50">
        <v>49</v>
      </c>
      <c r="M38" s="50">
        <v>52</v>
      </c>
      <c r="N38" s="50">
        <v>52</v>
      </c>
      <c r="O38" s="50">
        <v>52</v>
      </c>
      <c r="P38" s="50">
        <v>52</v>
      </c>
      <c r="Q38" s="50">
        <v>54</v>
      </c>
      <c r="R38" s="50">
        <v>54</v>
      </c>
      <c r="S38" s="50">
        <v>55</v>
      </c>
      <c r="T38" s="50">
        <v>57</v>
      </c>
      <c r="U38" s="50">
        <v>57</v>
      </c>
      <c r="V38" s="50">
        <v>57</v>
      </c>
      <c r="W38" s="50">
        <v>60</v>
      </c>
      <c r="X38" s="50">
        <v>60</v>
      </c>
      <c r="Y38" s="50">
        <v>61</v>
      </c>
      <c r="Z38" s="50">
        <v>62</v>
      </c>
      <c r="AA38" s="50">
        <v>62</v>
      </c>
      <c r="AB38" s="50">
        <v>61</v>
      </c>
      <c r="AC38" s="50">
        <v>64</v>
      </c>
      <c r="AD38" s="50">
        <v>62</v>
      </c>
      <c r="AE38" s="50">
        <v>63</v>
      </c>
      <c r="AF38" s="50">
        <v>67</v>
      </c>
      <c r="AG38" s="50">
        <v>66</v>
      </c>
      <c r="AH38" s="50">
        <v>66</v>
      </c>
      <c r="AI38" s="50">
        <v>65</v>
      </c>
      <c r="AJ38" s="50">
        <v>66</v>
      </c>
      <c r="AK38" s="50">
        <v>70</v>
      </c>
      <c r="AL38" s="50">
        <v>70</v>
      </c>
      <c r="AM38" s="50">
        <v>72</v>
      </c>
      <c r="AN38" s="50">
        <v>73</v>
      </c>
      <c r="AO38" s="50">
        <v>77</v>
      </c>
      <c r="AP38" s="50">
        <v>79</v>
      </c>
      <c r="AQ38" s="50">
        <v>91</v>
      </c>
      <c r="AR38" s="50">
        <v>92</v>
      </c>
      <c r="AS38" s="50">
        <v>94</v>
      </c>
      <c r="AT38" s="50">
        <v>100</v>
      </c>
      <c r="AU38" s="50">
        <v>101</v>
      </c>
      <c r="AV38" s="50">
        <v>107</v>
      </c>
      <c r="AW38" s="50">
        <v>108</v>
      </c>
      <c r="AX38" s="50">
        <v>109</v>
      </c>
      <c r="AY38" s="50">
        <v>109</v>
      </c>
      <c r="AZ38" s="50">
        <v>114</v>
      </c>
      <c r="BA38" s="50">
        <v>118</v>
      </c>
      <c r="BB38" s="50">
        <v>121</v>
      </c>
      <c r="BC38" s="50">
        <v>124</v>
      </c>
      <c r="BD38" s="50">
        <v>124</v>
      </c>
      <c r="BE38" s="50">
        <v>131</v>
      </c>
      <c r="BF38" s="50">
        <v>131</v>
      </c>
      <c r="BG38" s="50">
        <v>133</v>
      </c>
      <c r="BH38" s="50">
        <v>135</v>
      </c>
      <c r="BI38" s="50">
        <v>137</v>
      </c>
      <c r="BJ38" s="50">
        <v>138</v>
      </c>
      <c r="BK38" s="50">
        <v>141</v>
      </c>
      <c r="BL38" s="50">
        <v>143</v>
      </c>
      <c r="BM38" s="50">
        <v>149</v>
      </c>
      <c r="BN38" s="50">
        <v>153</v>
      </c>
      <c r="BO38" s="50">
        <v>157</v>
      </c>
      <c r="BP38" s="50">
        <v>162</v>
      </c>
      <c r="BQ38" s="50">
        <v>162</v>
      </c>
      <c r="BR38" s="50">
        <v>173</v>
      </c>
      <c r="BS38" s="50">
        <v>169</v>
      </c>
      <c r="BT38" s="50">
        <v>181</v>
      </c>
      <c r="BU38" s="50">
        <v>170</v>
      </c>
      <c r="BV38" s="50">
        <v>178</v>
      </c>
      <c r="BW38" s="50">
        <v>177</v>
      </c>
      <c r="BX38" s="50">
        <v>175</v>
      </c>
      <c r="BY38" s="50">
        <v>181</v>
      </c>
      <c r="BZ38" s="50">
        <v>185</v>
      </c>
      <c r="CA38" s="50">
        <v>189</v>
      </c>
      <c r="CB38" s="50">
        <v>197</v>
      </c>
      <c r="CC38" s="50">
        <v>195</v>
      </c>
      <c r="CD38" s="49">
        <v>195</v>
      </c>
      <c r="CE38" s="49">
        <v>195</v>
      </c>
      <c r="CF38" s="49">
        <v>195</v>
      </c>
      <c r="CG38" s="49">
        <v>195</v>
      </c>
      <c r="CH38" s="49">
        <v>195</v>
      </c>
      <c r="CI38" s="49">
        <v>195</v>
      </c>
      <c r="CJ38" s="49">
        <v>195</v>
      </c>
      <c r="CK38" s="49">
        <v>195</v>
      </c>
      <c r="CL38" s="49">
        <v>195</v>
      </c>
      <c r="CM38" s="49">
        <v>195</v>
      </c>
      <c r="CN38" s="49">
        <v>195</v>
      </c>
      <c r="CO38" s="49">
        <v>195</v>
      </c>
      <c r="CP38" s="49">
        <v>195</v>
      </c>
      <c r="CQ38" s="49">
        <v>195</v>
      </c>
      <c r="CR38" s="49">
        <v>195</v>
      </c>
      <c r="CS38" s="49">
        <v>195</v>
      </c>
      <c r="CT38" s="49">
        <v>195</v>
      </c>
      <c r="CU38" s="49">
        <v>195</v>
      </c>
      <c r="CV38" s="49">
        <v>195</v>
      </c>
      <c r="CW38" s="49">
        <v>195</v>
      </c>
      <c r="CX38" s="49">
        <v>195</v>
      </c>
      <c r="CY38" s="49">
        <v>195</v>
      </c>
      <c r="CZ38" s="49">
        <v>195</v>
      </c>
      <c r="DA38" s="49">
        <v>195</v>
      </c>
      <c r="DB38" s="49">
        <v>195</v>
      </c>
      <c r="DC38" s="49">
        <v>195</v>
      </c>
      <c r="DD38" s="49">
        <v>195</v>
      </c>
      <c r="DE38" s="49">
        <v>195</v>
      </c>
      <c r="DF38" s="49">
        <v>195</v>
      </c>
      <c r="DG38" s="49">
        <v>195</v>
      </c>
      <c r="DH38" s="49">
        <v>195</v>
      </c>
      <c r="DI38" s="49">
        <v>195</v>
      </c>
      <c r="DJ38" s="49">
        <v>195</v>
      </c>
      <c r="DK38" s="49">
        <v>195</v>
      </c>
      <c r="DL38" s="49">
        <v>195</v>
      </c>
      <c r="DM38" s="49">
        <v>195</v>
      </c>
      <c r="DN38" s="49">
        <v>195</v>
      </c>
      <c r="DO38" s="49">
        <v>195</v>
      </c>
      <c r="DP38" s="49">
        <v>195</v>
      </c>
      <c r="DQ38" s="49">
        <v>195</v>
      </c>
      <c r="DR38" s="49">
        <v>195</v>
      </c>
      <c r="DS38" s="49">
        <v>195</v>
      </c>
      <c r="DT38" s="49">
        <v>195</v>
      </c>
      <c r="DU38" s="49">
        <v>195</v>
      </c>
      <c r="DV38" s="49">
        <v>195</v>
      </c>
      <c r="DW38" s="49">
        <v>195</v>
      </c>
      <c r="DX38" s="49">
        <v>195</v>
      </c>
      <c r="DY38" s="49">
        <v>195</v>
      </c>
      <c r="DZ38" s="49">
        <v>195</v>
      </c>
      <c r="EA38" s="49">
        <v>195</v>
      </c>
      <c r="EB38" s="49">
        <v>195</v>
      </c>
      <c r="EC38" s="49">
        <v>195</v>
      </c>
      <c r="ED38" s="49">
        <v>195</v>
      </c>
      <c r="EE38" s="49">
        <v>195</v>
      </c>
      <c r="EF38" s="49">
        <v>195</v>
      </c>
      <c r="EG38" s="49">
        <v>195</v>
      </c>
      <c r="EH38" s="49">
        <v>195</v>
      </c>
      <c r="EI38" s="49">
        <v>195</v>
      </c>
      <c r="EJ38" s="49">
        <v>195</v>
      </c>
      <c r="EK38" s="49">
        <v>195</v>
      </c>
      <c r="EL38" s="49">
        <v>195</v>
      </c>
      <c r="EM38" s="49">
        <v>195</v>
      </c>
      <c r="EN38" s="49">
        <v>195</v>
      </c>
      <c r="EO38" s="49">
        <v>195</v>
      </c>
      <c r="EP38" s="49">
        <v>195</v>
      </c>
      <c r="EQ38" s="49">
        <v>195</v>
      </c>
      <c r="ER38" s="49">
        <v>195</v>
      </c>
      <c r="ES38" s="49">
        <v>195</v>
      </c>
      <c r="ET38" s="49">
        <v>195</v>
      </c>
      <c r="EU38" s="49">
        <v>195</v>
      </c>
      <c r="EV38" s="49">
        <v>195</v>
      </c>
      <c r="EW38" s="49">
        <v>195</v>
      </c>
      <c r="EX38" s="49">
        <v>195</v>
      </c>
      <c r="EY38" s="49">
        <v>195</v>
      </c>
      <c r="EZ38" s="49">
        <v>195</v>
      </c>
      <c r="FA38" s="49">
        <v>195</v>
      </c>
      <c r="FB38" s="49">
        <v>195</v>
      </c>
      <c r="FC38" s="49">
        <v>195</v>
      </c>
      <c r="FD38" s="49">
        <v>195</v>
      </c>
      <c r="FE38" s="49">
        <v>195</v>
      </c>
      <c r="FF38" s="49">
        <v>195</v>
      </c>
      <c r="FG38" s="49">
        <v>195</v>
      </c>
      <c r="FH38" s="49">
        <v>195</v>
      </c>
      <c r="FI38" s="49">
        <v>195</v>
      </c>
      <c r="FJ38" s="49">
        <v>195</v>
      </c>
      <c r="FK38" s="49">
        <v>195</v>
      </c>
      <c r="FL38" s="49">
        <v>195</v>
      </c>
      <c r="FM38" s="49">
        <v>195</v>
      </c>
      <c r="FN38" s="49">
        <v>195</v>
      </c>
      <c r="FO38" s="49">
        <v>195</v>
      </c>
      <c r="FP38" s="49">
        <v>195</v>
      </c>
      <c r="FQ38" s="49">
        <v>195</v>
      </c>
      <c r="FR38" s="49">
        <v>195</v>
      </c>
      <c r="FS38" s="49">
        <v>195</v>
      </c>
      <c r="FT38" s="49">
        <v>195</v>
      </c>
      <c r="FU38" s="49">
        <v>195</v>
      </c>
      <c r="FV38" s="49">
        <v>195</v>
      </c>
    </row>
    <row r="39" spans="3:193">
      <c r="D39" s="44"/>
      <c r="E39" s="44" t="s">
        <v>151</v>
      </c>
      <c r="F39" s="44"/>
      <c r="G39" s="44"/>
      <c r="H39" s="44"/>
      <c r="I39" s="44"/>
      <c r="J39" s="44"/>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2">
        <v>4</v>
      </c>
      <c r="CE39" s="44">
        <v>5.25</v>
      </c>
      <c r="CF39" s="44">
        <v>6.5</v>
      </c>
      <c r="CG39" s="44">
        <v>7.75</v>
      </c>
      <c r="CH39" s="44">
        <v>9</v>
      </c>
      <c r="CI39" s="44">
        <v>10.25</v>
      </c>
      <c r="CJ39" s="44">
        <v>11.5</v>
      </c>
      <c r="CK39" s="44">
        <v>12.75</v>
      </c>
      <c r="CL39" s="44">
        <v>14</v>
      </c>
      <c r="CM39" s="44">
        <v>15.25</v>
      </c>
      <c r="CN39" s="44">
        <v>16.5</v>
      </c>
      <c r="CO39" s="44">
        <v>17.75</v>
      </c>
      <c r="CP39" s="44">
        <v>19</v>
      </c>
      <c r="CQ39" s="44">
        <v>20.25</v>
      </c>
      <c r="CR39" s="44">
        <v>21.5</v>
      </c>
      <c r="CS39" s="44">
        <v>22.75</v>
      </c>
      <c r="CT39" s="44">
        <v>24</v>
      </c>
      <c r="CU39" s="44">
        <v>25.25</v>
      </c>
      <c r="CV39" s="44">
        <v>26.5</v>
      </c>
      <c r="CW39" s="44">
        <v>27.75</v>
      </c>
      <c r="CX39" s="44">
        <v>29</v>
      </c>
      <c r="CY39" s="44">
        <v>30.25</v>
      </c>
      <c r="CZ39" s="44">
        <v>31.5</v>
      </c>
      <c r="DA39" s="44">
        <v>32.75</v>
      </c>
      <c r="DB39" s="44">
        <v>34</v>
      </c>
      <c r="DC39" s="44">
        <v>35.25</v>
      </c>
      <c r="DD39" s="44">
        <v>36.5</v>
      </c>
      <c r="DE39" s="44">
        <v>37.75</v>
      </c>
      <c r="DF39" s="44">
        <v>39</v>
      </c>
      <c r="DG39" s="44">
        <v>40.25</v>
      </c>
      <c r="DH39" s="44">
        <v>41.5</v>
      </c>
      <c r="DI39" s="44">
        <v>42.75</v>
      </c>
      <c r="DJ39" s="44">
        <v>44</v>
      </c>
      <c r="DK39" s="44">
        <v>45.25</v>
      </c>
      <c r="DL39" s="44">
        <v>46.5</v>
      </c>
      <c r="DM39" s="44">
        <v>47.75</v>
      </c>
      <c r="DN39" s="44">
        <v>49</v>
      </c>
      <c r="DO39" s="44">
        <v>50.25</v>
      </c>
      <c r="DP39" s="44">
        <v>51.5</v>
      </c>
      <c r="DQ39" s="44">
        <v>52.75</v>
      </c>
      <c r="DR39" s="44">
        <v>54</v>
      </c>
      <c r="DS39" s="44">
        <v>55.25</v>
      </c>
      <c r="DT39" s="44">
        <v>56.5</v>
      </c>
      <c r="DU39" s="44">
        <v>57.75</v>
      </c>
      <c r="DV39" s="44">
        <v>59</v>
      </c>
      <c r="DW39" s="44">
        <v>60.25</v>
      </c>
      <c r="DX39" s="44">
        <v>61.5</v>
      </c>
      <c r="DY39" s="44">
        <v>62.75</v>
      </c>
      <c r="DZ39" s="44">
        <v>64</v>
      </c>
      <c r="EA39" s="44">
        <v>64.833333333333329</v>
      </c>
      <c r="EB39" s="44">
        <v>65.666666666666657</v>
      </c>
      <c r="EC39" s="44">
        <v>66.499999999999986</v>
      </c>
      <c r="ED39" s="44">
        <v>67.333333333333314</v>
      </c>
      <c r="EE39" s="44">
        <v>68.166666666666643</v>
      </c>
      <c r="EF39" s="44">
        <v>68.999999999999972</v>
      </c>
      <c r="EG39" s="44">
        <v>69.8333333333333</v>
      </c>
      <c r="EH39" s="44">
        <v>70.666666666666629</v>
      </c>
      <c r="EI39" s="44">
        <v>71.499999999999957</v>
      </c>
      <c r="EJ39" s="44">
        <v>72.333333333333286</v>
      </c>
      <c r="EK39" s="44">
        <v>73.166666666666615</v>
      </c>
      <c r="EL39" s="44">
        <v>73.999999999999943</v>
      </c>
      <c r="EM39" s="44">
        <v>74.833333333333272</v>
      </c>
      <c r="EN39" s="44">
        <v>75.6666666666666</v>
      </c>
      <c r="EO39" s="44">
        <v>76.499999999999929</v>
      </c>
      <c r="EP39" s="44">
        <v>77.333333333333258</v>
      </c>
      <c r="EQ39" s="44">
        <v>78.166666666666586</v>
      </c>
      <c r="ER39" s="44">
        <v>78.999999999999915</v>
      </c>
      <c r="ES39" s="44">
        <v>79.833333333333243</v>
      </c>
      <c r="ET39" s="44">
        <v>80.666666666666572</v>
      </c>
      <c r="EU39" s="44">
        <v>81.499999999999901</v>
      </c>
      <c r="EV39" s="44">
        <v>82.333333333333229</v>
      </c>
      <c r="EW39" s="44">
        <v>83.166666666666558</v>
      </c>
      <c r="EX39" s="44">
        <v>83.999999999999886</v>
      </c>
      <c r="EY39" s="44">
        <v>84.833333333333215</v>
      </c>
      <c r="EZ39" s="44">
        <v>85.666666666666544</v>
      </c>
      <c r="FA39" s="44">
        <v>86.499999999999872</v>
      </c>
      <c r="FB39" s="44">
        <v>87.333333333333201</v>
      </c>
      <c r="FC39" s="44">
        <v>88.166666666666529</v>
      </c>
      <c r="FD39" s="44">
        <v>88.999999999999858</v>
      </c>
      <c r="FE39" s="44">
        <v>89.833333333333186</v>
      </c>
      <c r="FF39" s="44">
        <v>90.666666666666515</v>
      </c>
      <c r="FG39" s="44">
        <v>91.499999999999844</v>
      </c>
      <c r="FH39" s="44">
        <v>92.333333333333172</v>
      </c>
      <c r="FI39" s="44">
        <v>93.166666666666501</v>
      </c>
      <c r="FJ39" s="44">
        <v>93.999999999999829</v>
      </c>
      <c r="FK39" s="44">
        <v>94.416666666666501</v>
      </c>
      <c r="FL39" s="44">
        <v>94.833333333333172</v>
      </c>
      <c r="FM39" s="44">
        <v>95.249999999999844</v>
      </c>
      <c r="FN39" s="44">
        <v>95.666666666666515</v>
      </c>
      <c r="FO39" s="44">
        <v>96.083333333333186</v>
      </c>
      <c r="FP39" s="44">
        <v>96.499999999999858</v>
      </c>
      <c r="FQ39" s="44">
        <v>96.916666666666529</v>
      </c>
      <c r="FR39" s="44">
        <v>97.333333333333201</v>
      </c>
      <c r="FS39" s="44">
        <v>97.749999999999872</v>
      </c>
      <c r="FT39" s="44">
        <v>98.166666666666544</v>
      </c>
      <c r="FU39" s="44">
        <v>98.583333333333215</v>
      </c>
      <c r="FV39" s="44">
        <v>98.999999999999886</v>
      </c>
    </row>
    <row r="40" spans="3:193">
      <c r="D40" s="46" t="s">
        <v>141</v>
      </c>
      <c r="E40" s="46"/>
      <c r="F40" s="46"/>
      <c r="G40" s="46"/>
      <c r="H40" s="46"/>
      <c r="I40" s="46" t="s">
        <v>154</v>
      </c>
      <c r="J40" s="46"/>
      <c r="K40" s="46">
        <v>50</v>
      </c>
      <c r="L40" s="46">
        <v>50</v>
      </c>
      <c r="M40" s="46">
        <v>53</v>
      </c>
      <c r="N40" s="46">
        <v>53</v>
      </c>
      <c r="O40" s="46">
        <v>53</v>
      </c>
      <c r="P40" s="46">
        <v>53</v>
      </c>
      <c r="Q40" s="46">
        <v>55</v>
      </c>
      <c r="R40" s="46">
        <v>55</v>
      </c>
      <c r="S40" s="46">
        <v>56</v>
      </c>
      <c r="T40" s="46">
        <v>58</v>
      </c>
      <c r="U40" s="46">
        <v>58</v>
      </c>
      <c r="V40" s="46">
        <v>58</v>
      </c>
      <c r="W40" s="46">
        <v>61</v>
      </c>
      <c r="X40" s="46">
        <v>61</v>
      </c>
      <c r="Y40" s="46">
        <v>62</v>
      </c>
      <c r="Z40" s="46">
        <v>63</v>
      </c>
      <c r="AA40" s="46">
        <v>63</v>
      </c>
      <c r="AB40" s="46">
        <v>62</v>
      </c>
      <c r="AC40" s="46">
        <v>65</v>
      </c>
      <c r="AD40" s="46">
        <v>63</v>
      </c>
      <c r="AE40" s="46">
        <v>64</v>
      </c>
      <c r="AF40" s="46">
        <v>68</v>
      </c>
      <c r="AG40" s="46">
        <v>67</v>
      </c>
      <c r="AH40" s="46">
        <v>67</v>
      </c>
      <c r="AI40" s="46">
        <v>66</v>
      </c>
      <c r="AJ40" s="46">
        <v>67</v>
      </c>
      <c r="AK40" s="46">
        <v>71</v>
      </c>
      <c r="AL40" s="46">
        <v>71</v>
      </c>
      <c r="AM40" s="46">
        <v>73</v>
      </c>
      <c r="AN40" s="46">
        <v>74</v>
      </c>
      <c r="AO40" s="46">
        <v>78</v>
      </c>
      <c r="AP40" s="46">
        <v>80</v>
      </c>
      <c r="AQ40" s="46">
        <v>92</v>
      </c>
      <c r="AR40" s="46">
        <v>93</v>
      </c>
      <c r="AS40" s="46">
        <v>95</v>
      </c>
      <c r="AT40" s="46">
        <v>101</v>
      </c>
      <c r="AU40" s="46">
        <v>102</v>
      </c>
      <c r="AV40" s="46">
        <v>108</v>
      </c>
      <c r="AW40" s="46">
        <v>109</v>
      </c>
      <c r="AX40" s="46">
        <v>110</v>
      </c>
      <c r="AY40" s="46">
        <v>110</v>
      </c>
      <c r="AZ40" s="46">
        <v>115</v>
      </c>
      <c r="BA40" s="46">
        <v>119</v>
      </c>
      <c r="BB40" s="46">
        <v>122</v>
      </c>
      <c r="BC40" s="46">
        <v>125</v>
      </c>
      <c r="BD40" s="46">
        <v>125</v>
      </c>
      <c r="BE40" s="46">
        <v>132</v>
      </c>
      <c r="BF40" s="46">
        <v>132</v>
      </c>
      <c r="BG40" s="46">
        <v>134</v>
      </c>
      <c r="BH40" s="46">
        <v>136</v>
      </c>
      <c r="BI40" s="46">
        <v>138</v>
      </c>
      <c r="BJ40" s="46">
        <v>139</v>
      </c>
      <c r="BK40" s="46">
        <v>142</v>
      </c>
      <c r="BL40" s="46">
        <v>144</v>
      </c>
      <c r="BM40" s="46">
        <v>150</v>
      </c>
      <c r="BN40" s="46">
        <v>154</v>
      </c>
      <c r="BO40" s="46">
        <v>158</v>
      </c>
      <c r="BP40" s="46">
        <v>163</v>
      </c>
      <c r="BQ40" s="46">
        <v>163</v>
      </c>
      <c r="BR40" s="46">
        <v>174</v>
      </c>
      <c r="BS40" s="46">
        <v>170</v>
      </c>
      <c r="BT40" s="46">
        <v>182</v>
      </c>
      <c r="BU40" s="46">
        <v>171</v>
      </c>
      <c r="BV40" s="46">
        <v>179</v>
      </c>
      <c r="BW40" s="46">
        <v>178</v>
      </c>
      <c r="BX40" s="46">
        <v>176</v>
      </c>
      <c r="BY40" s="46">
        <v>182</v>
      </c>
      <c r="BZ40" s="46">
        <v>186</v>
      </c>
      <c r="CA40" s="46">
        <v>190</v>
      </c>
      <c r="CB40" s="46">
        <v>198</v>
      </c>
      <c r="CC40" s="46">
        <v>196</v>
      </c>
      <c r="CD40" s="46">
        <v>200</v>
      </c>
      <c r="CE40" s="46">
        <v>201.25</v>
      </c>
      <c r="CF40" s="46">
        <v>202.5</v>
      </c>
      <c r="CG40" s="46">
        <v>203.75</v>
      </c>
      <c r="CH40" s="46">
        <v>205</v>
      </c>
      <c r="CI40" s="46">
        <v>206.25</v>
      </c>
      <c r="CJ40" s="46">
        <v>207.5</v>
      </c>
      <c r="CK40" s="46">
        <v>208.75</v>
      </c>
      <c r="CL40" s="46">
        <v>210</v>
      </c>
      <c r="CM40" s="46">
        <v>211.25</v>
      </c>
      <c r="CN40" s="46">
        <v>212.5</v>
      </c>
      <c r="CO40" s="46">
        <v>213.75</v>
      </c>
      <c r="CP40" s="46">
        <v>215</v>
      </c>
      <c r="CQ40" s="46">
        <v>216.25</v>
      </c>
      <c r="CR40" s="46">
        <v>217.5</v>
      </c>
      <c r="CS40" s="46">
        <v>218.75</v>
      </c>
      <c r="CT40" s="46">
        <v>220</v>
      </c>
      <c r="CU40" s="46">
        <v>221.25</v>
      </c>
      <c r="CV40" s="46">
        <v>222.5</v>
      </c>
      <c r="CW40" s="46">
        <v>223.75</v>
      </c>
      <c r="CX40" s="46">
        <v>225</v>
      </c>
      <c r="CY40" s="46">
        <v>226.25</v>
      </c>
      <c r="CZ40" s="46">
        <v>227.5</v>
      </c>
      <c r="DA40" s="46">
        <v>228.75</v>
      </c>
      <c r="DB40" s="46">
        <v>230</v>
      </c>
      <c r="DC40" s="46">
        <v>231.25</v>
      </c>
      <c r="DD40" s="46">
        <v>232.5</v>
      </c>
      <c r="DE40" s="46">
        <v>233.75</v>
      </c>
      <c r="DF40" s="46">
        <v>235</v>
      </c>
      <c r="DG40" s="46">
        <v>236.25</v>
      </c>
      <c r="DH40" s="46">
        <v>237.5</v>
      </c>
      <c r="DI40" s="46">
        <v>238.75</v>
      </c>
      <c r="DJ40" s="46">
        <v>240</v>
      </c>
      <c r="DK40" s="46">
        <v>241.25</v>
      </c>
      <c r="DL40" s="46">
        <v>242.5</v>
      </c>
      <c r="DM40" s="46">
        <v>243.75</v>
      </c>
      <c r="DN40" s="46">
        <v>245</v>
      </c>
      <c r="DO40" s="46">
        <v>246.25</v>
      </c>
      <c r="DP40" s="46">
        <v>247.5</v>
      </c>
      <c r="DQ40" s="46">
        <v>248.75</v>
      </c>
      <c r="DR40" s="46">
        <v>250</v>
      </c>
      <c r="DS40" s="46">
        <v>251.25</v>
      </c>
      <c r="DT40" s="46">
        <v>252.5</v>
      </c>
      <c r="DU40" s="46">
        <v>253.75</v>
      </c>
      <c r="DV40" s="46">
        <v>255</v>
      </c>
      <c r="DW40" s="46">
        <v>256.25</v>
      </c>
      <c r="DX40" s="46">
        <v>257.5</v>
      </c>
      <c r="DY40" s="46">
        <v>258.75</v>
      </c>
      <c r="DZ40" s="46">
        <v>260</v>
      </c>
      <c r="EA40" s="46">
        <v>260.83333333333331</v>
      </c>
      <c r="EB40" s="46">
        <v>261.66666666666663</v>
      </c>
      <c r="EC40" s="46">
        <v>262.5</v>
      </c>
      <c r="ED40" s="46">
        <v>263.33333333333331</v>
      </c>
      <c r="EE40" s="46">
        <v>264.16666666666663</v>
      </c>
      <c r="EF40" s="46">
        <v>265</v>
      </c>
      <c r="EG40" s="46">
        <v>265.83333333333331</v>
      </c>
      <c r="EH40" s="46">
        <v>266.66666666666663</v>
      </c>
      <c r="EI40" s="46">
        <v>267.49999999999994</v>
      </c>
      <c r="EJ40" s="46">
        <v>268.33333333333326</v>
      </c>
      <c r="EK40" s="46">
        <v>269.16666666666663</v>
      </c>
      <c r="EL40" s="46">
        <v>269.99999999999994</v>
      </c>
      <c r="EM40" s="46">
        <v>270.83333333333326</v>
      </c>
      <c r="EN40" s="46">
        <v>271.66666666666663</v>
      </c>
      <c r="EO40" s="46">
        <v>272.49999999999994</v>
      </c>
      <c r="EP40" s="46">
        <v>273.33333333333326</v>
      </c>
      <c r="EQ40" s="46">
        <v>274.16666666666657</v>
      </c>
      <c r="ER40" s="46">
        <v>274.99999999999989</v>
      </c>
      <c r="ES40" s="46">
        <v>275.83333333333326</v>
      </c>
      <c r="ET40" s="46">
        <v>276.66666666666657</v>
      </c>
      <c r="EU40" s="46">
        <v>277.49999999999989</v>
      </c>
      <c r="EV40" s="46">
        <v>278.33333333333326</v>
      </c>
      <c r="EW40" s="46">
        <v>279.16666666666657</v>
      </c>
      <c r="EX40" s="46">
        <v>279.99999999999989</v>
      </c>
      <c r="EY40" s="46">
        <v>280.8333333333332</v>
      </c>
      <c r="EZ40" s="46">
        <v>281.66666666666652</v>
      </c>
      <c r="FA40" s="46">
        <v>282.49999999999989</v>
      </c>
      <c r="FB40" s="46">
        <v>283.3333333333332</v>
      </c>
      <c r="FC40" s="46">
        <v>284.16666666666652</v>
      </c>
      <c r="FD40" s="46">
        <v>284.99999999999989</v>
      </c>
      <c r="FE40" s="46">
        <v>285.8333333333332</v>
      </c>
      <c r="FF40" s="46">
        <v>286.66666666666652</v>
      </c>
      <c r="FG40" s="46">
        <v>287.49999999999983</v>
      </c>
      <c r="FH40" s="46">
        <v>288.33333333333314</v>
      </c>
      <c r="FI40" s="46">
        <v>289.16666666666652</v>
      </c>
      <c r="FJ40" s="46">
        <v>289.99999999999983</v>
      </c>
      <c r="FK40" s="46">
        <v>290.41666666666652</v>
      </c>
      <c r="FL40" s="46">
        <v>290.83333333333314</v>
      </c>
      <c r="FM40" s="46">
        <v>291.24999999999983</v>
      </c>
      <c r="FN40" s="46">
        <v>291.66666666666652</v>
      </c>
      <c r="FO40" s="46">
        <v>292.0833333333332</v>
      </c>
      <c r="FP40" s="46">
        <v>292.49999999999989</v>
      </c>
      <c r="FQ40" s="46">
        <v>292.91666666666652</v>
      </c>
      <c r="FR40" s="46">
        <v>293.3333333333332</v>
      </c>
      <c r="FS40" s="46">
        <v>293.74999999999989</v>
      </c>
      <c r="FT40" s="46">
        <v>294.16666666666652</v>
      </c>
      <c r="FU40" s="46">
        <v>294.5833333333332</v>
      </c>
      <c r="FV40" s="46">
        <v>294.99999999999989</v>
      </c>
      <c r="FX40" s="42">
        <v>80.083333333333329</v>
      </c>
      <c r="FY40" s="42">
        <v>117.41666666666667</v>
      </c>
      <c r="FZ40" s="42">
        <v>149.58333333333334</v>
      </c>
      <c r="GA40" s="42">
        <v>182.54545454545453</v>
      </c>
      <c r="GB40" s="42">
        <v>200</v>
      </c>
      <c r="GC40" s="42">
        <v>184</v>
      </c>
      <c r="GD40" s="42">
        <v>208.125</v>
      </c>
      <c r="GE40" s="42">
        <v>223.125</v>
      </c>
      <c r="GF40" s="42">
        <v>238.125</v>
      </c>
      <c r="GG40" s="42">
        <v>253.125</v>
      </c>
      <c r="GH40" s="42">
        <v>265.41666666666663</v>
      </c>
      <c r="GI40" s="42">
        <v>275.41666666666663</v>
      </c>
      <c r="GJ40" s="42">
        <v>285.41666666666657</v>
      </c>
      <c r="GK40" s="42">
        <v>292.7083333333332</v>
      </c>
    </row>
    <row r="42" spans="3:193">
      <c r="C42" s="26" t="s">
        <v>155</v>
      </c>
      <c r="FX42" s="53">
        <v>69.025522451612915</v>
      </c>
      <c r="FY42" s="53">
        <v>64.916847500354862</v>
      </c>
      <c r="FZ42" s="53">
        <v>67.378526005571004</v>
      </c>
      <c r="GA42" s="53">
        <v>64.110098973107583</v>
      </c>
      <c r="GB42" s="53">
        <v>5.7940363985727341</v>
      </c>
      <c r="GC42" s="53">
        <v>69.901165422361672</v>
      </c>
      <c r="GD42" s="53">
        <v>71.49514395979277</v>
      </c>
      <c r="GE42" s="53">
        <v>71.575003084014284</v>
      </c>
      <c r="GF42" s="53">
        <v>72.072428595266516</v>
      </c>
      <c r="GG42" s="53">
        <v>73.321420274465723</v>
      </c>
      <c r="GH42" s="53">
        <v>75.000834201960345</v>
      </c>
      <c r="GI42" s="53">
        <v>76.914537015869627</v>
      </c>
      <c r="GJ42" s="53">
        <v>78.919298837210249</v>
      </c>
      <c r="GK42" s="53">
        <v>81.15882786804913</v>
      </c>
    </row>
    <row r="43" spans="3:193">
      <c r="D43" s="44" t="s">
        <v>148</v>
      </c>
      <c r="E43" s="44"/>
      <c r="K43" s="54">
        <v>15.274165999999999</v>
      </c>
      <c r="L43" s="54">
        <v>15.274165999999999</v>
      </c>
      <c r="M43" s="54">
        <v>15.274168</v>
      </c>
      <c r="N43" s="54">
        <v>15.274165999999999</v>
      </c>
      <c r="O43" s="54">
        <v>22.258037000000002</v>
      </c>
      <c r="P43" s="54">
        <v>11.728979000000001</v>
      </c>
      <c r="Q43" s="54">
        <v>14.433332999999999</v>
      </c>
      <c r="R43" s="54">
        <v>14.433332999999999</v>
      </c>
      <c r="S43" s="54">
        <v>8.5453740000000007</v>
      </c>
      <c r="T43" s="54">
        <v>12.404013000000001</v>
      </c>
      <c r="U43" s="54">
        <v>12.404013000000001</v>
      </c>
      <c r="V43" s="54">
        <v>19.774704</v>
      </c>
      <c r="W43" s="54">
        <v>14.860910000000001</v>
      </c>
      <c r="X43" s="54">
        <v>14.860910000000001</v>
      </c>
      <c r="Y43" s="54">
        <v>21.19914</v>
      </c>
      <c r="Z43" s="54">
        <v>14.860910000000001</v>
      </c>
      <c r="AA43" s="54">
        <v>14.860910000000001</v>
      </c>
      <c r="AB43" s="54">
        <v>9.2688950000000006</v>
      </c>
      <c r="AC43" s="54">
        <v>14.860910000000001</v>
      </c>
      <c r="AD43" s="54">
        <v>14.860910000000001</v>
      </c>
      <c r="AE43" s="54">
        <v>8.5485199999999999</v>
      </c>
      <c r="AF43" s="54">
        <v>14.242445999999999</v>
      </c>
      <c r="AG43" s="54">
        <v>11.271114000000001</v>
      </c>
      <c r="AH43" s="54">
        <v>34.193779999999997</v>
      </c>
      <c r="AI43" s="54">
        <v>14.878446</v>
      </c>
      <c r="AJ43" s="54">
        <v>14.878446</v>
      </c>
      <c r="AK43" s="54">
        <v>17.450752000000001</v>
      </c>
      <c r="AL43" s="54">
        <v>15.735880999999999</v>
      </c>
      <c r="AM43" s="54">
        <v>30.421911999999999</v>
      </c>
      <c r="AN43" s="54">
        <v>13.966666</v>
      </c>
      <c r="AO43" s="54">
        <v>13.966666</v>
      </c>
      <c r="AP43" s="54">
        <v>13.966666</v>
      </c>
      <c r="AQ43" s="54">
        <v>24.886666000000002</v>
      </c>
      <c r="AR43" s="54">
        <v>20.753831999999999</v>
      </c>
      <c r="AS43" s="54">
        <v>26.503333000000001</v>
      </c>
      <c r="AT43" s="54">
        <v>26.624658</v>
      </c>
      <c r="AU43" s="54">
        <v>25.2</v>
      </c>
      <c r="AV43" s="54">
        <v>25.2</v>
      </c>
      <c r="AW43" s="54">
        <v>25.2</v>
      </c>
      <c r="AX43" s="54">
        <v>25.2</v>
      </c>
      <c r="AY43" s="54">
        <v>25.2</v>
      </c>
      <c r="AZ43" s="54">
        <v>25.2</v>
      </c>
      <c r="BA43" s="54">
        <v>25.2</v>
      </c>
      <c r="BB43" s="54">
        <v>25.2</v>
      </c>
      <c r="BC43" s="54">
        <v>25.2</v>
      </c>
      <c r="BD43" s="54">
        <v>25.2</v>
      </c>
      <c r="BE43" s="54">
        <v>25.2</v>
      </c>
      <c r="BF43" s="54">
        <v>25.2</v>
      </c>
      <c r="BG43" s="54">
        <v>25.2</v>
      </c>
      <c r="BH43" s="54">
        <v>25.2</v>
      </c>
      <c r="BI43" s="54">
        <v>25.2</v>
      </c>
      <c r="BJ43" s="54">
        <v>25.2</v>
      </c>
      <c r="BK43" s="54">
        <v>20.52</v>
      </c>
      <c r="BL43" s="54">
        <v>20.52</v>
      </c>
      <c r="BM43" s="54">
        <v>25.2</v>
      </c>
      <c r="BN43" s="54">
        <v>25.2</v>
      </c>
      <c r="BO43" s="54">
        <v>25.2</v>
      </c>
      <c r="BP43" s="54">
        <v>25.2</v>
      </c>
      <c r="BQ43" s="54">
        <v>25.2</v>
      </c>
      <c r="BR43" s="54">
        <v>25.2</v>
      </c>
      <c r="BS43" s="54">
        <v>25.2</v>
      </c>
      <c r="BT43" s="54">
        <v>25.2</v>
      </c>
      <c r="BU43" s="54">
        <v>25.2</v>
      </c>
      <c r="BV43" s="54">
        <v>25.2</v>
      </c>
      <c r="BW43" s="54">
        <v>25.2</v>
      </c>
      <c r="BX43" s="54">
        <v>25.2</v>
      </c>
      <c r="BY43" s="54">
        <v>25.2</v>
      </c>
      <c r="BZ43" s="54">
        <v>25.2</v>
      </c>
      <c r="CA43" s="54">
        <v>25.2</v>
      </c>
      <c r="CB43" s="54">
        <v>25.2</v>
      </c>
      <c r="CC43" s="54">
        <v>92.673124000000001</v>
      </c>
      <c r="CD43" s="55">
        <v>31.333920363636356</v>
      </c>
      <c r="CE43" s="53">
        <v>31.333920363636356</v>
      </c>
      <c r="CF43" s="53">
        <v>31.333920363636356</v>
      </c>
      <c r="CG43" s="53">
        <v>31.333920363636356</v>
      </c>
      <c r="CH43" s="53">
        <v>31.333920363636356</v>
      </c>
      <c r="CI43" s="53">
        <v>31.333920363636356</v>
      </c>
      <c r="CJ43" s="53">
        <v>31.333920363636356</v>
      </c>
      <c r="CK43" s="53">
        <v>31.333920363636356</v>
      </c>
      <c r="CL43" s="53">
        <v>31.333920363636356</v>
      </c>
      <c r="CM43" s="53">
        <v>31.333920363636356</v>
      </c>
      <c r="CN43" s="53">
        <v>31.333920363636356</v>
      </c>
      <c r="CO43" s="53">
        <v>31.333920363636356</v>
      </c>
      <c r="CP43" s="53">
        <v>31.333920363636356</v>
      </c>
      <c r="CQ43" s="53">
        <v>31.333920363636356</v>
      </c>
      <c r="CR43" s="53">
        <v>31.333920363636356</v>
      </c>
      <c r="CS43" s="53">
        <v>31.333920363636356</v>
      </c>
      <c r="CT43" s="53">
        <v>31.333920363636356</v>
      </c>
      <c r="CU43" s="53">
        <v>31.333920363636356</v>
      </c>
      <c r="CV43" s="53">
        <v>31.333920363636356</v>
      </c>
      <c r="CW43" s="53">
        <v>31.333920363636356</v>
      </c>
      <c r="CX43" s="53">
        <v>31.333920363636356</v>
      </c>
      <c r="CY43" s="53">
        <v>31.333920363636356</v>
      </c>
      <c r="CZ43" s="53">
        <v>31.333920363636356</v>
      </c>
      <c r="DA43" s="53">
        <v>31.333920363636356</v>
      </c>
      <c r="DB43" s="53">
        <v>31.333920363636356</v>
      </c>
      <c r="DC43" s="53">
        <v>31.333920363636356</v>
      </c>
      <c r="DD43" s="53">
        <v>31.333920363636356</v>
      </c>
      <c r="DE43" s="53">
        <v>31.333920363636356</v>
      </c>
      <c r="DF43" s="53">
        <v>31.333920363636356</v>
      </c>
      <c r="DG43" s="53">
        <v>31.333920363636356</v>
      </c>
      <c r="DH43" s="53">
        <v>31.333920363636356</v>
      </c>
      <c r="DI43" s="53">
        <v>31.333920363636356</v>
      </c>
      <c r="DJ43" s="53">
        <v>31.333920363636356</v>
      </c>
      <c r="DK43" s="53">
        <v>31.333920363636356</v>
      </c>
      <c r="DL43" s="53">
        <v>31.333920363636356</v>
      </c>
      <c r="DM43" s="53">
        <v>31.333920363636356</v>
      </c>
      <c r="DN43" s="53">
        <v>31.333920363636356</v>
      </c>
      <c r="DO43" s="53">
        <v>31.333920363636356</v>
      </c>
      <c r="DP43" s="53">
        <v>31.333920363636356</v>
      </c>
      <c r="DQ43" s="53">
        <v>31.333920363636356</v>
      </c>
      <c r="DR43" s="53">
        <v>31.333920363636356</v>
      </c>
      <c r="DS43" s="53">
        <v>31.333920363636356</v>
      </c>
      <c r="DT43" s="53">
        <v>31.333920363636356</v>
      </c>
      <c r="DU43" s="53">
        <v>31.333920363636356</v>
      </c>
      <c r="DV43" s="53">
        <v>31.333920363636356</v>
      </c>
      <c r="DW43" s="53">
        <v>31.333920363636356</v>
      </c>
      <c r="DX43" s="53">
        <v>31.333920363636356</v>
      </c>
      <c r="DY43" s="53">
        <v>31.333920363636356</v>
      </c>
      <c r="DZ43" s="53">
        <v>31.333920363636356</v>
      </c>
      <c r="EA43" s="53">
        <v>31.333920363636356</v>
      </c>
      <c r="EB43" s="53">
        <v>31.333920363636356</v>
      </c>
      <c r="EC43" s="53">
        <v>31.333920363636356</v>
      </c>
      <c r="ED43" s="53">
        <v>31.333920363636356</v>
      </c>
      <c r="EE43" s="53">
        <v>31.333920363636356</v>
      </c>
      <c r="EF43" s="53">
        <v>31.333920363636356</v>
      </c>
      <c r="EG43" s="53">
        <v>31.333920363636356</v>
      </c>
      <c r="EH43" s="53">
        <v>31.333920363636356</v>
      </c>
      <c r="EI43" s="53">
        <v>31.333920363636356</v>
      </c>
      <c r="EJ43" s="53">
        <v>31.333920363636356</v>
      </c>
      <c r="EK43" s="53">
        <v>31.333920363636356</v>
      </c>
      <c r="EL43" s="53">
        <v>31.333920363636356</v>
      </c>
      <c r="EM43" s="53">
        <v>31.333920363636356</v>
      </c>
      <c r="EN43" s="53">
        <v>31.333920363636356</v>
      </c>
      <c r="EO43" s="53">
        <v>31.333920363636356</v>
      </c>
      <c r="EP43" s="53">
        <v>31.333920363636356</v>
      </c>
      <c r="EQ43" s="53">
        <v>31.333920363636356</v>
      </c>
      <c r="ER43" s="53">
        <v>31.333920363636356</v>
      </c>
      <c r="ES43" s="53">
        <v>31.333920363636356</v>
      </c>
      <c r="ET43" s="53">
        <v>31.333920363636356</v>
      </c>
      <c r="EU43" s="53">
        <v>31.333920363636356</v>
      </c>
      <c r="EV43" s="53">
        <v>31.333920363636356</v>
      </c>
      <c r="EW43" s="53">
        <v>31.333920363636356</v>
      </c>
      <c r="EX43" s="53">
        <v>31.333920363636356</v>
      </c>
      <c r="EY43" s="53">
        <v>31.333920363636356</v>
      </c>
      <c r="EZ43" s="53">
        <v>31.333920363636356</v>
      </c>
      <c r="FA43" s="53">
        <v>31.333920363636356</v>
      </c>
      <c r="FB43" s="53">
        <v>31.333920363636356</v>
      </c>
      <c r="FC43" s="53">
        <v>31.333920363636356</v>
      </c>
      <c r="FD43" s="53">
        <v>31.333920363636356</v>
      </c>
      <c r="FE43" s="53">
        <v>31.333920363636356</v>
      </c>
      <c r="FF43" s="53">
        <v>31.333920363636356</v>
      </c>
      <c r="FG43" s="53">
        <v>31.333920363636356</v>
      </c>
      <c r="FH43" s="53">
        <v>31.333920363636356</v>
      </c>
      <c r="FI43" s="53">
        <v>31.333920363636356</v>
      </c>
      <c r="FJ43" s="53">
        <v>31.333920363636356</v>
      </c>
      <c r="FK43" s="53">
        <v>31.333920363636356</v>
      </c>
      <c r="FL43" s="53">
        <v>31.333920363636356</v>
      </c>
      <c r="FM43" s="53">
        <v>31.333920363636356</v>
      </c>
      <c r="FN43" s="53">
        <v>31.333920363636356</v>
      </c>
      <c r="FO43" s="53">
        <v>31.333920363636356</v>
      </c>
      <c r="FP43" s="53">
        <v>31.333920363636356</v>
      </c>
      <c r="FQ43" s="53">
        <v>31.333920363636356</v>
      </c>
      <c r="FR43" s="53">
        <v>31.333920363636356</v>
      </c>
      <c r="FS43" s="53">
        <v>31.333920363636356</v>
      </c>
      <c r="FT43" s="53">
        <v>31.333920363636356</v>
      </c>
      <c r="FU43" s="53">
        <v>31.333920363636356</v>
      </c>
      <c r="FV43" s="53">
        <v>31.333920363636356</v>
      </c>
    </row>
    <row r="44" spans="3:193">
      <c r="D44" s="44" t="s">
        <v>149</v>
      </c>
      <c r="E44" s="44"/>
      <c r="BY44" s="53"/>
      <c r="BZ44" s="53"/>
      <c r="CA44" s="53"/>
      <c r="CB44" s="53"/>
      <c r="CC44" s="53"/>
      <c r="CD44" s="53"/>
      <c r="CE44" s="53"/>
      <c r="CF44" s="53"/>
      <c r="CG44" s="53"/>
      <c r="CH44" s="53"/>
      <c r="CI44" s="53"/>
      <c r="CJ44" s="53"/>
      <c r="CK44" s="53"/>
      <c r="CL44" s="53"/>
      <c r="CM44" s="53"/>
      <c r="CN44" s="53"/>
      <c r="CO44" s="53"/>
      <c r="CP44" s="53"/>
      <c r="CQ44" s="53"/>
      <c r="CR44" s="53"/>
      <c r="CS44" s="53"/>
      <c r="CT44" s="53"/>
      <c r="CU44" s="53"/>
      <c r="CV44" s="53"/>
      <c r="CW44" s="53"/>
      <c r="CX44" s="53"/>
      <c r="CY44" s="53"/>
      <c r="CZ44" s="53"/>
      <c r="DA44" s="53"/>
      <c r="DB44" s="53"/>
      <c r="DC44" s="53"/>
      <c r="DD44" s="53"/>
      <c r="DE44" s="53"/>
      <c r="DF44" s="53"/>
      <c r="DG44" s="53"/>
      <c r="DH44" s="53"/>
      <c r="DI44" s="53"/>
      <c r="DJ44" s="53"/>
      <c r="DK44" s="53"/>
      <c r="DL44" s="53"/>
      <c r="DM44" s="53"/>
      <c r="DN44" s="53"/>
      <c r="DO44" s="53"/>
      <c r="DP44" s="53"/>
      <c r="DQ44" s="53"/>
      <c r="DR44" s="53"/>
      <c r="DS44" s="53"/>
      <c r="DT44" s="53"/>
      <c r="DU44" s="53"/>
      <c r="DV44" s="53"/>
      <c r="DW44" s="53"/>
      <c r="DX44" s="53"/>
      <c r="DY44" s="53"/>
      <c r="DZ44" s="53"/>
      <c r="EA44" s="53"/>
      <c r="EB44" s="53"/>
      <c r="EC44" s="53"/>
      <c r="ED44" s="53"/>
      <c r="EE44" s="53"/>
      <c r="EF44" s="53"/>
      <c r="EG44" s="53"/>
      <c r="EH44" s="53"/>
      <c r="EI44" s="53"/>
      <c r="EJ44" s="53"/>
      <c r="EK44" s="53"/>
      <c r="EL44" s="53"/>
      <c r="EM44" s="53"/>
      <c r="EN44" s="53"/>
      <c r="EO44" s="53"/>
      <c r="EP44" s="53"/>
      <c r="EQ44" s="53"/>
      <c r="ER44" s="53"/>
      <c r="ES44" s="53"/>
      <c r="ET44" s="53"/>
      <c r="EU44" s="53"/>
      <c r="EV44" s="53"/>
      <c r="EW44" s="53"/>
      <c r="EX44" s="53"/>
      <c r="EY44" s="53"/>
      <c r="EZ44" s="53"/>
      <c r="FA44" s="53"/>
      <c r="FB44" s="53"/>
      <c r="FC44" s="53"/>
      <c r="FD44" s="53"/>
      <c r="FE44" s="53"/>
      <c r="FF44" s="53"/>
      <c r="FG44" s="53"/>
      <c r="FH44" s="53"/>
      <c r="FI44" s="53"/>
      <c r="FJ44" s="53"/>
      <c r="FK44" s="53"/>
      <c r="FL44" s="53"/>
      <c r="FM44" s="53"/>
      <c r="FN44" s="53"/>
      <c r="FO44" s="53"/>
      <c r="FP44" s="53"/>
      <c r="FQ44" s="53"/>
      <c r="FR44" s="53"/>
      <c r="FS44" s="53"/>
      <c r="FT44" s="53"/>
      <c r="FU44" s="53"/>
      <c r="FV44" s="53"/>
    </row>
    <row r="45" spans="3:193">
      <c r="D45" s="44"/>
      <c r="E45" s="44" t="s">
        <v>150</v>
      </c>
      <c r="K45" s="54">
        <v>4.8315395918367345</v>
      </c>
      <c r="L45" s="54">
        <v>4.5678973061224486</v>
      </c>
      <c r="M45" s="54">
        <v>4.5883320769230771</v>
      </c>
      <c r="N45" s="54">
        <v>4.6464464999999997</v>
      </c>
      <c r="O45" s="54">
        <v>4.5950729038461535</v>
      </c>
      <c r="P45" s="54">
        <v>4.5595065961538461</v>
      </c>
      <c r="Q45" s="54">
        <v>4.5789242777777774</v>
      </c>
      <c r="R45" s="54">
        <v>4.7564768703703706</v>
      </c>
      <c r="S45" s="54">
        <v>4.5140267272727268</v>
      </c>
      <c r="T45" s="54">
        <v>4.5785182631578953</v>
      </c>
      <c r="U45" s="54">
        <v>4.5954774736842099</v>
      </c>
      <c r="V45" s="54">
        <v>4.5420730000000002</v>
      </c>
      <c r="W45" s="54">
        <v>4.7748088833333338</v>
      </c>
      <c r="X45" s="54">
        <v>4.6236244499999994</v>
      </c>
      <c r="Y45" s="54">
        <v>4.6450629180327869</v>
      </c>
      <c r="Z45" s="54">
        <v>4.6831380161290319</v>
      </c>
      <c r="AA45" s="54">
        <v>4.4087170161290326</v>
      </c>
      <c r="AB45" s="54">
        <v>4.4290616885245901</v>
      </c>
      <c r="AC45" s="54">
        <v>4.2512165</v>
      </c>
      <c r="AD45" s="54">
        <v>4.4178123709677415</v>
      </c>
      <c r="AE45" s="54">
        <v>4.2718445873015867</v>
      </c>
      <c r="AF45" s="54">
        <v>4.3932802537313433</v>
      </c>
      <c r="AG45" s="54">
        <v>4.1978757727272731</v>
      </c>
      <c r="AH45" s="54">
        <v>8.2317637727272714</v>
      </c>
      <c r="AI45" s="54">
        <v>4.6604891076923085</v>
      </c>
      <c r="AJ45" s="54">
        <v>4.6082456212121219</v>
      </c>
      <c r="AK45" s="54">
        <v>4.4744166571428572</v>
      </c>
      <c r="AL45" s="54">
        <v>4.463224342857143</v>
      </c>
      <c r="AM45" s="54">
        <v>4.4368949583333332</v>
      </c>
      <c r="AN45" s="54">
        <v>4.7595685753424659</v>
      </c>
      <c r="AO45" s="54">
        <v>4.275977038961039</v>
      </c>
      <c r="AP45" s="54">
        <v>4.6203588734177217</v>
      </c>
      <c r="AQ45" s="54">
        <v>5.3185085714285716</v>
      </c>
      <c r="AR45" s="54">
        <v>6.5913481956521727</v>
      </c>
      <c r="AS45" s="54">
        <v>6.5670525212765964</v>
      </c>
      <c r="AT45" s="54">
        <v>9.9219434900000003</v>
      </c>
      <c r="AU45" s="54">
        <v>5.0461063465346534</v>
      </c>
      <c r="AV45" s="54">
        <v>4.0741168224299065</v>
      </c>
      <c r="AW45" s="54">
        <v>5.2685866018518519</v>
      </c>
      <c r="AX45" s="54">
        <v>4.7503175871559637</v>
      </c>
      <c r="AY45" s="54">
        <v>4.8260002477064221</v>
      </c>
      <c r="AZ45" s="54">
        <v>4.787519868421052</v>
      </c>
      <c r="BA45" s="54">
        <v>4.7141777372881366</v>
      </c>
      <c r="BB45" s="54">
        <v>5.2219673388429753</v>
      </c>
      <c r="BC45" s="54">
        <v>5.0616584838709668</v>
      </c>
      <c r="BD45" s="54">
        <v>4.7790621693548383</v>
      </c>
      <c r="BE45" s="54">
        <v>4.5938234503816799</v>
      </c>
      <c r="BF45" s="54">
        <v>9.2027334885496188</v>
      </c>
      <c r="BG45" s="54">
        <v>4.7616097669172932</v>
      </c>
      <c r="BH45" s="54">
        <v>4.8594476592592581</v>
      </c>
      <c r="BI45" s="54">
        <v>4.7101875693430646</v>
      </c>
      <c r="BJ45" s="54">
        <v>4.8095518188405801</v>
      </c>
      <c r="BK45" s="54">
        <v>4.6994037801418438</v>
      </c>
      <c r="BL45" s="54">
        <v>4.8331314755244756</v>
      </c>
      <c r="BM45" s="54">
        <v>4.5526388657718124</v>
      </c>
      <c r="BN45" s="54">
        <v>6.7671923790849666</v>
      </c>
      <c r="BO45" s="54">
        <v>5.1121656178343953</v>
      </c>
      <c r="BP45" s="54">
        <v>5.3485714506172828</v>
      </c>
      <c r="BQ45" s="54">
        <v>4.907300592592593</v>
      </c>
      <c r="BR45" s="54">
        <v>9.5710549248554901</v>
      </c>
      <c r="BS45" s="54">
        <v>5.3147129230769226</v>
      </c>
      <c r="BT45" s="54">
        <v>5.3479412320441995</v>
      </c>
      <c r="BU45" s="54">
        <v>7.3137477647058819</v>
      </c>
      <c r="BV45" s="54">
        <v>5.4301272921348316</v>
      </c>
      <c r="BW45" s="54">
        <v>5.1030912881355928</v>
      </c>
      <c r="BX45" s="54">
        <v>5.7833336628571432</v>
      </c>
      <c r="BY45" s="54">
        <v>5.7524218232044193</v>
      </c>
      <c r="BZ45" s="54">
        <v>5.8081148972972958</v>
      </c>
      <c r="CA45" s="54">
        <v>5.4680599047619047</v>
      </c>
      <c r="CB45" s="54">
        <v>5.597304700507614</v>
      </c>
      <c r="CC45" s="54">
        <v>5.7185533641025641</v>
      </c>
      <c r="CD45" s="55">
        <v>5.6943098957116698</v>
      </c>
      <c r="CE45" s="53">
        <v>5.9220822915401365</v>
      </c>
      <c r="CF45" s="53">
        <v>5.9220822915401365</v>
      </c>
      <c r="CG45" s="53">
        <v>5.9220822915401365</v>
      </c>
      <c r="CH45" s="53">
        <v>5.9220822915401365</v>
      </c>
      <c r="CI45" s="53">
        <v>5.9220822915401365</v>
      </c>
      <c r="CJ45" s="53">
        <v>5.9220822915401365</v>
      </c>
      <c r="CK45" s="53">
        <v>5.9220822915401365</v>
      </c>
      <c r="CL45" s="53">
        <v>5.9220822915401365</v>
      </c>
      <c r="CM45" s="53">
        <v>5.9220822915401365</v>
      </c>
      <c r="CN45" s="53">
        <v>5.9220822915401365</v>
      </c>
      <c r="CO45" s="53">
        <v>5.9220822915401365</v>
      </c>
      <c r="CP45" s="53">
        <v>5.9220822915401365</v>
      </c>
      <c r="CQ45" s="53">
        <v>6.0346018550793987</v>
      </c>
      <c r="CR45" s="53">
        <v>6.0346018550793987</v>
      </c>
      <c r="CS45" s="53">
        <v>6.0346018550793987</v>
      </c>
      <c r="CT45" s="53">
        <v>6.0346018550793987</v>
      </c>
      <c r="CU45" s="53">
        <v>6.0346018550793987</v>
      </c>
      <c r="CV45" s="53">
        <v>6.0346018550793987</v>
      </c>
      <c r="CW45" s="53">
        <v>6.0346018550793987</v>
      </c>
      <c r="CX45" s="53">
        <v>6.0346018550793987</v>
      </c>
      <c r="CY45" s="53">
        <v>6.0346018550793987</v>
      </c>
      <c r="CZ45" s="53">
        <v>6.0346018550793987</v>
      </c>
      <c r="DA45" s="53">
        <v>6.0346018550793987</v>
      </c>
      <c r="DB45" s="53">
        <v>6.0346018550793987</v>
      </c>
      <c r="DC45" s="53">
        <v>6.1733976977462239</v>
      </c>
      <c r="DD45" s="53">
        <v>6.1733976977462239</v>
      </c>
      <c r="DE45" s="53">
        <v>6.1733976977462239</v>
      </c>
      <c r="DF45" s="53">
        <v>6.1733976977462239</v>
      </c>
      <c r="DG45" s="53">
        <v>6.1733976977462239</v>
      </c>
      <c r="DH45" s="53">
        <v>6.1733976977462239</v>
      </c>
      <c r="DI45" s="53">
        <v>6.1733976977462239</v>
      </c>
      <c r="DJ45" s="53">
        <v>6.1733976977462239</v>
      </c>
      <c r="DK45" s="53">
        <v>6.1733976977462239</v>
      </c>
      <c r="DL45" s="53">
        <v>6.1733976977462239</v>
      </c>
      <c r="DM45" s="53">
        <v>6.1733976977462239</v>
      </c>
      <c r="DN45" s="53">
        <v>6.1733976977462239</v>
      </c>
      <c r="DO45" s="53">
        <v>6.3709464240741029</v>
      </c>
      <c r="DP45" s="53">
        <v>6.3709464240741029</v>
      </c>
      <c r="DQ45" s="53">
        <v>6.3709464240741029</v>
      </c>
      <c r="DR45" s="53">
        <v>6.3709464240741029</v>
      </c>
      <c r="DS45" s="53">
        <v>6.3709464240741029</v>
      </c>
      <c r="DT45" s="53">
        <v>6.3709464240741029</v>
      </c>
      <c r="DU45" s="53">
        <v>6.3709464240741029</v>
      </c>
      <c r="DV45" s="53">
        <v>6.3709464240741029</v>
      </c>
      <c r="DW45" s="53">
        <v>6.3709464240741029</v>
      </c>
      <c r="DX45" s="53">
        <v>6.3709464240741029</v>
      </c>
      <c r="DY45" s="53">
        <v>6.3709464240741029</v>
      </c>
      <c r="DZ45" s="53">
        <v>6.3709464240741029</v>
      </c>
      <c r="EA45" s="53">
        <v>6.5875586024926225</v>
      </c>
      <c r="EB45" s="53">
        <v>6.5875586024926225</v>
      </c>
      <c r="EC45" s="53">
        <v>6.5875586024926225</v>
      </c>
      <c r="ED45" s="53">
        <v>6.5875586024926225</v>
      </c>
      <c r="EE45" s="53">
        <v>6.5875586024926225</v>
      </c>
      <c r="EF45" s="53">
        <v>6.5875586024926225</v>
      </c>
      <c r="EG45" s="53">
        <v>6.5875586024926225</v>
      </c>
      <c r="EH45" s="53">
        <v>6.5875586024926225</v>
      </c>
      <c r="EI45" s="53">
        <v>6.5875586024926225</v>
      </c>
      <c r="EJ45" s="53">
        <v>6.5875586024926225</v>
      </c>
      <c r="EK45" s="53">
        <v>6.5875586024926225</v>
      </c>
      <c r="EL45" s="53">
        <v>6.5875586024926225</v>
      </c>
      <c r="EM45" s="53">
        <v>6.8115355949773715</v>
      </c>
      <c r="EN45" s="53">
        <v>6.8115355949773715</v>
      </c>
      <c r="EO45" s="53">
        <v>6.8115355949773715</v>
      </c>
      <c r="EP45" s="53">
        <v>6.8115355949773715</v>
      </c>
      <c r="EQ45" s="53">
        <v>6.8115355949773715</v>
      </c>
      <c r="ER45" s="53">
        <v>6.8115355949773715</v>
      </c>
      <c r="ES45" s="53">
        <v>6.8115355949773715</v>
      </c>
      <c r="ET45" s="53">
        <v>6.8115355949773715</v>
      </c>
      <c r="EU45" s="53">
        <v>6.8115355949773715</v>
      </c>
      <c r="EV45" s="53">
        <v>6.8115355949773715</v>
      </c>
      <c r="EW45" s="53">
        <v>6.8115355949773715</v>
      </c>
      <c r="EX45" s="53">
        <v>6.8115355949773715</v>
      </c>
      <c r="EY45" s="53">
        <v>7.043127805206602</v>
      </c>
      <c r="EZ45" s="53">
        <v>7.043127805206602</v>
      </c>
      <c r="FA45" s="53">
        <v>7.043127805206602</v>
      </c>
      <c r="FB45" s="53">
        <v>7.043127805206602</v>
      </c>
      <c r="FC45" s="53">
        <v>7.043127805206602</v>
      </c>
      <c r="FD45" s="53">
        <v>7.043127805206602</v>
      </c>
      <c r="FE45" s="53">
        <v>7.043127805206602</v>
      </c>
      <c r="FF45" s="53">
        <v>7.043127805206602</v>
      </c>
      <c r="FG45" s="53">
        <v>7.043127805206602</v>
      </c>
      <c r="FH45" s="53">
        <v>7.043127805206602</v>
      </c>
      <c r="FI45" s="53">
        <v>7.043127805206602</v>
      </c>
      <c r="FJ45" s="53">
        <v>7.043127805206602</v>
      </c>
      <c r="FK45" s="53">
        <v>7.2825941505836269</v>
      </c>
      <c r="FL45" s="53">
        <v>7.2825941505836269</v>
      </c>
      <c r="FM45" s="53">
        <v>7.2825941505836269</v>
      </c>
      <c r="FN45" s="53">
        <v>7.2825941505836269</v>
      </c>
      <c r="FO45" s="53">
        <v>7.2825941505836269</v>
      </c>
      <c r="FP45" s="53">
        <v>7.2825941505836269</v>
      </c>
      <c r="FQ45" s="53">
        <v>7.2825941505836269</v>
      </c>
      <c r="FR45" s="53">
        <v>7.2825941505836269</v>
      </c>
      <c r="FS45" s="53">
        <v>7.2825941505836269</v>
      </c>
      <c r="FT45" s="53">
        <v>7.2825941505836269</v>
      </c>
      <c r="FU45" s="53">
        <v>7.2825941505836269</v>
      </c>
      <c r="FV45" s="53">
        <v>7.2825941505836269</v>
      </c>
    </row>
    <row r="46" spans="3:193">
      <c r="D46" s="44"/>
      <c r="E46" s="44" t="s">
        <v>151</v>
      </c>
      <c r="H46" s="56">
        <v>0.75</v>
      </c>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3">
        <v>4.2707324217837526</v>
      </c>
      <c r="CE46" s="53">
        <v>4.4415617186551026</v>
      </c>
      <c r="CF46" s="53">
        <v>4.4415617186551026</v>
      </c>
      <c r="CG46" s="53">
        <v>4.4415617186551026</v>
      </c>
      <c r="CH46" s="53">
        <v>4.4415617186551026</v>
      </c>
      <c r="CI46" s="53">
        <v>4.4415617186551026</v>
      </c>
      <c r="CJ46" s="53">
        <v>4.4415617186551026</v>
      </c>
      <c r="CK46" s="53">
        <v>4.4415617186551026</v>
      </c>
      <c r="CL46" s="53">
        <v>4.4415617186551026</v>
      </c>
      <c r="CM46" s="53">
        <v>4.4415617186551026</v>
      </c>
      <c r="CN46" s="53">
        <v>4.4415617186551026</v>
      </c>
      <c r="CO46" s="53">
        <v>4.4415617186551026</v>
      </c>
      <c r="CP46" s="53">
        <v>4.4415617186551026</v>
      </c>
      <c r="CQ46" s="53">
        <v>4.5259513913095493</v>
      </c>
      <c r="CR46" s="53">
        <v>4.5259513913095493</v>
      </c>
      <c r="CS46" s="53">
        <v>4.5259513913095493</v>
      </c>
      <c r="CT46" s="53">
        <v>4.5259513913095493</v>
      </c>
      <c r="CU46" s="53">
        <v>4.5259513913095493</v>
      </c>
      <c r="CV46" s="53">
        <v>4.5259513913095493</v>
      </c>
      <c r="CW46" s="53">
        <v>4.5259513913095493</v>
      </c>
      <c r="CX46" s="53">
        <v>4.5259513913095493</v>
      </c>
      <c r="CY46" s="53">
        <v>4.5259513913095493</v>
      </c>
      <c r="CZ46" s="53">
        <v>4.5259513913095493</v>
      </c>
      <c r="DA46" s="53">
        <v>4.5259513913095493</v>
      </c>
      <c r="DB46" s="53">
        <v>4.5259513913095493</v>
      </c>
      <c r="DC46" s="53">
        <v>4.6300482733096677</v>
      </c>
      <c r="DD46" s="53">
        <v>4.6300482733096677</v>
      </c>
      <c r="DE46" s="53">
        <v>4.6300482733096677</v>
      </c>
      <c r="DF46" s="53">
        <v>4.6300482733096677</v>
      </c>
      <c r="DG46" s="53">
        <v>4.6300482733096677</v>
      </c>
      <c r="DH46" s="53">
        <v>4.6300482733096677</v>
      </c>
      <c r="DI46" s="53">
        <v>4.6300482733096677</v>
      </c>
      <c r="DJ46" s="53">
        <v>4.6300482733096677</v>
      </c>
      <c r="DK46" s="53">
        <v>4.6300482733096677</v>
      </c>
      <c r="DL46" s="53">
        <v>4.6300482733096677</v>
      </c>
      <c r="DM46" s="53">
        <v>4.6300482733096677</v>
      </c>
      <c r="DN46" s="53">
        <v>4.6300482733096677</v>
      </c>
      <c r="DO46" s="53">
        <v>4.7782098180555774</v>
      </c>
      <c r="DP46" s="53">
        <v>4.7782098180555774</v>
      </c>
      <c r="DQ46" s="53">
        <v>4.7782098180555774</v>
      </c>
      <c r="DR46" s="53">
        <v>4.7782098180555774</v>
      </c>
      <c r="DS46" s="53">
        <v>4.7782098180555774</v>
      </c>
      <c r="DT46" s="53">
        <v>4.7782098180555774</v>
      </c>
      <c r="DU46" s="53">
        <v>4.7782098180555774</v>
      </c>
      <c r="DV46" s="53">
        <v>4.7782098180555774</v>
      </c>
      <c r="DW46" s="53">
        <v>4.7782098180555774</v>
      </c>
      <c r="DX46" s="53">
        <v>4.7782098180555774</v>
      </c>
      <c r="DY46" s="53">
        <v>4.7782098180555774</v>
      </c>
      <c r="DZ46" s="53">
        <v>4.7782098180555774</v>
      </c>
      <c r="EA46" s="53">
        <v>4.9406689518694673</v>
      </c>
      <c r="EB46" s="53">
        <v>4.9406689518694673</v>
      </c>
      <c r="EC46" s="53">
        <v>4.9406689518694673</v>
      </c>
      <c r="ED46" s="53">
        <v>4.9406689518694673</v>
      </c>
      <c r="EE46" s="53">
        <v>4.9406689518694673</v>
      </c>
      <c r="EF46" s="53">
        <v>4.9406689518694673</v>
      </c>
      <c r="EG46" s="53">
        <v>4.9406689518694673</v>
      </c>
      <c r="EH46" s="53">
        <v>4.9406689518694673</v>
      </c>
      <c r="EI46" s="53">
        <v>4.9406689518694673</v>
      </c>
      <c r="EJ46" s="53">
        <v>4.9406689518694673</v>
      </c>
      <c r="EK46" s="53">
        <v>4.9406689518694673</v>
      </c>
      <c r="EL46" s="53">
        <v>4.9406689518694673</v>
      </c>
      <c r="EM46" s="53">
        <v>5.1086516962330286</v>
      </c>
      <c r="EN46" s="53">
        <v>5.1086516962330286</v>
      </c>
      <c r="EO46" s="53">
        <v>5.1086516962330286</v>
      </c>
      <c r="EP46" s="53">
        <v>5.1086516962330286</v>
      </c>
      <c r="EQ46" s="53">
        <v>5.1086516962330286</v>
      </c>
      <c r="ER46" s="53">
        <v>5.1086516962330286</v>
      </c>
      <c r="ES46" s="53">
        <v>5.1086516962330286</v>
      </c>
      <c r="ET46" s="53">
        <v>5.1086516962330286</v>
      </c>
      <c r="EU46" s="53">
        <v>5.1086516962330286</v>
      </c>
      <c r="EV46" s="53">
        <v>5.1086516962330286</v>
      </c>
      <c r="EW46" s="53">
        <v>5.1086516962330286</v>
      </c>
      <c r="EX46" s="53">
        <v>5.1086516962330286</v>
      </c>
      <c r="EY46" s="53">
        <v>5.2823458539049515</v>
      </c>
      <c r="EZ46" s="53">
        <v>5.2823458539049515</v>
      </c>
      <c r="FA46" s="53">
        <v>5.2823458539049515</v>
      </c>
      <c r="FB46" s="53">
        <v>5.2823458539049515</v>
      </c>
      <c r="FC46" s="53">
        <v>5.2823458539049515</v>
      </c>
      <c r="FD46" s="53">
        <v>5.2823458539049515</v>
      </c>
      <c r="FE46" s="53">
        <v>5.2823458539049515</v>
      </c>
      <c r="FF46" s="53">
        <v>5.2823458539049515</v>
      </c>
      <c r="FG46" s="53">
        <v>5.2823458539049515</v>
      </c>
      <c r="FH46" s="53">
        <v>5.2823458539049515</v>
      </c>
      <c r="FI46" s="53">
        <v>5.2823458539049515</v>
      </c>
      <c r="FJ46" s="53">
        <v>5.2823458539049515</v>
      </c>
      <c r="FK46" s="53">
        <v>5.4619456129377202</v>
      </c>
      <c r="FL46" s="53">
        <v>5.4619456129377202</v>
      </c>
      <c r="FM46" s="53">
        <v>5.4619456129377202</v>
      </c>
      <c r="FN46" s="53">
        <v>5.4619456129377202</v>
      </c>
      <c r="FO46" s="53">
        <v>5.4619456129377202</v>
      </c>
      <c r="FP46" s="53">
        <v>5.4619456129377202</v>
      </c>
      <c r="FQ46" s="53">
        <v>5.4619456129377202</v>
      </c>
      <c r="FR46" s="53">
        <v>5.4619456129377202</v>
      </c>
      <c r="FS46" s="53">
        <v>5.4619456129377202</v>
      </c>
      <c r="FT46" s="53">
        <v>5.4619456129377202</v>
      </c>
      <c r="FU46" s="53">
        <v>5.4619456129377202</v>
      </c>
      <c r="FV46" s="53">
        <v>5.4619456129377202</v>
      </c>
    </row>
    <row r="47" spans="3:193">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row>
    <row r="48" spans="3:193" s="58" customFormat="1">
      <c r="J48" s="58" t="s">
        <v>156</v>
      </c>
      <c r="K48" s="59">
        <f>K31+K32</f>
        <v>236.74544</v>
      </c>
      <c r="L48" s="59">
        <f t="shared" ref="L48:BW48" si="0">L31+L32</f>
        <v>223.82696799999999</v>
      </c>
      <c r="M48" s="59">
        <f t="shared" si="0"/>
        <v>238.59326799999999</v>
      </c>
      <c r="N48" s="59">
        <f t="shared" si="0"/>
        <v>241.615218</v>
      </c>
      <c r="O48" s="59">
        <f t="shared" si="0"/>
        <v>238.943791</v>
      </c>
      <c r="P48" s="59">
        <f t="shared" si="0"/>
        <v>237.09434299999998</v>
      </c>
      <c r="Q48" s="59">
        <f t="shared" si="0"/>
        <v>247.261911</v>
      </c>
      <c r="R48" s="59">
        <f t="shared" si="0"/>
        <v>256.84975100000003</v>
      </c>
      <c r="S48" s="59">
        <f t="shared" si="0"/>
        <v>248.27146999999999</v>
      </c>
      <c r="T48" s="59">
        <f t="shared" si="0"/>
        <v>260.97554100000002</v>
      </c>
      <c r="U48" s="59">
        <f t="shared" si="0"/>
        <v>261.94221599999997</v>
      </c>
      <c r="V48" s="59">
        <f t="shared" si="0"/>
        <v>258.89816100000002</v>
      </c>
      <c r="W48" s="59">
        <f t="shared" si="0"/>
        <v>286.48853300000002</v>
      </c>
      <c r="X48" s="59">
        <f t="shared" si="0"/>
        <v>277.41746699999999</v>
      </c>
      <c r="Y48" s="59">
        <f t="shared" si="0"/>
        <v>283.348838</v>
      </c>
      <c r="Z48" s="59">
        <f t="shared" si="0"/>
        <v>290.354557</v>
      </c>
      <c r="AA48" s="59">
        <f t="shared" si="0"/>
        <v>273.34045500000002</v>
      </c>
      <c r="AB48" s="59">
        <f t="shared" si="0"/>
        <v>270.17276299999997</v>
      </c>
      <c r="AC48" s="59">
        <f t="shared" si="0"/>
        <v>272.077856</v>
      </c>
      <c r="AD48" s="59">
        <f t="shared" si="0"/>
        <v>273.90436699999998</v>
      </c>
      <c r="AE48" s="59">
        <f t="shared" si="0"/>
        <v>269.12620899999996</v>
      </c>
      <c r="AF48" s="59">
        <f t="shared" si="0"/>
        <v>294.34977700000002</v>
      </c>
      <c r="AG48" s="59">
        <f t="shared" si="0"/>
        <v>277.05980100000005</v>
      </c>
      <c r="AH48" s="59">
        <f t="shared" si="0"/>
        <v>543.29640899999993</v>
      </c>
      <c r="AI48" s="59">
        <f t="shared" si="0"/>
        <v>302.93179200000003</v>
      </c>
      <c r="AJ48" s="59">
        <f t="shared" si="0"/>
        <v>304.14421100000004</v>
      </c>
      <c r="AK48" s="59">
        <f t="shared" si="0"/>
        <v>313.20916599999998</v>
      </c>
      <c r="AL48" s="59">
        <f t="shared" si="0"/>
        <v>312.425704</v>
      </c>
      <c r="AM48" s="59">
        <f t="shared" si="0"/>
        <v>319.45643699999999</v>
      </c>
      <c r="AN48" s="59">
        <f t="shared" si="0"/>
        <v>347.44850600000001</v>
      </c>
      <c r="AO48" s="59">
        <f t="shared" si="0"/>
        <v>329.25023199999998</v>
      </c>
      <c r="AP48" s="59">
        <f t="shared" si="0"/>
        <v>365.008351</v>
      </c>
      <c r="AQ48" s="59">
        <f t="shared" si="0"/>
        <v>483.98428000000001</v>
      </c>
      <c r="AR48" s="59">
        <f t="shared" si="0"/>
        <v>606.40403399999991</v>
      </c>
      <c r="AS48" s="59">
        <f t="shared" si="0"/>
        <v>617.30293700000004</v>
      </c>
      <c r="AT48" s="59">
        <f t="shared" si="0"/>
        <v>992.19434899999999</v>
      </c>
      <c r="AU48" s="59">
        <f t="shared" si="0"/>
        <v>509.65674100000001</v>
      </c>
      <c r="AV48" s="59">
        <f t="shared" si="0"/>
        <v>435.93049999999999</v>
      </c>
      <c r="AW48" s="59">
        <f t="shared" si="0"/>
        <v>569.00735299999997</v>
      </c>
      <c r="AX48" s="59">
        <f t="shared" si="0"/>
        <v>517.78461700000003</v>
      </c>
      <c r="AY48" s="59">
        <f t="shared" si="0"/>
        <v>526.03402700000004</v>
      </c>
      <c r="AZ48" s="59">
        <f t="shared" si="0"/>
        <v>545.77726499999994</v>
      </c>
      <c r="BA48" s="59">
        <f t="shared" si="0"/>
        <v>556.27297300000009</v>
      </c>
      <c r="BB48" s="59">
        <f t="shared" si="0"/>
        <v>631.85804800000005</v>
      </c>
      <c r="BC48" s="59">
        <f t="shared" si="0"/>
        <v>627.64565199999993</v>
      </c>
      <c r="BD48" s="59">
        <f t="shared" si="0"/>
        <v>592.60370899999998</v>
      </c>
      <c r="BE48" s="59">
        <f t="shared" si="0"/>
        <v>601.79087200000004</v>
      </c>
      <c r="BF48" s="59">
        <f t="shared" si="0"/>
        <v>1205.5580870000001</v>
      </c>
      <c r="BG48" s="59">
        <f t="shared" si="0"/>
        <v>633.29409899999996</v>
      </c>
      <c r="BH48" s="59">
        <f t="shared" si="0"/>
        <v>656.0254339999999</v>
      </c>
      <c r="BI48" s="59">
        <f t="shared" si="0"/>
        <v>645.2956969999999</v>
      </c>
      <c r="BJ48" s="59">
        <f t="shared" si="0"/>
        <v>663.71815100000003</v>
      </c>
      <c r="BK48" s="59">
        <f t="shared" si="0"/>
        <v>662.61593299999993</v>
      </c>
      <c r="BL48" s="59">
        <f t="shared" si="0"/>
        <v>691.13780099999997</v>
      </c>
      <c r="BM48" s="59">
        <f t="shared" si="0"/>
        <v>678.34319100000005</v>
      </c>
      <c r="BN48" s="59">
        <f t="shared" si="0"/>
        <v>1035.3804339999999</v>
      </c>
      <c r="BO48" s="59">
        <f t="shared" si="0"/>
        <v>802.61000200000001</v>
      </c>
      <c r="BP48" s="59">
        <f t="shared" si="0"/>
        <v>866.46857499999987</v>
      </c>
      <c r="BQ48" s="59">
        <f t="shared" si="0"/>
        <v>794.98269600000003</v>
      </c>
      <c r="BR48" s="59">
        <f t="shared" si="0"/>
        <v>1655.7925019999998</v>
      </c>
      <c r="BS48" s="59">
        <f t="shared" si="0"/>
        <v>898.18648399999995</v>
      </c>
      <c r="BT48" s="59">
        <f t="shared" si="0"/>
        <v>967.97736300000008</v>
      </c>
      <c r="BU48" s="59">
        <f t="shared" si="0"/>
        <v>1243.3371199999999</v>
      </c>
      <c r="BV48" s="59">
        <f t="shared" si="0"/>
        <v>966.56265800000006</v>
      </c>
      <c r="BW48" s="59">
        <f t="shared" si="0"/>
        <v>903.2471579999999</v>
      </c>
      <c r="BX48" s="59">
        <f t="shared" ref="BX48:EI48" si="1">BX31+BX32</f>
        <v>1012.083391</v>
      </c>
      <c r="BY48" s="59">
        <f t="shared" si="1"/>
        <v>1041.1883499999999</v>
      </c>
      <c r="BZ48" s="59">
        <f t="shared" si="1"/>
        <v>1074.5012559999998</v>
      </c>
      <c r="CA48" s="59">
        <f t="shared" si="1"/>
        <v>1033.4633220000001</v>
      </c>
      <c r="CB48" s="59">
        <f t="shared" si="1"/>
        <v>1102.669026</v>
      </c>
      <c r="CC48" s="59">
        <f t="shared" si="1"/>
        <v>1115.1179059999999</v>
      </c>
      <c r="CD48" s="59">
        <f t="shared" si="1"/>
        <v>1127.4733593509106</v>
      </c>
      <c r="CE48" s="59">
        <f t="shared" si="1"/>
        <v>1178.1242458732659</v>
      </c>
      <c r="CF48" s="59">
        <f t="shared" si="1"/>
        <v>1183.6761980215847</v>
      </c>
      <c r="CG48" s="59">
        <f t="shared" si="1"/>
        <v>1189.2281501699035</v>
      </c>
      <c r="CH48" s="59">
        <f t="shared" si="1"/>
        <v>1194.7801023182224</v>
      </c>
      <c r="CI48" s="59">
        <f t="shared" si="1"/>
        <v>1200.3320544665414</v>
      </c>
      <c r="CJ48" s="59">
        <f t="shared" si="1"/>
        <v>1205.8840066148603</v>
      </c>
      <c r="CK48" s="59">
        <f t="shared" si="1"/>
        <v>1211.4359587631791</v>
      </c>
      <c r="CL48" s="59">
        <f t="shared" si="1"/>
        <v>1216.9879109114979</v>
      </c>
      <c r="CM48" s="59">
        <f t="shared" si="1"/>
        <v>1222.5398630598168</v>
      </c>
      <c r="CN48" s="59">
        <f t="shared" si="1"/>
        <v>1228.0918152081358</v>
      </c>
      <c r="CO48" s="59">
        <f t="shared" si="1"/>
        <v>1233.6437673564546</v>
      </c>
      <c r="CP48" s="59">
        <f t="shared" si="1"/>
        <v>1239.1957195047735</v>
      </c>
      <c r="CQ48" s="59">
        <f t="shared" si="1"/>
        <v>1268.3978774145012</v>
      </c>
      <c r="CR48" s="59">
        <f t="shared" si="1"/>
        <v>1274.0553166536381</v>
      </c>
      <c r="CS48" s="59">
        <f t="shared" si="1"/>
        <v>1279.712755892775</v>
      </c>
      <c r="CT48" s="59">
        <f t="shared" si="1"/>
        <v>1285.3701951319119</v>
      </c>
      <c r="CU48" s="59">
        <f t="shared" si="1"/>
        <v>1291.0276343710489</v>
      </c>
      <c r="CV48" s="59">
        <f t="shared" si="1"/>
        <v>1296.6850736101858</v>
      </c>
      <c r="CW48" s="59">
        <f t="shared" si="1"/>
        <v>1302.3425128493227</v>
      </c>
      <c r="CX48" s="59">
        <f t="shared" si="1"/>
        <v>1307.9999520884598</v>
      </c>
      <c r="CY48" s="59">
        <f t="shared" si="1"/>
        <v>1313.6573913275965</v>
      </c>
      <c r="CZ48" s="59">
        <f t="shared" si="1"/>
        <v>1319.3148305667337</v>
      </c>
      <c r="DA48" s="59">
        <f t="shared" si="1"/>
        <v>1324.9722698058706</v>
      </c>
      <c r="DB48" s="59">
        <f t="shared" si="1"/>
        <v>1330.6297090450075</v>
      </c>
      <c r="DC48" s="59">
        <f t="shared" si="1"/>
        <v>1367.0217526946794</v>
      </c>
      <c r="DD48" s="59">
        <f t="shared" si="1"/>
        <v>1372.8093130363166</v>
      </c>
      <c r="DE48" s="59">
        <f t="shared" si="1"/>
        <v>1378.5968733779537</v>
      </c>
      <c r="DF48" s="59">
        <f t="shared" si="1"/>
        <v>1384.3844337195908</v>
      </c>
      <c r="DG48" s="59">
        <f t="shared" si="1"/>
        <v>1390.1719940612279</v>
      </c>
      <c r="DH48" s="59">
        <f t="shared" si="1"/>
        <v>1395.9595544028648</v>
      </c>
      <c r="DI48" s="59">
        <f t="shared" si="1"/>
        <v>1401.7471147445019</v>
      </c>
      <c r="DJ48" s="59">
        <f t="shared" si="1"/>
        <v>1407.534675086139</v>
      </c>
      <c r="DK48" s="59">
        <f t="shared" si="1"/>
        <v>1413.3222354277761</v>
      </c>
      <c r="DL48" s="59">
        <f t="shared" si="1"/>
        <v>1419.1097957694133</v>
      </c>
      <c r="DM48" s="59">
        <f t="shared" si="1"/>
        <v>1424.8973561110504</v>
      </c>
      <c r="DN48" s="59">
        <f t="shared" si="1"/>
        <v>1430.6849164526875</v>
      </c>
      <c r="DO48" s="59">
        <f t="shared" si="1"/>
        <v>1482.4395960517429</v>
      </c>
      <c r="DP48" s="59">
        <f t="shared" si="1"/>
        <v>1488.4123583243124</v>
      </c>
      <c r="DQ48" s="59">
        <f t="shared" si="1"/>
        <v>1494.385120596882</v>
      </c>
      <c r="DR48" s="59">
        <f t="shared" si="1"/>
        <v>1500.3578828694513</v>
      </c>
      <c r="DS48" s="59">
        <f t="shared" si="1"/>
        <v>1506.3306451420208</v>
      </c>
      <c r="DT48" s="59">
        <f t="shared" si="1"/>
        <v>1512.3034074145903</v>
      </c>
      <c r="DU48" s="59">
        <f t="shared" si="1"/>
        <v>1518.2761696871598</v>
      </c>
      <c r="DV48" s="59">
        <f t="shared" si="1"/>
        <v>1524.2489319597294</v>
      </c>
      <c r="DW48" s="59">
        <f t="shared" si="1"/>
        <v>1530.2216942322987</v>
      </c>
      <c r="DX48" s="59">
        <f t="shared" si="1"/>
        <v>1536.1944565048682</v>
      </c>
      <c r="DY48" s="59">
        <f t="shared" si="1"/>
        <v>1542.1672187774377</v>
      </c>
      <c r="DZ48" s="59">
        <f t="shared" si="1"/>
        <v>1548.139981050007</v>
      </c>
      <c r="EA48" s="59">
        <f t="shared" si="1"/>
        <v>1604.8939645322653</v>
      </c>
      <c r="EB48" s="59">
        <f t="shared" si="1"/>
        <v>1609.0111886588229</v>
      </c>
      <c r="EC48" s="59">
        <f t="shared" si="1"/>
        <v>1613.128412785381</v>
      </c>
      <c r="ED48" s="59">
        <f t="shared" si="1"/>
        <v>1617.2456369119388</v>
      </c>
      <c r="EE48" s="59">
        <f t="shared" si="1"/>
        <v>1621.3628610384967</v>
      </c>
      <c r="EF48" s="59">
        <f t="shared" si="1"/>
        <v>1625.4800851650546</v>
      </c>
      <c r="EG48" s="59">
        <f t="shared" si="1"/>
        <v>1629.5973092916124</v>
      </c>
      <c r="EH48" s="59">
        <f t="shared" si="1"/>
        <v>1633.7145334181703</v>
      </c>
      <c r="EI48" s="59">
        <f t="shared" si="1"/>
        <v>1637.8317575447281</v>
      </c>
      <c r="EJ48" s="59">
        <f t="shared" ref="EJ48:FV48" si="2">EJ31+EJ32</f>
        <v>1641.948981671286</v>
      </c>
      <c r="EK48" s="59">
        <f t="shared" si="2"/>
        <v>1646.0662057978438</v>
      </c>
      <c r="EL48" s="59">
        <f t="shared" si="2"/>
        <v>1650.1834299244017</v>
      </c>
      <c r="EM48" s="59">
        <f t="shared" si="2"/>
        <v>1710.5468762886921</v>
      </c>
      <c r="EN48" s="59">
        <f t="shared" si="2"/>
        <v>1714.8040860355529</v>
      </c>
      <c r="EO48" s="59">
        <f t="shared" si="2"/>
        <v>1719.0612957824137</v>
      </c>
      <c r="EP48" s="59">
        <f t="shared" si="2"/>
        <v>1723.3185055292747</v>
      </c>
      <c r="EQ48" s="59">
        <f t="shared" si="2"/>
        <v>1727.5757152761355</v>
      </c>
      <c r="ER48" s="59">
        <f t="shared" si="2"/>
        <v>1731.8329250229963</v>
      </c>
      <c r="ES48" s="59">
        <f t="shared" si="2"/>
        <v>1736.0901347698571</v>
      </c>
      <c r="ET48" s="59">
        <f t="shared" si="2"/>
        <v>1740.3473445167178</v>
      </c>
      <c r="EU48" s="59">
        <f t="shared" si="2"/>
        <v>1744.6045542635788</v>
      </c>
      <c r="EV48" s="59">
        <f t="shared" si="2"/>
        <v>1748.8617640104396</v>
      </c>
      <c r="EW48" s="59">
        <f t="shared" si="2"/>
        <v>1753.1189737573004</v>
      </c>
      <c r="EX48" s="59">
        <f t="shared" si="2"/>
        <v>1757.3761835041614</v>
      </c>
      <c r="EY48" s="59">
        <f t="shared" si="2"/>
        <v>1821.5289286215566</v>
      </c>
      <c r="EZ48" s="59">
        <f t="shared" si="2"/>
        <v>1825.9308834998108</v>
      </c>
      <c r="FA48" s="59">
        <f t="shared" si="2"/>
        <v>1830.3328383780649</v>
      </c>
      <c r="FB48" s="59">
        <f t="shared" si="2"/>
        <v>1834.7347932563189</v>
      </c>
      <c r="FC48" s="59">
        <f t="shared" si="2"/>
        <v>1839.1367481345731</v>
      </c>
      <c r="FD48" s="59">
        <f t="shared" si="2"/>
        <v>1843.5387030128272</v>
      </c>
      <c r="FE48" s="59">
        <f t="shared" si="2"/>
        <v>1847.9406578910814</v>
      </c>
      <c r="FF48" s="59">
        <f t="shared" si="2"/>
        <v>1852.3426127693353</v>
      </c>
      <c r="FG48" s="59">
        <f t="shared" si="2"/>
        <v>1856.7445676475895</v>
      </c>
      <c r="FH48" s="59">
        <f t="shared" si="2"/>
        <v>1861.1465225258437</v>
      </c>
      <c r="FI48" s="59">
        <f t="shared" si="2"/>
        <v>1865.5484774040979</v>
      </c>
      <c r="FJ48" s="59">
        <f t="shared" si="2"/>
        <v>1869.9504322823518</v>
      </c>
      <c r="FK48" s="59">
        <f t="shared" si="2"/>
        <v>1935.8045576520094</v>
      </c>
      <c r="FL48" s="59">
        <f t="shared" si="2"/>
        <v>1938.080368324067</v>
      </c>
      <c r="FM48" s="59">
        <f t="shared" si="2"/>
        <v>1940.3561789961241</v>
      </c>
      <c r="FN48" s="59">
        <f t="shared" si="2"/>
        <v>1942.6319896681816</v>
      </c>
      <c r="FO48" s="59">
        <f t="shared" si="2"/>
        <v>1944.9078003402392</v>
      </c>
      <c r="FP48" s="59">
        <f t="shared" si="2"/>
        <v>1947.1836110122963</v>
      </c>
      <c r="FQ48" s="59">
        <f t="shared" si="2"/>
        <v>1949.4594216843539</v>
      </c>
      <c r="FR48" s="59">
        <f t="shared" si="2"/>
        <v>1951.7352323564114</v>
      </c>
      <c r="FS48" s="59">
        <f t="shared" si="2"/>
        <v>1954.0110430284685</v>
      </c>
      <c r="FT48" s="59">
        <f t="shared" si="2"/>
        <v>1956.2868537005261</v>
      </c>
      <c r="FU48" s="59">
        <f t="shared" si="2"/>
        <v>1958.5626643725836</v>
      </c>
      <c r="FV48" s="59">
        <f t="shared" si="2"/>
        <v>1960.8384750446407</v>
      </c>
    </row>
    <row r="49" spans="2:195" s="60" customFormat="1">
      <c r="J49" s="60" t="s">
        <v>157</v>
      </c>
      <c r="K49" s="60">
        <f>K38+K39</f>
        <v>49</v>
      </c>
      <c r="L49" s="60">
        <f t="shared" ref="L49:BW49" si="3">L38+L39</f>
        <v>49</v>
      </c>
      <c r="M49" s="60">
        <f t="shared" si="3"/>
        <v>52</v>
      </c>
      <c r="N49" s="60">
        <f t="shared" si="3"/>
        <v>52</v>
      </c>
      <c r="O49" s="60">
        <f t="shared" si="3"/>
        <v>52</v>
      </c>
      <c r="P49" s="60">
        <f t="shared" si="3"/>
        <v>52</v>
      </c>
      <c r="Q49" s="60">
        <f t="shared" si="3"/>
        <v>54</v>
      </c>
      <c r="R49" s="60">
        <f t="shared" si="3"/>
        <v>54</v>
      </c>
      <c r="S49" s="60">
        <f t="shared" si="3"/>
        <v>55</v>
      </c>
      <c r="T49" s="60">
        <f t="shared" si="3"/>
        <v>57</v>
      </c>
      <c r="U49" s="60">
        <f t="shared" si="3"/>
        <v>57</v>
      </c>
      <c r="V49" s="60">
        <f t="shared" si="3"/>
        <v>57</v>
      </c>
      <c r="W49" s="60">
        <f t="shared" si="3"/>
        <v>60</v>
      </c>
      <c r="X49" s="60">
        <f t="shared" si="3"/>
        <v>60</v>
      </c>
      <c r="Y49" s="60">
        <f t="shared" si="3"/>
        <v>61</v>
      </c>
      <c r="Z49" s="60">
        <f t="shared" si="3"/>
        <v>62</v>
      </c>
      <c r="AA49" s="60">
        <f t="shared" si="3"/>
        <v>62</v>
      </c>
      <c r="AB49" s="60">
        <f t="shared" si="3"/>
        <v>61</v>
      </c>
      <c r="AC49" s="60">
        <f t="shared" si="3"/>
        <v>64</v>
      </c>
      <c r="AD49" s="60">
        <f t="shared" si="3"/>
        <v>62</v>
      </c>
      <c r="AE49" s="60">
        <f t="shared" si="3"/>
        <v>63</v>
      </c>
      <c r="AF49" s="60">
        <f t="shared" si="3"/>
        <v>67</v>
      </c>
      <c r="AG49" s="60">
        <f t="shared" si="3"/>
        <v>66</v>
      </c>
      <c r="AH49" s="60">
        <f t="shared" si="3"/>
        <v>66</v>
      </c>
      <c r="AI49" s="60">
        <f t="shared" si="3"/>
        <v>65</v>
      </c>
      <c r="AJ49" s="60">
        <f t="shared" si="3"/>
        <v>66</v>
      </c>
      <c r="AK49" s="60">
        <f t="shared" si="3"/>
        <v>70</v>
      </c>
      <c r="AL49" s="60">
        <f t="shared" si="3"/>
        <v>70</v>
      </c>
      <c r="AM49" s="60">
        <f t="shared" si="3"/>
        <v>72</v>
      </c>
      <c r="AN49" s="60">
        <f t="shared" si="3"/>
        <v>73</v>
      </c>
      <c r="AO49" s="60">
        <f t="shared" si="3"/>
        <v>77</v>
      </c>
      <c r="AP49" s="60">
        <f t="shared" si="3"/>
        <v>79</v>
      </c>
      <c r="AQ49" s="60">
        <f t="shared" si="3"/>
        <v>91</v>
      </c>
      <c r="AR49" s="60">
        <f t="shared" si="3"/>
        <v>92</v>
      </c>
      <c r="AS49" s="60">
        <f t="shared" si="3"/>
        <v>94</v>
      </c>
      <c r="AT49" s="60">
        <f t="shared" si="3"/>
        <v>100</v>
      </c>
      <c r="AU49" s="60">
        <f t="shared" si="3"/>
        <v>101</v>
      </c>
      <c r="AV49" s="60">
        <f t="shared" si="3"/>
        <v>107</v>
      </c>
      <c r="AW49" s="60">
        <f t="shared" si="3"/>
        <v>108</v>
      </c>
      <c r="AX49" s="60">
        <f t="shared" si="3"/>
        <v>109</v>
      </c>
      <c r="AY49" s="60">
        <f t="shared" si="3"/>
        <v>109</v>
      </c>
      <c r="AZ49" s="60">
        <f t="shared" si="3"/>
        <v>114</v>
      </c>
      <c r="BA49" s="60">
        <f t="shared" si="3"/>
        <v>118</v>
      </c>
      <c r="BB49" s="60">
        <f t="shared" si="3"/>
        <v>121</v>
      </c>
      <c r="BC49" s="60">
        <f t="shared" si="3"/>
        <v>124</v>
      </c>
      <c r="BD49" s="60">
        <f t="shared" si="3"/>
        <v>124</v>
      </c>
      <c r="BE49" s="60">
        <f t="shared" si="3"/>
        <v>131</v>
      </c>
      <c r="BF49" s="60">
        <f t="shared" si="3"/>
        <v>131</v>
      </c>
      <c r="BG49" s="60">
        <f t="shared" si="3"/>
        <v>133</v>
      </c>
      <c r="BH49" s="60">
        <f t="shared" si="3"/>
        <v>135</v>
      </c>
      <c r="BI49" s="60">
        <f t="shared" si="3"/>
        <v>137</v>
      </c>
      <c r="BJ49" s="60">
        <f t="shared" si="3"/>
        <v>138</v>
      </c>
      <c r="BK49" s="60">
        <f t="shared" si="3"/>
        <v>141</v>
      </c>
      <c r="BL49" s="60">
        <f t="shared" si="3"/>
        <v>143</v>
      </c>
      <c r="BM49" s="60">
        <f t="shared" si="3"/>
        <v>149</v>
      </c>
      <c r="BN49" s="60">
        <f t="shared" si="3"/>
        <v>153</v>
      </c>
      <c r="BO49" s="60">
        <f t="shared" si="3"/>
        <v>157</v>
      </c>
      <c r="BP49" s="60">
        <f t="shared" si="3"/>
        <v>162</v>
      </c>
      <c r="BQ49" s="60">
        <f t="shared" si="3"/>
        <v>162</v>
      </c>
      <c r="BR49" s="60">
        <f t="shared" si="3"/>
        <v>173</v>
      </c>
      <c r="BS49" s="60">
        <f t="shared" si="3"/>
        <v>169</v>
      </c>
      <c r="BT49" s="60">
        <f t="shared" si="3"/>
        <v>181</v>
      </c>
      <c r="BU49" s="60">
        <f t="shared" si="3"/>
        <v>170</v>
      </c>
      <c r="BV49" s="60">
        <f t="shared" si="3"/>
        <v>178</v>
      </c>
      <c r="BW49" s="60">
        <f t="shared" si="3"/>
        <v>177</v>
      </c>
      <c r="BX49" s="60">
        <f t="shared" ref="BX49:EI49" si="4">BX38+BX39</f>
        <v>175</v>
      </c>
      <c r="BY49" s="60">
        <f t="shared" si="4"/>
        <v>181</v>
      </c>
      <c r="BZ49" s="60">
        <f t="shared" si="4"/>
        <v>185</v>
      </c>
      <c r="CA49" s="60">
        <f t="shared" si="4"/>
        <v>189</v>
      </c>
      <c r="CB49" s="60">
        <f t="shared" si="4"/>
        <v>197</v>
      </c>
      <c r="CC49" s="60">
        <f t="shared" si="4"/>
        <v>195</v>
      </c>
      <c r="CD49" s="60">
        <f t="shared" si="4"/>
        <v>199</v>
      </c>
      <c r="CE49" s="60">
        <f t="shared" si="4"/>
        <v>200.25</v>
      </c>
      <c r="CF49" s="60">
        <f t="shared" si="4"/>
        <v>201.5</v>
      </c>
      <c r="CG49" s="60">
        <f t="shared" si="4"/>
        <v>202.75</v>
      </c>
      <c r="CH49" s="60">
        <f t="shared" si="4"/>
        <v>204</v>
      </c>
      <c r="CI49" s="60">
        <f t="shared" si="4"/>
        <v>205.25</v>
      </c>
      <c r="CJ49" s="60">
        <f t="shared" si="4"/>
        <v>206.5</v>
      </c>
      <c r="CK49" s="60">
        <f t="shared" si="4"/>
        <v>207.75</v>
      </c>
      <c r="CL49" s="60">
        <f t="shared" si="4"/>
        <v>209</v>
      </c>
      <c r="CM49" s="60">
        <f t="shared" si="4"/>
        <v>210.25</v>
      </c>
      <c r="CN49" s="60">
        <f t="shared" si="4"/>
        <v>211.5</v>
      </c>
      <c r="CO49" s="60">
        <f t="shared" si="4"/>
        <v>212.75</v>
      </c>
      <c r="CP49" s="60">
        <f t="shared" si="4"/>
        <v>214</v>
      </c>
      <c r="CQ49" s="60">
        <f t="shared" si="4"/>
        <v>215.25</v>
      </c>
      <c r="CR49" s="60">
        <f t="shared" si="4"/>
        <v>216.5</v>
      </c>
      <c r="CS49" s="60">
        <f t="shared" si="4"/>
        <v>217.75</v>
      </c>
      <c r="CT49" s="60">
        <f t="shared" si="4"/>
        <v>219</v>
      </c>
      <c r="CU49" s="60">
        <f t="shared" si="4"/>
        <v>220.25</v>
      </c>
      <c r="CV49" s="60">
        <f t="shared" si="4"/>
        <v>221.5</v>
      </c>
      <c r="CW49" s="60">
        <f t="shared" si="4"/>
        <v>222.75</v>
      </c>
      <c r="CX49" s="60">
        <f t="shared" si="4"/>
        <v>224</v>
      </c>
      <c r="CY49" s="60">
        <f t="shared" si="4"/>
        <v>225.25</v>
      </c>
      <c r="CZ49" s="60">
        <f t="shared" si="4"/>
        <v>226.5</v>
      </c>
      <c r="DA49" s="60">
        <f t="shared" si="4"/>
        <v>227.75</v>
      </c>
      <c r="DB49" s="60">
        <f t="shared" si="4"/>
        <v>229</v>
      </c>
      <c r="DC49" s="60">
        <f t="shared" si="4"/>
        <v>230.25</v>
      </c>
      <c r="DD49" s="60">
        <f t="shared" si="4"/>
        <v>231.5</v>
      </c>
      <c r="DE49" s="60">
        <f t="shared" si="4"/>
        <v>232.75</v>
      </c>
      <c r="DF49" s="60">
        <f t="shared" si="4"/>
        <v>234</v>
      </c>
      <c r="DG49" s="60">
        <f t="shared" si="4"/>
        <v>235.25</v>
      </c>
      <c r="DH49" s="60">
        <f t="shared" si="4"/>
        <v>236.5</v>
      </c>
      <c r="DI49" s="60">
        <f t="shared" si="4"/>
        <v>237.75</v>
      </c>
      <c r="DJ49" s="60">
        <f t="shared" si="4"/>
        <v>239</v>
      </c>
      <c r="DK49" s="60">
        <f t="shared" si="4"/>
        <v>240.25</v>
      </c>
      <c r="DL49" s="60">
        <f t="shared" si="4"/>
        <v>241.5</v>
      </c>
      <c r="DM49" s="60">
        <f t="shared" si="4"/>
        <v>242.75</v>
      </c>
      <c r="DN49" s="60">
        <f t="shared" si="4"/>
        <v>244</v>
      </c>
      <c r="DO49" s="60">
        <f t="shared" si="4"/>
        <v>245.25</v>
      </c>
      <c r="DP49" s="60">
        <f t="shared" si="4"/>
        <v>246.5</v>
      </c>
      <c r="DQ49" s="60">
        <f t="shared" si="4"/>
        <v>247.75</v>
      </c>
      <c r="DR49" s="60">
        <f t="shared" si="4"/>
        <v>249</v>
      </c>
      <c r="DS49" s="60">
        <f t="shared" si="4"/>
        <v>250.25</v>
      </c>
      <c r="DT49" s="60">
        <f t="shared" si="4"/>
        <v>251.5</v>
      </c>
      <c r="DU49" s="60">
        <f t="shared" si="4"/>
        <v>252.75</v>
      </c>
      <c r="DV49" s="60">
        <f t="shared" si="4"/>
        <v>254</v>
      </c>
      <c r="DW49" s="60">
        <f t="shared" si="4"/>
        <v>255.25</v>
      </c>
      <c r="DX49" s="60">
        <f t="shared" si="4"/>
        <v>256.5</v>
      </c>
      <c r="DY49" s="60">
        <f t="shared" si="4"/>
        <v>257.75</v>
      </c>
      <c r="DZ49" s="60">
        <f t="shared" si="4"/>
        <v>259</v>
      </c>
      <c r="EA49" s="60">
        <f t="shared" si="4"/>
        <v>259.83333333333331</v>
      </c>
      <c r="EB49" s="60">
        <f t="shared" si="4"/>
        <v>260.66666666666663</v>
      </c>
      <c r="EC49" s="60">
        <f t="shared" si="4"/>
        <v>261.5</v>
      </c>
      <c r="ED49" s="60">
        <f t="shared" si="4"/>
        <v>262.33333333333331</v>
      </c>
      <c r="EE49" s="60">
        <f t="shared" si="4"/>
        <v>263.16666666666663</v>
      </c>
      <c r="EF49" s="60">
        <f t="shared" si="4"/>
        <v>264</v>
      </c>
      <c r="EG49" s="60">
        <f t="shared" si="4"/>
        <v>264.83333333333331</v>
      </c>
      <c r="EH49" s="60">
        <f t="shared" si="4"/>
        <v>265.66666666666663</v>
      </c>
      <c r="EI49" s="60">
        <f t="shared" si="4"/>
        <v>266.49999999999994</v>
      </c>
      <c r="EJ49" s="60">
        <f t="shared" ref="EJ49:FV49" si="5">EJ38+EJ39</f>
        <v>267.33333333333326</v>
      </c>
      <c r="EK49" s="60">
        <f t="shared" si="5"/>
        <v>268.16666666666663</v>
      </c>
      <c r="EL49" s="60">
        <f t="shared" si="5"/>
        <v>268.99999999999994</v>
      </c>
      <c r="EM49" s="60">
        <f t="shared" si="5"/>
        <v>269.83333333333326</v>
      </c>
      <c r="EN49" s="60">
        <f t="shared" si="5"/>
        <v>270.66666666666663</v>
      </c>
      <c r="EO49" s="60">
        <f t="shared" si="5"/>
        <v>271.49999999999994</v>
      </c>
      <c r="EP49" s="60">
        <f t="shared" si="5"/>
        <v>272.33333333333326</v>
      </c>
      <c r="EQ49" s="60">
        <f t="shared" si="5"/>
        <v>273.16666666666657</v>
      </c>
      <c r="ER49" s="60">
        <f t="shared" si="5"/>
        <v>273.99999999999989</v>
      </c>
      <c r="ES49" s="60">
        <f t="shared" si="5"/>
        <v>274.83333333333326</v>
      </c>
      <c r="ET49" s="60">
        <f t="shared" si="5"/>
        <v>275.66666666666657</v>
      </c>
      <c r="EU49" s="60">
        <f t="shared" si="5"/>
        <v>276.49999999999989</v>
      </c>
      <c r="EV49" s="60">
        <f t="shared" si="5"/>
        <v>277.33333333333326</v>
      </c>
      <c r="EW49" s="60">
        <f t="shared" si="5"/>
        <v>278.16666666666657</v>
      </c>
      <c r="EX49" s="60">
        <f t="shared" si="5"/>
        <v>278.99999999999989</v>
      </c>
      <c r="EY49" s="60">
        <f t="shared" si="5"/>
        <v>279.8333333333332</v>
      </c>
      <c r="EZ49" s="60">
        <f t="shared" si="5"/>
        <v>280.66666666666652</v>
      </c>
      <c r="FA49" s="60">
        <f t="shared" si="5"/>
        <v>281.49999999999989</v>
      </c>
      <c r="FB49" s="60">
        <f t="shared" si="5"/>
        <v>282.3333333333332</v>
      </c>
      <c r="FC49" s="60">
        <f t="shared" si="5"/>
        <v>283.16666666666652</v>
      </c>
      <c r="FD49" s="60">
        <f t="shared" si="5"/>
        <v>283.99999999999989</v>
      </c>
      <c r="FE49" s="60">
        <f t="shared" si="5"/>
        <v>284.8333333333332</v>
      </c>
      <c r="FF49" s="60">
        <f t="shared" si="5"/>
        <v>285.66666666666652</v>
      </c>
      <c r="FG49" s="60">
        <f t="shared" si="5"/>
        <v>286.49999999999983</v>
      </c>
      <c r="FH49" s="60">
        <f t="shared" si="5"/>
        <v>287.33333333333314</v>
      </c>
      <c r="FI49" s="60">
        <f t="shared" si="5"/>
        <v>288.16666666666652</v>
      </c>
      <c r="FJ49" s="60">
        <f t="shared" si="5"/>
        <v>288.99999999999983</v>
      </c>
      <c r="FK49" s="60">
        <f t="shared" si="5"/>
        <v>289.41666666666652</v>
      </c>
      <c r="FL49" s="60">
        <f t="shared" si="5"/>
        <v>289.83333333333314</v>
      </c>
      <c r="FM49" s="60">
        <f t="shared" si="5"/>
        <v>290.24999999999983</v>
      </c>
      <c r="FN49" s="60">
        <f t="shared" si="5"/>
        <v>290.66666666666652</v>
      </c>
      <c r="FO49" s="60">
        <f t="shared" si="5"/>
        <v>291.0833333333332</v>
      </c>
      <c r="FP49" s="60">
        <f t="shared" si="5"/>
        <v>291.49999999999989</v>
      </c>
      <c r="FQ49" s="60">
        <f t="shared" si="5"/>
        <v>291.91666666666652</v>
      </c>
      <c r="FR49" s="60">
        <f t="shared" si="5"/>
        <v>292.3333333333332</v>
      </c>
      <c r="FS49" s="60">
        <f t="shared" si="5"/>
        <v>292.74999999999989</v>
      </c>
      <c r="FT49" s="60">
        <f t="shared" si="5"/>
        <v>293.16666666666652</v>
      </c>
      <c r="FU49" s="60">
        <f t="shared" si="5"/>
        <v>293.5833333333332</v>
      </c>
      <c r="FV49" s="60">
        <f t="shared" si="5"/>
        <v>293.99999999999989</v>
      </c>
    </row>
    <row r="50" spans="2:195">
      <c r="J50" s="26" t="s">
        <v>158</v>
      </c>
      <c r="K50" s="61">
        <f>K48/K49</f>
        <v>4.8315395918367345</v>
      </c>
      <c r="L50" s="61">
        <f t="shared" ref="L50:BW50" si="6">L48/L49</f>
        <v>4.5678973061224486</v>
      </c>
      <c r="M50" s="61">
        <f t="shared" si="6"/>
        <v>4.5883320769230771</v>
      </c>
      <c r="N50" s="61">
        <f t="shared" si="6"/>
        <v>4.6464464999999997</v>
      </c>
      <c r="O50" s="61">
        <f t="shared" si="6"/>
        <v>4.5950729038461535</v>
      </c>
      <c r="P50" s="61">
        <f t="shared" si="6"/>
        <v>4.5595065961538461</v>
      </c>
      <c r="Q50" s="61">
        <f t="shared" si="6"/>
        <v>4.5789242777777774</v>
      </c>
      <c r="R50" s="61">
        <f t="shared" si="6"/>
        <v>4.7564768703703706</v>
      </c>
      <c r="S50" s="61">
        <f t="shared" si="6"/>
        <v>4.5140267272727268</v>
      </c>
      <c r="T50" s="61">
        <f t="shared" si="6"/>
        <v>4.5785182631578953</v>
      </c>
      <c r="U50" s="61">
        <f t="shared" si="6"/>
        <v>4.5954774736842099</v>
      </c>
      <c r="V50" s="61">
        <f t="shared" si="6"/>
        <v>4.5420730000000002</v>
      </c>
      <c r="W50" s="61">
        <f t="shared" si="6"/>
        <v>4.7748088833333338</v>
      </c>
      <c r="X50" s="61">
        <f t="shared" si="6"/>
        <v>4.6236244499999994</v>
      </c>
      <c r="Y50" s="61">
        <f t="shared" si="6"/>
        <v>4.6450629180327869</v>
      </c>
      <c r="Z50" s="61">
        <f t="shared" si="6"/>
        <v>4.6831380161290319</v>
      </c>
      <c r="AA50" s="61">
        <f t="shared" si="6"/>
        <v>4.4087170161290326</v>
      </c>
      <c r="AB50" s="61">
        <f t="shared" si="6"/>
        <v>4.4290616885245901</v>
      </c>
      <c r="AC50" s="61">
        <f t="shared" si="6"/>
        <v>4.2512165</v>
      </c>
      <c r="AD50" s="61">
        <f t="shared" si="6"/>
        <v>4.4178123709677415</v>
      </c>
      <c r="AE50" s="61">
        <f t="shared" si="6"/>
        <v>4.2718445873015867</v>
      </c>
      <c r="AF50" s="61">
        <f t="shared" si="6"/>
        <v>4.3932802537313433</v>
      </c>
      <c r="AG50" s="61">
        <f t="shared" si="6"/>
        <v>4.1978757727272731</v>
      </c>
      <c r="AH50" s="61">
        <f t="shared" si="6"/>
        <v>8.2317637727272714</v>
      </c>
      <c r="AI50" s="61">
        <f t="shared" si="6"/>
        <v>4.6604891076923085</v>
      </c>
      <c r="AJ50" s="61">
        <f t="shared" si="6"/>
        <v>4.6082456212121219</v>
      </c>
      <c r="AK50" s="61">
        <f t="shared" si="6"/>
        <v>4.4744166571428572</v>
      </c>
      <c r="AL50" s="61">
        <f t="shared" si="6"/>
        <v>4.463224342857143</v>
      </c>
      <c r="AM50" s="61">
        <f t="shared" si="6"/>
        <v>4.4368949583333332</v>
      </c>
      <c r="AN50" s="61">
        <f t="shared" si="6"/>
        <v>4.7595685753424659</v>
      </c>
      <c r="AO50" s="61">
        <f t="shared" si="6"/>
        <v>4.275977038961039</v>
      </c>
      <c r="AP50" s="61">
        <f t="shared" si="6"/>
        <v>4.6203588734177217</v>
      </c>
      <c r="AQ50" s="61">
        <f t="shared" si="6"/>
        <v>5.3185085714285716</v>
      </c>
      <c r="AR50" s="61">
        <f t="shared" si="6"/>
        <v>6.5913481956521727</v>
      </c>
      <c r="AS50" s="61">
        <f t="shared" si="6"/>
        <v>6.5670525212765964</v>
      </c>
      <c r="AT50" s="61">
        <f t="shared" si="6"/>
        <v>9.9219434900000003</v>
      </c>
      <c r="AU50" s="61">
        <f t="shared" si="6"/>
        <v>5.0461063465346534</v>
      </c>
      <c r="AV50" s="61">
        <f t="shared" si="6"/>
        <v>4.0741168224299065</v>
      </c>
      <c r="AW50" s="61">
        <f t="shared" si="6"/>
        <v>5.2685866018518519</v>
      </c>
      <c r="AX50" s="61">
        <f t="shared" si="6"/>
        <v>4.7503175871559637</v>
      </c>
      <c r="AY50" s="61">
        <f t="shared" si="6"/>
        <v>4.8260002477064221</v>
      </c>
      <c r="AZ50" s="61">
        <f t="shared" si="6"/>
        <v>4.787519868421052</v>
      </c>
      <c r="BA50" s="61">
        <f t="shared" si="6"/>
        <v>4.7141777372881366</v>
      </c>
      <c r="BB50" s="61">
        <f t="shared" si="6"/>
        <v>5.2219673388429753</v>
      </c>
      <c r="BC50" s="61">
        <f t="shared" si="6"/>
        <v>5.0616584838709668</v>
      </c>
      <c r="BD50" s="61">
        <f t="shared" si="6"/>
        <v>4.7790621693548383</v>
      </c>
      <c r="BE50" s="61">
        <f t="shared" si="6"/>
        <v>4.5938234503816799</v>
      </c>
      <c r="BF50" s="61">
        <f t="shared" si="6"/>
        <v>9.2027334885496188</v>
      </c>
      <c r="BG50" s="61">
        <f t="shared" si="6"/>
        <v>4.7616097669172932</v>
      </c>
      <c r="BH50" s="61">
        <f t="shared" si="6"/>
        <v>4.8594476592592581</v>
      </c>
      <c r="BI50" s="61">
        <f t="shared" si="6"/>
        <v>4.7101875693430646</v>
      </c>
      <c r="BJ50" s="61">
        <f t="shared" si="6"/>
        <v>4.8095518188405801</v>
      </c>
      <c r="BK50" s="61">
        <f t="shared" si="6"/>
        <v>4.6994037801418438</v>
      </c>
      <c r="BL50" s="61">
        <f t="shared" si="6"/>
        <v>4.8331314755244756</v>
      </c>
      <c r="BM50" s="61">
        <f t="shared" si="6"/>
        <v>4.5526388657718124</v>
      </c>
      <c r="BN50" s="61">
        <f t="shared" si="6"/>
        <v>6.7671923790849666</v>
      </c>
      <c r="BO50" s="61">
        <f t="shared" si="6"/>
        <v>5.1121656178343953</v>
      </c>
      <c r="BP50" s="61">
        <f t="shared" si="6"/>
        <v>5.3485714506172828</v>
      </c>
      <c r="BQ50" s="61">
        <f t="shared" si="6"/>
        <v>4.907300592592593</v>
      </c>
      <c r="BR50" s="61">
        <f t="shared" si="6"/>
        <v>9.5710549248554901</v>
      </c>
      <c r="BS50" s="61">
        <f t="shared" si="6"/>
        <v>5.3147129230769226</v>
      </c>
      <c r="BT50" s="61">
        <f t="shared" si="6"/>
        <v>5.3479412320441995</v>
      </c>
      <c r="BU50" s="61">
        <f t="shared" si="6"/>
        <v>7.3137477647058819</v>
      </c>
      <c r="BV50" s="61">
        <f t="shared" si="6"/>
        <v>5.4301272921348316</v>
      </c>
      <c r="BW50" s="61">
        <f t="shared" si="6"/>
        <v>5.1030912881355928</v>
      </c>
      <c r="BX50" s="61">
        <f t="shared" ref="BX50:EI50" si="7">BX48/BX49</f>
        <v>5.7833336628571432</v>
      </c>
      <c r="BY50" s="61">
        <f t="shared" si="7"/>
        <v>5.7524218232044193</v>
      </c>
      <c r="BZ50" s="61">
        <f t="shared" si="7"/>
        <v>5.8081148972972958</v>
      </c>
      <c r="CA50" s="61">
        <f t="shared" si="7"/>
        <v>5.4680599047619047</v>
      </c>
      <c r="CB50" s="61">
        <f t="shared" si="7"/>
        <v>5.597304700507614</v>
      </c>
      <c r="CC50" s="61">
        <f t="shared" si="7"/>
        <v>5.7185533641025641</v>
      </c>
      <c r="CD50" s="61">
        <f t="shared" si="7"/>
        <v>5.6656952731201544</v>
      </c>
      <c r="CE50" s="62">
        <f t="shared" si="7"/>
        <v>5.8832671454345364</v>
      </c>
      <c r="CF50" s="62">
        <f t="shared" si="7"/>
        <v>5.8743235633825543</v>
      </c>
      <c r="CG50" s="62">
        <f t="shared" si="7"/>
        <v>5.8654902597775758</v>
      </c>
      <c r="CH50" s="62">
        <f t="shared" si="7"/>
        <v>5.8567652074422663</v>
      </c>
      <c r="CI50" s="62">
        <f t="shared" si="7"/>
        <v>5.8481464285824183</v>
      </c>
      <c r="CJ50" s="62">
        <f t="shared" si="7"/>
        <v>5.8396319932923015</v>
      </c>
      <c r="CK50" s="62">
        <f t="shared" si="7"/>
        <v>5.8312200181139788</v>
      </c>
      <c r="CL50" s="62">
        <f t="shared" si="7"/>
        <v>5.822908664648315</v>
      </c>
      <c r="CM50" s="62">
        <f t="shared" si="7"/>
        <v>5.8146961382155373</v>
      </c>
      <c r="CN50" s="62">
        <f t="shared" si="7"/>
        <v>5.8065806865632901</v>
      </c>
      <c r="CO50" s="62">
        <f t="shared" si="7"/>
        <v>5.7985605986202335</v>
      </c>
      <c r="CP50" s="62">
        <f t="shared" si="7"/>
        <v>5.790634203293334</v>
      </c>
      <c r="CQ50" s="62">
        <f t="shared" si="7"/>
        <v>5.8926730658048836</v>
      </c>
      <c r="CR50" s="62">
        <f t="shared" si="7"/>
        <v>5.8847820630653027</v>
      </c>
      <c r="CS50" s="62">
        <f t="shared" si="7"/>
        <v>5.8769816573721014</v>
      </c>
      <c r="CT50" s="62">
        <f t="shared" si="7"/>
        <v>5.8692702974059907</v>
      </c>
      <c r="CU50" s="62">
        <f t="shared" si="7"/>
        <v>5.8616464670649213</v>
      </c>
      <c r="CV50" s="62">
        <f t="shared" si="7"/>
        <v>5.8541086844703649</v>
      </c>
      <c r="CW50" s="62">
        <f t="shared" si="7"/>
        <v>5.84665550100706</v>
      </c>
      <c r="CX50" s="62">
        <f t="shared" si="7"/>
        <v>5.8392855003949098</v>
      </c>
      <c r="CY50" s="62">
        <f t="shared" si="7"/>
        <v>5.8319972977917711</v>
      </c>
      <c r="CZ50" s="62">
        <f t="shared" si="7"/>
        <v>5.8247895389259767</v>
      </c>
      <c r="DA50" s="62">
        <f t="shared" si="7"/>
        <v>5.8176608992573904</v>
      </c>
      <c r="DB50" s="62">
        <f t="shared" si="7"/>
        <v>5.8106100831659715</v>
      </c>
      <c r="DC50" s="62">
        <f t="shared" si="7"/>
        <v>5.9371194470995849</v>
      </c>
      <c r="DD50" s="62">
        <f t="shared" si="7"/>
        <v>5.9300618273706975</v>
      </c>
      <c r="DE50" s="62">
        <f t="shared" si="7"/>
        <v>5.9230800145132276</v>
      </c>
      <c r="DF50" s="62">
        <f t="shared" si="7"/>
        <v>5.9161727936734652</v>
      </c>
      <c r="DG50" s="62">
        <f t="shared" si="7"/>
        <v>5.9093389758181845</v>
      </c>
      <c r="DH50" s="62">
        <f t="shared" si="7"/>
        <v>5.9025773970522826</v>
      </c>
      <c r="DI50" s="62">
        <f t="shared" si="7"/>
        <v>5.8958869179579469</v>
      </c>
      <c r="DJ50" s="62">
        <f t="shared" si="7"/>
        <v>5.8892664229545568</v>
      </c>
      <c r="DK50" s="62">
        <f t="shared" si="7"/>
        <v>5.8827148196785686</v>
      </c>
      <c r="DL50" s="62">
        <f t="shared" si="7"/>
        <v>5.8762310383826639</v>
      </c>
      <c r="DM50" s="62">
        <f t="shared" si="7"/>
        <v>5.8698140313534513</v>
      </c>
      <c r="DN50" s="62">
        <f t="shared" si="7"/>
        <v>5.8634627723470798</v>
      </c>
      <c r="DO50" s="63">
        <f t="shared" si="7"/>
        <v>6.0446058962354448</v>
      </c>
      <c r="DP50" s="63">
        <f t="shared" si="7"/>
        <v>6.0381840094292594</v>
      </c>
      <c r="DQ50" s="63">
        <f t="shared" si="7"/>
        <v>6.0318269247099172</v>
      </c>
      <c r="DR50" s="63">
        <f t="shared" si="7"/>
        <v>6.0255336661423744</v>
      </c>
      <c r="DS50" s="63">
        <f t="shared" si="7"/>
        <v>6.019303277290792</v>
      </c>
      <c r="DT50" s="63">
        <f t="shared" si="7"/>
        <v>6.0131348207339572</v>
      </c>
      <c r="DU50" s="63">
        <f t="shared" si="7"/>
        <v>6.0070273775950938</v>
      </c>
      <c r="DV50" s="63">
        <f t="shared" si="7"/>
        <v>6.000980047085549</v>
      </c>
      <c r="DW50" s="63">
        <f t="shared" si="7"/>
        <v>5.9949919460618952</v>
      </c>
      <c r="DX50" s="63">
        <f t="shared" si="7"/>
        <v>5.9890622085959775</v>
      </c>
      <c r="DY50" s="63">
        <f t="shared" si="7"/>
        <v>5.9831899855574697</v>
      </c>
      <c r="DZ50" s="63">
        <f t="shared" si="7"/>
        <v>5.9773744442085217</v>
      </c>
      <c r="EA50" s="63">
        <f t="shared" si="7"/>
        <v>6.1766284715802389</v>
      </c>
      <c r="EB50" s="63">
        <f t="shared" si="7"/>
        <v>6.1726771943433114</v>
      </c>
      <c r="EC50" s="63">
        <f t="shared" si="7"/>
        <v>6.1687511005177091</v>
      </c>
      <c r="ED50" s="63">
        <f t="shared" si="7"/>
        <v>6.1648499501090432</v>
      </c>
      <c r="EE50" s="63">
        <f t="shared" si="7"/>
        <v>6.1609735061627493</v>
      </c>
      <c r="EF50" s="63">
        <f t="shared" si="7"/>
        <v>6.1571215347161159</v>
      </c>
      <c r="EG50" s="63">
        <f t="shared" si="7"/>
        <v>6.153293804751212</v>
      </c>
      <c r="EH50" s="63">
        <f t="shared" si="7"/>
        <v>6.1494900881486974</v>
      </c>
      <c r="EI50" s="63">
        <f t="shared" si="7"/>
        <v>6.1457101596425083</v>
      </c>
      <c r="EJ50" s="63">
        <f t="shared" ref="EJ50:FV50" si="8">EJ48/EJ49</f>
        <v>6.1419537967753861</v>
      </c>
      <c r="EK50" s="63">
        <f t="shared" si="8"/>
        <v>6.1382207798552297</v>
      </c>
      <c r="EL50" s="63">
        <f t="shared" si="8"/>
        <v>6.1345108919122753</v>
      </c>
      <c r="EM50" s="63">
        <f t="shared" si="8"/>
        <v>6.3392719318913873</v>
      </c>
      <c r="EN50" s="63">
        <f t="shared" si="8"/>
        <v>6.3354830764860335</v>
      </c>
      <c r="EO50" s="63">
        <f t="shared" si="8"/>
        <v>6.3317174798615623</v>
      </c>
      <c r="EP50" s="63">
        <f t="shared" si="8"/>
        <v>6.3279749285040703</v>
      </c>
      <c r="EQ50" s="63">
        <f t="shared" si="8"/>
        <v>6.3242552115050739</v>
      </c>
      <c r="ER50" s="63">
        <f t="shared" si="8"/>
        <v>6.3205581205218868</v>
      </c>
      <c r="ES50" s="63">
        <f t="shared" si="8"/>
        <v>6.3168834497387172</v>
      </c>
      <c r="ET50" s="63">
        <f t="shared" si="8"/>
        <v>6.3132309958284827</v>
      </c>
      <c r="EU50" s="63">
        <f t="shared" si="8"/>
        <v>6.3096005579152967</v>
      </c>
      <c r="EV50" s="63">
        <f t="shared" si="8"/>
        <v>6.3059919375376445</v>
      </c>
      <c r="EW50" s="63">
        <f t="shared" si="8"/>
        <v>6.3024049386122263</v>
      </c>
      <c r="EX50" s="63">
        <f t="shared" si="8"/>
        <v>6.2988393673984309</v>
      </c>
      <c r="EY50" s="63">
        <f t="shared" si="8"/>
        <v>6.5093350635672094</v>
      </c>
      <c r="EZ50" s="63">
        <f t="shared" si="8"/>
        <v>6.5056919839660754</v>
      </c>
      <c r="FA50" s="63">
        <f t="shared" si="8"/>
        <v>6.5020704738119566</v>
      </c>
      <c r="FB50" s="63">
        <f t="shared" si="8"/>
        <v>6.4984703421121122</v>
      </c>
      <c r="FC50" s="63">
        <f t="shared" si="8"/>
        <v>6.4948914001220981</v>
      </c>
      <c r="FD50" s="63">
        <f t="shared" si="8"/>
        <v>6.4913334613127747</v>
      </c>
      <c r="FE50" s="63">
        <f t="shared" si="8"/>
        <v>6.4877963413379129</v>
      </c>
      <c r="FF50" s="63">
        <f t="shared" si="8"/>
        <v>6.4842798580023446</v>
      </c>
      <c r="FG50" s="63">
        <f t="shared" si="8"/>
        <v>6.4807838312306831</v>
      </c>
      <c r="FH50" s="63">
        <f t="shared" si="8"/>
        <v>6.4773080830365837</v>
      </c>
      <c r="FI50" s="63">
        <f t="shared" si="8"/>
        <v>6.4738524374925355</v>
      </c>
      <c r="FJ50" s="63">
        <f t="shared" si="8"/>
        <v>6.4704167207001833</v>
      </c>
      <c r="FK50" s="63">
        <f t="shared" si="8"/>
        <v>6.688642295371185</v>
      </c>
      <c r="FL50" s="63">
        <f t="shared" si="8"/>
        <v>6.6868787866270321</v>
      </c>
      <c r="FM50" s="63">
        <f t="shared" si="8"/>
        <v>6.6851203410719213</v>
      </c>
      <c r="FN50" s="63">
        <f t="shared" si="8"/>
        <v>6.6833669369318214</v>
      </c>
      <c r="FO50" s="63">
        <f t="shared" si="8"/>
        <v>6.6816185525573664</v>
      </c>
      <c r="FP50" s="63">
        <f t="shared" si="8"/>
        <v>6.6798751664229741</v>
      </c>
      <c r="FQ50" s="63">
        <f t="shared" si="8"/>
        <v>6.6781367571259658</v>
      </c>
      <c r="FR50" s="63">
        <f t="shared" si="8"/>
        <v>6.6764033033856753</v>
      </c>
      <c r="FS50" s="63">
        <f t="shared" si="8"/>
        <v>6.674674784042594</v>
      </c>
      <c r="FT50" s="63">
        <f t="shared" si="8"/>
        <v>6.6729511780575113</v>
      </c>
      <c r="FU50" s="63">
        <f t="shared" si="8"/>
        <v>6.6712324645106484</v>
      </c>
      <c r="FV50" s="63">
        <f t="shared" si="8"/>
        <v>6.6695186226008216</v>
      </c>
    </row>
    <row r="51" spans="2:19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c r="FB51" s="45"/>
      <c r="FC51" s="45"/>
      <c r="FD51" s="45"/>
      <c r="FE51" s="45"/>
      <c r="FF51" s="45"/>
      <c r="FG51" s="45"/>
      <c r="FH51" s="45"/>
      <c r="FI51" s="45"/>
      <c r="FJ51" s="45"/>
      <c r="FK51" s="45"/>
      <c r="FL51" s="45"/>
      <c r="FM51" s="45"/>
      <c r="FN51" s="45"/>
      <c r="FO51" s="45"/>
      <c r="FP51" s="45"/>
      <c r="FQ51" s="45"/>
      <c r="FR51" s="45"/>
      <c r="FS51" s="45"/>
      <c r="FT51" s="45"/>
      <c r="FU51" s="45"/>
      <c r="FV51" s="45"/>
    </row>
    <row r="52" spans="2:195">
      <c r="B52" s="47" t="s">
        <v>159</v>
      </c>
      <c r="C52" s="44"/>
      <c r="D52" s="44"/>
      <c r="E52" s="44"/>
      <c r="F52" s="44"/>
      <c r="G52" s="44"/>
      <c r="H52" s="44"/>
      <c r="I52" s="44"/>
      <c r="J52" s="44"/>
    </row>
    <row r="53" spans="2:195">
      <c r="B53" s="44"/>
      <c r="C53" s="44" t="s">
        <v>160</v>
      </c>
      <c r="D53" s="44"/>
      <c r="E53" s="44"/>
      <c r="F53" s="44"/>
      <c r="G53" s="44" t="s">
        <v>161</v>
      </c>
      <c r="H53" s="64">
        <v>45199</v>
      </c>
      <c r="I53" s="65" t="s">
        <v>162</v>
      </c>
      <c r="J53" s="66" t="s">
        <v>163</v>
      </c>
      <c r="K53" s="48">
        <v>0</v>
      </c>
      <c r="L53" s="48">
        <v>0</v>
      </c>
      <c r="M53" s="48">
        <v>0</v>
      </c>
      <c r="N53" s="48">
        <v>0</v>
      </c>
      <c r="O53" s="48">
        <v>0</v>
      </c>
      <c r="P53" s="48">
        <v>0</v>
      </c>
      <c r="Q53" s="48">
        <v>0</v>
      </c>
      <c r="R53" s="48">
        <v>0</v>
      </c>
      <c r="S53" s="48">
        <v>0</v>
      </c>
      <c r="T53" s="48">
        <v>0</v>
      </c>
      <c r="U53" s="48">
        <v>0</v>
      </c>
      <c r="V53" s="48">
        <v>0</v>
      </c>
      <c r="W53" s="48">
        <v>0</v>
      </c>
      <c r="X53" s="48">
        <v>0</v>
      </c>
      <c r="Y53" s="48">
        <v>0</v>
      </c>
      <c r="Z53" s="48">
        <v>0</v>
      </c>
      <c r="AA53" s="48">
        <v>0</v>
      </c>
      <c r="AB53" s="48">
        <v>0</v>
      </c>
      <c r="AC53" s="48">
        <v>0</v>
      </c>
      <c r="AD53" s="48">
        <v>0</v>
      </c>
      <c r="AE53" s="48">
        <v>0</v>
      </c>
      <c r="AF53" s="48">
        <v>0</v>
      </c>
      <c r="AG53" s="48">
        <v>0</v>
      </c>
      <c r="AH53" s="48">
        <v>0</v>
      </c>
      <c r="AI53" s="48">
        <v>0</v>
      </c>
      <c r="AJ53" s="48">
        <v>0</v>
      </c>
      <c r="AK53" s="48">
        <v>0</v>
      </c>
      <c r="AL53" s="48">
        <v>0</v>
      </c>
      <c r="AM53" s="48">
        <v>0</v>
      </c>
      <c r="AN53" s="48">
        <v>0</v>
      </c>
      <c r="AO53" s="48">
        <v>0</v>
      </c>
      <c r="AP53" s="48">
        <v>0</v>
      </c>
      <c r="AQ53" s="48">
        <v>0</v>
      </c>
      <c r="AR53" s="48">
        <v>0</v>
      </c>
      <c r="AS53" s="48">
        <v>0</v>
      </c>
      <c r="AT53" s="48">
        <v>0</v>
      </c>
      <c r="AU53" s="48">
        <v>178.125</v>
      </c>
      <c r="AV53" s="48">
        <v>178.125</v>
      </c>
      <c r="AW53" s="48">
        <v>178.125</v>
      </c>
      <c r="AX53" s="48">
        <v>178.125</v>
      </c>
      <c r="AY53" s="48">
        <v>178.125</v>
      </c>
      <c r="AZ53" s="48">
        <v>178.125</v>
      </c>
      <c r="BA53" s="48">
        <v>178.125</v>
      </c>
      <c r="BB53" s="48">
        <v>178.125</v>
      </c>
      <c r="BC53" s="48">
        <v>178.125</v>
      </c>
      <c r="BD53" s="48">
        <v>178.125</v>
      </c>
      <c r="BE53" s="48">
        <v>178.125</v>
      </c>
      <c r="BF53" s="48">
        <v>-1888.2170759999999</v>
      </c>
      <c r="BG53" s="48">
        <v>178.125</v>
      </c>
      <c r="BH53" s="48">
        <v>178.125</v>
      </c>
      <c r="BI53" s="48">
        <v>178.125</v>
      </c>
      <c r="BJ53" s="48">
        <v>178.125</v>
      </c>
      <c r="BK53" s="48">
        <v>178.125</v>
      </c>
      <c r="BL53" s="48">
        <v>178.125</v>
      </c>
      <c r="BM53" s="48">
        <v>178.125</v>
      </c>
      <c r="BN53" s="48">
        <v>178.125</v>
      </c>
      <c r="BO53" s="48">
        <v>178.125</v>
      </c>
      <c r="BP53" s="48">
        <v>178.125</v>
      </c>
      <c r="BQ53" s="48">
        <v>178.125</v>
      </c>
      <c r="BR53" s="48">
        <v>-1823.672536</v>
      </c>
      <c r="BS53" s="48">
        <v>178.125</v>
      </c>
      <c r="BT53" s="48">
        <v>178.125</v>
      </c>
      <c r="BU53" s="48">
        <v>178.125</v>
      </c>
      <c r="BV53" s="48">
        <v>178.125</v>
      </c>
      <c r="BW53" s="48">
        <v>178.125</v>
      </c>
      <c r="BX53" s="48">
        <v>178.125</v>
      </c>
      <c r="BY53" s="48">
        <v>178.125</v>
      </c>
      <c r="BZ53" s="48">
        <v>178.125</v>
      </c>
      <c r="CA53" s="48">
        <v>178.125</v>
      </c>
      <c r="CB53" s="48">
        <v>178.125</v>
      </c>
      <c r="CC53" s="48">
        <v>178.125</v>
      </c>
      <c r="CD53" s="26">
        <v>0</v>
      </c>
      <c r="CE53" s="26">
        <v>0</v>
      </c>
      <c r="CF53" s="26">
        <v>0</v>
      </c>
      <c r="CG53" s="26">
        <v>0</v>
      </c>
      <c r="CH53" s="26">
        <v>0</v>
      </c>
      <c r="CI53" s="26">
        <v>0</v>
      </c>
      <c r="CJ53" s="26">
        <v>0</v>
      </c>
      <c r="CK53" s="26">
        <v>0</v>
      </c>
      <c r="CL53" s="26">
        <v>0</v>
      </c>
      <c r="CM53" s="26">
        <v>0</v>
      </c>
      <c r="CN53" s="26">
        <v>0</v>
      </c>
      <c r="CO53" s="26">
        <v>0</v>
      </c>
      <c r="CP53" s="26">
        <v>0</v>
      </c>
      <c r="CQ53" s="26">
        <v>0</v>
      </c>
      <c r="CR53" s="26">
        <v>0</v>
      </c>
      <c r="CS53" s="26">
        <v>0</v>
      </c>
      <c r="CT53" s="26">
        <v>0</v>
      </c>
      <c r="CU53" s="26">
        <v>0</v>
      </c>
      <c r="CV53" s="26">
        <v>0</v>
      </c>
      <c r="CW53" s="26">
        <v>0</v>
      </c>
      <c r="CX53" s="26">
        <v>0</v>
      </c>
      <c r="CY53" s="26">
        <v>0</v>
      </c>
      <c r="CZ53" s="26">
        <v>0</v>
      </c>
      <c r="DA53" s="26">
        <v>0</v>
      </c>
      <c r="DB53" s="26">
        <v>0</v>
      </c>
      <c r="DC53" s="26">
        <v>0</v>
      </c>
      <c r="DD53" s="26">
        <v>0</v>
      </c>
      <c r="DE53" s="26">
        <v>0</v>
      </c>
      <c r="DF53" s="26">
        <v>0</v>
      </c>
      <c r="DG53" s="26">
        <v>0</v>
      </c>
      <c r="DH53" s="26">
        <v>0</v>
      </c>
      <c r="DI53" s="26">
        <v>0</v>
      </c>
      <c r="DJ53" s="26">
        <v>0</v>
      </c>
      <c r="DK53" s="26">
        <v>0</v>
      </c>
      <c r="DL53" s="26">
        <v>0</v>
      </c>
      <c r="DM53" s="26">
        <v>0</v>
      </c>
      <c r="DN53" s="26">
        <v>0</v>
      </c>
      <c r="DO53" s="26">
        <v>0</v>
      </c>
      <c r="DP53" s="26">
        <v>0</v>
      </c>
      <c r="DQ53" s="26">
        <v>0</v>
      </c>
      <c r="DR53" s="26">
        <v>0</v>
      </c>
      <c r="DS53" s="26">
        <v>0</v>
      </c>
      <c r="DT53" s="26">
        <v>0</v>
      </c>
      <c r="DU53" s="26">
        <v>0</v>
      </c>
      <c r="DV53" s="26">
        <v>0</v>
      </c>
      <c r="DW53" s="26">
        <v>0</v>
      </c>
      <c r="DX53" s="26">
        <v>0</v>
      </c>
      <c r="DY53" s="26">
        <v>0</v>
      </c>
      <c r="DZ53" s="26">
        <v>0</v>
      </c>
      <c r="EA53" s="26">
        <v>0</v>
      </c>
      <c r="EB53" s="26">
        <v>0</v>
      </c>
      <c r="EC53" s="26">
        <v>0</v>
      </c>
      <c r="ED53" s="26">
        <v>0</v>
      </c>
      <c r="EE53" s="26">
        <v>0</v>
      </c>
      <c r="EF53" s="26">
        <v>0</v>
      </c>
      <c r="EG53" s="26">
        <v>0</v>
      </c>
      <c r="EH53" s="26">
        <v>0</v>
      </c>
      <c r="EI53" s="26">
        <v>0</v>
      </c>
      <c r="EJ53" s="26">
        <v>0</v>
      </c>
      <c r="EK53" s="26">
        <v>0</v>
      </c>
      <c r="EL53" s="26">
        <v>0</v>
      </c>
      <c r="EM53" s="26">
        <v>0</v>
      </c>
      <c r="EN53" s="26">
        <v>0</v>
      </c>
      <c r="EO53" s="26">
        <v>0</v>
      </c>
      <c r="EP53" s="26">
        <v>0</v>
      </c>
      <c r="EQ53" s="26">
        <v>0</v>
      </c>
      <c r="ER53" s="26">
        <v>0</v>
      </c>
      <c r="ES53" s="26">
        <v>0</v>
      </c>
      <c r="ET53" s="26">
        <v>0</v>
      </c>
      <c r="EU53" s="26">
        <v>0</v>
      </c>
      <c r="EV53" s="26">
        <v>0</v>
      </c>
      <c r="EW53" s="26">
        <v>0</v>
      </c>
      <c r="EX53" s="26">
        <v>0</v>
      </c>
      <c r="EY53" s="26">
        <v>0</v>
      </c>
      <c r="EZ53" s="26">
        <v>0</v>
      </c>
      <c r="FA53" s="26">
        <v>0</v>
      </c>
      <c r="FB53" s="26">
        <v>0</v>
      </c>
      <c r="FC53" s="26">
        <v>0</v>
      </c>
      <c r="FD53" s="26">
        <v>0</v>
      </c>
      <c r="FE53" s="26">
        <v>0</v>
      </c>
      <c r="FF53" s="26">
        <v>0</v>
      </c>
      <c r="FG53" s="26">
        <v>0</v>
      </c>
      <c r="FH53" s="26">
        <v>0</v>
      </c>
      <c r="FI53" s="26">
        <v>0</v>
      </c>
      <c r="FJ53" s="26">
        <v>0</v>
      </c>
      <c r="FK53" s="26">
        <v>0</v>
      </c>
      <c r="FL53" s="26">
        <v>0</v>
      </c>
      <c r="FM53" s="26">
        <v>0</v>
      </c>
      <c r="FN53" s="26">
        <v>0</v>
      </c>
      <c r="FO53" s="26">
        <v>0</v>
      </c>
      <c r="FP53" s="26">
        <v>0</v>
      </c>
      <c r="FQ53" s="26">
        <v>0</v>
      </c>
      <c r="FR53" s="26">
        <v>0</v>
      </c>
      <c r="FS53" s="26">
        <v>0</v>
      </c>
      <c r="FT53" s="26">
        <v>0</v>
      </c>
      <c r="FU53" s="26">
        <v>0</v>
      </c>
      <c r="FV53" s="26">
        <v>0</v>
      </c>
      <c r="FX53" s="26">
        <v>0</v>
      </c>
      <c r="FY53" s="26">
        <v>71.157924000000094</v>
      </c>
      <c r="FZ53" s="26">
        <v>135.70246399999996</v>
      </c>
      <c r="GA53" s="26">
        <v>1959.375</v>
      </c>
      <c r="GB53" s="26">
        <v>0</v>
      </c>
      <c r="GC53" s="26">
        <v>1959.375</v>
      </c>
      <c r="GD53" s="26">
        <v>0</v>
      </c>
      <c r="GE53" s="26">
        <v>0</v>
      </c>
      <c r="GF53" s="26">
        <v>0</v>
      </c>
      <c r="GG53" s="26">
        <v>0</v>
      </c>
      <c r="GH53" s="26">
        <v>0</v>
      </c>
      <c r="GI53" s="26">
        <v>0</v>
      </c>
      <c r="GJ53" s="26">
        <v>0</v>
      </c>
      <c r="GK53" s="26">
        <v>0</v>
      </c>
    </row>
    <row r="54" spans="2:195">
      <c r="B54" s="44"/>
      <c r="C54" s="44" t="s">
        <v>164</v>
      </c>
      <c r="D54" s="44"/>
      <c r="E54" s="44"/>
      <c r="F54" s="44"/>
      <c r="G54" s="44"/>
      <c r="H54" s="44"/>
      <c r="I54" s="44"/>
      <c r="J54" s="44"/>
      <c r="K54" s="48">
        <v>2.2038350000000002</v>
      </c>
      <c r="L54" s="48">
        <v>0</v>
      </c>
      <c r="M54" s="48">
        <v>0</v>
      </c>
      <c r="N54" s="48">
        <v>0</v>
      </c>
      <c r="O54" s="48">
        <v>0</v>
      </c>
      <c r="P54" s="48">
        <v>0</v>
      </c>
      <c r="Q54" s="48">
        <v>1.5</v>
      </c>
      <c r="R54" s="48">
        <v>1.5</v>
      </c>
      <c r="S54" s="48">
        <v>3</v>
      </c>
      <c r="T54" s="48">
        <v>0</v>
      </c>
      <c r="U54" s="48">
        <v>0</v>
      </c>
      <c r="V54" s="48">
        <v>0</v>
      </c>
      <c r="W54" s="48">
        <v>0</v>
      </c>
      <c r="X54" s="48">
        <v>0</v>
      </c>
      <c r="Y54" s="48">
        <v>0</v>
      </c>
      <c r="Z54" s="48">
        <v>0</v>
      </c>
      <c r="AA54" s="48">
        <v>0</v>
      </c>
      <c r="AB54" s="48">
        <v>0</v>
      </c>
      <c r="AC54" s="48">
        <v>0</v>
      </c>
      <c r="AD54" s="48">
        <v>0</v>
      </c>
      <c r="AE54" s="48">
        <v>0</v>
      </c>
      <c r="AF54" s="48">
        <v>0</v>
      </c>
      <c r="AG54" s="48">
        <v>1.2833330000000001</v>
      </c>
      <c r="AH54" s="48">
        <v>0</v>
      </c>
      <c r="AI54" s="48">
        <v>1.75</v>
      </c>
      <c r="AJ54" s="48">
        <v>1.75</v>
      </c>
      <c r="AK54" s="48">
        <v>1.75</v>
      </c>
      <c r="AL54" s="48">
        <v>0</v>
      </c>
      <c r="AM54" s="48">
        <v>0</v>
      </c>
      <c r="AN54" s="48">
        <v>0</v>
      </c>
      <c r="AO54" s="48">
        <v>0</v>
      </c>
      <c r="AP54" s="48">
        <v>0</v>
      </c>
      <c r="AQ54" s="48">
        <v>0</v>
      </c>
      <c r="AR54" s="48">
        <v>0</v>
      </c>
      <c r="AS54" s="48">
        <v>0</v>
      </c>
      <c r="AT54" s="48">
        <v>0</v>
      </c>
      <c r="AU54" s="48">
        <v>1.5096769999999999</v>
      </c>
      <c r="AV54" s="48">
        <v>1.8</v>
      </c>
      <c r="AW54" s="48">
        <v>0</v>
      </c>
      <c r="AX54" s="48">
        <v>3.8322579999999999</v>
      </c>
      <c r="AY54" s="48">
        <v>3.6</v>
      </c>
      <c r="AZ54" s="48">
        <v>0</v>
      </c>
      <c r="BA54" s="48">
        <v>0</v>
      </c>
      <c r="BB54" s="48">
        <v>0</v>
      </c>
      <c r="BC54" s="48">
        <v>0</v>
      </c>
      <c r="BD54" s="48">
        <v>0</v>
      </c>
      <c r="BE54" s="48">
        <v>0</v>
      </c>
      <c r="BF54" s="48">
        <v>0</v>
      </c>
      <c r="BG54" s="48">
        <v>0.20531199999999999</v>
      </c>
      <c r="BH54" s="48">
        <v>0</v>
      </c>
      <c r="BI54" s="48">
        <v>0</v>
      </c>
      <c r="BJ54" s="48">
        <v>0</v>
      </c>
      <c r="BK54" s="48">
        <v>0</v>
      </c>
      <c r="BL54" s="48">
        <v>0</v>
      </c>
      <c r="BM54" s="48">
        <v>0.6976</v>
      </c>
      <c r="BN54" s="48">
        <v>0</v>
      </c>
      <c r="BO54" s="48">
        <v>0</v>
      </c>
      <c r="BP54" s="48">
        <v>0</v>
      </c>
      <c r="BQ54" s="48">
        <v>0</v>
      </c>
      <c r="BR54" s="48">
        <v>0</v>
      </c>
      <c r="BS54" s="48">
        <v>0</v>
      </c>
      <c r="BT54" s="48">
        <v>0</v>
      </c>
      <c r="BU54" s="48">
        <v>0</v>
      </c>
      <c r="BV54" s="48">
        <v>0</v>
      </c>
      <c r="BW54" s="48">
        <v>0</v>
      </c>
      <c r="BX54" s="48">
        <v>0</v>
      </c>
      <c r="BY54" s="48">
        <v>0</v>
      </c>
      <c r="BZ54" s="48">
        <v>0</v>
      </c>
      <c r="CA54" s="48">
        <v>0</v>
      </c>
      <c r="CB54" s="48">
        <v>0</v>
      </c>
      <c r="CC54" s="48">
        <v>0</v>
      </c>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7"/>
      <c r="EB54" s="57"/>
      <c r="EC54" s="57"/>
      <c r="ED54" s="57"/>
      <c r="EE54" s="57"/>
      <c r="EF54" s="57"/>
      <c r="EG54" s="57"/>
      <c r="EH54" s="57"/>
      <c r="EI54" s="57"/>
      <c r="EJ54" s="57"/>
      <c r="EK54" s="57"/>
      <c r="EL54" s="57"/>
      <c r="EM54" s="57"/>
      <c r="EN54" s="57"/>
      <c r="EO54" s="57"/>
      <c r="EP54" s="57"/>
      <c r="EQ54" s="57"/>
      <c r="ER54" s="57"/>
      <c r="ES54" s="57"/>
      <c r="ET54" s="57"/>
      <c r="EU54" s="57"/>
      <c r="EV54" s="57"/>
      <c r="EW54" s="57"/>
      <c r="EX54" s="57"/>
      <c r="EY54" s="57"/>
      <c r="EZ54" s="57"/>
      <c r="FA54" s="57"/>
      <c r="FB54" s="57"/>
      <c r="FC54" s="57"/>
      <c r="FD54" s="57"/>
      <c r="FE54" s="57"/>
      <c r="FF54" s="57"/>
      <c r="FG54" s="57"/>
      <c r="FH54" s="57"/>
      <c r="FI54" s="57"/>
      <c r="FJ54" s="57"/>
      <c r="FK54" s="57"/>
      <c r="FL54" s="57"/>
      <c r="FM54" s="57"/>
      <c r="FN54" s="57"/>
      <c r="FO54" s="57"/>
      <c r="FP54" s="57"/>
      <c r="FQ54" s="57"/>
      <c r="FR54" s="57"/>
      <c r="FS54" s="57"/>
      <c r="FT54" s="57"/>
      <c r="FU54" s="57"/>
      <c r="FV54" s="57"/>
      <c r="FX54" s="26">
        <v>5.25</v>
      </c>
      <c r="FY54" s="26">
        <v>10.741935</v>
      </c>
      <c r="FZ54" s="26">
        <v>0.90291199999999994</v>
      </c>
      <c r="GA54" s="26">
        <v>0</v>
      </c>
      <c r="GB54" s="26">
        <v>0</v>
      </c>
      <c r="GC54" s="26">
        <v>0</v>
      </c>
      <c r="GD54" s="26">
        <v>0</v>
      </c>
      <c r="GE54" s="26">
        <v>0</v>
      </c>
      <c r="GF54" s="26">
        <v>0</v>
      </c>
      <c r="GG54" s="26">
        <v>0</v>
      </c>
      <c r="GH54" s="26">
        <v>0</v>
      </c>
      <c r="GI54" s="26">
        <v>0</v>
      </c>
      <c r="GJ54" s="26">
        <v>0</v>
      </c>
      <c r="GK54" s="26">
        <v>0</v>
      </c>
      <c r="GM54" s="26" t="s">
        <v>165</v>
      </c>
    </row>
    <row r="55" spans="2:195">
      <c r="B55" s="44"/>
      <c r="C55" s="44" t="s">
        <v>166</v>
      </c>
      <c r="D55" s="44"/>
      <c r="E55" s="44"/>
      <c r="F55" s="44"/>
      <c r="G55" s="44"/>
      <c r="H55" s="44"/>
      <c r="I55" s="44"/>
      <c r="J55" s="44"/>
      <c r="K55" s="48">
        <v>31.452699000000003</v>
      </c>
      <c r="L55" s="48">
        <v>30.711586999999998</v>
      </c>
      <c r="M55" s="48">
        <v>36.047046000000002</v>
      </c>
      <c r="N55" s="48">
        <v>28.887309999999999</v>
      </c>
      <c r="O55" s="48">
        <v>0.95877599999999996</v>
      </c>
      <c r="P55" s="48">
        <v>26.606950999999999</v>
      </c>
      <c r="Q55" s="48">
        <v>12.096817000000001</v>
      </c>
      <c r="R55" s="48">
        <v>29.830053000000003</v>
      </c>
      <c r="S55" s="48">
        <v>30.026535000000003</v>
      </c>
      <c r="T55" s="48">
        <v>28.776299999999999</v>
      </c>
      <c r="U55" s="48">
        <v>8.3084110000000013</v>
      </c>
      <c r="V55" s="48">
        <v>38.126902999999999</v>
      </c>
      <c r="W55" s="48">
        <v>21.487079999999999</v>
      </c>
      <c r="X55" s="48">
        <v>47.585315999999999</v>
      </c>
      <c r="Y55" s="48">
        <v>39.059496000000003</v>
      </c>
      <c r="Z55" s="48">
        <v>27.038790000000002</v>
      </c>
      <c r="AA55" s="48">
        <v>-19.018885000000001</v>
      </c>
      <c r="AB55" s="48">
        <v>51.260598999999999</v>
      </c>
      <c r="AC55" s="48">
        <v>11.604822</v>
      </c>
      <c r="AD55" s="48">
        <v>17.721160000000001</v>
      </c>
      <c r="AE55" s="48">
        <v>30.987787000000001</v>
      </c>
      <c r="AF55" s="48">
        <v>18.922381999999999</v>
      </c>
      <c r="AG55" s="48">
        <v>25.334008999999998</v>
      </c>
      <c r="AH55" s="48">
        <v>16.733229999999999</v>
      </c>
      <c r="AI55" s="48">
        <v>22.208733000000002</v>
      </c>
      <c r="AJ55" s="48">
        <v>66.936906000000008</v>
      </c>
      <c r="AK55" s="48">
        <v>37.314453</v>
      </c>
      <c r="AL55" s="48">
        <v>25.067251000000002</v>
      </c>
      <c r="AM55" s="48">
        <v>-2.2258519999999997</v>
      </c>
      <c r="AN55" s="48">
        <v>4.630439</v>
      </c>
      <c r="AO55" s="48">
        <v>12.33013</v>
      </c>
      <c r="AP55" s="48">
        <v>20.502213000000001</v>
      </c>
      <c r="AQ55" s="48">
        <v>26.911249000000002</v>
      </c>
      <c r="AR55" s="48">
        <v>64.82367099999999</v>
      </c>
      <c r="AS55" s="48">
        <v>49.207476999999997</v>
      </c>
      <c r="AT55" s="48">
        <v>69.956389999999999</v>
      </c>
      <c r="AU55" s="48">
        <v>46.282916</v>
      </c>
      <c r="AV55" s="48">
        <v>47.518210000000003</v>
      </c>
      <c r="AW55" s="48">
        <v>204.30109999999999</v>
      </c>
      <c r="AX55" s="48">
        <v>81.987200000000001</v>
      </c>
      <c r="AY55" s="48">
        <v>-74.350944999999996</v>
      </c>
      <c r="AZ55" s="48">
        <v>16.862680000000001</v>
      </c>
      <c r="BA55" s="48">
        <v>17.318670000000001</v>
      </c>
      <c r="BB55" s="48">
        <v>47.951560000000001</v>
      </c>
      <c r="BC55" s="48">
        <v>214.523</v>
      </c>
      <c r="BD55" s="48">
        <v>65.689229999999995</v>
      </c>
      <c r="BE55" s="48">
        <v>74.956159999999997</v>
      </c>
      <c r="BF55" s="48">
        <v>40.837730000000001</v>
      </c>
      <c r="BG55" s="48">
        <v>67.341560000000001</v>
      </c>
      <c r="BH55" s="48">
        <v>131.59913</v>
      </c>
      <c r="BI55" s="48">
        <v>77.318830000000005</v>
      </c>
      <c r="BJ55" s="48">
        <v>1.69804</v>
      </c>
      <c r="BK55" s="48">
        <v>92.268879999999996</v>
      </c>
      <c r="BL55" s="48">
        <v>82.614410000000007</v>
      </c>
      <c r="BM55" s="48">
        <v>20.045622999999999</v>
      </c>
      <c r="BN55" s="48">
        <v>271.67930999999999</v>
      </c>
      <c r="BO55" s="48">
        <v>102.304399</v>
      </c>
      <c r="BP55" s="48">
        <v>70.704221000000004</v>
      </c>
      <c r="BQ55" s="48">
        <v>65.883923999999993</v>
      </c>
      <c r="BR55" s="48">
        <v>54.485492999999998</v>
      </c>
      <c r="BS55" s="48">
        <v>374.942612</v>
      </c>
      <c r="BT55" s="48">
        <v>15.170665</v>
      </c>
      <c r="BU55" s="48">
        <v>386.47429799999998</v>
      </c>
      <c r="BV55" s="48">
        <v>73.574455999999998</v>
      </c>
      <c r="BW55" s="48">
        <v>130.09920099999999</v>
      </c>
      <c r="BX55" s="48">
        <v>122.80184800000001</v>
      </c>
      <c r="BY55" s="48">
        <v>136.69888599999999</v>
      </c>
      <c r="BZ55" s="48">
        <v>43.542492000000003</v>
      </c>
      <c r="CA55" s="48">
        <v>108.033866</v>
      </c>
      <c r="CB55" s="48">
        <v>139.55440400000001</v>
      </c>
      <c r="CC55" s="48">
        <v>372.26268900000002</v>
      </c>
      <c r="CD55" s="26">
        <v>96.56727330954557</v>
      </c>
      <c r="CE55" s="26">
        <v>100.78818051974184</v>
      </c>
      <c r="CF55" s="26">
        <v>101.25084319876841</v>
      </c>
      <c r="CG55" s="26">
        <v>101.71350587779497</v>
      </c>
      <c r="CH55" s="26">
        <v>102.17616855682155</v>
      </c>
      <c r="CI55" s="26">
        <v>102.63883123584813</v>
      </c>
      <c r="CJ55" s="26">
        <v>103.10149391487471</v>
      </c>
      <c r="CK55" s="26">
        <v>103.56415659390127</v>
      </c>
      <c r="CL55" s="26">
        <v>104.02681927292784</v>
      </c>
      <c r="CM55" s="26">
        <v>104.48948195195442</v>
      </c>
      <c r="CN55" s="26">
        <v>104.952144630981</v>
      </c>
      <c r="CO55" s="26">
        <v>105.41480731000757</v>
      </c>
      <c r="CP55" s="26">
        <v>105.87746998903414</v>
      </c>
      <c r="CQ55" s="26">
        <v>108.31098314817811</v>
      </c>
      <c r="CR55" s="26">
        <v>108.78243641810619</v>
      </c>
      <c r="CS55" s="26">
        <v>109.25388968803426</v>
      </c>
      <c r="CT55" s="26">
        <v>109.72534295796234</v>
      </c>
      <c r="CU55" s="26">
        <v>110.19679622789042</v>
      </c>
      <c r="CV55" s="26">
        <v>110.66824949781849</v>
      </c>
      <c r="CW55" s="26">
        <v>111.13970276774657</v>
      </c>
      <c r="CX55" s="26">
        <v>111.61115603767468</v>
      </c>
      <c r="CY55" s="26">
        <v>112.08260930760272</v>
      </c>
      <c r="CZ55" s="26">
        <v>112.55406257753083</v>
      </c>
      <c r="DA55" s="26">
        <v>113.02551584745891</v>
      </c>
      <c r="DB55" s="26">
        <v>113.49696911738698</v>
      </c>
      <c r="DC55" s="26">
        <v>116.5296394215263</v>
      </c>
      <c r="DD55" s="26">
        <v>117.01193611666272</v>
      </c>
      <c r="DE55" s="26">
        <v>117.49423281179915</v>
      </c>
      <c r="DF55" s="26">
        <v>117.97652950693558</v>
      </c>
      <c r="DG55" s="26">
        <v>118.458826202072</v>
      </c>
      <c r="DH55" s="26">
        <v>118.94112289720842</v>
      </c>
      <c r="DI55" s="26">
        <v>119.42341959234484</v>
      </c>
      <c r="DJ55" s="26">
        <v>119.90571628748127</v>
      </c>
      <c r="DK55" s="26">
        <v>120.3880129826177</v>
      </c>
      <c r="DL55" s="26">
        <v>120.87030967775412</v>
      </c>
      <c r="DM55" s="26">
        <v>121.35260637289055</v>
      </c>
      <c r="DN55" s="26">
        <v>121.83490306802697</v>
      </c>
      <c r="DO55" s="26">
        <v>126.14779303461492</v>
      </c>
      <c r="DP55" s="26">
        <v>126.64552322399572</v>
      </c>
      <c r="DQ55" s="26">
        <v>127.14325341337651</v>
      </c>
      <c r="DR55" s="26">
        <v>127.64098360275729</v>
      </c>
      <c r="DS55" s="26">
        <v>128.13871379213808</v>
      </c>
      <c r="DT55" s="26">
        <v>128.63644398151888</v>
      </c>
      <c r="DU55" s="26">
        <v>129.13417417089966</v>
      </c>
      <c r="DV55" s="26">
        <v>129.63190436028046</v>
      </c>
      <c r="DW55" s="26">
        <v>130.12963454966123</v>
      </c>
      <c r="DX55" s="26">
        <v>130.62736473904204</v>
      </c>
      <c r="DY55" s="26">
        <v>131.12509492842281</v>
      </c>
      <c r="DZ55" s="26">
        <v>131.62282511780359</v>
      </c>
      <c r="EA55" s="26">
        <v>136.35232374132511</v>
      </c>
      <c r="EB55" s="26">
        <v>136.6954257518716</v>
      </c>
      <c r="EC55" s="26">
        <v>137.03852776241808</v>
      </c>
      <c r="ED55" s="26">
        <v>137.38162977296457</v>
      </c>
      <c r="EE55" s="26">
        <v>137.72473178351106</v>
      </c>
      <c r="EF55" s="26">
        <v>138.06783379405755</v>
      </c>
      <c r="EG55" s="26">
        <v>138.41093580460404</v>
      </c>
      <c r="EH55" s="26">
        <v>138.75403781515053</v>
      </c>
      <c r="EI55" s="26">
        <v>139.09713982569701</v>
      </c>
      <c r="EJ55" s="26">
        <v>139.4402418362435</v>
      </c>
      <c r="EK55" s="26">
        <v>139.78334384678999</v>
      </c>
      <c r="EL55" s="26">
        <v>140.12644585733648</v>
      </c>
      <c r="EM55" s="26">
        <v>145.1567330543607</v>
      </c>
      <c r="EN55" s="26">
        <v>145.51150053326575</v>
      </c>
      <c r="EO55" s="26">
        <v>145.86626801217082</v>
      </c>
      <c r="EP55" s="26">
        <v>146.2210354910759</v>
      </c>
      <c r="EQ55" s="26">
        <v>146.57580296998097</v>
      </c>
      <c r="ER55" s="26">
        <v>146.93057044888604</v>
      </c>
      <c r="ES55" s="26">
        <v>147.28533792779109</v>
      </c>
      <c r="ET55" s="26">
        <v>147.64010540669616</v>
      </c>
      <c r="EU55" s="26">
        <v>147.99487288560124</v>
      </c>
      <c r="EV55" s="26">
        <v>148.34964036450631</v>
      </c>
      <c r="EW55" s="26">
        <v>148.70440784341139</v>
      </c>
      <c r="EX55" s="26">
        <v>149.05917532231646</v>
      </c>
      <c r="EY55" s="26">
        <v>154.40523741543274</v>
      </c>
      <c r="EZ55" s="26">
        <v>154.77206698862057</v>
      </c>
      <c r="FA55" s="26">
        <v>155.13889656180842</v>
      </c>
      <c r="FB55" s="26">
        <v>155.50572613499625</v>
      </c>
      <c r="FC55" s="26">
        <v>155.87255570818411</v>
      </c>
      <c r="FD55" s="26">
        <v>156.23938528137194</v>
      </c>
      <c r="FE55" s="26">
        <v>156.60621485455979</v>
      </c>
      <c r="FF55" s="26">
        <v>156.97304442774762</v>
      </c>
      <c r="FG55" s="26">
        <v>157.33987400093548</v>
      </c>
      <c r="FH55" s="26">
        <v>157.70670357412331</v>
      </c>
      <c r="FI55" s="26">
        <v>158.07353314731117</v>
      </c>
      <c r="FJ55" s="26">
        <v>158.440362720499</v>
      </c>
      <c r="FK55" s="26">
        <v>163.9282065013038</v>
      </c>
      <c r="FL55" s="26">
        <v>164.11785739064192</v>
      </c>
      <c r="FM55" s="26">
        <v>164.30750827998003</v>
      </c>
      <c r="FN55" s="26">
        <v>164.49715916931814</v>
      </c>
      <c r="FO55" s="26">
        <v>164.68681005865628</v>
      </c>
      <c r="FP55" s="26">
        <v>164.87646094799436</v>
      </c>
      <c r="FQ55" s="26">
        <v>165.0661118373325</v>
      </c>
      <c r="FR55" s="26">
        <v>165.25576272667064</v>
      </c>
      <c r="FS55" s="26">
        <v>165.44541361600872</v>
      </c>
      <c r="FT55" s="26">
        <v>165.63506450534686</v>
      </c>
      <c r="FU55" s="26">
        <v>165.82471539468497</v>
      </c>
      <c r="FV55" s="26">
        <v>166.01436628402308</v>
      </c>
      <c r="FX55" s="26">
        <v>397.66305999999997</v>
      </c>
      <c r="FY55" s="26">
        <v>783.87751099999991</v>
      </c>
      <c r="FZ55" s="26">
        <v>1037.94382</v>
      </c>
      <c r="GA55" s="26">
        <v>1903.1554169999999</v>
      </c>
      <c r="GB55" s="26">
        <v>96.56727330954557</v>
      </c>
      <c r="GC55" s="26">
        <v>1999.7226903095454</v>
      </c>
      <c r="GD55" s="26">
        <v>1239.9939030526557</v>
      </c>
      <c r="GE55" s="26">
        <v>1330.8477135933904</v>
      </c>
      <c r="GF55" s="26">
        <v>1430.1872549373197</v>
      </c>
      <c r="GG55" s="26">
        <v>1546.6237089145113</v>
      </c>
      <c r="GH55" s="26">
        <v>1658.8726175919696</v>
      </c>
      <c r="GI55" s="26">
        <v>1765.2954502600626</v>
      </c>
      <c r="GJ55" s="26">
        <v>1877.0736008155905</v>
      </c>
      <c r="GK55" s="26">
        <v>1979.6554367119611</v>
      </c>
    </row>
    <row r="56" spans="2:195">
      <c r="B56" s="44"/>
      <c r="C56" s="44" t="s">
        <v>167</v>
      </c>
      <c r="D56" s="44"/>
      <c r="E56" s="44"/>
      <c r="F56" s="44"/>
      <c r="G56" s="44"/>
      <c r="H56" s="44"/>
      <c r="J56" s="44"/>
      <c r="K56" s="48">
        <v>49.579663000000004</v>
      </c>
      <c r="L56" s="48">
        <v>29.315635</v>
      </c>
      <c r="M56" s="48">
        <v>34.944638000000005</v>
      </c>
      <c r="N56" s="48">
        <v>31.535616999999998</v>
      </c>
      <c r="O56" s="48">
        <v>59.119076</v>
      </c>
      <c r="P56" s="48">
        <v>35.957160000000002</v>
      </c>
      <c r="Q56" s="48">
        <v>32.491773000000002</v>
      </c>
      <c r="R56" s="48">
        <v>30.524807000000003</v>
      </c>
      <c r="S56" s="48">
        <v>59.071649000000001</v>
      </c>
      <c r="T56" s="48">
        <v>40.124061999999995</v>
      </c>
      <c r="U56" s="48">
        <v>33.998775999999999</v>
      </c>
      <c r="V56" s="48">
        <v>78.812869000000006</v>
      </c>
      <c r="W56" s="48">
        <v>48.578530000000001</v>
      </c>
      <c r="X56" s="48">
        <v>55.473609000000003</v>
      </c>
      <c r="Y56" s="48">
        <v>39.402305999999996</v>
      </c>
      <c r="Z56" s="48">
        <v>53.653032999999994</v>
      </c>
      <c r="AA56" s="48">
        <v>72.444437000000022</v>
      </c>
      <c r="AB56" s="48">
        <v>36.53590899999999</v>
      </c>
      <c r="AC56" s="48">
        <v>35.205146999999997</v>
      </c>
      <c r="AD56" s="48">
        <v>37.846503999999996</v>
      </c>
      <c r="AE56" s="48">
        <v>71.183109999999999</v>
      </c>
      <c r="AF56" s="48">
        <v>31.592403999999995</v>
      </c>
      <c r="AG56" s="48">
        <v>41.211525000000009</v>
      </c>
      <c r="AH56" s="48">
        <v>56.196057999999994</v>
      </c>
      <c r="AI56" s="48">
        <v>69.23439399999998</v>
      </c>
      <c r="AJ56" s="48">
        <v>35.702808000000005</v>
      </c>
      <c r="AK56" s="48">
        <v>43.151294999999998</v>
      </c>
      <c r="AL56" s="48">
        <v>44.374687000000009</v>
      </c>
      <c r="AM56" s="48">
        <v>91.385814999999994</v>
      </c>
      <c r="AN56" s="48">
        <v>56.328811000000002</v>
      </c>
      <c r="AO56" s="48">
        <v>46.560974999999999</v>
      </c>
      <c r="AP56" s="48">
        <v>79.112262999999999</v>
      </c>
      <c r="AQ56" s="48">
        <v>76.651466000000013</v>
      </c>
      <c r="AR56" s="48">
        <v>88.920760999999985</v>
      </c>
      <c r="AS56" s="48">
        <v>63.181428000000004</v>
      </c>
      <c r="AT56" s="48">
        <v>38.011660000000006</v>
      </c>
      <c r="AU56" s="48">
        <v>162.32163900000003</v>
      </c>
      <c r="AV56" s="48">
        <v>75.48935800000001</v>
      </c>
      <c r="AW56" s="48">
        <v>92.043355999999989</v>
      </c>
      <c r="AX56" s="48">
        <v>69.087873999999999</v>
      </c>
      <c r="AY56" s="48">
        <v>84.808776999999992</v>
      </c>
      <c r="AZ56" s="48">
        <v>98.587049999999991</v>
      </c>
      <c r="BA56" s="48">
        <v>93.246774000000002</v>
      </c>
      <c r="BB56" s="48">
        <v>110.44249300000001</v>
      </c>
      <c r="BC56" s="48">
        <v>243.168239</v>
      </c>
      <c r="BD56" s="48">
        <v>100.31441299999999</v>
      </c>
      <c r="BE56" s="48">
        <v>102.984972</v>
      </c>
      <c r="BF56" s="48">
        <v>157.93575999999999</v>
      </c>
      <c r="BG56" s="48">
        <v>157.308211</v>
      </c>
      <c r="BH56" s="48">
        <v>165.74548699999997</v>
      </c>
      <c r="BI56" s="48">
        <v>98.151935999999992</v>
      </c>
      <c r="BJ56" s="48">
        <v>158.76603900000001</v>
      </c>
      <c r="BK56" s="48">
        <v>120.37735899999998</v>
      </c>
      <c r="BL56" s="48">
        <v>111.47336399999999</v>
      </c>
      <c r="BM56" s="48">
        <v>132.080761</v>
      </c>
      <c r="BN56" s="48">
        <v>101.44398700000001</v>
      </c>
      <c r="BO56" s="48">
        <v>281.93238200000002</v>
      </c>
      <c r="BP56" s="48">
        <v>145.84245099999998</v>
      </c>
      <c r="BQ56" s="48">
        <v>136.43129000000002</v>
      </c>
      <c r="BR56" s="48">
        <v>165.82205400000001</v>
      </c>
      <c r="BS56" s="48">
        <v>207.17695700000002</v>
      </c>
      <c r="BT56" s="48">
        <v>162.50397499999997</v>
      </c>
      <c r="BU56" s="48">
        <v>134.49511300000003</v>
      </c>
      <c r="BV56" s="48">
        <v>155.53645900000001</v>
      </c>
      <c r="BW56" s="48">
        <v>167.78285600000001</v>
      </c>
      <c r="BX56" s="48">
        <v>166.88872600000002</v>
      </c>
      <c r="BY56" s="48">
        <v>251.72585099999998</v>
      </c>
      <c r="BZ56" s="48">
        <v>390.86947900000001</v>
      </c>
      <c r="CA56" s="48">
        <v>346.30578000000003</v>
      </c>
      <c r="CB56" s="48">
        <v>198.60623899999999</v>
      </c>
      <c r="CC56" s="48">
        <v>178.97522000000006</v>
      </c>
      <c r="CD56" s="26">
        <v>223.49085436710843</v>
      </c>
      <c r="CE56" s="26">
        <v>230.80543776574592</v>
      </c>
      <c r="CF56" s="26">
        <v>231.2796494918023</v>
      </c>
      <c r="CG56" s="26">
        <v>231.75386121785868</v>
      </c>
      <c r="CH56" s="26">
        <v>232.22807294391507</v>
      </c>
      <c r="CI56" s="26">
        <v>232.70228466997145</v>
      </c>
      <c r="CJ56" s="26">
        <v>233.17649639602786</v>
      </c>
      <c r="CK56" s="26">
        <v>233.65070812208421</v>
      </c>
      <c r="CL56" s="26">
        <v>234.12491984814062</v>
      </c>
      <c r="CM56" s="26">
        <v>234.59913157419697</v>
      </c>
      <c r="CN56" s="26">
        <v>235.07334330025338</v>
      </c>
      <c r="CO56" s="26">
        <v>235.54755502630979</v>
      </c>
      <c r="CP56" s="26">
        <v>236.02176675236615</v>
      </c>
      <c r="CQ56" s="26">
        <v>239.28103380514153</v>
      </c>
      <c r="CR56" s="26">
        <v>239.764255553993</v>
      </c>
      <c r="CS56" s="26">
        <v>240.24747730284446</v>
      </c>
      <c r="CT56" s="26">
        <v>240.73069905169592</v>
      </c>
      <c r="CU56" s="26">
        <v>241.21392080054738</v>
      </c>
      <c r="CV56" s="26">
        <v>241.69714254939882</v>
      </c>
      <c r="CW56" s="26">
        <v>242.18036429825028</v>
      </c>
      <c r="CX56" s="26">
        <v>242.66358604710177</v>
      </c>
      <c r="CY56" s="26">
        <v>243.14680779595318</v>
      </c>
      <c r="CZ56" s="26">
        <v>243.63002954480467</v>
      </c>
      <c r="DA56" s="26">
        <v>244.11325129365611</v>
      </c>
      <c r="DB56" s="26">
        <v>244.59647304250757</v>
      </c>
      <c r="DC56" s="26">
        <v>248.98750903977009</v>
      </c>
      <c r="DD56" s="26">
        <v>249.4818448888451</v>
      </c>
      <c r="DE56" s="26">
        <v>249.97618073792017</v>
      </c>
      <c r="DF56" s="26">
        <v>250.47051658699519</v>
      </c>
      <c r="DG56" s="26">
        <v>250.96485243607026</v>
      </c>
      <c r="DH56" s="26">
        <v>251.45918828514527</v>
      </c>
      <c r="DI56" s="26">
        <v>251.95352413422032</v>
      </c>
      <c r="DJ56" s="26">
        <v>252.44785998329536</v>
      </c>
      <c r="DK56" s="26">
        <v>252.9421958323704</v>
      </c>
      <c r="DL56" s="26">
        <v>253.43653168144544</v>
      </c>
      <c r="DM56" s="26">
        <v>253.93086753052049</v>
      </c>
      <c r="DN56" s="26">
        <v>254.42520337959553</v>
      </c>
      <c r="DO56" s="26">
        <v>260.40034077239216</v>
      </c>
      <c r="DP56" s="26">
        <v>260.91049536863761</v>
      </c>
      <c r="DQ56" s="26">
        <v>261.42064996488307</v>
      </c>
      <c r="DR56" s="26">
        <v>261.93080456112847</v>
      </c>
      <c r="DS56" s="26">
        <v>262.44095915737387</v>
      </c>
      <c r="DT56" s="26">
        <v>262.95111375361932</v>
      </c>
      <c r="DU56" s="26">
        <v>263.46126834986478</v>
      </c>
      <c r="DV56" s="26">
        <v>263.97142294611024</v>
      </c>
      <c r="DW56" s="26">
        <v>264.48157754235569</v>
      </c>
      <c r="DX56" s="26">
        <v>264.99173213860115</v>
      </c>
      <c r="DY56" s="26">
        <v>265.50188673484655</v>
      </c>
      <c r="DZ56" s="26">
        <v>266.01204133109195</v>
      </c>
      <c r="EA56" s="26">
        <v>272.56394551304106</v>
      </c>
      <c r="EB56" s="26">
        <v>272.9156120813862</v>
      </c>
      <c r="EC56" s="26">
        <v>273.2672786497314</v>
      </c>
      <c r="ED56" s="26">
        <v>273.61894521807659</v>
      </c>
      <c r="EE56" s="26">
        <v>273.97061178642178</v>
      </c>
      <c r="EF56" s="26">
        <v>274.32227835476698</v>
      </c>
      <c r="EG56" s="26">
        <v>274.67394492311212</v>
      </c>
      <c r="EH56" s="26">
        <v>275.02561149145731</v>
      </c>
      <c r="EI56" s="26">
        <v>275.37727805980251</v>
      </c>
      <c r="EJ56" s="26">
        <v>275.7289446281477</v>
      </c>
      <c r="EK56" s="26">
        <v>276.0806111964929</v>
      </c>
      <c r="EL56" s="26">
        <v>276.43227776483809</v>
      </c>
      <c r="EM56" s="26">
        <v>284.11148322003118</v>
      </c>
      <c r="EN56" s="26">
        <v>284.47510645170007</v>
      </c>
      <c r="EO56" s="26">
        <v>284.83872968336902</v>
      </c>
      <c r="EP56" s="26">
        <v>285.20235291503798</v>
      </c>
      <c r="EQ56" s="26">
        <v>285.56597614670687</v>
      </c>
      <c r="ER56" s="26">
        <v>285.92959937837577</v>
      </c>
      <c r="ES56" s="26">
        <v>286.29322261004472</v>
      </c>
      <c r="ET56" s="26">
        <v>286.65684584171368</v>
      </c>
      <c r="EU56" s="26">
        <v>287.02046907338263</v>
      </c>
      <c r="EV56" s="26">
        <v>287.38409230505147</v>
      </c>
      <c r="EW56" s="26">
        <v>287.74771553672042</v>
      </c>
      <c r="EX56" s="26">
        <v>288.11133876838937</v>
      </c>
      <c r="EY56" s="26">
        <v>296.16214521412934</v>
      </c>
      <c r="EZ56" s="26">
        <v>296.53813163567503</v>
      </c>
      <c r="FA56" s="26">
        <v>296.91411805722066</v>
      </c>
      <c r="FB56" s="26">
        <v>297.29010447876635</v>
      </c>
      <c r="FC56" s="26">
        <v>297.66609090031204</v>
      </c>
      <c r="FD56" s="26">
        <v>298.04207732185773</v>
      </c>
      <c r="FE56" s="26">
        <v>298.41806374340342</v>
      </c>
      <c r="FF56" s="26">
        <v>298.794050164949</v>
      </c>
      <c r="FG56" s="26">
        <v>299.17003658649469</v>
      </c>
      <c r="FH56" s="26">
        <v>299.54602300804038</v>
      </c>
      <c r="FI56" s="26">
        <v>299.92200942958607</v>
      </c>
      <c r="FJ56" s="26">
        <v>300.29799585113176</v>
      </c>
      <c r="FK56" s="26">
        <v>308.54297776743232</v>
      </c>
      <c r="FL56" s="26">
        <v>308.73736274737144</v>
      </c>
      <c r="FM56" s="26">
        <v>308.93174772731049</v>
      </c>
      <c r="FN56" s="26">
        <v>309.12613270724967</v>
      </c>
      <c r="FO56" s="26">
        <v>309.32051768718878</v>
      </c>
      <c r="FP56" s="26">
        <v>309.5149026671279</v>
      </c>
      <c r="FQ56" s="26">
        <v>309.70928764706701</v>
      </c>
      <c r="FR56" s="26">
        <v>309.90367262700613</v>
      </c>
      <c r="FS56" s="26">
        <v>310.09805760694519</v>
      </c>
      <c r="FT56" s="26">
        <v>310.29244258688436</v>
      </c>
      <c r="FU56" s="26">
        <v>310.48682756682348</v>
      </c>
      <c r="FV56" s="26">
        <v>310.68121254676259</v>
      </c>
      <c r="FX56" s="26">
        <v>732.61636299999998</v>
      </c>
      <c r="FY56" s="26">
        <v>1390.4307050000002</v>
      </c>
      <c r="FZ56" s="26">
        <v>1775.3753209999998</v>
      </c>
      <c r="GA56" s="26">
        <v>2360.8666550000007</v>
      </c>
      <c r="GB56" s="26">
        <v>223.49085436710843</v>
      </c>
      <c r="GC56" s="26">
        <v>2584.3575093671093</v>
      </c>
      <c r="GD56" s="26">
        <v>2800.9632271086725</v>
      </c>
      <c r="GE56" s="26">
        <v>2903.2650410858942</v>
      </c>
      <c r="GF56" s="26">
        <v>3020.4762745161938</v>
      </c>
      <c r="GG56" s="26">
        <v>3158.4742926209051</v>
      </c>
      <c r="GH56" s="26">
        <v>3293.9773396672749</v>
      </c>
      <c r="GI56" s="26">
        <v>3433.3369319305234</v>
      </c>
      <c r="GJ56" s="26">
        <v>3578.7608463915667</v>
      </c>
      <c r="GK56" s="26">
        <v>3715.3451418851691</v>
      </c>
    </row>
    <row r="57" spans="2:195">
      <c r="B57" s="44"/>
      <c r="C57" s="44" t="s">
        <v>168</v>
      </c>
      <c r="D57" s="44"/>
      <c r="E57" s="44"/>
      <c r="F57" s="44"/>
      <c r="G57" s="44"/>
      <c r="H57" s="26">
        <v>19.681546090909091</v>
      </c>
      <c r="I57" s="44"/>
      <c r="J57" s="44"/>
      <c r="K57" s="48">
        <v>7.8676240000000002</v>
      </c>
      <c r="L57" s="48">
        <v>10.522719</v>
      </c>
      <c r="M57" s="48">
        <v>10.297319999999999</v>
      </c>
      <c r="N57" s="48">
        <v>8.4271320000000003</v>
      </c>
      <c r="O57" s="48">
        <v>9.8487729999999996</v>
      </c>
      <c r="P57" s="48">
        <v>14.425777000000002</v>
      </c>
      <c r="Q57" s="48">
        <v>6.5996830000000006</v>
      </c>
      <c r="R57" s="48">
        <v>6.4586100000000002</v>
      </c>
      <c r="S57" s="48">
        <v>6.8480480000000004</v>
      </c>
      <c r="T57" s="48">
        <v>13.376044</v>
      </c>
      <c r="U57" s="48">
        <v>6.0043580000000008</v>
      </c>
      <c r="V57" s="48">
        <v>5.0000279999999995</v>
      </c>
      <c r="W57" s="48">
        <v>11.334759999999999</v>
      </c>
      <c r="X57" s="48">
        <v>9.4554179999999999</v>
      </c>
      <c r="Y57" s="48">
        <v>7.0324799999999987</v>
      </c>
      <c r="Z57" s="48">
        <v>10.693900000000001</v>
      </c>
      <c r="AA57" s="48">
        <v>17.480905</v>
      </c>
      <c r="AB57" s="48">
        <v>11.818621999999998</v>
      </c>
      <c r="AC57" s="48">
        <v>5.9080080000000006</v>
      </c>
      <c r="AD57" s="48">
        <v>5.9500200000000003</v>
      </c>
      <c r="AE57" s="48">
        <v>4.4883199999999999</v>
      </c>
      <c r="AF57" s="48">
        <v>7.5613710000000003</v>
      </c>
      <c r="AG57" s="48">
        <v>6.4039559999999991</v>
      </c>
      <c r="AH57" s="48">
        <v>5.3163789999999995</v>
      </c>
      <c r="AI57" s="48">
        <v>5.3195199999999998</v>
      </c>
      <c r="AJ57" s="48">
        <v>4.8693400000000002</v>
      </c>
      <c r="AK57" s="48">
        <v>5.5462749999999996</v>
      </c>
      <c r="AL57" s="48">
        <v>13.634437999999999</v>
      </c>
      <c r="AM57" s="48">
        <v>17.965170000000001</v>
      </c>
      <c r="AN57" s="48">
        <v>11.534781000000001</v>
      </c>
      <c r="AO57" s="48">
        <v>11.018956000000001</v>
      </c>
      <c r="AP57" s="48">
        <v>11.817893</v>
      </c>
      <c r="AQ57" s="48">
        <v>26.185165000000001</v>
      </c>
      <c r="AR57" s="48">
        <v>40.461638999999998</v>
      </c>
      <c r="AS57" s="48">
        <v>18.789778999999999</v>
      </c>
      <c r="AT57" s="48">
        <v>23.763603000000003</v>
      </c>
      <c r="AU57" s="48">
        <v>14.031331999999999</v>
      </c>
      <c r="AV57" s="48">
        <v>30.652011000000002</v>
      </c>
      <c r="AW57" s="48">
        <v>5.5597289999999999</v>
      </c>
      <c r="AX57" s="48">
        <v>7.508445</v>
      </c>
      <c r="AY57" s="48">
        <v>-3.6000649999999998</v>
      </c>
      <c r="AZ57" s="48">
        <v>17.379642</v>
      </c>
      <c r="BA57" s="48">
        <v>15.108000000000001</v>
      </c>
      <c r="BB57" s="48">
        <v>10.697246999999999</v>
      </c>
      <c r="BC57" s="48">
        <v>11.742379</v>
      </c>
      <c r="BD57" s="48">
        <v>12.569493</v>
      </c>
      <c r="BE57" s="48">
        <v>10.503101000000001</v>
      </c>
      <c r="BF57" s="48">
        <v>8.3325499999999995</v>
      </c>
      <c r="BG57" s="48">
        <v>7.8392999999999997</v>
      </c>
      <c r="BH57" s="48">
        <v>8.4225720000000006</v>
      </c>
      <c r="BI57" s="48">
        <v>10.960373000000001</v>
      </c>
      <c r="BJ57" s="48">
        <v>9.2995270000000012</v>
      </c>
      <c r="BK57" s="48">
        <v>11.380998000000002</v>
      </c>
      <c r="BL57" s="48">
        <v>14.511574000000001</v>
      </c>
      <c r="BM57" s="48">
        <v>7.463241</v>
      </c>
      <c r="BN57" s="48">
        <v>12.291946999999997</v>
      </c>
      <c r="BO57" s="48">
        <v>12.221101000000001</v>
      </c>
      <c r="BP57" s="48">
        <v>17.874533</v>
      </c>
      <c r="BQ57" s="48">
        <v>14.793228999999998</v>
      </c>
      <c r="BR57" s="48">
        <v>11.48737</v>
      </c>
      <c r="BS57" s="48">
        <v>9.8357419999999998</v>
      </c>
      <c r="BT57" s="48">
        <v>7.3635589999999995</v>
      </c>
      <c r="BU57" s="48">
        <v>10.258027</v>
      </c>
      <c r="BV57" s="48">
        <v>20.838355</v>
      </c>
      <c r="BW57" s="48">
        <v>12.585832</v>
      </c>
      <c r="BX57" s="48">
        <v>16.092682</v>
      </c>
      <c r="BY57" s="48">
        <v>16.582360000000001</v>
      </c>
      <c r="BZ57" s="48">
        <v>34.811706999999998</v>
      </c>
      <c r="CA57" s="48">
        <v>32.032449999999997</v>
      </c>
      <c r="CB57" s="48">
        <v>32.973181000000004</v>
      </c>
      <c r="CC57" s="48">
        <v>23.123112000000003</v>
      </c>
      <c r="CD57" s="67">
        <v>19.681546090909091</v>
      </c>
      <c r="CE57" s="26">
        <v>20.153903197090909</v>
      </c>
      <c r="CF57" s="26">
        <v>20.153903197090909</v>
      </c>
      <c r="CG57" s="26">
        <v>20.153903197090909</v>
      </c>
      <c r="CH57" s="26">
        <v>20.153903197090909</v>
      </c>
      <c r="CI57" s="26">
        <v>20.153903197090909</v>
      </c>
      <c r="CJ57" s="26">
        <v>20.153903197090909</v>
      </c>
      <c r="CK57" s="26">
        <v>20.153903197090909</v>
      </c>
      <c r="CL57" s="26">
        <v>20.153903197090909</v>
      </c>
      <c r="CM57" s="26">
        <v>20.153903197090909</v>
      </c>
      <c r="CN57" s="26">
        <v>20.153903197090909</v>
      </c>
      <c r="CO57" s="26">
        <v>20.153903197090909</v>
      </c>
      <c r="CP57" s="26">
        <v>20.153903197090909</v>
      </c>
      <c r="CQ57" s="26">
        <v>20.274826616273455</v>
      </c>
      <c r="CR57" s="26">
        <v>20.274826616273455</v>
      </c>
      <c r="CS57" s="26">
        <v>20.274826616273455</v>
      </c>
      <c r="CT57" s="26">
        <v>20.274826616273455</v>
      </c>
      <c r="CU57" s="26">
        <v>20.274826616273455</v>
      </c>
      <c r="CV57" s="26">
        <v>20.274826616273455</v>
      </c>
      <c r="CW57" s="26">
        <v>20.274826616273455</v>
      </c>
      <c r="CX57" s="26">
        <v>20.274826616273455</v>
      </c>
      <c r="CY57" s="26">
        <v>20.274826616273455</v>
      </c>
      <c r="CZ57" s="26">
        <v>20.274826616273455</v>
      </c>
      <c r="DA57" s="26">
        <v>20.274826616273455</v>
      </c>
      <c r="DB57" s="26">
        <v>20.274826616273455</v>
      </c>
      <c r="DC57" s="26">
        <v>20.477574882436191</v>
      </c>
      <c r="DD57" s="26">
        <v>20.477574882436191</v>
      </c>
      <c r="DE57" s="26">
        <v>20.477574882436191</v>
      </c>
      <c r="DF57" s="26">
        <v>20.477574882436191</v>
      </c>
      <c r="DG57" s="26">
        <v>20.477574882436191</v>
      </c>
      <c r="DH57" s="26">
        <v>20.477574882436191</v>
      </c>
      <c r="DI57" s="26">
        <v>20.477574882436191</v>
      </c>
      <c r="DJ57" s="26">
        <v>20.477574882436191</v>
      </c>
      <c r="DK57" s="26">
        <v>20.477574882436191</v>
      </c>
      <c r="DL57" s="26">
        <v>20.477574882436191</v>
      </c>
      <c r="DM57" s="26">
        <v>20.477574882436191</v>
      </c>
      <c r="DN57" s="26">
        <v>20.477574882436191</v>
      </c>
      <c r="DO57" s="26">
        <v>20.723305781025424</v>
      </c>
      <c r="DP57" s="26">
        <v>20.723305781025424</v>
      </c>
      <c r="DQ57" s="26">
        <v>20.723305781025424</v>
      </c>
      <c r="DR57" s="26">
        <v>20.723305781025424</v>
      </c>
      <c r="DS57" s="26">
        <v>20.723305781025424</v>
      </c>
      <c r="DT57" s="26">
        <v>20.723305781025424</v>
      </c>
      <c r="DU57" s="26">
        <v>20.723305781025424</v>
      </c>
      <c r="DV57" s="26">
        <v>20.723305781025424</v>
      </c>
      <c r="DW57" s="26">
        <v>20.723305781025424</v>
      </c>
      <c r="DX57" s="26">
        <v>20.723305781025424</v>
      </c>
      <c r="DY57" s="26">
        <v>20.723305781025424</v>
      </c>
      <c r="DZ57" s="26">
        <v>20.723305781025424</v>
      </c>
      <c r="EA57" s="26">
        <v>20.992708756178754</v>
      </c>
      <c r="EB57" s="26">
        <v>20.992708756178754</v>
      </c>
      <c r="EC57" s="26">
        <v>20.992708756178754</v>
      </c>
      <c r="ED57" s="26">
        <v>20.992708756178754</v>
      </c>
      <c r="EE57" s="26">
        <v>20.992708756178754</v>
      </c>
      <c r="EF57" s="26">
        <v>20.992708756178754</v>
      </c>
      <c r="EG57" s="26">
        <v>20.992708756178754</v>
      </c>
      <c r="EH57" s="26">
        <v>20.992708756178754</v>
      </c>
      <c r="EI57" s="26">
        <v>20.992708756178754</v>
      </c>
      <c r="EJ57" s="26">
        <v>20.992708756178754</v>
      </c>
      <c r="EK57" s="26">
        <v>20.992708756178754</v>
      </c>
      <c r="EL57" s="26">
        <v>20.992708756178754</v>
      </c>
      <c r="EM57" s="26">
        <v>21.391570222546147</v>
      </c>
      <c r="EN57" s="26">
        <v>21.391570222546147</v>
      </c>
      <c r="EO57" s="26">
        <v>21.391570222546147</v>
      </c>
      <c r="EP57" s="26">
        <v>21.391570222546147</v>
      </c>
      <c r="EQ57" s="26">
        <v>21.391570222546147</v>
      </c>
      <c r="ER57" s="26">
        <v>21.391570222546147</v>
      </c>
      <c r="ES57" s="26">
        <v>21.391570222546147</v>
      </c>
      <c r="ET57" s="26">
        <v>21.391570222546147</v>
      </c>
      <c r="EU57" s="26">
        <v>21.391570222546147</v>
      </c>
      <c r="EV57" s="26">
        <v>21.391570222546147</v>
      </c>
      <c r="EW57" s="26">
        <v>21.391570222546147</v>
      </c>
      <c r="EX57" s="26">
        <v>21.391570222546147</v>
      </c>
      <c r="EY57" s="26">
        <v>21.798010056774523</v>
      </c>
      <c r="EZ57" s="26">
        <v>21.798010056774523</v>
      </c>
      <c r="FA57" s="26">
        <v>21.798010056774523</v>
      </c>
      <c r="FB57" s="26">
        <v>21.798010056774523</v>
      </c>
      <c r="FC57" s="26">
        <v>21.798010056774523</v>
      </c>
      <c r="FD57" s="26">
        <v>21.798010056774523</v>
      </c>
      <c r="FE57" s="26">
        <v>21.798010056774523</v>
      </c>
      <c r="FF57" s="26">
        <v>21.798010056774523</v>
      </c>
      <c r="FG57" s="26">
        <v>21.798010056774523</v>
      </c>
      <c r="FH57" s="26">
        <v>21.798010056774523</v>
      </c>
      <c r="FI57" s="26">
        <v>21.798010056774523</v>
      </c>
      <c r="FJ57" s="26">
        <v>21.798010056774523</v>
      </c>
      <c r="FK57" s="26">
        <v>22.212172247853236</v>
      </c>
      <c r="FL57" s="26">
        <v>22.212172247853236</v>
      </c>
      <c r="FM57" s="26">
        <v>22.212172247853236</v>
      </c>
      <c r="FN57" s="26">
        <v>22.212172247853236</v>
      </c>
      <c r="FO57" s="26">
        <v>22.212172247853236</v>
      </c>
      <c r="FP57" s="26">
        <v>22.212172247853236</v>
      </c>
      <c r="FQ57" s="26">
        <v>22.212172247853236</v>
      </c>
      <c r="FR57" s="26">
        <v>22.212172247853236</v>
      </c>
      <c r="FS57" s="26">
        <v>22.212172247853236</v>
      </c>
      <c r="FT57" s="26">
        <v>22.212172247853236</v>
      </c>
      <c r="FU57" s="26">
        <v>22.212172247853236</v>
      </c>
      <c r="FV57" s="26">
        <v>22.212172247853236</v>
      </c>
      <c r="FX57" s="26">
        <v>190.90655900000002</v>
      </c>
      <c r="FY57" s="26">
        <v>140.48386400000001</v>
      </c>
      <c r="FZ57" s="26">
        <v>138.54576500000002</v>
      </c>
      <c r="GA57" s="26">
        <v>216.497007</v>
      </c>
      <c r="GB57" s="26">
        <v>19.681546090909091</v>
      </c>
      <c r="GC57" s="26">
        <v>236.17855309090908</v>
      </c>
      <c r="GD57" s="26">
        <v>241.84683836509086</v>
      </c>
      <c r="GE57" s="26">
        <v>243.29791939528147</v>
      </c>
      <c r="GF57" s="26">
        <v>245.73089858923427</v>
      </c>
      <c r="GG57" s="26">
        <v>248.67966937230514</v>
      </c>
      <c r="GH57" s="26">
        <v>251.91250507414506</v>
      </c>
      <c r="GI57" s="26">
        <v>256.69884267055369</v>
      </c>
      <c r="GJ57" s="26">
        <v>261.5761206812943</v>
      </c>
      <c r="GK57" s="26">
        <v>266.54606697423884</v>
      </c>
      <c r="GM57" s="26" t="s">
        <v>169</v>
      </c>
    </row>
    <row r="58" spans="2:195">
      <c r="B58" s="44"/>
      <c r="C58" s="46" t="s">
        <v>141</v>
      </c>
      <c r="D58" s="46"/>
      <c r="E58" s="46"/>
      <c r="F58" s="46"/>
      <c r="G58" s="46"/>
      <c r="H58" s="46"/>
      <c r="I58" s="46"/>
      <c r="J58" s="46"/>
      <c r="K58" s="46">
        <v>91.103821000000011</v>
      </c>
      <c r="L58" s="46">
        <v>70.54994099999999</v>
      </c>
      <c r="M58" s="46">
        <v>81.289004000000006</v>
      </c>
      <c r="N58" s="46">
        <v>68.850059000000002</v>
      </c>
      <c r="O58" s="46">
        <v>69.926625000000001</v>
      </c>
      <c r="P58" s="46">
        <v>76.989887999999993</v>
      </c>
      <c r="Q58" s="46">
        <v>52.688273000000002</v>
      </c>
      <c r="R58" s="46">
        <v>68.313469999999995</v>
      </c>
      <c r="S58" s="46">
        <v>98.946232000000009</v>
      </c>
      <c r="T58" s="46">
        <v>82.276406000000009</v>
      </c>
      <c r="U58" s="46">
        <v>48.311545000000002</v>
      </c>
      <c r="V58" s="46">
        <v>121.93980000000001</v>
      </c>
      <c r="W58" s="46">
        <v>81.400369999999995</v>
      </c>
      <c r="X58" s="46">
        <v>112.514343</v>
      </c>
      <c r="Y58" s="46">
        <v>85.494281999999998</v>
      </c>
      <c r="Z58" s="46">
        <v>91.385722999999999</v>
      </c>
      <c r="AA58" s="46">
        <v>70.906457000000017</v>
      </c>
      <c r="AB58" s="46">
        <v>99.615129999999994</v>
      </c>
      <c r="AC58" s="46">
        <v>52.717976999999998</v>
      </c>
      <c r="AD58" s="46">
        <v>61.517683999999996</v>
      </c>
      <c r="AE58" s="46">
        <v>106.659217</v>
      </c>
      <c r="AF58" s="46">
        <v>58.076156999999995</v>
      </c>
      <c r="AG58" s="46">
        <v>74.232822999999996</v>
      </c>
      <c r="AH58" s="46">
        <v>78.245666999999983</v>
      </c>
      <c r="AI58" s="46">
        <v>98.512646999999973</v>
      </c>
      <c r="AJ58" s="46">
        <v>109.25905400000001</v>
      </c>
      <c r="AK58" s="46">
        <v>87.762022999999985</v>
      </c>
      <c r="AL58" s="46">
        <v>83.07637600000001</v>
      </c>
      <c r="AM58" s="46">
        <v>107.12513299999999</v>
      </c>
      <c r="AN58" s="46">
        <v>72.494031000000007</v>
      </c>
      <c r="AO58" s="46">
        <v>69.910060999999999</v>
      </c>
      <c r="AP58" s="46">
        <v>111.43236899999999</v>
      </c>
      <c r="AQ58" s="46">
        <v>129.74788000000001</v>
      </c>
      <c r="AR58" s="46">
        <v>194.20607099999995</v>
      </c>
      <c r="AS58" s="46">
        <v>131.178684</v>
      </c>
      <c r="AT58" s="46">
        <v>131.73165299999999</v>
      </c>
      <c r="AU58" s="46">
        <v>402.27056400000004</v>
      </c>
      <c r="AV58" s="46">
        <v>333.58457900000008</v>
      </c>
      <c r="AW58" s="46">
        <v>480.02918500000004</v>
      </c>
      <c r="AX58" s="46">
        <v>340.54077699999999</v>
      </c>
      <c r="AY58" s="46">
        <v>188.58276699999999</v>
      </c>
      <c r="AZ58" s="46">
        <v>310.95437199999998</v>
      </c>
      <c r="BA58" s="46">
        <v>303.79844400000002</v>
      </c>
      <c r="BB58" s="46">
        <v>347.21629999999999</v>
      </c>
      <c r="BC58" s="46">
        <v>647.55861800000002</v>
      </c>
      <c r="BD58" s="46">
        <v>356.69813600000003</v>
      </c>
      <c r="BE58" s="46">
        <v>366.56923300000005</v>
      </c>
      <c r="BF58" s="46">
        <v>-1681.1110359999998</v>
      </c>
      <c r="BG58" s="46">
        <v>410.81938300000002</v>
      </c>
      <c r="BH58" s="46">
        <v>483.89218899999997</v>
      </c>
      <c r="BI58" s="46">
        <v>364.55613899999997</v>
      </c>
      <c r="BJ58" s="46">
        <v>347.88860599999998</v>
      </c>
      <c r="BK58" s="46">
        <v>402.1522369999999</v>
      </c>
      <c r="BL58" s="46">
        <v>386.72434800000002</v>
      </c>
      <c r="BM58" s="46">
        <v>338.41222499999998</v>
      </c>
      <c r="BN58" s="46">
        <v>563.54024400000003</v>
      </c>
      <c r="BO58" s="46">
        <v>574.58288200000004</v>
      </c>
      <c r="BP58" s="46">
        <v>412.54620499999999</v>
      </c>
      <c r="BQ58" s="46">
        <v>395.23344299999997</v>
      </c>
      <c r="BR58" s="46">
        <v>-1591.8776190000001</v>
      </c>
      <c r="BS58" s="46">
        <v>770.08031100000005</v>
      </c>
      <c r="BT58" s="46">
        <v>363.16319899999996</v>
      </c>
      <c r="BU58" s="46">
        <v>709.35243800000001</v>
      </c>
      <c r="BV58" s="46">
        <v>428.07426999999996</v>
      </c>
      <c r="BW58" s="46">
        <v>488.59288900000001</v>
      </c>
      <c r="BX58" s="46">
        <v>483.90825600000005</v>
      </c>
      <c r="BY58" s="46">
        <v>583.13209700000004</v>
      </c>
      <c r="BZ58" s="46">
        <v>647.34867799999995</v>
      </c>
      <c r="CA58" s="46">
        <v>664.49709600000006</v>
      </c>
      <c r="CB58" s="46">
        <v>549.25882399999989</v>
      </c>
      <c r="CC58" s="46">
        <v>752.48602100000005</v>
      </c>
      <c r="CD58" s="46">
        <v>339.73967376756309</v>
      </c>
      <c r="CE58" s="46">
        <v>351.74752148257869</v>
      </c>
      <c r="CF58" s="46">
        <v>352.68439588766165</v>
      </c>
      <c r="CG58" s="46">
        <v>353.62127029274461</v>
      </c>
      <c r="CH58" s="46">
        <v>354.55814469782752</v>
      </c>
      <c r="CI58" s="46">
        <v>355.49501910291053</v>
      </c>
      <c r="CJ58" s="46">
        <v>356.43189350799349</v>
      </c>
      <c r="CK58" s="46">
        <v>357.3687679130764</v>
      </c>
      <c r="CL58" s="46">
        <v>358.30564231815936</v>
      </c>
      <c r="CM58" s="46">
        <v>359.24251672324232</v>
      </c>
      <c r="CN58" s="46">
        <v>360.17939112832528</v>
      </c>
      <c r="CO58" s="46">
        <v>361.1162655334083</v>
      </c>
      <c r="CP58" s="46">
        <v>362.0531399384912</v>
      </c>
      <c r="CQ58" s="46">
        <v>367.86684356959313</v>
      </c>
      <c r="CR58" s="46">
        <v>368.82151858837267</v>
      </c>
      <c r="CS58" s="46">
        <v>369.77619360715221</v>
      </c>
      <c r="CT58" s="46">
        <v>370.73086862593175</v>
      </c>
      <c r="CU58" s="46">
        <v>371.68554364471129</v>
      </c>
      <c r="CV58" s="46">
        <v>372.64021866349077</v>
      </c>
      <c r="CW58" s="46">
        <v>373.59489368227031</v>
      </c>
      <c r="CX58" s="46">
        <v>374.54956870104991</v>
      </c>
      <c r="CY58" s="46">
        <v>375.50424371982933</v>
      </c>
      <c r="CZ58" s="46">
        <v>376.45891873860899</v>
      </c>
      <c r="DA58" s="46">
        <v>377.41359375738847</v>
      </c>
      <c r="DB58" s="46">
        <v>378.36826877616801</v>
      </c>
      <c r="DC58" s="46">
        <v>385.99472334373263</v>
      </c>
      <c r="DD58" s="46">
        <v>386.97135588794401</v>
      </c>
      <c r="DE58" s="46">
        <v>387.94798843215551</v>
      </c>
      <c r="DF58" s="46">
        <v>388.92462097636701</v>
      </c>
      <c r="DG58" s="46">
        <v>389.90125352057851</v>
      </c>
      <c r="DH58" s="46">
        <v>390.87788606478989</v>
      </c>
      <c r="DI58" s="46">
        <v>391.85451860900139</v>
      </c>
      <c r="DJ58" s="46">
        <v>392.83115115321283</v>
      </c>
      <c r="DK58" s="46">
        <v>393.80778369742433</v>
      </c>
      <c r="DL58" s="46">
        <v>394.78441624163577</v>
      </c>
      <c r="DM58" s="46">
        <v>395.76104878584727</v>
      </c>
      <c r="DN58" s="46">
        <v>396.73768133005871</v>
      </c>
      <c r="DO58" s="46">
        <v>407.27143958803248</v>
      </c>
      <c r="DP58" s="46">
        <v>408.27932437365877</v>
      </c>
      <c r="DQ58" s="46">
        <v>409.287209159285</v>
      </c>
      <c r="DR58" s="46">
        <v>410.29509394491117</v>
      </c>
      <c r="DS58" s="46">
        <v>411.3029787305374</v>
      </c>
      <c r="DT58" s="46">
        <v>412.31086351616364</v>
      </c>
      <c r="DU58" s="46">
        <v>413.31874830178987</v>
      </c>
      <c r="DV58" s="46">
        <v>414.32663308741616</v>
      </c>
      <c r="DW58" s="46">
        <v>415.33451787304233</v>
      </c>
      <c r="DX58" s="46">
        <v>416.34240265866862</v>
      </c>
      <c r="DY58" s="46">
        <v>417.35028744429479</v>
      </c>
      <c r="DZ58" s="46">
        <v>418.35817222992097</v>
      </c>
      <c r="EA58" s="46">
        <v>429.9089780105449</v>
      </c>
      <c r="EB58" s="46">
        <v>430.60374658943653</v>
      </c>
      <c r="EC58" s="46">
        <v>431.29851516832821</v>
      </c>
      <c r="ED58" s="46">
        <v>431.99328374721989</v>
      </c>
      <c r="EE58" s="46">
        <v>432.68805232611157</v>
      </c>
      <c r="EF58" s="46">
        <v>433.38282090500326</v>
      </c>
      <c r="EG58" s="46">
        <v>434.07758948389488</v>
      </c>
      <c r="EH58" s="46">
        <v>434.77235806278657</v>
      </c>
      <c r="EI58" s="46">
        <v>435.46712664167825</v>
      </c>
      <c r="EJ58" s="46">
        <v>436.16189522056993</v>
      </c>
      <c r="EK58" s="46">
        <v>436.85666379946161</v>
      </c>
      <c r="EL58" s="46">
        <v>437.5514323783533</v>
      </c>
      <c r="EM58" s="46">
        <v>450.65978649693801</v>
      </c>
      <c r="EN58" s="46">
        <v>451.37817720751195</v>
      </c>
      <c r="EO58" s="46">
        <v>452.09656791808601</v>
      </c>
      <c r="EP58" s="46">
        <v>452.81495862866001</v>
      </c>
      <c r="EQ58" s="46">
        <v>453.53334933923401</v>
      </c>
      <c r="ER58" s="46">
        <v>454.25174004980795</v>
      </c>
      <c r="ES58" s="46">
        <v>454.97013076038195</v>
      </c>
      <c r="ET58" s="46">
        <v>455.688521470956</v>
      </c>
      <c r="EU58" s="46">
        <v>456.40691218153</v>
      </c>
      <c r="EV58" s="46">
        <v>457.12530289210389</v>
      </c>
      <c r="EW58" s="46">
        <v>457.84369360267794</v>
      </c>
      <c r="EX58" s="46">
        <v>458.562084313252</v>
      </c>
      <c r="EY58" s="46">
        <v>472.36539268633658</v>
      </c>
      <c r="EZ58" s="46">
        <v>473.1082086810701</v>
      </c>
      <c r="FA58" s="46">
        <v>473.85102467580361</v>
      </c>
      <c r="FB58" s="46">
        <v>474.59384067053713</v>
      </c>
      <c r="FC58" s="46">
        <v>475.33665666527065</v>
      </c>
      <c r="FD58" s="46">
        <v>476.07947266000417</v>
      </c>
      <c r="FE58" s="46">
        <v>476.82228865473769</v>
      </c>
      <c r="FF58" s="46">
        <v>477.5651046494711</v>
      </c>
      <c r="FG58" s="46">
        <v>478.30792064420467</v>
      </c>
      <c r="FH58" s="46">
        <v>479.05073663893819</v>
      </c>
      <c r="FI58" s="46">
        <v>479.79355263367177</v>
      </c>
      <c r="FJ58" s="46">
        <v>480.53636862840528</v>
      </c>
      <c r="FK58" s="46">
        <v>494.68335651658936</v>
      </c>
      <c r="FL58" s="46">
        <v>495.06739238586658</v>
      </c>
      <c r="FM58" s="46">
        <v>495.45142825514375</v>
      </c>
      <c r="FN58" s="46">
        <v>495.83546412442104</v>
      </c>
      <c r="FO58" s="46">
        <v>496.21949999369826</v>
      </c>
      <c r="FP58" s="46">
        <v>496.60353586297549</v>
      </c>
      <c r="FQ58" s="46">
        <v>496.98757173225272</v>
      </c>
      <c r="FR58" s="46">
        <v>497.37160760153</v>
      </c>
      <c r="FS58" s="46">
        <v>497.75564347080717</v>
      </c>
      <c r="FT58" s="46">
        <v>498.13967934008446</v>
      </c>
      <c r="FU58" s="46">
        <v>498.52371520936168</v>
      </c>
      <c r="FV58" s="46">
        <v>498.90775107863891</v>
      </c>
      <c r="FX58" s="46">
        <v>1326.435982</v>
      </c>
      <c r="FY58" s="46">
        <v>2396.6919390000003</v>
      </c>
      <c r="FZ58" s="46">
        <v>3088.4702819999993</v>
      </c>
      <c r="GA58" s="46">
        <v>6439.8940790000006</v>
      </c>
      <c r="GB58" s="46">
        <v>339.73967376756309</v>
      </c>
      <c r="GC58" s="46">
        <v>6779.6337527675641</v>
      </c>
      <c r="GD58" s="46">
        <v>4282.8039685264193</v>
      </c>
      <c r="GE58" s="46">
        <v>4477.4106740745665</v>
      </c>
      <c r="GF58" s="46">
        <v>4696.3944280427477</v>
      </c>
      <c r="GG58" s="46">
        <v>4953.7776709077216</v>
      </c>
      <c r="GH58" s="46">
        <v>5204.7624623333895</v>
      </c>
      <c r="GI58" s="46">
        <v>5455.3312248611401</v>
      </c>
      <c r="GJ58" s="46">
        <v>5717.4105678884507</v>
      </c>
      <c r="GK58" s="46">
        <v>5961.5466455713686</v>
      </c>
    </row>
    <row r="60" spans="2:195">
      <c r="C60" s="26" t="s">
        <v>170</v>
      </c>
    </row>
    <row r="61" spans="2:195">
      <c r="D61" s="26" t="s">
        <v>171</v>
      </c>
      <c r="H61" s="68">
        <f>1/12</f>
        <v>8.3333333333333329E-2</v>
      </c>
      <c r="K61" s="68">
        <v>0.12480258777961903</v>
      </c>
      <c r="L61" s="68">
        <v>0.12844601146893764</v>
      </c>
      <c r="M61" s="68">
        <v>0.14199161014097136</v>
      </c>
      <c r="N61" s="68">
        <v>0.1124503844814389</v>
      </c>
      <c r="O61" s="68">
        <v>3.6706328104258138E-3</v>
      </c>
      <c r="P61" s="68">
        <v>0.10693109788157237</v>
      </c>
      <c r="Q61" s="68">
        <v>4.6224825545549471E-2</v>
      </c>
      <c r="R61" s="68">
        <v>0.10995913405348931</v>
      </c>
      <c r="S61" s="68">
        <v>0.11691809046605994</v>
      </c>
      <c r="T61" s="68">
        <v>0.10526134664774527</v>
      </c>
      <c r="U61" s="68">
        <v>3.0284400227713726E-2</v>
      </c>
      <c r="V61" s="68">
        <v>0.13681598673053438</v>
      </c>
      <c r="W61" s="68">
        <v>7.130286947303234E-2</v>
      </c>
      <c r="X61" s="68">
        <v>0.16280819843200375</v>
      </c>
      <c r="Y61" s="68">
        <v>0.12825399878373187</v>
      </c>
      <c r="Z61" s="68">
        <v>8.8589186733449538E-2</v>
      </c>
      <c r="AA61" s="68">
        <v>-6.5991654827866619E-2</v>
      </c>
      <c r="AB61" s="68">
        <v>0.18343936035478292</v>
      </c>
      <c r="AC61" s="68">
        <v>4.0443548851116201E-2</v>
      </c>
      <c r="AD61" s="68">
        <v>6.1368735826226095E-2</v>
      </c>
      <c r="AE61" s="68">
        <v>0.11159743312471192</v>
      </c>
      <c r="AF61" s="68">
        <v>6.131840205188839E-2</v>
      </c>
      <c r="AG61" s="68">
        <v>8.7864351972108137E-2</v>
      </c>
      <c r="AH61" s="68">
        <v>2.8975782305454893E-2</v>
      </c>
      <c r="AI61" s="68">
        <v>6.9880483208347749E-2</v>
      </c>
      <c r="AJ61" s="68">
        <v>0.20981865874184605</v>
      </c>
      <c r="AK61" s="68">
        <v>0.11284843117876779</v>
      </c>
      <c r="AL61" s="68">
        <v>7.6386914696307318E-2</v>
      </c>
      <c r="AM61" s="68">
        <v>-6.3617883368942037E-3</v>
      </c>
      <c r="AN61" s="68">
        <v>1.2811966289007923E-2</v>
      </c>
      <c r="AO61" s="68">
        <v>3.592518338068542E-2</v>
      </c>
      <c r="AP61" s="68">
        <v>5.4099114929256675E-2</v>
      </c>
      <c r="AQ61" s="68">
        <v>5.2884231673151962E-2</v>
      </c>
      <c r="AR61" s="68">
        <v>0.10336101086229539</v>
      </c>
      <c r="AS61" s="68">
        <v>7.6432118314100905E-2</v>
      </c>
      <c r="AT61" s="68">
        <v>6.8664197977609975E-2</v>
      </c>
      <c r="AU61" s="68">
        <v>8.6533294716388362E-2</v>
      </c>
      <c r="AV61" s="68">
        <v>0.10304720681021967</v>
      </c>
      <c r="AW61" s="68">
        <v>0.34382122497901835</v>
      </c>
      <c r="AX61" s="68">
        <v>0.15099359619611469</v>
      </c>
      <c r="AY61" s="68">
        <v>-0.13488090603666594</v>
      </c>
      <c r="AZ61" s="68">
        <v>2.9533014768985594E-2</v>
      </c>
      <c r="BA61" s="68">
        <v>2.9784135813995943E-2</v>
      </c>
      <c r="BB61" s="68">
        <v>7.2979183720461777E-2</v>
      </c>
      <c r="BC61" s="68">
        <v>0.32859681203789348</v>
      </c>
      <c r="BD61" s="68">
        <v>0.10632702433322554</v>
      </c>
      <c r="BE61" s="68">
        <v>0.11954904504574668</v>
      </c>
      <c r="BF61" s="68">
        <v>3.3180956055745177E-2</v>
      </c>
      <c r="BG61" s="68">
        <v>0.10226600375351276</v>
      </c>
      <c r="BH61" s="68">
        <v>0.19318000096866614</v>
      </c>
      <c r="BI61" s="68">
        <v>0.11531592275080628</v>
      </c>
      <c r="BJ61" s="68">
        <v>2.4647920765844358E-3</v>
      </c>
      <c r="BK61" s="68">
        <v>0.13506664712365526</v>
      </c>
      <c r="BL61" s="68">
        <v>0.11608726818410864</v>
      </c>
      <c r="BM61" s="68">
        <v>2.8492384343180997E-2</v>
      </c>
      <c r="BN61" s="68">
        <v>0.2561609674198459</v>
      </c>
      <c r="BO61" s="68">
        <v>0.12358439587928535</v>
      </c>
      <c r="BP61" s="68">
        <v>7.9294283753355344E-2</v>
      </c>
      <c r="BQ61" s="68">
        <v>8.0328351623746019E-2</v>
      </c>
      <c r="BR61" s="68">
        <v>3.2412692463038725E-2</v>
      </c>
      <c r="BS61" s="68">
        <v>0.40605165713038527</v>
      </c>
      <c r="BT61" s="68">
        <v>1.5274879961193796E-2</v>
      </c>
      <c r="BU61" s="68">
        <v>0.30466140241918976</v>
      </c>
      <c r="BV61" s="68">
        <v>7.4185547728093618E-2</v>
      </c>
      <c r="BW61" s="68">
        <v>0.14012558483161408</v>
      </c>
      <c r="BX61" s="68">
        <v>0.11838794399437175</v>
      </c>
      <c r="BY61" s="68">
        <v>0.12818865284865499</v>
      </c>
      <c r="BZ61" s="68">
        <v>3.9594837018172881E-2</v>
      </c>
      <c r="CA61" s="68">
        <v>0.10204742504529687</v>
      </c>
      <c r="CB61" s="68">
        <v>0.12373281008959988</v>
      </c>
      <c r="CC61" s="68">
        <v>0.30821779575561187</v>
      </c>
      <c r="CD61" s="69">
        <v>8.3333333333333329E-2</v>
      </c>
      <c r="CE61" s="70">
        <v>8.3333333333333329E-2</v>
      </c>
      <c r="CF61" s="70">
        <v>8.3333333333333329E-2</v>
      </c>
      <c r="CG61" s="70">
        <v>8.3333333333333329E-2</v>
      </c>
      <c r="CH61" s="70">
        <v>8.3333333333333329E-2</v>
      </c>
      <c r="CI61" s="70">
        <v>8.3333333333333329E-2</v>
      </c>
      <c r="CJ61" s="70">
        <v>8.3333333333333329E-2</v>
      </c>
      <c r="CK61" s="70">
        <v>8.3333333333333329E-2</v>
      </c>
      <c r="CL61" s="70">
        <v>8.3333333333333329E-2</v>
      </c>
      <c r="CM61" s="70">
        <v>8.3333333333333329E-2</v>
      </c>
      <c r="CN61" s="70">
        <v>8.3333333333333329E-2</v>
      </c>
      <c r="CO61" s="70">
        <v>8.3333333333333329E-2</v>
      </c>
      <c r="CP61" s="70">
        <v>8.3333333333333329E-2</v>
      </c>
      <c r="CQ61" s="70">
        <v>8.3333333333333329E-2</v>
      </c>
      <c r="CR61" s="70">
        <v>8.3333333333333329E-2</v>
      </c>
      <c r="CS61" s="70">
        <v>8.3333333333333329E-2</v>
      </c>
      <c r="CT61" s="70">
        <v>8.3333333333333329E-2</v>
      </c>
      <c r="CU61" s="70">
        <v>8.3333333333333329E-2</v>
      </c>
      <c r="CV61" s="70">
        <v>8.3333333333333329E-2</v>
      </c>
      <c r="CW61" s="70">
        <v>8.3333333333333329E-2</v>
      </c>
      <c r="CX61" s="70">
        <v>8.3333333333333329E-2</v>
      </c>
      <c r="CY61" s="70">
        <v>8.3333333333333329E-2</v>
      </c>
      <c r="CZ61" s="70">
        <v>8.3333333333333329E-2</v>
      </c>
      <c r="DA61" s="70">
        <v>8.3333333333333329E-2</v>
      </c>
      <c r="DB61" s="70">
        <v>8.3333333333333329E-2</v>
      </c>
      <c r="DC61" s="70">
        <v>8.3333333333333329E-2</v>
      </c>
      <c r="DD61" s="70">
        <v>8.3333333333333329E-2</v>
      </c>
      <c r="DE61" s="70">
        <v>8.3333333333333329E-2</v>
      </c>
      <c r="DF61" s="70">
        <v>8.3333333333333329E-2</v>
      </c>
      <c r="DG61" s="70">
        <v>8.3333333333333329E-2</v>
      </c>
      <c r="DH61" s="70">
        <v>8.3333333333333329E-2</v>
      </c>
      <c r="DI61" s="70">
        <v>8.3333333333333329E-2</v>
      </c>
      <c r="DJ61" s="70">
        <v>8.3333333333333329E-2</v>
      </c>
      <c r="DK61" s="70">
        <v>8.3333333333333329E-2</v>
      </c>
      <c r="DL61" s="70">
        <v>8.3333333333333329E-2</v>
      </c>
      <c r="DM61" s="70">
        <v>8.3333333333333329E-2</v>
      </c>
      <c r="DN61" s="70">
        <v>8.3333333333333329E-2</v>
      </c>
      <c r="DO61" s="70">
        <v>8.3333333333333329E-2</v>
      </c>
      <c r="DP61" s="70">
        <v>8.3333333333333329E-2</v>
      </c>
      <c r="DQ61" s="70">
        <v>8.3333333333333329E-2</v>
      </c>
      <c r="DR61" s="70">
        <v>8.3333333333333329E-2</v>
      </c>
      <c r="DS61" s="70">
        <v>8.3333333333333329E-2</v>
      </c>
      <c r="DT61" s="70">
        <v>8.3333333333333329E-2</v>
      </c>
      <c r="DU61" s="70">
        <v>8.3333333333333329E-2</v>
      </c>
      <c r="DV61" s="70">
        <v>8.3333333333333329E-2</v>
      </c>
      <c r="DW61" s="70">
        <v>8.3333333333333329E-2</v>
      </c>
      <c r="DX61" s="70">
        <v>8.3333333333333329E-2</v>
      </c>
      <c r="DY61" s="70">
        <v>8.3333333333333329E-2</v>
      </c>
      <c r="DZ61" s="70">
        <v>8.3333333333333329E-2</v>
      </c>
      <c r="EA61" s="70">
        <v>8.3333333333333329E-2</v>
      </c>
      <c r="EB61" s="70">
        <v>8.3333333333333329E-2</v>
      </c>
      <c r="EC61" s="70">
        <v>8.3333333333333329E-2</v>
      </c>
      <c r="ED61" s="70">
        <v>8.3333333333333329E-2</v>
      </c>
      <c r="EE61" s="70">
        <v>8.3333333333333329E-2</v>
      </c>
      <c r="EF61" s="70">
        <v>8.3333333333333329E-2</v>
      </c>
      <c r="EG61" s="70">
        <v>8.3333333333333329E-2</v>
      </c>
      <c r="EH61" s="70">
        <v>8.3333333333333329E-2</v>
      </c>
      <c r="EI61" s="70">
        <v>8.3333333333333329E-2</v>
      </c>
      <c r="EJ61" s="70">
        <v>8.3333333333333329E-2</v>
      </c>
      <c r="EK61" s="70">
        <v>8.3333333333333329E-2</v>
      </c>
      <c r="EL61" s="70">
        <v>8.3333333333333329E-2</v>
      </c>
      <c r="EM61" s="70">
        <v>8.3333333333333329E-2</v>
      </c>
      <c r="EN61" s="70">
        <v>8.3333333333333329E-2</v>
      </c>
      <c r="EO61" s="70">
        <v>8.3333333333333329E-2</v>
      </c>
      <c r="EP61" s="70">
        <v>8.3333333333333329E-2</v>
      </c>
      <c r="EQ61" s="70">
        <v>8.3333333333333329E-2</v>
      </c>
      <c r="ER61" s="70">
        <v>8.3333333333333329E-2</v>
      </c>
      <c r="ES61" s="70">
        <v>8.3333333333333329E-2</v>
      </c>
      <c r="ET61" s="70">
        <v>8.3333333333333329E-2</v>
      </c>
      <c r="EU61" s="70">
        <v>8.3333333333333329E-2</v>
      </c>
      <c r="EV61" s="70">
        <v>8.3333333333333329E-2</v>
      </c>
      <c r="EW61" s="70">
        <v>8.3333333333333329E-2</v>
      </c>
      <c r="EX61" s="70">
        <v>8.3333333333333329E-2</v>
      </c>
      <c r="EY61" s="70">
        <v>8.3333333333333329E-2</v>
      </c>
      <c r="EZ61" s="70">
        <v>8.3333333333333329E-2</v>
      </c>
      <c r="FA61" s="70">
        <v>8.3333333333333329E-2</v>
      </c>
      <c r="FB61" s="70">
        <v>8.3333333333333329E-2</v>
      </c>
      <c r="FC61" s="70">
        <v>8.3333333333333329E-2</v>
      </c>
      <c r="FD61" s="70">
        <v>8.3333333333333329E-2</v>
      </c>
      <c r="FE61" s="70">
        <v>8.3333333333333329E-2</v>
      </c>
      <c r="FF61" s="70">
        <v>8.3333333333333329E-2</v>
      </c>
      <c r="FG61" s="70">
        <v>8.3333333333333329E-2</v>
      </c>
      <c r="FH61" s="70">
        <v>8.3333333333333329E-2</v>
      </c>
      <c r="FI61" s="70">
        <v>8.3333333333333329E-2</v>
      </c>
      <c r="FJ61" s="70">
        <v>8.3333333333333329E-2</v>
      </c>
      <c r="FK61" s="70">
        <v>8.3333333333333329E-2</v>
      </c>
      <c r="FL61" s="70">
        <v>8.3333333333333329E-2</v>
      </c>
      <c r="FM61" s="70">
        <v>8.3333333333333329E-2</v>
      </c>
      <c r="FN61" s="70">
        <v>8.3333333333333329E-2</v>
      </c>
      <c r="FO61" s="70">
        <v>8.3333333333333329E-2</v>
      </c>
      <c r="FP61" s="70">
        <v>8.3333333333333329E-2</v>
      </c>
      <c r="FQ61" s="70">
        <v>8.3333333333333329E-2</v>
      </c>
      <c r="FR61" s="70">
        <v>8.3333333333333329E-2</v>
      </c>
      <c r="FS61" s="70">
        <v>8.3333333333333329E-2</v>
      </c>
      <c r="FT61" s="70">
        <v>8.3333333333333329E-2</v>
      </c>
      <c r="FU61" s="70">
        <v>8.3333333333333329E-2</v>
      </c>
      <c r="FV61" s="70">
        <v>8.3333333333333329E-2</v>
      </c>
    </row>
    <row r="63" spans="2:195">
      <c r="C63" s="26" t="s">
        <v>172</v>
      </c>
    </row>
    <row r="64" spans="2:195">
      <c r="D64" s="26" t="s">
        <v>173</v>
      </c>
      <c r="K64" s="48">
        <v>17.060720000000003</v>
      </c>
      <c r="L64" s="48">
        <v>18.173099999999998</v>
      </c>
      <c r="M64" s="48">
        <v>18.813160000000003</v>
      </c>
      <c r="N64" s="48">
        <v>19.208290000000002</v>
      </c>
      <c r="O64" s="48">
        <v>28.616760000000003</v>
      </c>
      <c r="P64" s="48">
        <v>19.737210000000001</v>
      </c>
      <c r="Q64" s="48">
        <v>19.764960000000002</v>
      </c>
      <c r="R64" s="48">
        <v>20.14903</v>
      </c>
      <c r="S64" s="48">
        <v>20.664750000000002</v>
      </c>
      <c r="T64" s="48">
        <v>20.784139999999997</v>
      </c>
      <c r="U64" s="48">
        <v>21.43852</v>
      </c>
      <c r="V64" s="48">
        <v>21.383500000000002</v>
      </c>
      <c r="W64" s="48">
        <v>21.093440000000001</v>
      </c>
      <c r="X64" s="48">
        <v>21.721080000000001</v>
      </c>
      <c r="Y64" s="48">
        <v>24.183439999999997</v>
      </c>
      <c r="Z64" s="48">
        <v>23.029760000000003</v>
      </c>
      <c r="AA64" s="48">
        <v>25.859300000000001</v>
      </c>
      <c r="AB64" s="48">
        <v>24.23546</v>
      </c>
      <c r="AC64" s="48">
        <v>23.044689999999999</v>
      </c>
      <c r="AD64" s="48">
        <v>23.78838</v>
      </c>
      <c r="AE64" s="48">
        <v>23.95401</v>
      </c>
      <c r="AF64" s="48">
        <v>18.914849</v>
      </c>
      <c r="AG64" s="48">
        <v>25.911950000000001</v>
      </c>
      <c r="AH64" s="48">
        <v>24.98329</v>
      </c>
      <c r="AI64" s="48">
        <v>22.603399999999997</v>
      </c>
      <c r="AJ64" s="48">
        <v>25.23922</v>
      </c>
      <c r="AK64" s="48">
        <v>27.85436</v>
      </c>
      <c r="AL64" s="48">
        <v>27.054079999999999</v>
      </c>
      <c r="AM64" s="48">
        <v>47.731139999999996</v>
      </c>
      <c r="AN64" s="48">
        <v>26.791310000000003</v>
      </c>
      <c r="AO64" s="48">
        <v>26.25179</v>
      </c>
      <c r="AP64" s="48">
        <v>28.945679999999999</v>
      </c>
      <c r="AQ64" s="48">
        <v>32.077739999999999</v>
      </c>
      <c r="AR64" s="48">
        <v>71.017309999999995</v>
      </c>
      <c r="AS64" s="48">
        <v>39.229340000000001</v>
      </c>
      <c r="AT64" s="48">
        <v>-8.1304400000000001</v>
      </c>
      <c r="AU64" s="48">
        <v>78.625840000000011</v>
      </c>
      <c r="AV64" s="48">
        <v>44.249880000000005</v>
      </c>
      <c r="AW64" s="48">
        <v>69.111509999999996</v>
      </c>
      <c r="AX64" s="48">
        <v>48.226530000000004</v>
      </c>
      <c r="AY64" s="48">
        <v>46.141819999999996</v>
      </c>
      <c r="AZ64" s="48">
        <v>50.273639999999993</v>
      </c>
      <c r="BA64" s="48">
        <v>51.476479999999988</v>
      </c>
      <c r="BB64" s="48">
        <v>53.076329999999999</v>
      </c>
      <c r="BC64" s="48">
        <v>47.547990000000006</v>
      </c>
      <c r="BD64" s="48">
        <v>50.06026</v>
      </c>
      <c r="BE64" s="48">
        <v>53.892950000000006</v>
      </c>
      <c r="BF64" s="48">
        <v>82.654811999999993</v>
      </c>
      <c r="BG64" s="48">
        <v>55.969596999999993</v>
      </c>
      <c r="BH64" s="48">
        <v>53.351919999999993</v>
      </c>
      <c r="BI64" s="48">
        <v>56.105159999999998</v>
      </c>
      <c r="BJ64" s="48">
        <v>109.88159999999999</v>
      </c>
      <c r="BK64" s="48">
        <v>74.556219999999996</v>
      </c>
      <c r="BL64" s="48">
        <v>67.373319999999993</v>
      </c>
      <c r="BM64" s="48">
        <v>72.146828999999997</v>
      </c>
      <c r="BN64" s="48">
        <v>50.434930000000001</v>
      </c>
      <c r="BO64" s="48">
        <v>73.011420000000001</v>
      </c>
      <c r="BP64" s="48">
        <v>98.431620000000009</v>
      </c>
      <c r="BQ64" s="48">
        <v>72.492580000000018</v>
      </c>
      <c r="BR64" s="48">
        <v>51.505007000000006</v>
      </c>
      <c r="BS64" s="48">
        <v>75.904319999999984</v>
      </c>
      <c r="BT64" s="48">
        <v>78.46481</v>
      </c>
      <c r="BU64" s="48">
        <v>68.250512000000001</v>
      </c>
      <c r="BV64" s="48">
        <v>78.391019999999997</v>
      </c>
      <c r="BW64" s="48">
        <v>99.395246999999998</v>
      </c>
      <c r="BX64" s="48">
        <v>104.92837</v>
      </c>
      <c r="BY64" s="48">
        <v>95.848199999999991</v>
      </c>
      <c r="BZ64" s="48">
        <v>99.942849999999993</v>
      </c>
      <c r="CA64" s="48">
        <v>90.963750000000005</v>
      </c>
      <c r="CB64" s="48">
        <v>97.581269999999989</v>
      </c>
      <c r="CC64" s="48">
        <v>101.55269000000001</v>
      </c>
      <c r="CD64" s="26">
        <v>98.977798367108406</v>
      </c>
      <c r="CE64" s="26">
        <v>103.3040684217459</v>
      </c>
      <c r="CF64" s="26">
        <v>103.77828014780228</v>
      </c>
      <c r="CG64" s="26">
        <v>104.25249187385866</v>
      </c>
      <c r="CH64" s="26">
        <v>104.72670359991504</v>
      </c>
      <c r="CI64" s="26">
        <v>105.20091532597144</v>
      </c>
      <c r="CJ64" s="26">
        <v>105.67512705202782</v>
      </c>
      <c r="CK64" s="26">
        <v>106.1493387780842</v>
      </c>
      <c r="CL64" s="26">
        <v>106.62355050414058</v>
      </c>
      <c r="CM64" s="26">
        <v>107.09776223019696</v>
      </c>
      <c r="CN64" s="26">
        <v>107.57197395625337</v>
      </c>
      <c r="CO64" s="26">
        <v>108.04618568230975</v>
      </c>
      <c r="CP64" s="26">
        <v>108.52039740836614</v>
      </c>
      <c r="CQ64" s="26">
        <v>111.01465624507752</v>
      </c>
      <c r="CR64" s="26">
        <v>111.49787799392897</v>
      </c>
      <c r="CS64" s="26">
        <v>111.98109974278043</v>
      </c>
      <c r="CT64" s="26">
        <v>112.46432149163188</v>
      </c>
      <c r="CU64" s="26">
        <v>112.94754324048334</v>
      </c>
      <c r="CV64" s="26">
        <v>113.43076498933479</v>
      </c>
      <c r="CW64" s="26">
        <v>113.91398673818625</v>
      </c>
      <c r="CX64" s="26">
        <v>114.39720848703773</v>
      </c>
      <c r="CY64" s="26">
        <v>114.88043023588916</v>
      </c>
      <c r="CZ64" s="26">
        <v>115.36365198474064</v>
      </c>
      <c r="DA64" s="26">
        <v>115.84687373359209</v>
      </c>
      <c r="DB64" s="26">
        <v>116.33009548244355</v>
      </c>
      <c r="DC64" s="26">
        <v>119.43846770410541</v>
      </c>
      <c r="DD64" s="26">
        <v>119.93280355318045</v>
      </c>
      <c r="DE64" s="26">
        <v>120.42713940225549</v>
      </c>
      <c r="DF64" s="26">
        <v>120.92147525133053</v>
      </c>
      <c r="DG64" s="26">
        <v>121.41581110040558</v>
      </c>
      <c r="DH64" s="26">
        <v>121.91014694948061</v>
      </c>
      <c r="DI64" s="26">
        <v>122.40448279855565</v>
      </c>
      <c r="DJ64" s="26">
        <v>122.89881864763069</v>
      </c>
      <c r="DK64" s="26">
        <v>123.39315449670573</v>
      </c>
      <c r="DL64" s="26">
        <v>123.88749034578078</v>
      </c>
      <c r="DM64" s="26">
        <v>124.38182619485582</v>
      </c>
      <c r="DN64" s="26">
        <v>124.87616204393086</v>
      </c>
      <c r="DO64" s="26">
        <v>129.29671094069948</v>
      </c>
      <c r="DP64" s="26">
        <v>129.80686553694494</v>
      </c>
      <c r="DQ64" s="26">
        <v>130.3170201331904</v>
      </c>
      <c r="DR64" s="26">
        <v>130.82717472943582</v>
      </c>
      <c r="DS64" s="26">
        <v>131.33732932568125</v>
      </c>
      <c r="DT64" s="26">
        <v>131.84748392192671</v>
      </c>
      <c r="DU64" s="26">
        <v>132.35763851817217</v>
      </c>
      <c r="DV64" s="26">
        <v>132.86779311441759</v>
      </c>
      <c r="DW64" s="26">
        <v>133.37794771066302</v>
      </c>
      <c r="DX64" s="26">
        <v>133.88810230690848</v>
      </c>
      <c r="DY64" s="26">
        <v>134.39825690315391</v>
      </c>
      <c r="DZ64" s="26">
        <v>134.90841149939934</v>
      </c>
      <c r="EA64" s="26">
        <v>139.75596849353639</v>
      </c>
      <c r="EB64" s="26">
        <v>140.10763506188155</v>
      </c>
      <c r="EC64" s="26">
        <v>140.45930163022675</v>
      </c>
      <c r="ED64" s="26">
        <v>140.81096819857194</v>
      </c>
      <c r="EE64" s="26">
        <v>141.16263476691714</v>
      </c>
      <c r="EF64" s="26">
        <v>141.51430133526233</v>
      </c>
      <c r="EG64" s="26">
        <v>141.8659679036075</v>
      </c>
      <c r="EH64" s="26">
        <v>142.21763447195269</v>
      </c>
      <c r="EI64" s="26">
        <v>142.56930104029789</v>
      </c>
      <c r="EJ64" s="26">
        <v>142.92096760864308</v>
      </c>
      <c r="EK64" s="26">
        <v>143.27263417698828</v>
      </c>
      <c r="EL64" s="26">
        <v>143.62430074533344</v>
      </c>
      <c r="EM64" s="26">
        <v>148.78015463715596</v>
      </c>
      <c r="EN64" s="26">
        <v>149.14377786882488</v>
      </c>
      <c r="EO64" s="26">
        <v>149.50740110049381</v>
      </c>
      <c r="EP64" s="26">
        <v>149.87102433216273</v>
      </c>
      <c r="EQ64" s="26">
        <v>150.23464756383166</v>
      </c>
      <c r="ER64" s="26">
        <v>150.59827079550058</v>
      </c>
      <c r="ES64" s="26">
        <v>150.96189402716951</v>
      </c>
      <c r="ET64" s="26">
        <v>151.32551725883843</v>
      </c>
      <c r="EU64" s="26">
        <v>151.68914049050738</v>
      </c>
      <c r="EV64" s="26">
        <v>152.05276372217628</v>
      </c>
      <c r="EW64" s="26">
        <v>152.4163869538452</v>
      </c>
      <c r="EX64" s="26">
        <v>152.78001018551416</v>
      </c>
      <c r="EY64" s="26">
        <v>158.25952138817951</v>
      </c>
      <c r="EZ64" s="26">
        <v>158.6355078097252</v>
      </c>
      <c r="FA64" s="26">
        <v>159.01149423127086</v>
      </c>
      <c r="FB64" s="26">
        <v>159.38748065281652</v>
      </c>
      <c r="FC64" s="26">
        <v>159.76346707436221</v>
      </c>
      <c r="FD64" s="26">
        <v>160.13945349590787</v>
      </c>
      <c r="FE64" s="26">
        <v>160.51543991745356</v>
      </c>
      <c r="FF64" s="26">
        <v>160.8914263389992</v>
      </c>
      <c r="FG64" s="26">
        <v>161.26741276054489</v>
      </c>
      <c r="FH64" s="26">
        <v>161.64339918209055</v>
      </c>
      <c r="FI64" s="26">
        <v>162.01938560363624</v>
      </c>
      <c r="FJ64" s="26">
        <v>162.3953720251819</v>
      </c>
      <c r="FK64" s="26">
        <v>168.02020408878946</v>
      </c>
      <c r="FL64" s="26">
        <v>168.21458906872857</v>
      </c>
      <c r="FM64" s="26">
        <v>168.40897404866766</v>
      </c>
      <c r="FN64" s="26">
        <v>168.6033590286068</v>
      </c>
      <c r="FO64" s="26">
        <v>168.79774400854592</v>
      </c>
      <c r="FP64" s="26">
        <v>168.99212898848501</v>
      </c>
      <c r="FQ64" s="26">
        <v>169.18651396842415</v>
      </c>
      <c r="FR64" s="26">
        <v>169.38089894836327</v>
      </c>
      <c r="FS64" s="26">
        <v>169.57528392830235</v>
      </c>
      <c r="FT64" s="26">
        <v>169.76966890824147</v>
      </c>
      <c r="FU64" s="26">
        <v>169.96405388818062</v>
      </c>
      <c r="FV64" s="26">
        <v>170.1584388681197</v>
      </c>
    </row>
    <row r="65" spans="2:195">
      <c r="D65" s="26" t="s">
        <v>174</v>
      </c>
      <c r="H65" s="26">
        <v>124.51305600000002</v>
      </c>
      <c r="K65" s="71">
        <v>32.518943</v>
      </c>
      <c r="L65" s="71">
        <v>11.142535000000002</v>
      </c>
      <c r="M65" s="71">
        <v>16.131478000000001</v>
      </c>
      <c r="N65" s="71">
        <v>12.327326999999997</v>
      </c>
      <c r="O65" s="71">
        <v>30.502315999999997</v>
      </c>
      <c r="P65" s="71">
        <v>16.219950000000001</v>
      </c>
      <c r="Q65" s="71">
        <v>12.726813</v>
      </c>
      <c r="R65" s="71">
        <v>10.375777000000003</v>
      </c>
      <c r="S65" s="71">
        <v>38.406898999999996</v>
      </c>
      <c r="T65" s="71">
        <v>19.339921999999998</v>
      </c>
      <c r="U65" s="71">
        <v>12.560255999999999</v>
      </c>
      <c r="V65" s="71">
        <v>57.429369000000008</v>
      </c>
      <c r="W65" s="71">
        <v>27.48509</v>
      </c>
      <c r="X65" s="71">
        <v>33.752529000000003</v>
      </c>
      <c r="Y65" s="71">
        <v>15.218865999999998</v>
      </c>
      <c r="Z65" s="71">
        <v>30.62327299999999</v>
      </c>
      <c r="AA65" s="71">
        <v>46.585137000000017</v>
      </c>
      <c r="AB65" s="71">
        <v>12.30044899999999</v>
      </c>
      <c r="AC65" s="71">
        <v>12.160456999999997</v>
      </c>
      <c r="AD65" s="71">
        <v>14.058123999999996</v>
      </c>
      <c r="AE65" s="71">
        <v>47.229100000000003</v>
      </c>
      <c r="AF65" s="71">
        <v>12.677554999999995</v>
      </c>
      <c r="AG65" s="71">
        <v>15.299575000000008</v>
      </c>
      <c r="AH65" s="71">
        <v>31.212767999999993</v>
      </c>
      <c r="AI65" s="71">
        <v>46.630993999999987</v>
      </c>
      <c r="AJ65" s="71">
        <v>10.463588000000005</v>
      </c>
      <c r="AK65" s="71">
        <v>15.296934999999998</v>
      </c>
      <c r="AL65" s="71">
        <v>17.32060700000001</v>
      </c>
      <c r="AM65" s="71">
        <v>43.654674999999997</v>
      </c>
      <c r="AN65" s="71">
        <v>29.537500999999999</v>
      </c>
      <c r="AO65" s="71">
        <v>20.309184999999999</v>
      </c>
      <c r="AP65" s="71">
        <v>50.166583000000003</v>
      </c>
      <c r="AQ65" s="71">
        <v>44.573726000000015</v>
      </c>
      <c r="AR65" s="71">
        <v>17.90345099999999</v>
      </c>
      <c r="AS65" s="71">
        <v>23.952088000000003</v>
      </c>
      <c r="AT65" s="71">
        <v>46.142100000000006</v>
      </c>
      <c r="AU65" s="71">
        <v>83.695799000000022</v>
      </c>
      <c r="AV65" s="71">
        <v>31.239478000000005</v>
      </c>
      <c r="AW65" s="71">
        <v>22.931845999999993</v>
      </c>
      <c r="AX65" s="71">
        <v>20.861343999999995</v>
      </c>
      <c r="AY65" s="71">
        <v>38.666956999999996</v>
      </c>
      <c r="AZ65" s="71">
        <v>48.313409999999998</v>
      </c>
      <c r="BA65" s="71">
        <v>41.770294000000014</v>
      </c>
      <c r="BB65" s="71">
        <v>57.366163000000014</v>
      </c>
      <c r="BC65" s="71">
        <v>195.620249</v>
      </c>
      <c r="BD65" s="71">
        <v>50.254152999999988</v>
      </c>
      <c r="BE65" s="71">
        <v>49.092021999999993</v>
      </c>
      <c r="BF65" s="71">
        <v>75.280947999999995</v>
      </c>
      <c r="BG65" s="71">
        <v>101.33861400000001</v>
      </c>
      <c r="BH65" s="71">
        <v>112.39356699999998</v>
      </c>
      <c r="BI65" s="71">
        <v>42.046775999999994</v>
      </c>
      <c r="BJ65" s="71">
        <v>48.884439000000015</v>
      </c>
      <c r="BK65" s="71">
        <v>45.821138999999988</v>
      </c>
      <c r="BL65" s="71">
        <v>44.100043999999997</v>
      </c>
      <c r="BM65" s="71">
        <v>59.933931999999999</v>
      </c>
      <c r="BN65" s="71">
        <v>51.009057000000006</v>
      </c>
      <c r="BO65" s="71">
        <v>208.92096200000003</v>
      </c>
      <c r="BP65" s="71">
        <v>47.410830999999973</v>
      </c>
      <c r="BQ65" s="71">
        <v>63.93871</v>
      </c>
      <c r="BR65" s="71">
        <v>114.317047</v>
      </c>
      <c r="BS65" s="71">
        <v>131.27263700000003</v>
      </c>
      <c r="BT65" s="71">
        <v>84.039164999999969</v>
      </c>
      <c r="BU65" s="71">
        <v>66.244601000000031</v>
      </c>
      <c r="BV65" s="71">
        <v>77.14543900000001</v>
      </c>
      <c r="BW65" s="71">
        <v>68.387609000000012</v>
      </c>
      <c r="BX65" s="71">
        <v>61.960356000000019</v>
      </c>
      <c r="BY65" s="71">
        <v>155.87765099999999</v>
      </c>
      <c r="BZ65" s="71">
        <v>290.92662900000005</v>
      </c>
      <c r="CA65" s="71">
        <v>255.34203000000002</v>
      </c>
      <c r="CB65" s="71">
        <v>101.024969</v>
      </c>
      <c r="CC65" s="71">
        <v>77.422530000000052</v>
      </c>
      <c r="CD65" s="67">
        <v>124.51305600000002</v>
      </c>
      <c r="CE65" s="26">
        <v>127.50136934400003</v>
      </c>
      <c r="CF65" s="26">
        <v>127.50136934400003</v>
      </c>
      <c r="CG65" s="26">
        <v>127.50136934400003</v>
      </c>
      <c r="CH65" s="26">
        <v>127.50136934400003</v>
      </c>
      <c r="CI65" s="26">
        <v>127.50136934400003</v>
      </c>
      <c r="CJ65" s="26">
        <v>127.50136934400003</v>
      </c>
      <c r="CK65" s="26">
        <v>127.50136934400003</v>
      </c>
      <c r="CL65" s="26">
        <v>127.50136934400003</v>
      </c>
      <c r="CM65" s="26">
        <v>127.50136934400003</v>
      </c>
      <c r="CN65" s="26">
        <v>127.50136934400003</v>
      </c>
      <c r="CO65" s="26">
        <v>127.50136934400003</v>
      </c>
      <c r="CP65" s="26">
        <v>127.50136934400003</v>
      </c>
      <c r="CQ65" s="26">
        <v>128.26637756006403</v>
      </c>
      <c r="CR65" s="26">
        <v>128.26637756006403</v>
      </c>
      <c r="CS65" s="26">
        <v>128.26637756006403</v>
      </c>
      <c r="CT65" s="26">
        <v>128.26637756006403</v>
      </c>
      <c r="CU65" s="26">
        <v>128.26637756006403</v>
      </c>
      <c r="CV65" s="26">
        <v>128.26637756006403</v>
      </c>
      <c r="CW65" s="26">
        <v>128.26637756006403</v>
      </c>
      <c r="CX65" s="26">
        <v>128.26637756006403</v>
      </c>
      <c r="CY65" s="26">
        <v>128.26637756006403</v>
      </c>
      <c r="CZ65" s="26">
        <v>128.26637756006403</v>
      </c>
      <c r="DA65" s="26">
        <v>128.26637756006403</v>
      </c>
      <c r="DB65" s="26">
        <v>128.26637756006403</v>
      </c>
      <c r="DC65" s="26">
        <v>129.54904133566467</v>
      </c>
      <c r="DD65" s="26">
        <v>129.54904133566467</v>
      </c>
      <c r="DE65" s="26">
        <v>129.54904133566467</v>
      </c>
      <c r="DF65" s="26">
        <v>129.54904133566467</v>
      </c>
      <c r="DG65" s="26">
        <v>129.54904133566467</v>
      </c>
      <c r="DH65" s="26">
        <v>129.54904133566467</v>
      </c>
      <c r="DI65" s="26">
        <v>129.54904133566467</v>
      </c>
      <c r="DJ65" s="26">
        <v>129.54904133566467</v>
      </c>
      <c r="DK65" s="26">
        <v>129.54904133566467</v>
      </c>
      <c r="DL65" s="26">
        <v>129.54904133566467</v>
      </c>
      <c r="DM65" s="26">
        <v>129.54904133566467</v>
      </c>
      <c r="DN65" s="26">
        <v>129.54904133566467</v>
      </c>
      <c r="DO65" s="26">
        <v>131.10362983169264</v>
      </c>
      <c r="DP65" s="26">
        <v>131.10362983169264</v>
      </c>
      <c r="DQ65" s="26">
        <v>131.10362983169264</v>
      </c>
      <c r="DR65" s="26">
        <v>131.10362983169264</v>
      </c>
      <c r="DS65" s="26">
        <v>131.10362983169264</v>
      </c>
      <c r="DT65" s="26">
        <v>131.10362983169264</v>
      </c>
      <c r="DU65" s="26">
        <v>131.10362983169264</v>
      </c>
      <c r="DV65" s="26">
        <v>131.10362983169264</v>
      </c>
      <c r="DW65" s="26">
        <v>131.10362983169264</v>
      </c>
      <c r="DX65" s="26">
        <v>131.10362983169264</v>
      </c>
      <c r="DY65" s="26">
        <v>131.10362983169264</v>
      </c>
      <c r="DZ65" s="26">
        <v>131.10362983169264</v>
      </c>
      <c r="EA65" s="26">
        <v>132.80797701950465</v>
      </c>
      <c r="EB65" s="26">
        <v>132.80797701950465</v>
      </c>
      <c r="EC65" s="26">
        <v>132.80797701950465</v>
      </c>
      <c r="ED65" s="26">
        <v>132.80797701950465</v>
      </c>
      <c r="EE65" s="26">
        <v>132.80797701950465</v>
      </c>
      <c r="EF65" s="26">
        <v>132.80797701950465</v>
      </c>
      <c r="EG65" s="26">
        <v>132.80797701950465</v>
      </c>
      <c r="EH65" s="26">
        <v>132.80797701950465</v>
      </c>
      <c r="EI65" s="26">
        <v>132.80797701950465</v>
      </c>
      <c r="EJ65" s="26">
        <v>132.80797701950465</v>
      </c>
      <c r="EK65" s="26">
        <v>132.80797701950465</v>
      </c>
      <c r="EL65" s="26">
        <v>132.80797701950465</v>
      </c>
      <c r="EM65" s="26">
        <v>135.33132858287522</v>
      </c>
      <c r="EN65" s="26">
        <v>135.33132858287522</v>
      </c>
      <c r="EO65" s="26">
        <v>135.33132858287522</v>
      </c>
      <c r="EP65" s="26">
        <v>135.33132858287522</v>
      </c>
      <c r="EQ65" s="26">
        <v>135.33132858287522</v>
      </c>
      <c r="ER65" s="26">
        <v>135.33132858287522</v>
      </c>
      <c r="ES65" s="26">
        <v>135.33132858287522</v>
      </c>
      <c r="ET65" s="26">
        <v>135.33132858287522</v>
      </c>
      <c r="EU65" s="26">
        <v>135.33132858287522</v>
      </c>
      <c r="EV65" s="26">
        <v>135.33132858287522</v>
      </c>
      <c r="EW65" s="26">
        <v>135.33132858287522</v>
      </c>
      <c r="EX65" s="26">
        <v>135.33132858287522</v>
      </c>
      <c r="EY65" s="26">
        <v>137.90262382594983</v>
      </c>
      <c r="EZ65" s="26">
        <v>137.90262382594983</v>
      </c>
      <c r="FA65" s="26">
        <v>137.90262382594983</v>
      </c>
      <c r="FB65" s="26">
        <v>137.90262382594983</v>
      </c>
      <c r="FC65" s="26">
        <v>137.90262382594983</v>
      </c>
      <c r="FD65" s="26">
        <v>137.90262382594983</v>
      </c>
      <c r="FE65" s="26">
        <v>137.90262382594983</v>
      </c>
      <c r="FF65" s="26">
        <v>137.90262382594983</v>
      </c>
      <c r="FG65" s="26">
        <v>137.90262382594983</v>
      </c>
      <c r="FH65" s="26">
        <v>137.90262382594983</v>
      </c>
      <c r="FI65" s="26">
        <v>137.90262382594983</v>
      </c>
      <c r="FJ65" s="26">
        <v>137.90262382594983</v>
      </c>
      <c r="FK65" s="26">
        <v>140.52277367864286</v>
      </c>
      <c r="FL65" s="26">
        <v>140.52277367864286</v>
      </c>
      <c r="FM65" s="26">
        <v>140.52277367864286</v>
      </c>
      <c r="FN65" s="26">
        <v>140.52277367864286</v>
      </c>
      <c r="FO65" s="26">
        <v>140.52277367864286</v>
      </c>
      <c r="FP65" s="26">
        <v>140.52277367864286</v>
      </c>
      <c r="FQ65" s="26">
        <v>140.52277367864286</v>
      </c>
      <c r="FR65" s="26">
        <v>140.52277367864286</v>
      </c>
      <c r="FS65" s="26">
        <v>140.52277367864286</v>
      </c>
      <c r="FT65" s="26">
        <v>140.52277367864286</v>
      </c>
      <c r="FU65" s="26">
        <v>140.52277367864286</v>
      </c>
      <c r="FV65" s="26">
        <v>140.52277367864286</v>
      </c>
      <c r="GM65" s="26" t="s">
        <v>169</v>
      </c>
    </row>
    <row r="66" spans="2:195">
      <c r="D66" s="58" t="s">
        <v>141</v>
      </c>
      <c r="E66" s="58"/>
      <c r="F66" s="58"/>
      <c r="G66" s="58"/>
      <c r="H66" s="58"/>
      <c r="I66" s="58"/>
      <c r="J66" s="58"/>
      <c r="K66" s="58">
        <v>49.579663000000004</v>
      </c>
      <c r="L66" s="58">
        <v>29.315635</v>
      </c>
      <c r="M66" s="58">
        <v>34.944638000000005</v>
      </c>
      <c r="N66" s="58">
        <v>31.535616999999998</v>
      </c>
      <c r="O66" s="58">
        <v>59.119076</v>
      </c>
      <c r="P66" s="58">
        <v>35.957160000000002</v>
      </c>
      <c r="Q66" s="58">
        <v>32.491773000000002</v>
      </c>
      <c r="R66" s="58">
        <v>30.524807000000003</v>
      </c>
      <c r="S66" s="58">
        <v>59.071649000000001</v>
      </c>
      <c r="T66" s="58">
        <v>40.124061999999995</v>
      </c>
      <c r="U66" s="58">
        <v>33.998775999999999</v>
      </c>
      <c r="V66" s="58">
        <v>78.812869000000006</v>
      </c>
      <c r="W66" s="58">
        <v>48.578530000000001</v>
      </c>
      <c r="X66" s="58">
        <v>55.473609000000003</v>
      </c>
      <c r="Y66" s="58">
        <v>39.402305999999996</v>
      </c>
      <c r="Z66" s="58">
        <v>53.653032999999994</v>
      </c>
      <c r="AA66" s="58">
        <v>72.444437000000022</v>
      </c>
      <c r="AB66" s="58">
        <v>36.53590899999999</v>
      </c>
      <c r="AC66" s="58">
        <v>35.205146999999997</v>
      </c>
      <c r="AD66" s="58">
        <v>37.846503999999996</v>
      </c>
      <c r="AE66" s="58">
        <v>71.183109999999999</v>
      </c>
      <c r="AF66" s="58">
        <v>31.592403999999995</v>
      </c>
      <c r="AG66" s="58">
        <v>41.211525000000009</v>
      </c>
      <c r="AH66" s="58">
        <v>56.196057999999994</v>
      </c>
      <c r="AI66" s="58">
        <v>69.23439399999998</v>
      </c>
      <c r="AJ66" s="58">
        <v>35.702808000000005</v>
      </c>
      <c r="AK66" s="58">
        <v>43.151294999999998</v>
      </c>
      <c r="AL66" s="58">
        <v>44.374687000000009</v>
      </c>
      <c r="AM66" s="58">
        <v>91.385814999999994</v>
      </c>
      <c r="AN66" s="58">
        <v>56.328811000000002</v>
      </c>
      <c r="AO66" s="58">
        <v>46.560974999999999</v>
      </c>
      <c r="AP66" s="58">
        <v>79.112262999999999</v>
      </c>
      <c r="AQ66" s="58">
        <v>76.651466000000013</v>
      </c>
      <c r="AR66" s="58">
        <v>88.920760999999985</v>
      </c>
      <c r="AS66" s="58">
        <v>63.181428000000004</v>
      </c>
      <c r="AT66" s="58">
        <v>38.011660000000006</v>
      </c>
      <c r="AU66" s="58">
        <v>162.32163900000003</v>
      </c>
      <c r="AV66" s="58">
        <v>75.48935800000001</v>
      </c>
      <c r="AW66" s="58">
        <v>92.043355999999989</v>
      </c>
      <c r="AX66" s="58">
        <v>69.087873999999999</v>
      </c>
      <c r="AY66" s="58">
        <v>84.808776999999992</v>
      </c>
      <c r="AZ66" s="58">
        <v>98.587049999999991</v>
      </c>
      <c r="BA66" s="58">
        <v>93.246774000000002</v>
      </c>
      <c r="BB66" s="58">
        <v>110.44249300000001</v>
      </c>
      <c r="BC66" s="58">
        <v>243.168239</v>
      </c>
      <c r="BD66" s="58">
        <v>100.31441299999999</v>
      </c>
      <c r="BE66" s="58">
        <v>102.984972</v>
      </c>
      <c r="BF66" s="58">
        <v>157.93575999999999</v>
      </c>
      <c r="BG66" s="58">
        <v>157.308211</v>
      </c>
      <c r="BH66" s="58">
        <v>165.74548699999997</v>
      </c>
      <c r="BI66" s="58">
        <v>98.151935999999992</v>
      </c>
      <c r="BJ66" s="58">
        <v>158.76603900000001</v>
      </c>
      <c r="BK66" s="58">
        <v>120.37735899999998</v>
      </c>
      <c r="BL66" s="58">
        <v>111.47336399999999</v>
      </c>
      <c r="BM66" s="58">
        <v>132.080761</v>
      </c>
      <c r="BN66" s="58">
        <v>101.44398700000001</v>
      </c>
      <c r="BO66" s="58">
        <v>281.93238200000002</v>
      </c>
      <c r="BP66" s="58">
        <v>145.84245099999998</v>
      </c>
      <c r="BQ66" s="58">
        <v>136.43129000000002</v>
      </c>
      <c r="BR66" s="58">
        <v>165.82205400000001</v>
      </c>
      <c r="BS66" s="58">
        <v>207.17695700000002</v>
      </c>
      <c r="BT66" s="58">
        <v>162.50397499999997</v>
      </c>
      <c r="BU66" s="58">
        <v>134.49511300000003</v>
      </c>
      <c r="BV66" s="58">
        <v>155.53645900000001</v>
      </c>
      <c r="BW66" s="58">
        <v>167.78285600000001</v>
      </c>
      <c r="BX66" s="58">
        <v>166.88872600000002</v>
      </c>
      <c r="BY66" s="58">
        <v>251.72585099999998</v>
      </c>
      <c r="BZ66" s="58">
        <v>390.86947900000001</v>
      </c>
      <c r="CA66" s="58">
        <v>346.30578000000003</v>
      </c>
      <c r="CB66" s="58">
        <v>198.60623899999999</v>
      </c>
      <c r="CC66" s="58">
        <v>178.97522000000006</v>
      </c>
      <c r="CD66" s="72">
        <v>223.49085436710843</v>
      </c>
      <c r="CE66" s="58">
        <v>230.80543776574592</v>
      </c>
      <c r="CF66" s="58">
        <v>231.2796494918023</v>
      </c>
      <c r="CG66" s="58">
        <v>231.75386121785868</v>
      </c>
      <c r="CH66" s="58">
        <v>232.22807294391507</v>
      </c>
      <c r="CI66" s="58">
        <v>232.70228466997145</v>
      </c>
      <c r="CJ66" s="58">
        <v>233.17649639602786</v>
      </c>
      <c r="CK66" s="58">
        <v>233.65070812208421</v>
      </c>
      <c r="CL66" s="58">
        <v>234.12491984814062</v>
      </c>
      <c r="CM66" s="58">
        <v>234.59913157419697</v>
      </c>
      <c r="CN66" s="58">
        <v>235.07334330025338</v>
      </c>
      <c r="CO66" s="58">
        <v>235.54755502630979</v>
      </c>
      <c r="CP66" s="58">
        <v>236.02176675236615</v>
      </c>
      <c r="CQ66" s="58">
        <v>239.28103380514153</v>
      </c>
      <c r="CR66" s="58">
        <v>239.764255553993</v>
      </c>
      <c r="CS66" s="58">
        <v>240.24747730284446</v>
      </c>
      <c r="CT66" s="58">
        <v>240.73069905169592</v>
      </c>
      <c r="CU66" s="58">
        <v>241.21392080054738</v>
      </c>
      <c r="CV66" s="58">
        <v>241.69714254939882</v>
      </c>
      <c r="CW66" s="58">
        <v>242.18036429825028</v>
      </c>
      <c r="CX66" s="58">
        <v>242.66358604710177</v>
      </c>
      <c r="CY66" s="58">
        <v>243.14680779595318</v>
      </c>
      <c r="CZ66" s="58">
        <v>243.63002954480467</v>
      </c>
      <c r="DA66" s="58">
        <v>244.11325129365611</v>
      </c>
      <c r="DB66" s="58">
        <v>244.59647304250757</v>
      </c>
      <c r="DC66" s="58">
        <v>248.98750903977009</v>
      </c>
      <c r="DD66" s="58">
        <v>249.4818448888451</v>
      </c>
      <c r="DE66" s="58">
        <v>249.97618073792017</v>
      </c>
      <c r="DF66" s="58">
        <v>250.47051658699519</v>
      </c>
      <c r="DG66" s="58">
        <v>250.96485243607026</v>
      </c>
      <c r="DH66" s="58">
        <v>251.45918828514527</v>
      </c>
      <c r="DI66" s="58">
        <v>251.95352413422032</v>
      </c>
      <c r="DJ66" s="58">
        <v>252.44785998329536</v>
      </c>
      <c r="DK66" s="58">
        <v>252.9421958323704</v>
      </c>
      <c r="DL66" s="58">
        <v>253.43653168144544</v>
      </c>
      <c r="DM66" s="58">
        <v>253.93086753052049</v>
      </c>
      <c r="DN66" s="58">
        <v>254.42520337959553</v>
      </c>
      <c r="DO66" s="58">
        <v>260.40034077239216</v>
      </c>
      <c r="DP66" s="58">
        <v>260.91049536863761</v>
      </c>
      <c r="DQ66" s="58">
        <v>261.42064996488307</v>
      </c>
      <c r="DR66" s="58">
        <v>261.93080456112847</v>
      </c>
      <c r="DS66" s="58">
        <v>262.44095915737387</v>
      </c>
      <c r="DT66" s="58">
        <v>262.95111375361932</v>
      </c>
      <c r="DU66" s="58">
        <v>263.46126834986478</v>
      </c>
      <c r="DV66" s="58">
        <v>263.97142294611024</v>
      </c>
      <c r="DW66" s="58">
        <v>264.48157754235569</v>
      </c>
      <c r="DX66" s="58">
        <v>264.99173213860115</v>
      </c>
      <c r="DY66" s="58">
        <v>265.50188673484655</v>
      </c>
      <c r="DZ66" s="58">
        <v>266.01204133109195</v>
      </c>
      <c r="EA66" s="58">
        <v>272.56394551304106</v>
      </c>
      <c r="EB66" s="58">
        <v>272.9156120813862</v>
      </c>
      <c r="EC66" s="58">
        <v>273.2672786497314</v>
      </c>
      <c r="ED66" s="58">
        <v>273.61894521807659</v>
      </c>
      <c r="EE66" s="58">
        <v>273.97061178642178</v>
      </c>
      <c r="EF66" s="58">
        <v>274.32227835476698</v>
      </c>
      <c r="EG66" s="58">
        <v>274.67394492311212</v>
      </c>
      <c r="EH66" s="58">
        <v>275.02561149145731</v>
      </c>
      <c r="EI66" s="58">
        <v>275.37727805980251</v>
      </c>
      <c r="EJ66" s="58">
        <v>275.7289446281477</v>
      </c>
      <c r="EK66" s="58">
        <v>276.0806111964929</v>
      </c>
      <c r="EL66" s="58">
        <v>276.43227776483809</v>
      </c>
      <c r="EM66" s="58">
        <v>284.11148322003118</v>
      </c>
      <c r="EN66" s="58">
        <v>284.47510645170007</v>
      </c>
      <c r="EO66" s="58">
        <v>284.83872968336902</v>
      </c>
      <c r="EP66" s="58">
        <v>285.20235291503798</v>
      </c>
      <c r="EQ66" s="58">
        <v>285.56597614670687</v>
      </c>
      <c r="ER66" s="58">
        <v>285.92959937837577</v>
      </c>
      <c r="ES66" s="58">
        <v>286.29322261004472</v>
      </c>
      <c r="ET66" s="58">
        <v>286.65684584171368</v>
      </c>
      <c r="EU66" s="58">
        <v>287.02046907338263</v>
      </c>
      <c r="EV66" s="58">
        <v>287.38409230505147</v>
      </c>
      <c r="EW66" s="58">
        <v>287.74771553672042</v>
      </c>
      <c r="EX66" s="58">
        <v>288.11133876838937</v>
      </c>
      <c r="EY66" s="58">
        <v>296.16214521412934</v>
      </c>
      <c r="EZ66" s="58">
        <v>296.53813163567503</v>
      </c>
      <c r="FA66" s="58">
        <v>296.91411805722066</v>
      </c>
      <c r="FB66" s="58">
        <v>297.29010447876635</v>
      </c>
      <c r="FC66" s="58">
        <v>297.66609090031204</v>
      </c>
      <c r="FD66" s="58">
        <v>298.04207732185773</v>
      </c>
      <c r="FE66" s="58">
        <v>298.41806374340342</v>
      </c>
      <c r="FF66" s="58">
        <v>298.794050164949</v>
      </c>
      <c r="FG66" s="58">
        <v>299.17003658649469</v>
      </c>
      <c r="FH66" s="58">
        <v>299.54602300804038</v>
      </c>
      <c r="FI66" s="58">
        <v>299.92200942958607</v>
      </c>
      <c r="FJ66" s="58">
        <v>300.29799585113176</v>
      </c>
      <c r="FK66" s="58">
        <v>308.54297776743232</v>
      </c>
      <c r="FL66" s="58">
        <v>308.73736274737144</v>
      </c>
      <c r="FM66" s="58">
        <v>308.93174772731049</v>
      </c>
      <c r="FN66" s="58">
        <v>309.12613270724967</v>
      </c>
      <c r="FO66" s="58">
        <v>309.32051768718878</v>
      </c>
      <c r="FP66" s="58">
        <v>309.5149026671279</v>
      </c>
      <c r="FQ66" s="58">
        <v>309.70928764706701</v>
      </c>
      <c r="FR66" s="58">
        <v>309.90367262700613</v>
      </c>
      <c r="FS66" s="58">
        <v>310.09805760694519</v>
      </c>
      <c r="FT66" s="58">
        <v>310.29244258688436</v>
      </c>
      <c r="FU66" s="58">
        <v>310.48682756682348</v>
      </c>
      <c r="FV66" s="58">
        <v>310.68121254676259</v>
      </c>
    </row>
    <row r="68" spans="2:195">
      <c r="D68" s="26" t="s">
        <v>171</v>
      </c>
      <c r="H68" s="68">
        <v>8.5413511029625189E-2</v>
      </c>
      <c r="K68" s="45">
        <v>6.7696002984783663E-2</v>
      </c>
      <c r="L68" s="45">
        <v>7.6005913045983281E-2</v>
      </c>
      <c r="M68" s="45">
        <v>7.4106235507889251E-2</v>
      </c>
      <c r="N68" s="45">
        <v>7.4772611078393184E-2</v>
      </c>
      <c r="O68" s="45">
        <v>0.10955803877452192</v>
      </c>
      <c r="P68" s="45">
        <v>7.9322186687950422E-2</v>
      </c>
      <c r="Q68" s="45">
        <v>7.5526630510717271E-2</v>
      </c>
      <c r="R68" s="45">
        <v>7.4273079260629454E-2</v>
      </c>
      <c r="S68" s="45">
        <v>8.0464932432547154E-2</v>
      </c>
      <c r="T68" s="45">
        <v>7.6026680473697733E-2</v>
      </c>
      <c r="U68" s="45">
        <v>7.8144030184573818E-2</v>
      </c>
      <c r="V68" s="45">
        <v>7.6733341080768666E-2</v>
      </c>
      <c r="W68" s="45">
        <v>6.9996611873611461E-2</v>
      </c>
      <c r="X68" s="45">
        <v>7.4316411028928095E-2</v>
      </c>
      <c r="Y68" s="45">
        <v>7.9407652478323126E-2</v>
      </c>
      <c r="Z68" s="45">
        <v>7.5454105345192105E-2</v>
      </c>
      <c r="AA68" s="45">
        <v>8.9726500774900908E-2</v>
      </c>
      <c r="AB68" s="45">
        <v>8.6728157045217663E-2</v>
      </c>
      <c r="AC68" s="45">
        <v>8.0312222434245781E-2</v>
      </c>
      <c r="AD68" s="45">
        <v>8.2379641510706994E-2</v>
      </c>
      <c r="AE68" s="45">
        <v>8.6266438743872881E-2</v>
      </c>
      <c r="AF68" s="45">
        <v>6.129399119692009E-2</v>
      </c>
      <c r="AG68" s="45">
        <v>8.9868788437063696E-2</v>
      </c>
      <c r="AH68" s="45">
        <v>4.3261843189512622E-2</v>
      </c>
      <c r="AI68" s="45">
        <v>7.1122315449132875E-2</v>
      </c>
      <c r="AJ68" s="45">
        <v>7.9114192820480447E-2</v>
      </c>
      <c r="AK68" s="45">
        <v>8.4238695057076735E-2</v>
      </c>
      <c r="AL68" s="45">
        <v>8.2441337550219346E-2</v>
      </c>
      <c r="AM68" s="45">
        <v>0.1364221025291279</v>
      </c>
      <c r="AN68" s="45">
        <v>7.4128902369378136E-2</v>
      </c>
      <c r="AO68" s="45">
        <v>7.6487463621327884E-2</v>
      </c>
      <c r="AP68" s="45">
        <v>7.637886061497294E-2</v>
      </c>
      <c r="AQ68" s="45">
        <v>6.303708288348614E-2</v>
      </c>
      <c r="AR68" s="45">
        <v>0.113236736474258</v>
      </c>
      <c r="AS68" s="45">
        <v>6.0933454407022157E-2</v>
      </c>
      <c r="AT68" s="45">
        <v>-7.9802594417047422E-3</v>
      </c>
      <c r="AU68" s="45">
        <v>0.14700355061992199</v>
      </c>
      <c r="AV68" s="45">
        <v>9.595956025463509E-2</v>
      </c>
      <c r="AW68" s="45">
        <v>0.11630874248033748</v>
      </c>
      <c r="AX68" s="45">
        <v>8.8817488544063114E-2</v>
      </c>
      <c r="AY68" s="45">
        <v>8.3706407333232327E-2</v>
      </c>
      <c r="AZ68" s="45">
        <v>8.8048409423096718E-2</v>
      </c>
      <c r="BA68" s="45">
        <v>8.8527725948149921E-2</v>
      </c>
      <c r="BB68" s="45">
        <v>8.0778753356050503E-2</v>
      </c>
      <c r="BC68" s="45">
        <v>7.2831901161225787E-2</v>
      </c>
      <c r="BD68" s="45">
        <v>8.1029393755225901E-2</v>
      </c>
      <c r="BE68" s="45">
        <v>8.595491961165265E-2</v>
      </c>
      <c r="BF68" s="45">
        <v>6.7157642816284807E-2</v>
      </c>
      <c r="BG68" s="45">
        <v>8.4996353171571837E-2</v>
      </c>
      <c r="BH68" s="45">
        <v>7.8317569100040382E-2</v>
      </c>
      <c r="BI68" s="45">
        <v>8.3677136558864454E-2</v>
      </c>
      <c r="BJ68" s="45">
        <v>0.15949877331654161</v>
      </c>
      <c r="BK68" s="45">
        <v>0.10913819109556341</v>
      </c>
      <c r="BL68" s="45">
        <v>9.4670949865692536E-2</v>
      </c>
      <c r="BM68" s="45">
        <v>0.10254783206337646</v>
      </c>
      <c r="BN68" s="45">
        <v>4.7554083012623261E-2</v>
      </c>
      <c r="BO68" s="45">
        <v>8.8198282001429595E-2</v>
      </c>
      <c r="BP68" s="45">
        <v>0.11039036561314278</v>
      </c>
      <c r="BQ68" s="45">
        <v>8.8385892988895751E-2</v>
      </c>
      <c r="BR68" s="45">
        <v>3.0639641127917422E-2</v>
      </c>
      <c r="BS68" s="45">
        <v>8.2202112891225712E-2</v>
      </c>
      <c r="BT68" s="45">
        <v>7.9003824415599361E-2</v>
      </c>
      <c r="BU68" s="45">
        <v>5.3802534371244888E-2</v>
      </c>
      <c r="BV68" s="45">
        <v>7.9042116949718827E-2</v>
      </c>
      <c r="BW68" s="45">
        <v>0.10705536243345365</v>
      </c>
      <c r="BX68" s="45">
        <v>0.10115689782600598</v>
      </c>
      <c r="BY68" s="45">
        <v>8.9881139455433842E-2</v>
      </c>
      <c r="BZ68" s="45">
        <v>9.0881818543635459E-2</v>
      </c>
      <c r="CA68" s="45">
        <v>8.5923209116335095E-2</v>
      </c>
      <c r="CB68" s="45">
        <v>8.6518263867989206E-2</v>
      </c>
      <c r="CC68" s="45">
        <v>8.4081341455235034E-2</v>
      </c>
      <c r="CD68" s="69">
        <v>8.5413511029625189E-2</v>
      </c>
      <c r="CE68" s="70">
        <v>8.5413511029625189E-2</v>
      </c>
      <c r="CF68" s="70">
        <v>8.5413511029625189E-2</v>
      </c>
      <c r="CG68" s="70">
        <v>8.5413511029625189E-2</v>
      </c>
      <c r="CH68" s="70">
        <v>8.5413511029625189E-2</v>
      </c>
      <c r="CI68" s="70">
        <v>8.5413511029625189E-2</v>
      </c>
      <c r="CJ68" s="70">
        <v>8.5413511029625189E-2</v>
      </c>
      <c r="CK68" s="70">
        <v>8.5413511029625189E-2</v>
      </c>
      <c r="CL68" s="70">
        <v>8.5413511029625189E-2</v>
      </c>
      <c r="CM68" s="70">
        <v>8.5413511029625189E-2</v>
      </c>
      <c r="CN68" s="70">
        <v>8.5413511029625189E-2</v>
      </c>
      <c r="CO68" s="70">
        <v>8.5413511029625189E-2</v>
      </c>
      <c r="CP68" s="70">
        <v>8.5413511029625189E-2</v>
      </c>
      <c r="CQ68" s="70">
        <v>8.5413511029625189E-2</v>
      </c>
      <c r="CR68" s="70">
        <v>8.5413511029625189E-2</v>
      </c>
      <c r="CS68" s="70">
        <v>8.5413511029625189E-2</v>
      </c>
      <c r="CT68" s="70">
        <v>8.5413511029625189E-2</v>
      </c>
      <c r="CU68" s="70">
        <v>8.5413511029625189E-2</v>
      </c>
      <c r="CV68" s="70">
        <v>8.5413511029625189E-2</v>
      </c>
      <c r="CW68" s="70">
        <v>8.5413511029625189E-2</v>
      </c>
      <c r="CX68" s="70">
        <v>8.5413511029625189E-2</v>
      </c>
      <c r="CY68" s="70">
        <v>8.5413511029625189E-2</v>
      </c>
      <c r="CZ68" s="70">
        <v>8.5413511029625189E-2</v>
      </c>
      <c r="DA68" s="70">
        <v>8.5413511029625189E-2</v>
      </c>
      <c r="DB68" s="70">
        <v>8.5413511029625189E-2</v>
      </c>
      <c r="DC68" s="70">
        <v>8.5413511029625189E-2</v>
      </c>
      <c r="DD68" s="70">
        <v>8.5413511029625189E-2</v>
      </c>
      <c r="DE68" s="70">
        <v>8.5413511029625189E-2</v>
      </c>
      <c r="DF68" s="70">
        <v>8.5413511029625189E-2</v>
      </c>
      <c r="DG68" s="70">
        <v>8.5413511029625189E-2</v>
      </c>
      <c r="DH68" s="70">
        <v>8.5413511029625189E-2</v>
      </c>
      <c r="DI68" s="70">
        <v>8.5413511029625189E-2</v>
      </c>
      <c r="DJ68" s="70">
        <v>8.5413511029625189E-2</v>
      </c>
      <c r="DK68" s="70">
        <v>8.5413511029625189E-2</v>
      </c>
      <c r="DL68" s="70">
        <v>8.5413511029625189E-2</v>
      </c>
      <c r="DM68" s="70">
        <v>8.5413511029625189E-2</v>
      </c>
      <c r="DN68" s="70">
        <v>8.5413511029625189E-2</v>
      </c>
      <c r="DO68" s="70">
        <v>8.5413511029625189E-2</v>
      </c>
      <c r="DP68" s="70">
        <v>8.5413511029625189E-2</v>
      </c>
      <c r="DQ68" s="70">
        <v>8.5413511029625189E-2</v>
      </c>
      <c r="DR68" s="70">
        <v>8.5413511029625189E-2</v>
      </c>
      <c r="DS68" s="70">
        <v>8.5413511029625189E-2</v>
      </c>
      <c r="DT68" s="70">
        <v>8.5413511029625189E-2</v>
      </c>
      <c r="DU68" s="70">
        <v>8.5413511029625189E-2</v>
      </c>
      <c r="DV68" s="70">
        <v>8.5413511029625189E-2</v>
      </c>
      <c r="DW68" s="70">
        <v>8.5413511029625189E-2</v>
      </c>
      <c r="DX68" s="70">
        <v>8.5413511029625189E-2</v>
      </c>
      <c r="DY68" s="70">
        <v>8.5413511029625189E-2</v>
      </c>
      <c r="DZ68" s="70">
        <v>8.5413511029625189E-2</v>
      </c>
      <c r="EA68" s="70">
        <v>8.5413511029625189E-2</v>
      </c>
      <c r="EB68" s="70">
        <v>8.5413511029625189E-2</v>
      </c>
      <c r="EC68" s="70">
        <v>8.5413511029625189E-2</v>
      </c>
      <c r="ED68" s="70">
        <v>8.5413511029625189E-2</v>
      </c>
      <c r="EE68" s="70">
        <v>8.5413511029625189E-2</v>
      </c>
      <c r="EF68" s="70">
        <v>8.5413511029625189E-2</v>
      </c>
      <c r="EG68" s="70">
        <v>8.5413511029625189E-2</v>
      </c>
      <c r="EH68" s="70">
        <v>8.5413511029625189E-2</v>
      </c>
      <c r="EI68" s="70">
        <v>8.5413511029625189E-2</v>
      </c>
      <c r="EJ68" s="70">
        <v>8.5413511029625189E-2</v>
      </c>
      <c r="EK68" s="70">
        <v>8.5413511029625189E-2</v>
      </c>
      <c r="EL68" s="70">
        <v>8.5413511029625189E-2</v>
      </c>
      <c r="EM68" s="70">
        <v>8.5413511029625189E-2</v>
      </c>
      <c r="EN68" s="70">
        <v>8.5413511029625189E-2</v>
      </c>
      <c r="EO68" s="70">
        <v>8.5413511029625189E-2</v>
      </c>
      <c r="EP68" s="70">
        <v>8.5413511029625189E-2</v>
      </c>
      <c r="EQ68" s="70">
        <v>8.5413511029625189E-2</v>
      </c>
      <c r="ER68" s="70">
        <v>8.5413511029625189E-2</v>
      </c>
      <c r="ES68" s="70">
        <v>8.5413511029625189E-2</v>
      </c>
      <c r="ET68" s="70">
        <v>8.5413511029625189E-2</v>
      </c>
      <c r="EU68" s="70">
        <v>8.5413511029625189E-2</v>
      </c>
      <c r="EV68" s="70">
        <v>8.5413511029625189E-2</v>
      </c>
      <c r="EW68" s="70">
        <v>8.5413511029625189E-2</v>
      </c>
      <c r="EX68" s="70">
        <v>8.5413511029625189E-2</v>
      </c>
      <c r="EY68" s="70">
        <v>8.5413511029625189E-2</v>
      </c>
      <c r="EZ68" s="70">
        <v>8.5413511029625189E-2</v>
      </c>
      <c r="FA68" s="70">
        <v>8.5413511029625189E-2</v>
      </c>
      <c r="FB68" s="70">
        <v>8.5413511029625189E-2</v>
      </c>
      <c r="FC68" s="70">
        <v>8.5413511029625189E-2</v>
      </c>
      <c r="FD68" s="70">
        <v>8.5413511029625189E-2</v>
      </c>
      <c r="FE68" s="70">
        <v>8.5413511029625189E-2</v>
      </c>
      <c r="FF68" s="70">
        <v>8.5413511029625189E-2</v>
      </c>
      <c r="FG68" s="70">
        <v>8.5413511029625189E-2</v>
      </c>
      <c r="FH68" s="70">
        <v>8.5413511029625189E-2</v>
      </c>
      <c r="FI68" s="70">
        <v>8.5413511029625189E-2</v>
      </c>
      <c r="FJ68" s="70">
        <v>8.5413511029625189E-2</v>
      </c>
      <c r="FK68" s="70">
        <v>8.5413511029625189E-2</v>
      </c>
      <c r="FL68" s="70">
        <v>8.5413511029625189E-2</v>
      </c>
      <c r="FM68" s="70">
        <v>8.5413511029625189E-2</v>
      </c>
      <c r="FN68" s="70">
        <v>8.5413511029625189E-2</v>
      </c>
      <c r="FO68" s="70">
        <v>8.5413511029625189E-2</v>
      </c>
      <c r="FP68" s="70">
        <v>8.5413511029625189E-2</v>
      </c>
      <c r="FQ68" s="70">
        <v>8.5413511029625189E-2</v>
      </c>
      <c r="FR68" s="70">
        <v>8.5413511029625189E-2</v>
      </c>
      <c r="FS68" s="70">
        <v>8.5413511029625189E-2</v>
      </c>
      <c r="FT68" s="70">
        <v>8.5413511029625189E-2</v>
      </c>
      <c r="FU68" s="70">
        <v>8.5413511029625189E-2</v>
      </c>
      <c r="FV68" s="70">
        <v>8.5413511029625189E-2</v>
      </c>
    </row>
    <row r="70" spans="2:195">
      <c r="B70" s="41" t="s">
        <v>139</v>
      </c>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c r="CT70" s="41"/>
      <c r="CU70" s="41"/>
      <c r="CV70" s="41"/>
      <c r="CW70" s="41"/>
      <c r="CX70" s="41"/>
      <c r="CY70" s="41"/>
      <c r="CZ70" s="41"/>
      <c r="DA70" s="41"/>
      <c r="DB70" s="41"/>
      <c r="DC70" s="41"/>
      <c r="DD70" s="41"/>
      <c r="DE70" s="41"/>
      <c r="DF70" s="41"/>
      <c r="DG70" s="41"/>
      <c r="DH70" s="41"/>
      <c r="DI70" s="41"/>
      <c r="DJ70" s="41"/>
      <c r="DK70" s="41"/>
      <c r="DL70" s="41"/>
      <c r="DM70" s="41"/>
      <c r="DN70" s="41"/>
      <c r="DO70" s="41"/>
      <c r="DP70" s="41"/>
      <c r="DQ70" s="41"/>
      <c r="DR70" s="41"/>
      <c r="DS70" s="41"/>
      <c r="DT70" s="41"/>
      <c r="DU70" s="41"/>
      <c r="DV70" s="41"/>
      <c r="DW70" s="41"/>
      <c r="DX70" s="41"/>
      <c r="DY70" s="41"/>
      <c r="DZ70" s="41"/>
      <c r="EA70" s="41"/>
      <c r="EB70" s="41"/>
      <c r="EC70" s="41"/>
      <c r="ED70" s="41"/>
      <c r="EE70" s="41"/>
      <c r="EF70" s="41"/>
      <c r="EG70" s="41"/>
      <c r="EH70" s="41"/>
      <c r="EI70" s="41"/>
      <c r="EJ70" s="41"/>
      <c r="EK70" s="41"/>
      <c r="EL70" s="41"/>
      <c r="EM70" s="41"/>
      <c r="EN70" s="41"/>
      <c r="EO70" s="41"/>
      <c r="EP70" s="41"/>
      <c r="EQ70" s="41"/>
      <c r="ER70" s="41"/>
      <c r="ES70" s="41"/>
      <c r="ET70" s="41"/>
      <c r="EU70" s="41"/>
      <c r="EV70" s="41"/>
      <c r="EW70" s="41"/>
      <c r="EX70" s="41"/>
      <c r="EY70" s="41"/>
      <c r="EZ70" s="41"/>
      <c r="FA70" s="41"/>
      <c r="FB70" s="41"/>
      <c r="FC70" s="41"/>
      <c r="FD70" s="41"/>
      <c r="FE70" s="41"/>
      <c r="FF70" s="41"/>
      <c r="FG70" s="41"/>
      <c r="FH70" s="41"/>
      <c r="FI70" s="41"/>
      <c r="FJ70" s="41"/>
      <c r="FK70" s="41"/>
      <c r="FL70" s="41"/>
      <c r="FM70" s="41"/>
      <c r="FN70" s="41"/>
      <c r="FO70" s="41"/>
      <c r="FP70" s="41"/>
      <c r="FQ70" s="41"/>
      <c r="FR70" s="41"/>
      <c r="FS70" s="41"/>
      <c r="FT70" s="41"/>
      <c r="FU70" s="41"/>
      <c r="FV70" s="41"/>
      <c r="FX70" s="41"/>
      <c r="FY70" s="41"/>
      <c r="FZ70" s="41"/>
      <c r="GA70" s="41"/>
      <c r="GB70" s="41"/>
      <c r="GC70" s="41"/>
      <c r="GD70" s="41"/>
      <c r="GE70" s="41"/>
      <c r="GF70" s="41"/>
      <c r="GG70" s="41"/>
      <c r="GH70" s="41"/>
      <c r="GI70" s="41"/>
      <c r="GJ70" s="41"/>
      <c r="GK70" s="41"/>
    </row>
    <row r="72" spans="2:195">
      <c r="B72" s="26" t="s">
        <v>175</v>
      </c>
      <c r="K72" s="48">
        <v>39.917784000000005</v>
      </c>
      <c r="L72" s="48">
        <v>42.622878</v>
      </c>
      <c r="M72" s="48">
        <v>51.699095999999997</v>
      </c>
      <c r="N72" s="48">
        <v>59.189386999999989</v>
      </c>
      <c r="O72" s="48">
        <v>41.451234999999997</v>
      </c>
      <c r="P72" s="48">
        <v>49.608022999999996</v>
      </c>
      <c r="Q72" s="48">
        <v>50.954691999999994</v>
      </c>
      <c r="R72" s="48">
        <v>58.418652999999999</v>
      </c>
      <c r="S72" s="48">
        <v>673.75490200000013</v>
      </c>
      <c r="T72" s="48">
        <v>154.27475699999999</v>
      </c>
      <c r="U72" s="48">
        <v>177.092679</v>
      </c>
      <c r="V72" s="48">
        <v>346.75563300000005</v>
      </c>
      <c r="W72" s="48">
        <v>135.38427800000002</v>
      </c>
      <c r="X72" s="48">
        <v>155.242377</v>
      </c>
      <c r="Y72" s="48">
        <v>158.973163</v>
      </c>
      <c r="Z72" s="48">
        <v>175.68179599999999</v>
      </c>
      <c r="AA72" s="48">
        <v>155.33516500000002</v>
      </c>
      <c r="AB72" s="48">
        <v>162.942669</v>
      </c>
      <c r="AC72" s="48">
        <v>174.95098999999999</v>
      </c>
      <c r="AD72" s="48">
        <v>165.37314899999998</v>
      </c>
      <c r="AE72" s="48">
        <v>177.02864599999998</v>
      </c>
      <c r="AF72" s="48">
        <v>182.59702400000003</v>
      </c>
      <c r="AG72" s="48">
        <v>176.19588899999999</v>
      </c>
      <c r="AH72" s="48">
        <v>-254.29005800000002</v>
      </c>
      <c r="AI72" s="48">
        <v>160.32449899999997</v>
      </c>
      <c r="AJ72" s="48">
        <v>184.203892</v>
      </c>
      <c r="AK72" s="48">
        <v>174.447294</v>
      </c>
      <c r="AL72" s="48">
        <v>265.404945</v>
      </c>
      <c r="AM72" s="48">
        <v>194.99714699999998</v>
      </c>
      <c r="AN72" s="48">
        <v>211.94438899999997</v>
      </c>
      <c r="AO72" s="48">
        <v>191.33731699999998</v>
      </c>
      <c r="AP72" s="48">
        <v>208.25627799999998</v>
      </c>
      <c r="AQ72" s="48">
        <v>395.68134600000002</v>
      </c>
      <c r="AR72" s="48">
        <v>773.78611299999989</v>
      </c>
      <c r="AS72" s="48">
        <v>671.71058500000004</v>
      </c>
      <c r="AT72" s="48">
        <v>401.17148599999996</v>
      </c>
      <c r="AU72" s="48">
        <v>364.34773199999995</v>
      </c>
      <c r="AV72" s="48">
        <v>483.10542099999998</v>
      </c>
      <c r="AW72" s="48">
        <v>283.17888099999999</v>
      </c>
      <c r="AX72" s="48">
        <v>349.16121599999997</v>
      </c>
      <c r="AY72" s="48">
        <v>356.14499100000006</v>
      </c>
      <c r="AZ72" s="48">
        <v>359.78258199999999</v>
      </c>
      <c r="BA72" s="48">
        <v>410.56872699999997</v>
      </c>
      <c r="BB72" s="48">
        <v>365.43099999999998</v>
      </c>
      <c r="BC72" s="48">
        <v>466.80813599999999</v>
      </c>
      <c r="BD72" s="48">
        <v>597.68917600000009</v>
      </c>
      <c r="BE72" s="48">
        <v>642.68463899999995</v>
      </c>
      <c r="BF72" s="48">
        <v>1121.0988590000002</v>
      </c>
      <c r="BG72" s="48">
        <v>619.20231899999987</v>
      </c>
      <c r="BH72" s="48">
        <v>710.84336199999996</v>
      </c>
      <c r="BI72" s="48">
        <v>698.16709099999991</v>
      </c>
      <c r="BJ72" s="48">
        <v>685.90759600000001</v>
      </c>
      <c r="BK72" s="48">
        <v>636.15211700000009</v>
      </c>
      <c r="BL72" s="48">
        <v>827.52528999999993</v>
      </c>
      <c r="BM72" s="48">
        <v>737.32713399999989</v>
      </c>
      <c r="BN72" s="48">
        <v>652.97534399999995</v>
      </c>
      <c r="BO72" s="48">
        <v>636.61125500000003</v>
      </c>
      <c r="BP72" s="48">
        <v>784.04526099999998</v>
      </c>
      <c r="BQ72" s="48">
        <v>754.35795299999995</v>
      </c>
      <c r="BR72" s="48">
        <v>863.40143799999998</v>
      </c>
      <c r="BS72" s="48">
        <v>757.72052999999994</v>
      </c>
      <c r="BT72" s="48">
        <v>784.06070799999998</v>
      </c>
      <c r="BU72" s="48">
        <v>631.28991400000007</v>
      </c>
      <c r="BV72" s="48">
        <v>671.799621</v>
      </c>
      <c r="BW72" s="48">
        <v>672.01265599999999</v>
      </c>
      <c r="BX72" s="48">
        <v>709.86350699999991</v>
      </c>
      <c r="BY72" s="48">
        <v>835.56618099999992</v>
      </c>
      <c r="BZ72" s="48">
        <v>857.23165800000004</v>
      </c>
      <c r="CA72" s="48">
        <v>745.48841399999992</v>
      </c>
      <c r="CB72" s="48">
        <v>717.57630200000006</v>
      </c>
      <c r="CC72" s="48">
        <v>822.50949099999991</v>
      </c>
      <c r="CD72" s="26">
        <v>789.98958322830424</v>
      </c>
      <c r="CE72" s="26">
        <v>820.581426488332</v>
      </c>
      <c r="CF72" s="26">
        <v>828.90438895933858</v>
      </c>
      <c r="CG72" s="26">
        <v>836.74736645548614</v>
      </c>
      <c r="CH72" s="26">
        <v>843.71815403581297</v>
      </c>
      <c r="CI72" s="26">
        <v>850.46577036564577</v>
      </c>
      <c r="CJ72" s="26">
        <v>856.83744289804099</v>
      </c>
      <c r="CK72" s="26">
        <v>862.94220543800407</v>
      </c>
      <c r="CL72" s="26">
        <v>868.91249566378099</v>
      </c>
      <c r="CM72" s="26">
        <v>874.77056125340607</v>
      </c>
      <c r="CN72" s="26">
        <v>880.53360834855846</v>
      </c>
      <c r="CO72" s="26">
        <v>886.20389168306508</v>
      </c>
      <c r="CP72" s="26">
        <v>891.7854089233532</v>
      </c>
      <c r="CQ72" s="26">
        <v>913.50836148707037</v>
      </c>
      <c r="CR72" s="26">
        <v>927.78426161515256</v>
      </c>
      <c r="CS72" s="26">
        <v>940.39481473878618</v>
      </c>
      <c r="CT72" s="26">
        <v>951.55934624706993</v>
      </c>
      <c r="CU72" s="26">
        <v>961.49474743186693</v>
      </c>
      <c r="CV72" s="26">
        <v>970.38989964279472</v>
      </c>
      <c r="CW72" s="26">
        <v>978.4035140758026</v>
      </c>
      <c r="CX72" s="26">
        <v>985.60987542924818</v>
      </c>
      <c r="CY72" s="26">
        <v>992.13916407868146</v>
      </c>
      <c r="CZ72" s="26">
        <v>998.08874029206845</v>
      </c>
      <c r="DA72" s="26">
        <v>1003.5044818283693</v>
      </c>
      <c r="DB72" s="26">
        <v>1008.3337716565525</v>
      </c>
      <c r="DC72" s="26">
        <v>1030.6886672015737</v>
      </c>
      <c r="DD72" s="26">
        <v>1041.5154815726464</v>
      </c>
      <c r="DE72" s="26">
        <v>1051.1560598718427</v>
      </c>
      <c r="DF72" s="26">
        <v>1059.7405388582699</v>
      </c>
      <c r="DG72" s="26">
        <v>1067.4566920463465</v>
      </c>
      <c r="DH72" s="26">
        <v>1074.4469164050615</v>
      </c>
      <c r="DI72" s="26">
        <v>1080.8228618184623</v>
      </c>
      <c r="DJ72" s="26">
        <v>1086.6661037808344</v>
      </c>
      <c r="DK72" s="26">
        <v>1092.0472006746168</v>
      </c>
      <c r="DL72" s="26">
        <v>1097.0264075946818</v>
      </c>
      <c r="DM72" s="26">
        <v>1101.5993373919321</v>
      </c>
      <c r="DN72" s="26">
        <v>1105.7663043779728</v>
      </c>
      <c r="DO72" s="26">
        <v>1128.6963751528281</v>
      </c>
      <c r="DP72" s="26">
        <v>1137.2273905162776</v>
      </c>
      <c r="DQ72" s="26">
        <v>1144.8310491452573</v>
      </c>
      <c r="DR72" s="26">
        <v>1151.5814409079146</v>
      </c>
      <c r="DS72" s="26">
        <v>1157.8486070831807</v>
      </c>
      <c r="DT72" s="26">
        <v>1163.6932220566609</v>
      </c>
      <c r="DU72" s="26">
        <v>1169.3774269923647</v>
      </c>
      <c r="DV72" s="26">
        <v>1174.2087036750206</v>
      </c>
      <c r="DW72" s="26">
        <v>1178.6670118364</v>
      </c>
      <c r="DX72" s="26">
        <v>1182.8029293866557</v>
      </c>
      <c r="DY72" s="26">
        <v>1186.6595962625977</v>
      </c>
      <c r="DZ72" s="26">
        <v>1190.2732021443201</v>
      </c>
      <c r="EA72" s="26">
        <v>1215.0957979741165</v>
      </c>
      <c r="EB72" s="26">
        <v>1223.4760539483273</v>
      </c>
      <c r="EC72" s="26">
        <v>1231.080027509897</v>
      </c>
      <c r="ED72" s="26">
        <v>1237.9667189023344</v>
      </c>
      <c r="EE72" s="26">
        <v>1244.2207536476424</v>
      </c>
      <c r="EF72" s="26">
        <v>1249.9285621366876</v>
      </c>
      <c r="EG72" s="26">
        <v>1255.1593055413609</v>
      </c>
      <c r="EH72" s="26">
        <v>1259.978082528191</v>
      </c>
      <c r="EI72" s="26">
        <v>1264.4315060651531</v>
      </c>
      <c r="EJ72" s="26">
        <v>1268.5672609702362</v>
      </c>
      <c r="EK72" s="26">
        <v>1272.4251399610839</v>
      </c>
      <c r="EL72" s="26">
        <v>1276.0408035396242</v>
      </c>
      <c r="EM72" s="26">
        <v>1309.7116533373292</v>
      </c>
      <c r="EN72" s="26">
        <v>1318.190717158393</v>
      </c>
      <c r="EO72" s="26">
        <v>1325.9124682309305</v>
      </c>
      <c r="EP72" s="26">
        <v>1332.5285260501059</v>
      </c>
      <c r="EQ72" s="26">
        <v>1337.729297671402</v>
      </c>
      <c r="ER72" s="26">
        <v>1342.0534232045766</v>
      </c>
      <c r="ES72" s="26">
        <v>1345.6487786607206</v>
      </c>
      <c r="ET72" s="26">
        <v>1347.5278691731864</v>
      </c>
      <c r="EU72" s="26">
        <v>1349.269030282871</v>
      </c>
      <c r="EV72" s="26">
        <v>1351.2901985261565</v>
      </c>
      <c r="EW72" s="26">
        <v>1353.5500697876628</v>
      </c>
      <c r="EX72" s="26">
        <v>1355.8127164922089</v>
      </c>
      <c r="EY72" s="26">
        <v>1389.7302276306764</v>
      </c>
      <c r="EZ72" s="26">
        <v>1396.8694526833779</v>
      </c>
      <c r="FA72" s="26">
        <v>1402.9341945748404</v>
      </c>
      <c r="FB72" s="26">
        <v>1408.473964836523</v>
      </c>
      <c r="FC72" s="26">
        <v>1413.2592383422539</v>
      </c>
      <c r="FD72" s="26">
        <v>1417.7125805480175</v>
      </c>
      <c r="FE72" s="26">
        <v>1421.5174192333393</v>
      </c>
      <c r="FF72" s="26">
        <v>1423.8422260387006</v>
      </c>
      <c r="FG72" s="26">
        <v>1426.1150935051664</v>
      </c>
      <c r="FH72" s="26">
        <v>1428.4134355420151</v>
      </c>
      <c r="FI72" s="26">
        <v>1430.1405922529784</v>
      </c>
      <c r="FJ72" s="26">
        <v>1431.2772315867414</v>
      </c>
      <c r="FK72" s="26">
        <v>1464.8569371563872</v>
      </c>
      <c r="FL72" s="26">
        <v>1471.0143974186474</v>
      </c>
      <c r="FM72" s="26">
        <v>1476.2912716383496</v>
      </c>
      <c r="FN72" s="26">
        <v>1480.6540226737811</v>
      </c>
      <c r="FO72" s="26">
        <v>1486.565818994326</v>
      </c>
      <c r="FP72" s="26">
        <v>1491.9382607675393</v>
      </c>
      <c r="FQ72" s="26">
        <v>1496.8549340969842</v>
      </c>
      <c r="FR72" s="26">
        <v>1501.1414781707886</v>
      </c>
      <c r="FS72" s="26">
        <v>1505.2184640945388</v>
      </c>
      <c r="FT72" s="26">
        <v>1508.8540448095632</v>
      </c>
      <c r="FU72" s="26">
        <v>1512.3553669976914</v>
      </c>
      <c r="FV72" s="26">
        <v>1515.5778266482098</v>
      </c>
      <c r="FX72" s="26">
        <v>3833.2652909999997</v>
      </c>
      <c r="FY72" s="26">
        <v>5800.0013600000002</v>
      </c>
      <c r="FZ72" s="26">
        <v>8606.516160000001</v>
      </c>
      <c r="GA72" s="26">
        <v>8205.118982</v>
      </c>
      <c r="GB72" s="26">
        <v>789.98958322830424</v>
      </c>
      <c r="GC72" s="26">
        <v>8995.1085652283036</v>
      </c>
      <c r="GD72" s="26">
        <v>10302.402720512824</v>
      </c>
      <c r="GE72" s="26">
        <v>11631.210978523464</v>
      </c>
      <c r="GF72" s="26">
        <v>12888.93257159424</v>
      </c>
      <c r="GG72" s="26">
        <v>13965.866955159478</v>
      </c>
      <c r="GH72" s="26">
        <v>14998.370012724656</v>
      </c>
      <c r="GI72" s="26">
        <v>16069.224748575543</v>
      </c>
      <c r="GJ72" s="26">
        <v>16990.285656774631</v>
      </c>
      <c r="GK72" s="26">
        <v>17911.322823466802</v>
      </c>
    </row>
    <row r="73" spans="2:195">
      <c r="B73" s="26" t="s">
        <v>176</v>
      </c>
      <c r="K73" s="48">
        <v>0</v>
      </c>
      <c r="L73" s="48">
        <v>0</v>
      </c>
      <c r="M73" s="48">
        <v>0.49410799999999999</v>
      </c>
      <c r="N73" s="48">
        <v>0</v>
      </c>
      <c r="O73" s="48">
        <v>0</v>
      </c>
      <c r="P73" s="48">
        <v>0.17305300000000001</v>
      </c>
      <c r="Q73" s="48">
        <v>0</v>
      </c>
      <c r="R73" s="48">
        <v>0</v>
      </c>
      <c r="S73" s="48">
        <v>10.431998999999999</v>
      </c>
      <c r="T73" s="48">
        <v>39.489148999999998</v>
      </c>
      <c r="U73" s="48">
        <v>28.577394000000002</v>
      </c>
      <c r="V73" s="48">
        <v>32.238087999999998</v>
      </c>
      <c r="W73" s="48">
        <v>34.858471000000002</v>
      </c>
      <c r="X73" s="48">
        <v>41.070045999999998</v>
      </c>
      <c r="Y73" s="48">
        <v>33.028379000000001</v>
      </c>
      <c r="Z73" s="48">
        <v>26.255426</v>
      </c>
      <c r="AA73" s="48">
        <v>18.104970999999999</v>
      </c>
      <c r="AB73" s="48">
        <v>32.006723000000001</v>
      </c>
      <c r="AC73" s="48">
        <v>28.160862000000002</v>
      </c>
      <c r="AD73" s="48">
        <v>19.670898999999999</v>
      </c>
      <c r="AE73" s="48">
        <v>52.068761000000002</v>
      </c>
      <c r="AF73" s="48">
        <v>47.055239999999998</v>
      </c>
      <c r="AG73" s="48">
        <v>19.873004999999999</v>
      </c>
      <c r="AH73" s="48">
        <v>26.834934000000001</v>
      </c>
      <c r="AI73" s="48">
        <v>20.062887</v>
      </c>
      <c r="AJ73" s="48">
        <v>26.164345000000001</v>
      </c>
      <c r="AK73" s="48">
        <v>29.564422</v>
      </c>
      <c r="AL73" s="48">
        <v>31.882761000000002</v>
      </c>
      <c r="AM73" s="48">
        <v>36.164289000000004</v>
      </c>
      <c r="AN73" s="48">
        <v>45.355685000000001</v>
      </c>
      <c r="AO73" s="48">
        <v>34.410883999999996</v>
      </c>
      <c r="AP73" s="48">
        <v>32.841713999999996</v>
      </c>
      <c r="AQ73" s="48">
        <v>40.676971999999999</v>
      </c>
      <c r="AR73" s="48">
        <v>210.11730499999999</v>
      </c>
      <c r="AS73" s="48">
        <v>59.094729999999998</v>
      </c>
      <c r="AT73" s="48">
        <v>70.224389000000002</v>
      </c>
      <c r="AU73" s="48">
        <v>93.702505000000002</v>
      </c>
      <c r="AV73" s="48">
        <v>78.988571999999991</v>
      </c>
      <c r="AW73" s="48">
        <v>67.596587999999997</v>
      </c>
      <c r="AX73" s="48">
        <v>91.896708000000004</v>
      </c>
      <c r="AY73" s="48">
        <v>117.519537</v>
      </c>
      <c r="AZ73" s="48">
        <v>150.97840099999999</v>
      </c>
      <c r="BA73" s="48">
        <v>160.61807499999998</v>
      </c>
      <c r="BB73" s="48">
        <v>140.847206</v>
      </c>
      <c r="BC73" s="48">
        <v>356.94489199999998</v>
      </c>
      <c r="BD73" s="48">
        <v>112.47570399999999</v>
      </c>
      <c r="BE73" s="48">
        <v>106.75842999999999</v>
      </c>
      <c r="BF73" s="48">
        <v>134.97508999999999</v>
      </c>
      <c r="BG73" s="48">
        <v>63.089421000000002</v>
      </c>
      <c r="BH73" s="48">
        <v>55.817187000000004</v>
      </c>
      <c r="BI73" s="48">
        <v>141.804191</v>
      </c>
      <c r="BJ73" s="48">
        <v>353.19508999999999</v>
      </c>
      <c r="BK73" s="48">
        <v>247.62895900000001</v>
      </c>
      <c r="BL73" s="48">
        <v>227.21503199999998</v>
      </c>
      <c r="BM73" s="48">
        <v>414.99553299999997</v>
      </c>
      <c r="BN73" s="48">
        <v>273.44864900000005</v>
      </c>
      <c r="BO73" s="48">
        <v>197.72331</v>
      </c>
      <c r="BP73" s="48">
        <v>206.09458800000002</v>
      </c>
      <c r="BQ73" s="48">
        <v>270.45381299999997</v>
      </c>
      <c r="BR73" s="48">
        <v>541.42334100000005</v>
      </c>
      <c r="BS73" s="48">
        <v>230.087086</v>
      </c>
      <c r="BT73" s="48">
        <v>285.94147200000003</v>
      </c>
      <c r="BU73" s="48">
        <v>229.90925599999997</v>
      </c>
      <c r="BV73" s="48">
        <v>225.67175500000002</v>
      </c>
      <c r="BW73" s="48">
        <v>172.39808000000002</v>
      </c>
      <c r="BX73" s="48">
        <v>332.33054499999997</v>
      </c>
      <c r="BY73" s="48">
        <v>174.75347099999999</v>
      </c>
      <c r="BZ73" s="48">
        <v>157.35981100000001</v>
      </c>
      <c r="CA73" s="48">
        <v>134.673767</v>
      </c>
      <c r="CB73" s="48">
        <v>128.54540900000001</v>
      </c>
      <c r="CC73" s="48">
        <v>98.170503999999994</v>
      </c>
      <c r="CD73" s="26">
        <v>142.63648165438343</v>
      </c>
      <c r="CE73" s="26">
        <v>149.73023450360293</v>
      </c>
      <c r="CF73" s="26">
        <v>152.26455198730758</v>
      </c>
      <c r="CG73" s="26">
        <v>154.65337359580073</v>
      </c>
      <c r="CH73" s="26">
        <v>156.75712326054256</v>
      </c>
      <c r="CI73" s="26">
        <v>158.80163333521361</v>
      </c>
      <c r="CJ73" s="26">
        <v>160.73155024354224</v>
      </c>
      <c r="CK73" s="26">
        <v>162.58351510796547</v>
      </c>
      <c r="CL73" s="26">
        <v>164.40251012959391</v>
      </c>
      <c r="CM73" s="26">
        <v>166.19501646721807</v>
      </c>
      <c r="CN73" s="26">
        <v>167.96586310822548</v>
      </c>
      <c r="CO73" s="26">
        <v>169.7147538371816</v>
      </c>
      <c r="CP73" s="26">
        <v>171.44212304101598</v>
      </c>
      <c r="CQ73" s="26">
        <v>177.25746492385235</v>
      </c>
      <c r="CR73" s="26">
        <v>181.45419417468105</v>
      </c>
      <c r="CS73" s="26">
        <v>185.19105302463612</v>
      </c>
      <c r="CT73" s="26">
        <v>188.52695732032387</v>
      </c>
      <c r="CU73" s="26">
        <v>191.52258039137874</v>
      </c>
      <c r="CV73" s="26">
        <v>194.23106167563168</v>
      </c>
      <c r="CW73" s="26">
        <v>196.69683773169942</v>
      </c>
      <c r="CX73" s="26">
        <v>198.93635100491119</v>
      </c>
      <c r="CY73" s="26">
        <v>200.98711211409719</v>
      </c>
      <c r="CZ73" s="26">
        <v>202.8762800034097</v>
      </c>
      <c r="DA73" s="26">
        <v>204.61395718254903</v>
      </c>
      <c r="DB73" s="26">
        <v>206.17657209109754</v>
      </c>
      <c r="DC73" s="26">
        <v>211.90460694045109</v>
      </c>
      <c r="DD73" s="26">
        <v>215.16060635636617</v>
      </c>
      <c r="DE73" s="26">
        <v>218.08371148500325</v>
      </c>
      <c r="DF73" s="26">
        <v>220.70811122320663</v>
      </c>
      <c r="DG73" s="26">
        <v>223.08981806384409</v>
      </c>
      <c r="DH73" s="26">
        <v>225.27027789851414</v>
      </c>
      <c r="DI73" s="26">
        <v>227.28133679958773</v>
      </c>
      <c r="DJ73" s="26">
        <v>229.14530297035981</v>
      </c>
      <c r="DK73" s="26">
        <v>230.88150522296644</v>
      </c>
      <c r="DL73" s="26">
        <v>232.5063714469122</v>
      </c>
      <c r="DM73" s="26">
        <v>234.01434123197595</v>
      </c>
      <c r="DN73" s="26">
        <v>235.40202613229101</v>
      </c>
      <c r="DO73" s="26">
        <v>241.16584554002284</v>
      </c>
      <c r="DP73" s="26">
        <v>243.77731709313093</v>
      </c>
      <c r="DQ73" s="26">
        <v>246.12327213565018</v>
      </c>
      <c r="DR73" s="26">
        <v>248.22184973063514</v>
      </c>
      <c r="DS73" s="26">
        <v>250.19606130731779</v>
      </c>
      <c r="DT73" s="26">
        <v>252.06127288423386</v>
      </c>
      <c r="DU73" s="26">
        <v>253.90431178875687</v>
      </c>
      <c r="DV73" s="26">
        <v>255.47775886122486</v>
      </c>
      <c r="DW73" s="26">
        <v>256.94611583417577</v>
      </c>
      <c r="DX73" s="26">
        <v>258.32377905656557</v>
      </c>
      <c r="DY73" s="26">
        <v>259.62295108024642</v>
      </c>
      <c r="DZ73" s="26">
        <v>260.85379695147071</v>
      </c>
      <c r="EA73" s="26">
        <v>267.10096330717641</v>
      </c>
      <c r="EB73" s="26">
        <v>269.68119724244019</v>
      </c>
      <c r="EC73" s="26">
        <v>272.04505215862753</v>
      </c>
      <c r="ED73" s="26">
        <v>274.2061993229276</v>
      </c>
      <c r="EE73" s="26">
        <v>276.18817673920665</v>
      </c>
      <c r="EF73" s="26">
        <v>278.01589605230504</v>
      </c>
      <c r="EG73" s="26">
        <v>279.7089291522214</v>
      </c>
      <c r="EH73" s="26">
        <v>281.28599365484757</v>
      </c>
      <c r="EI73" s="26">
        <v>282.75985171902977</v>
      </c>
      <c r="EJ73" s="26">
        <v>284.14405630100288</v>
      </c>
      <c r="EK73" s="26">
        <v>285.44985096836911</v>
      </c>
      <c r="EL73" s="26">
        <v>286.68730066812918</v>
      </c>
      <c r="EM73" s="26">
        <v>295.01940105735088</v>
      </c>
      <c r="EN73" s="26">
        <v>297.63453118308962</v>
      </c>
      <c r="EO73" s="26">
        <v>300.0387654147068</v>
      </c>
      <c r="EP73" s="26">
        <v>302.10325279357028</v>
      </c>
      <c r="EQ73" s="26">
        <v>303.71352015760556</v>
      </c>
      <c r="ER73" s="26">
        <v>305.05342236605236</v>
      </c>
      <c r="ES73" s="26">
        <v>306.17036926285141</v>
      </c>
      <c r="ET73" s="26">
        <v>306.7138840811661</v>
      </c>
      <c r="EU73" s="26">
        <v>307.23426547758089</v>
      </c>
      <c r="EV73" s="26">
        <v>307.87507358901843</v>
      </c>
      <c r="EW73" s="26">
        <v>308.61911202914348</v>
      </c>
      <c r="EX73" s="26">
        <v>309.38123142673226</v>
      </c>
      <c r="EY73" s="26">
        <v>317.69826829641642</v>
      </c>
      <c r="EZ73" s="26">
        <v>319.84070877049788</v>
      </c>
      <c r="FA73" s="26">
        <v>321.65990273152755</v>
      </c>
      <c r="FB73" s="26">
        <v>323.34238924405781</v>
      </c>
      <c r="FC73" s="26">
        <v>324.80214029666189</v>
      </c>
      <c r="FD73" s="26">
        <v>326.18254153329474</v>
      </c>
      <c r="FE73" s="26">
        <v>327.36814713039678</v>
      </c>
      <c r="FF73" s="26">
        <v>328.06342746483693</v>
      </c>
      <c r="FG73" s="26">
        <v>328.76606313636114</v>
      </c>
      <c r="FH73" s="26">
        <v>329.50018632948206</v>
      </c>
      <c r="FI73" s="26">
        <v>330.0538349107415</v>
      </c>
      <c r="FJ73" s="26">
        <v>330.41786543331489</v>
      </c>
      <c r="FK73" s="26">
        <v>338.51134847443348</v>
      </c>
      <c r="FL73" s="26">
        <v>340.30602538623373</v>
      </c>
      <c r="FM73" s="26">
        <v>341.8442934076682</v>
      </c>
      <c r="FN73" s="26">
        <v>343.10854156540603</v>
      </c>
      <c r="FO73" s="26">
        <v>344.95777470692343</v>
      </c>
      <c r="FP73" s="26">
        <v>346.65462230069045</v>
      </c>
      <c r="FQ73" s="26">
        <v>348.22430510101441</v>
      </c>
      <c r="FR73" s="26">
        <v>349.60196512070485</v>
      </c>
      <c r="FS73" s="26">
        <v>350.93189703538633</v>
      </c>
      <c r="FT73" s="26">
        <v>352.12982822042079</v>
      </c>
      <c r="FU73" s="26">
        <v>353.30097215379175</v>
      </c>
      <c r="FV73" s="26">
        <v>354.39226960716144</v>
      </c>
      <c r="FX73" s="26">
        <v>636.560383</v>
      </c>
      <c r="FY73" s="26">
        <v>1613.301708</v>
      </c>
      <c r="FZ73" s="26">
        <v>2992.8891140000005</v>
      </c>
      <c r="GA73" s="26">
        <v>2169.841156</v>
      </c>
      <c r="GB73" s="26">
        <v>142.63648165438343</v>
      </c>
      <c r="GC73" s="26">
        <v>2312.4776376543832</v>
      </c>
      <c r="GD73" s="26">
        <v>1935.2422486172102</v>
      </c>
      <c r="GE73" s="26">
        <v>2328.4704216382675</v>
      </c>
      <c r="GF73" s="26">
        <v>2703.4480157714784</v>
      </c>
      <c r="GG73" s="26">
        <v>3026.6743322634302</v>
      </c>
      <c r="GH73" s="26">
        <v>3337.2734672862834</v>
      </c>
      <c r="GI73" s="26">
        <v>3649.5568288388686</v>
      </c>
      <c r="GJ73" s="26">
        <v>3907.6954752775891</v>
      </c>
      <c r="GK73" s="26">
        <v>4163.963843079835</v>
      </c>
    </row>
    <row r="74" spans="2:195">
      <c r="B74" s="26" t="s">
        <v>177</v>
      </c>
      <c r="K74" s="48">
        <v>2753.5678270000003</v>
      </c>
      <c r="L74" s="48">
        <v>2657.8027750000001</v>
      </c>
      <c r="M74" s="48">
        <v>2703.4451060000001</v>
      </c>
      <c r="N74" s="48">
        <v>2756.893086</v>
      </c>
      <c r="O74" s="48">
        <v>2695.4695940000001</v>
      </c>
      <c r="P74" s="48">
        <v>2801.2060410000004</v>
      </c>
      <c r="Q74" s="48">
        <v>3030.5180699999996</v>
      </c>
      <c r="R74" s="48">
        <v>2917.0708269999996</v>
      </c>
      <c r="S74" s="48">
        <v>2589.603024</v>
      </c>
      <c r="T74" s="48">
        <v>3197.9227779999997</v>
      </c>
      <c r="U74" s="48">
        <v>3058.5176390000001</v>
      </c>
      <c r="V74" s="48">
        <v>3091.2932190000001</v>
      </c>
      <c r="W74" s="48">
        <v>3165.3048649999996</v>
      </c>
      <c r="X74" s="48">
        <v>3465.6999139999998</v>
      </c>
      <c r="Y74" s="48">
        <v>3184.844791</v>
      </c>
      <c r="Z74" s="48">
        <v>3138.7415599999999</v>
      </c>
      <c r="AA74" s="48">
        <v>3309.4618869999995</v>
      </c>
      <c r="AB74" s="48">
        <v>3312.4554480000002</v>
      </c>
      <c r="AC74" s="48">
        <v>3571.5051659999999</v>
      </c>
      <c r="AD74" s="48">
        <v>3291.1337380000004</v>
      </c>
      <c r="AE74" s="48">
        <v>3433.7481820000003</v>
      </c>
      <c r="AF74" s="48">
        <v>3391.2031710000001</v>
      </c>
      <c r="AG74" s="48">
        <v>3409.4205900000002</v>
      </c>
      <c r="AH74" s="48">
        <v>3572.6487039999997</v>
      </c>
      <c r="AI74" s="48">
        <v>3442.1859760000007</v>
      </c>
      <c r="AJ74" s="48">
        <v>3435.5236740000005</v>
      </c>
      <c r="AK74" s="48">
        <v>3429.1678080000002</v>
      </c>
      <c r="AL74" s="48">
        <v>3659.5792220000008</v>
      </c>
      <c r="AM74" s="48">
        <v>3596.1569409999997</v>
      </c>
      <c r="AN74" s="48">
        <v>3412.6909819999996</v>
      </c>
      <c r="AO74" s="48">
        <v>3741.5067479999998</v>
      </c>
      <c r="AP74" s="48">
        <v>3900.5072570000002</v>
      </c>
      <c r="AQ74" s="48">
        <v>7372.7446120000004</v>
      </c>
      <c r="AR74" s="48">
        <v>9683.7401140000002</v>
      </c>
      <c r="AS74" s="48">
        <v>8488.4509790000011</v>
      </c>
      <c r="AT74" s="48">
        <v>9070.8806839999997</v>
      </c>
      <c r="AU74" s="48">
        <v>7536.5021750000005</v>
      </c>
      <c r="AV74" s="48">
        <v>8257.2850390000003</v>
      </c>
      <c r="AW74" s="48">
        <v>9405.601267</v>
      </c>
      <c r="AX74" s="48">
        <v>8564.6561649999985</v>
      </c>
      <c r="AY74" s="48">
        <v>10677.862655999999</v>
      </c>
      <c r="AZ74" s="48">
        <v>12942.226058999999</v>
      </c>
      <c r="BA74" s="48">
        <v>9687.1672219999982</v>
      </c>
      <c r="BB74" s="48">
        <v>9638.7117299999991</v>
      </c>
      <c r="BC74" s="48">
        <v>9472.9969600000004</v>
      </c>
      <c r="BD74" s="48">
        <v>8166.8543140000002</v>
      </c>
      <c r="BE74" s="48">
        <v>8327.9288989999986</v>
      </c>
      <c r="BF74" s="48">
        <v>10343.957092000001</v>
      </c>
      <c r="BG74" s="48">
        <v>10366.222643000001</v>
      </c>
      <c r="BH74" s="48">
        <v>9332.5088009999981</v>
      </c>
      <c r="BI74" s="48">
        <v>11370.132448</v>
      </c>
      <c r="BJ74" s="48">
        <v>12164.539036</v>
      </c>
      <c r="BK74" s="48">
        <v>10037.610803999998</v>
      </c>
      <c r="BL74" s="48">
        <v>11285.095621</v>
      </c>
      <c r="BM74" s="48">
        <v>13378.374315000001</v>
      </c>
      <c r="BN74" s="48">
        <v>16007.954595000001</v>
      </c>
      <c r="BO74" s="48">
        <v>13468.318509999999</v>
      </c>
      <c r="BP74" s="48">
        <v>11817.724581</v>
      </c>
      <c r="BQ74" s="48">
        <v>12467.258090000001</v>
      </c>
      <c r="BR74" s="48">
        <v>13494.221996999999</v>
      </c>
      <c r="BS74" s="48">
        <v>14523.862573999997</v>
      </c>
      <c r="BT74" s="48">
        <v>15290.441182999999</v>
      </c>
      <c r="BU74" s="48">
        <v>17257.952058999999</v>
      </c>
      <c r="BV74" s="48">
        <v>16411.596727</v>
      </c>
      <c r="BW74" s="48">
        <v>15176.017622999998</v>
      </c>
      <c r="BX74" s="48">
        <v>18737.668707000001</v>
      </c>
      <c r="BY74" s="48">
        <v>17675.247797</v>
      </c>
      <c r="BZ74" s="48">
        <v>16249.227647999998</v>
      </c>
      <c r="CA74" s="48">
        <v>17378.931513</v>
      </c>
      <c r="CB74" s="48">
        <v>15946.892084999999</v>
      </c>
      <c r="CC74" s="48">
        <v>17131.009826999998</v>
      </c>
      <c r="CD74" s="26">
        <v>16879.823290325545</v>
      </c>
      <c r="CE74" s="26">
        <v>16367.365089848321</v>
      </c>
      <c r="CF74" s="26">
        <v>16609.328752624904</v>
      </c>
      <c r="CG74" s="26">
        <v>16437.338378843087</v>
      </c>
      <c r="CH74" s="26">
        <v>15354.505357202039</v>
      </c>
      <c r="CI74" s="26">
        <v>15550.670841290779</v>
      </c>
      <c r="CJ74" s="26">
        <v>15735.906955153112</v>
      </c>
      <c r="CK74" s="26">
        <v>15913.383509889047</v>
      </c>
      <c r="CL74" s="26">
        <v>16086.950709777368</v>
      </c>
      <c r="CM74" s="26">
        <v>16257.255335298492</v>
      </c>
      <c r="CN74" s="26">
        <v>16424.797600297839</v>
      </c>
      <c r="CO74" s="26">
        <v>16589.643053990279</v>
      </c>
      <c r="CP74" s="26">
        <v>16751.907915812659</v>
      </c>
      <c r="CQ74" s="26">
        <v>16115.069885082847</v>
      </c>
      <c r="CR74" s="26">
        <v>16511.497641980252</v>
      </c>
      <c r="CS74" s="26">
        <v>16861.680344519875</v>
      </c>
      <c r="CT74" s="26">
        <v>17171.708443829215</v>
      </c>
      <c r="CU74" s="26">
        <v>17447.604798540822</v>
      </c>
      <c r="CV74" s="26">
        <v>17694.614458639415</v>
      </c>
      <c r="CW74" s="26">
        <v>17917.144678507571</v>
      </c>
      <c r="CX74" s="26">
        <v>18117.258271423434</v>
      </c>
      <c r="CY74" s="26">
        <v>18298.570218845853</v>
      </c>
      <c r="CZ74" s="26">
        <v>18463.784120008098</v>
      </c>
      <c r="DA74" s="26">
        <v>18614.173955318627</v>
      </c>
      <c r="DB74" s="26">
        <v>18748.278601387719</v>
      </c>
      <c r="DC74" s="26">
        <v>18063.869178224231</v>
      </c>
      <c r="DD74" s="26">
        <v>18351.054340278519</v>
      </c>
      <c r="DE74" s="26">
        <v>18606.774162034126</v>
      </c>
      <c r="DF74" s="26">
        <v>18834.480568034367</v>
      </c>
      <c r="DG74" s="26">
        <v>19039.154318576737</v>
      </c>
      <c r="DH74" s="26">
        <v>19224.572544700302</v>
      </c>
      <c r="DI74" s="26">
        <v>19393.69679990958</v>
      </c>
      <c r="DJ74" s="26">
        <v>19548.6909036572</v>
      </c>
      <c r="DK74" s="26">
        <v>19691.426442524444</v>
      </c>
      <c r="DL74" s="26">
        <v>19823.50170466815</v>
      </c>
      <c r="DM74" s="26">
        <v>19944.800319373793</v>
      </c>
      <c r="DN74" s="26">
        <v>20055.330623870217</v>
      </c>
      <c r="DO74" s="26">
        <v>19353.183464412119</v>
      </c>
      <c r="DP74" s="26">
        <v>19569.343682410727</v>
      </c>
      <c r="DQ74" s="26">
        <v>19762.006388642527</v>
      </c>
      <c r="DR74" s="26">
        <v>19933.048883917316</v>
      </c>
      <c r="DS74" s="26">
        <v>20091.847332749468</v>
      </c>
      <c r="DT74" s="26">
        <v>20239.939112328044</v>
      </c>
      <c r="DU74" s="26">
        <v>20383.966396971646</v>
      </c>
      <c r="DV74" s="26">
        <v>20506.382050495005</v>
      </c>
      <c r="DW74" s="26">
        <v>20619.347368573988</v>
      </c>
      <c r="DX74" s="26">
        <v>20724.143902304062</v>
      </c>
      <c r="DY74" s="26">
        <v>20821.864738234493</v>
      </c>
      <c r="DZ74" s="26">
        <v>20913.426856209429</v>
      </c>
      <c r="EA74" s="26">
        <v>20552.194103757014</v>
      </c>
      <c r="EB74" s="26">
        <v>20755.036930527054</v>
      </c>
      <c r="EC74" s="26">
        <v>20939.089959057455</v>
      </c>
      <c r="ED74" s="26">
        <v>21105.781281307482</v>
      </c>
      <c r="EE74" s="26">
        <v>21257.159245221741</v>
      </c>
      <c r="EF74" s="26">
        <v>21395.315885322343</v>
      </c>
      <c r="EG74" s="26">
        <v>21521.925237301308</v>
      </c>
      <c r="EH74" s="26">
        <v>21638.563004523578</v>
      </c>
      <c r="EI74" s="26">
        <v>21746.357446820039</v>
      </c>
      <c r="EJ74" s="26">
        <v>21846.462767988833</v>
      </c>
      <c r="EK74" s="26">
        <v>21939.842144734423</v>
      </c>
      <c r="EL74" s="26">
        <v>22027.35873410563</v>
      </c>
      <c r="EM74" s="26">
        <v>21750.369691036034</v>
      </c>
      <c r="EN74" s="26">
        <v>21946.430960277215</v>
      </c>
      <c r="EO74" s="26">
        <v>22124.980897864098</v>
      </c>
      <c r="EP74" s="26">
        <v>22277.963906457357</v>
      </c>
      <c r="EQ74" s="26">
        <v>22398.221272909974</v>
      </c>
      <c r="ER74" s="26">
        <v>22498.207964634868</v>
      </c>
      <c r="ES74" s="26">
        <v>22581.343316482751</v>
      </c>
      <c r="ET74" s="26">
        <v>22624.793499034498</v>
      </c>
      <c r="EU74" s="26">
        <v>22665.054342014599</v>
      </c>
      <c r="EV74" s="26">
        <v>22711.789785866797</v>
      </c>
      <c r="EW74" s="26">
        <v>22764.044756132727</v>
      </c>
      <c r="EX74" s="26">
        <v>22816.363902927635</v>
      </c>
      <c r="EY74" s="26">
        <v>22483.062108520357</v>
      </c>
      <c r="EZ74" s="26">
        <v>22640.76925713952</v>
      </c>
      <c r="FA74" s="26">
        <v>22774.740821805601</v>
      </c>
      <c r="FB74" s="26">
        <v>22897.115640574564</v>
      </c>
      <c r="FC74" s="26">
        <v>23002.823449808857</v>
      </c>
      <c r="FD74" s="26">
        <v>23101.198819111803</v>
      </c>
      <c r="FE74" s="26">
        <v>23185.248594204815</v>
      </c>
      <c r="FF74" s="26">
        <v>23236.604119441439</v>
      </c>
      <c r="FG74" s="26">
        <v>23286.8122925526</v>
      </c>
      <c r="FH74" s="26">
        <v>23337.583204872535</v>
      </c>
      <c r="FI74" s="26">
        <v>23375.736499956209</v>
      </c>
      <c r="FJ74" s="26">
        <v>23400.845128275512</v>
      </c>
      <c r="FK74" s="26">
        <v>23009.097732692971</v>
      </c>
      <c r="FL74" s="26">
        <v>23139.047011889117</v>
      </c>
      <c r="FM74" s="26">
        <v>23250.412083209496</v>
      </c>
      <c r="FN74" s="26">
        <v>23342.485166626924</v>
      </c>
      <c r="FO74" s="26">
        <v>23467.249864714842</v>
      </c>
      <c r="FP74" s="26">
        <v>23580.631828416881</v>
      </c>
      <c r="FQ74" s="26">
        <v>23684.395089240548</v>
      </c>
      <c r="FR74" s="26">
        <v>23774.859873243702</v>
      </c>
      <c r="FS74" s="26">
        <v>23860.902065887869</v>
      </c>
      <c r="FT74" s="26">
        <v>23937.62868258607</v>
      </c>
      <c r="FU74" s="26">
        <v>24011.521858538727</v>
      </c>
      <c r="FV74" s="26">
        <v>24079.529818149964</v>
      </c>
      <c r="FX74" s="26">
        <v>63233.134997000001</v>
      </c>
      <c r="FY74" s="26">
        <v>113021.74957799999</v>
      </c>
      <c r="FZ74" s="26">
        <v>145189.96144099999</v>
      </c>
      <c r="GA74" s="26">
        <v>181778.84774299996</v>
      </c>
      <c r="GB74" s="26">
        <v>16879.823290325545</v>
      </c>
      <c r="GC74" s="26">
        <v>198658.67103332552</v>
      </c>
      <c r="GD74" s="26">
        <v>194079.05350002789</v>
      </c>
      <c r="GE74" s="26">
        <v>211961.38541808372</v>
      </c>
      <c r="GF74" s="26">
        <v>230577.35190585168</v>
      </c>
      <c r="GG74" s="26">
        <v>242918.50017724882</v>
      </c>
      <c r="GH74" s="26">
        <v>256725.08674066688</v>
      </c>
      <c r="GI74" s="26">
        <v>269159.56429563859</v>
      </c>
      <c r="GJ74" s="26">
        <v>276722.53993626381</v>
      </c>
      <c r="GK74" s="26">
        <v>283137.76107519714</v>
      </c>
    </row>
    <row r="75" spans="2:195">
      <c r="B75" s="26" t="s">
        <v>178</v>
      </c>
      <c r="K75" s="48">
        <v>518.47601400000008</v>
      </c>
      <c r="L75" s="48">
        <v>537.47227899999996</v>
      </c>
      <c r="M75" s="48">
        <v>502.146163</v>
      </c>
      <c r="N75" s="48">
        <v>515.63436100000001</v>
      </c>
      <c r="O75" s="48">
        <v>614.59433000000001</v>
      </c>
      <c r="P75" s="48">
        <v>460.748987</v>
      </c>
      <c r="Q75" s="48">
        <v>520.35017700000003</v>
      </c>
      <c r="R75" s="48">
        <v>482.118292</v>
      </c>
      <c r="S75" s="48">
        <v>470.45234500000004</v>
      </c>
      <c r="T75" s="48">
        <v>500.57567600000004</v>
      </c>
      <c r="U75" s="48">
        <v>544.28187200000002</v>
      </c>
      <c r="V75" s="48">
        <v>569.163501</v>
      </c>
      <c r="W75" s="48">
        <v>450.39497999999998</v>
      </c>
      <c r="X75" s="48">
        <v>629.52579500000002</v>
      </c>
      <c r="Y75" s="48">
        <v>608.80994899999996</v>
      </c>
      <c r="Z75" s="48">
        <v>624.77796999999998</v>
      </c>
      <c r="AA75" s="48">
        <v>728.93528800000001</v>
      </c>
      <c r="AB75" s="48">
        <v>711.79809399999999</v>
      </c>
      <c r="AC75" s="48">
        <v>720.81244400000003</v>
      </c>
      <c r="AD75" s="48">
        <v>725.91839100000004</v>
      </c>
      <c r="AE75" s="48">
        <v>725.91695199999992</v>
      </c>
      <c r="AF75" s="48">
        <v>688.16054800000006</v>
      </c>
      <c r="AG75" s="48">
        <v>683.43916200000001</v>
      </c>
      <c r="AH75" s="48">
        <v>429.31346200000002</v>
      </c>
      <c r="AI75" s="48">
        <v>689.84569299999987</v>
      </c>
      <c r="AJ75" s="48">
        <v>709.80468700000006</v>
      </c>
      <c r="AK75" s="48">
        <v>713.97942999999998</v>
      </c>
      <c r="AL75" s="48">
        <v>971.00684899999999</v>
      </c>
      <c r="AM75" s="48">
        <v>759.53766499999995</v>
      </c>
      <c r="AN75" s="48">
        <v>827.51322500000003</v>
      </c>
      <c r="AO75" s="48">
        <v>852.33777000000009</v>
      </c>
      <c r="AP75" s="48">
        <v>948.67260099999999</v>
      </c>
      <c r="AQ75" s="48">
        <v>1144.876004</v>
      </c>
      <c r="AR75" s="48">
        <v>1035.3468849999999</v>
      </c>
      <c r="AS75" s="48">
        <v>2611.7706860000003</v>
      </c>
      <c r="AT75" s="48">
        <v>2169.0826359999996</v>
      </c>
      <c r="AU75" s="48">
        <v>2097.7129970000001</v>
      </c>
      <c r="AV75" s="48">
        <v>4258.590819</v>
      </c>
      <c r="AW75" s="48">
        <v>2106.6585949999999</v>
      </c>
      <c r="AX75" s="48">
        <v>1917.2942739999999</v>
      </c>
      <c r="AY75" s="48">
        <v>1924.5136440000001</v>
      </c>
      <c r="AZ75" s="48">
        <v>1985.1604240000001</v>
      </c>
      <c r="BA75" s="48">
        <v>1770.8953489999999</v>
      </c>
      <c r="BB75" s="48">
        <v>1437.588722</v>
      </c>
      <c r="BC75" s="48">
        <v>1416.9983300000001</v>
      </c>
      <c r="BD75" s="48">
        <v>34.146405999999999</v>
      </c>
      <c r="BE75" s="48">
        <v>33.899120999999994</v>
      </c>
      <c r="BF75" s="48">
        <v>1728.751305</v>
      </c>
      <c r="BG75" s="48">
        <v>163.68742700000001</v>
      </c>
      <c r="BH75" s="48">
        <v>4495.5984330000001</v>
      </c>
      <c r="BI75" s="48">
        <v>3284.9113189999998</v>
      </c>
      <c r="BJ75" s="48">
        <v>1716.528875</v>
      </c>
      <c r="BK75" s="48">
        <v>2042.3736289999999</v>
      </c>
      <c r="BL75" s="48">
        <v>2118.503248</v>
      </c>
      <c r="BM75" s="48">
        <v>2045.209519</v>
      </c>
      <c r="BN75" s="48">
        <v>2796.4421469999997</v>
      </c>
      <c r="BO75" s="48">
        <v>2424.4776059999999</v>
      </c>
      <c r="BP75" s="48">
        <v>2410.729319</v>
      </c>
      <c r="BQ75" s="48">
        <v>2763.2829149999998</v>
      </c>
      <c r="BR75" s="48">
        <v>2607.3197740000001</v>
      </c>
      <c r="BS75" s="48">
        <v>2647.6112190000003</v>
      </c>
      <c r="BT75" s="48">
        <v>2694.027126</v>
      </c>
      <c r="BU75" s="48">
        <v>2998.5260719999997</v>
      </c>
      <c r="BV75" s="48">
        <v>2968.618125</v>
      </c>
      <c r="BW75" s="48">
        <v>3178.8137370000004</v>
      </c>
      <c r="BX75" s="48">
        <v>3246.9201979999998</v>
      </c>
      <c r="BY75" s="48">
        <v>3277.1665830000002</v>
      </c>
      <c r="BZ75" s="48">
        <v>3624.3116450000002</v>
      </c>
      <c r="CA75" s="48">
        <v>3996.4884270000002</v>
      </c>
      <c r="CB75" s="48">
        <v>4214.9047060000003</v>
      </c>
      <c r="CC75" s="48">
        <v>3635.8635799999997</v>
      </c>
      <c r="CD75" s="26">
        <v>3783.6288421215004</v>
      </c>
      <c r="CE75" s="26">
        <v>3787.9149986464895</v>
      </c>
      <c r="CF75" s="26">
        <v>3858.8696179279686</v>
      </c>
      <c r="CG75" s="26">
        <v>3925.5498148966531</v>
      </c>
      <c r="CH75" s="26">
        <v>3983.1458994394316</v>
      </c>
      <c r="CI75" s="26">
        <v>4039.2169509560767</v>
      </c>
      <c r="CJ75" s="26">
        <v>4091.8399005068527</v>
      </c>
      <c r="CK75" s="26">
        <v>4142.2192248829597</v>
      </c>
      <c r="CL75" s="26">
        <v>4191.8645686107893</v>
      </c>
      <c r="CM75" s="26">
        <v>4240.9797513761187</v>
      </c>
      <c r="CN75" s="26">
        <v>4289.7128363890006</v>
      </c>
      <c r="CO75" s="26">
        <v>4338.0364274312406</v>
      </c>
      <c r="CP75" s="26">
        <v>4385.9500650489408</v>
      </c>
      <c r="CQ75" s="26">
        <v>4410.4177337957562</v>
      </c>
      <c r="CR75" s="26">
        <v>4527.457444188487</v>
      </c>
      <c r="CS75" s="26">
        <v>4632.138867065878</v>
      </c>
      <c r="CT75" s="26">
        <v>4725.9252963451363</v>
      </c>
      <c r="CU75" s="26">
        <v>4810.4520054173654</v>
      </c>
      <c r="CV75" s="26">
        <v>4887.1855838876272</v>
      </c>
      <c r="CW75" s="26">
        <v>4957.3587013264769</v>
      </c>
      <c r="CX75" s="26">
        <v>5021.275283750856</v>
      </c>
      <c r="CY75" s="26">
        <v>5080.02606199006</v>
      </c>
      <c r="CZ75" s="26">
        <v>5134.3736145662288</v>
      </c>
      <c r="DA75" s="26">
        <v>5184.5066335208403</v>
      </c>
      <c r="DB75" s="26">
        <v>5229.431418043273</v>
      </c>
      <c r="DC75" s="26">
        <v>5216.3992531115518</v>
      </c>
      <c r="DD75" s="26">
        <v>5307.7476940996075</v>
      </c>
      <c r="DE75" s="26">
        <v>5390.0699284415232</v>
      </c>
      <c r="DF75" s="26">
        <v>5464.183772016162</v>
      </c>
      <c r="DG75" s="26">
        <v>5531.7432665418801</v>
      </c>
      <c r="DH75" s="26">
        <v>5593.944380012018</v>
      </c>
      <c r="DI75" s="26">
        <v>5651.6895752867758</v>
      </c>
      <c r="DJ75" s="26">
        <v>5705.5772082089916</v>
      </c>
      <c r="DK75" s="26">
        <v>5756.1291574800325</v>
      </c>
      <c r="DL75" s="26">
        <v>5803.7865285079242</v>
      </c>
      <c r="DM75" s="26">
        <v>5848.2205464285134</v>
      </c>
      <c r="DN75" s="26">
        <v>5889.1938580326059</v>
      </c>
      <c r="DO75" s="26">
        <v>5855.9660960814617</v>
      </c>
      <c r="DP75" s="26">
        <v>5929.352389510811</v>
      </c>
      <c r="DQ75" s="26">
        <v>5995.4641982371841</v>
      </c>
      <c r="DR75" s="26">
        <v>6054.6623124537919</v>
      </c>
      <c r="DS75" s="26">
        <v>6111.0717707748081</v>
      </c>
      <c r="DT75" s="26">
        <v>6165.0512163471085</v>
      </c>
      <c r="DU75" s="26">
        <v>6219.5363197022143</v>
      </c>
      <c r="DV75" s="26">
        <v>6265.5418582338152</v>
      </c>
      <c r="DW75" s="26">
        <v>6308.8001184312207</v>
      </c>
      <c r="DX75" s="26">
        <v>6349.7111636372101</v>
      </c>
      <c r="DY75" s="26">
        <v>6388.6139370956262</v>
      </c>
      <c r="DZ75" s="26">
        <v>6425.7856816066405</v>
      </c>
      <c r="EA75" s="26">
        <v>6393.9887730518349</v>
      </c>
      <c r="EB75" s="26">
        <v>6466.8842595562282</v>
      </c>
      <c r="EC75" s="26">
        <v>6534.2489951514171</v>
      </c>
      <c r="ED75" s="26">
        <v>6596.3037814385898</v>
      </c>
      <c r="EE75" s="26">
        <v>6653.6542591284306</v>
      </c>
      <c r="EF75" s="26">
        <v>6706.9821843710097</v>
      </c>
      <c r="EG75" s="26">
        <v>6756.812515397819</v>
      </c>
      <c r="EH75" s="26">
        <v>6803.6596402795767</v>
      </c>
      <c r="EI75" s="26">
        <v>6847.8481708572017</v>
      </c>
      <c r="EJ75" s="26">
        <v>6889.7462124750155</v>
      </c>
      <c r="EK75" s="26">
        <v>6929.6559408142311</v>
      </c>
      <c r="EL75" s="26">
        <v>6967.8481813136677</v>
      </c>
      <c r="EM75" s="26">
        <v>6941.120918732935</v>
      </c>
      <c r="EN75" s="26">
        <v>7014.7991146107934</v>
      </c>
      <c r="EO75" s="26">
        <v>7083.2313928210551</v>
      </c>
      <c r="EP75" s="26">
        <v>7141.614908611813</v>
      </c>
      <c r="EQ75" s="26">
        <v>7185.642309335758</v>
      </c>
      <c r="ER75" s="26">
        <v>7221.5686366020927</v>
      </c>
      <c r="ES75" s="26">
        <v>7250.8906776093181</v>
      </c>
      <c r="ET75" s="26">
        <v>7261.0314054489372</v>
      </c>
      <c r="EU75" s="26">
        <v>7271.3439567210971</v>
      </c>
      <c r="EV75" s="26">
        <v>7286.8117589908798</v>
      </c>
      <c r="EW75" s="26">
        <v>7306.7406425583877</v>
      </c>
      <c r="EX75" s="26">
        <v>7328.0341848461494</v>
      </c>
      <c r="EY75" s="26">
        <v>7292.132705648326</v>
      </c>
      <c r="EZ75" s="26">
        <v>7348.3809462610116</v>
      </c>
      <c r="FA75" s="26">
        <v>7395.5248661921878</v>
      </c>
      <c r="FB75" s="26">
        <v>7439.7765464354707</v>
      </c>
      <c r="FC75" s="26">
        <v>7477.9396690520007</v>
      </c>
      <c r="FD75" s="26">
        <v>7514.8118542935008</v>
      </c>
      <c r="FE75" s="26">
        <v>7546.207660984026</v>
      </c>
      <c r="FF75" s="26">
        <v>7561.667449586912</v>
      </c>
      <c r="FG75" s="26">
        <v>7578.4066180370355</v>
      </c>
      <c r="FH75" s="26">
        <v>7597.1619025191194</v>
      </c>
      <c r="FI75" s="26">
        <v>7610.4369088627109</v>
      </c>
      <c r="FJ75" s="26">
        <v>7617.8187132050225</v>
      </c>
      <c r="FK75" s="26">
        <v>7567.6549476261143</v>
      </c>
      <c r="FL75" s="26">
        <v>7611.0913403427148</v>
      </c>
      <c r="FM75" s="26">
        <v>7647.8276294668258</v>
      </c>
      <c r="FN75" s="26">
        <v>7677.0307119348818</v>
      </c>
      <c r="FO75" s="26">
        <v>7727.8520561326777</v>
      </c>
      <c r="FP75" s="26">
        <v>7774.9736847871791</v>
      </c>
      <c r="FQ75" s="26">
        <v>7819.0923862264608</v>
      </c>
      <c r="FR75" s="26">
        <v>7857.833006515687</v>
      </c>
      <c r="FS75" s="26">
        <v>7896.0162859134007</v>
      </c>
      <c r="FT75" s="26">
        <v>7930.6303626744748</v>
      </c>
      <c r="FU75" s="26">
        <v>7965.1959357232963</v>
      </c>
      <c r="FV75" s="26">
        <v>7997.7938961375139</v>
      </c>
      <c r="FX75" s="26">
        <v>13433.774130999998</v>
      </c>
      <c r="FY75" s="26">
        <v>20712.209985999998</v>
      </c>
      <c r="FZ75" s="26">
        <v>28869.064210999997</v>
      </c>
      <c r="GA75" s="26">
        <v>36483.251418</v>
      </c>
      <c r="GB75" s="26">
        <v>3783.6288421215004</v>
      </c>
      <c r="GC75" s="26">
        <v>40266.880260121499</v>
      </c>
      <c r="GD75" s="26">
        <v>49275.300056112515</v>
      </c>
      <c r="GE75" s="26">
        <v>58600.548643897979</v>
      </c>
      <c r="GF75" s="26">
        <v>67158.685168167591</v>
      </c>
      <c r="GG75" s="26">
        <v>74069.557062111882</v>
      </c>
      <c r="GH75" s="26">
        <v>80547.632913835027</v>
      </c>
      <c r="GI75" s="26">
        <v>86292.829906889223</v>
      </c>
      <c r="GJ75" s="26">
        <v>89980.265841077329</v>
      </c>
      <c r="GK75" s="26">
        <v>93472.992243481247</v>
      </c>
    </row>
    <row r="76" spans="2:195">
      <c r="B76" s="26" t="s">
        <v>179</v>
      </c>
      <c r="K76" s="48">
        <v>342.65854899999999</v>
      </c>
      <c r="L76" s="48">
        <v>335.32096100000001</v>
      </c>
      <c r="M76" s="48">
        <v>350.701234</v>
      </c>
      <c r="N76" s="48">
        <v>345.00244800000002</v>
      </c>
      <c r="O76" s="48">
        <v>356.70920599999999</v>
      </c>
      <c r="P76" s="48">
        <v>366.83139000000006</v>
      </c>
      <c r="Q76" s="48">
        <v>368.893506</v>
      </c>
      <c r="R76" s="48">
        <v>383.32330899999999</v>
      </c>
      <c r="S76" s="48">
        <v>376.32749900000005</v>
      </c>
      <c r="T76" s="48">
        <v>355.92258400000003</v>
      </c>
      <c r="U76" s="48">
        <v>378.60016600000006</v>
      </c>
      <c r="V76" s="48">
        <v>369.45932500000004</v>
      </c>
      <c r="W76" s="48">
        <v>376.924488</v>
      </c>
      <c r="X76" s="48">
        <v>381.61103500000002</v>
      </c>
      <c r="Y76" s="48">
        <v>403.77619699999997</v>
      </c>
      <c r="Z76" s="48">
        <v>395.17146600000001</v>
      </c>
      <c r="AA76" s="48">
        <v>426.62085500000001</v>
      </c>
      <c r="AB76" s="48">
        <v>421.76665500000001</v>
      </c>
      <c r="AC76" s="48">
        <v>431.108699</v>
      </c>
      <c r="AD76" s="48">
        <v>441.31222500000007</v>
      </c>
      <c r="AE76" s="48">
        <v>421.13730999999996</v>
      </c>
      <c r="AF76" s="48">
        <v>420.07334400000002</v>
      </c>
      <c r="AG76" s="48">
        <v>395.52702199999999</v>
      </c>
      <c r="AH76" s="48">
        <v>422.71772000000004</v>
      </c>
      <c r="AI76" s="48">
        <v>415.57525900000002</v>
      </c>
      <c r="AJ76" s="48">
        <v>406.728972</v>
      </c>
      <c r="AK76" s="48">
        <v>412.20100300000001</v>
      </c>
      <c r="AL76" s="48">
        <v>394.25407300000001</v>
      </c>
      <c r="AM76" s="48">
        <v>411.836769</v>
      </c>
      <c r="AN76" s="48">
        <v>388.30189100000001</v>
      </c>
      <c r="AO76" s="48">
        <v>393.31808799999999</v>
      </c>
      <c r="AP76" s="48">
        <v>405.27172899999999</v>
      </c>
      <c r="AQ76" s="48">
        <v>451.36764699999998</v>
      </c>
      <c r="AR76" s="48">
        <v>585.21512299999995</v>
      </c>
      <c r="AS76" s="48">
        <v>528.413231</v>
      </c>
      <c r="AT76" s="48">
        <v>594.91501500000004</v>
      </c>
      <c r="AU76" s="48">
        <v>596.815112</v>
      </c>
      <c r="AV76" s="48">
        <v>578.72394499999996</v>
      </c>
      <c r="AW76" s="48">
        <v>564.52825699999994</v>
      </c>
      <c r="AX76" s="48">
        <v>534.86045300000001</v>
      </c>
      <c r="AY76" s="48">
        <v>564.37571100000002</v>
      </c>
      <c r="AZ76" s="48">
        <v>529.39941299999998</v>
      </c>
      <c r="BA76" s="48">
        <v>561.56124900000009</v>
      </c>
      <c r="BB76" s="48">
        <v>542.60580600000003</v>
      </c>
      <c r="BC76" s="48">
        <v>541.96985799999993</v>
      </c>
      <c r="BD76" s="48">
        <v>547.43822899999998</v>
      </c>
      <c r="BE76" s="48">
        <v>516.10289799999998</v>
      </c>
      <c r="BF76" s="48">
        <v>565.19583</v>
      </c>
      <c r="BG76" s="48">
        <v>520.7185770000001</v>
      </c>
      <c r="BH76" s="48">
        <v>539.05050500000004</v>
      </c>
      <c r="BI76" s="48">
        <v>552.26199700000006</v>
      </c>
      <c r="BJ76" s="48">
        <v>557.57422299999996</v>
      </c>
      <c r="BK76" s="48">
        <v>587.95043899999996</v>
      </c>
      <c r="BL76" s="48">
        <v>599.25917000000004</v>
      </c>
      <c r="BM76" s="48">
        <v>635.979783</v>
      </c>
      <c r="BN76" s="48">
        <v>624.46732900000006</v>
      </c>
      <c r="BO76" s="48">
        <v>676.21754699999997</v>
      </c>
      <c r="BP76" s="48">
        <v>669.90991800000006</v>
      </c>
      <c r="BQ76" s="48">
        <v>598.79898200000002</v>
      </c>
      <c r="BR76" s="48">
        <v>567.76152999999999</v>
      </c>
      <c r="BS76" s="48">
        <v>549.075019</v>
      </c>
      <c r="BT76" s="48">
        <v>554.09695699999997</v>
      </c>
      <c r="BU76" s="48">
        <v>591.24081999999999</v>
      </c>
      <c r="BV76" s="48">
        <v>639.322812</v>
      </c>
      <c r="BW76" s="48">
        <v>678.62229000000002</v>
      </c>
      <c r="BX76" s="48">
        <v>712.35883699999999</v>
      </c>
      <c r="BY76" s="48">
        <v>779.99268100000006</v>
      </c>
      <c r="BZ76" s="48">
        <v>811.92514200000005</v>
      </c>
      <c r="CA76" s="48">
        <v>932.44462399999998</v>
      </c>
      <c r="CB76" s="48">
        <v>925.49607600000002</v>
      </c>
      <c r="CC76" s="48">
        <v>955.61141199999997</v>
      </c>
      <c r="CD76" s="26">
        <v>831.90684221679862</v>
      </c>
      <c r="CE76" s="26">
        <v>874.96707377633857</v>
      </c>
      <c r="CF76" s="26">
        <v>896.66667962433917</v>
      </c>
      <c r="CG76" s="26">
        <v>917.08219078653406</v>
      </c>
      <c r="CH76" s="26">
        <v>936.32362783062399</v>
      </c>
      <c r="CI76" s="26">
        <v>954.49650519182831</v>
      </c>
      <c r="CJ76" s="26">
        <v>971.69887863487747</v>
      </c>
      <c r="CK76" s="26">
        <v>988.0211808852813</v>
      </c>
      <c r="CL76" s="26">
        <v>1003.5466064395749</v>
      </c>
      <c r="CM76" s="26">
        <v>1018.3493501670506</v>
      </c>
      <c r="CN76" s="26">
        <v>1032.4970879833859</v>
      </c>
      <c r="CO76" s="26">
        <v>1046.0507393414593</v>
      </c>
      <c r="CP76" s="26">
        <v>1059.064549415715</v>
      </c>
      <c r="CQ76" s="26">
        <v>1119.2333665549006</v>
      </c>
      <c r="CR76" s="26">
        <v>1164.8796256183855</v>
      </c>
      <c r="CS76" s="26">
        <v>1203.5427694716486</v>
      </c>
      <c r="CT76" s="26">
        <v>1236.2344779553114</v>
      </c>
      <c r="CU76" s="26">
        <v>1263.8200114625674</v>
      </c>
      <c r="CV76" s="26">
        <v>1287.03601374756</v>
      </c>
      <c r="CW76" s="26">
        <v>1306.5135719146326</v>
      </c>
      <c r="CX76" s="26">
        <v>1322.7924644691495</v>
      </c>
      <c r="CY76" s="26">
        <v>1336.3307894856162</v>
      </c>
      <c r="CZ76" s="26">
        <v>1347.5213938133302</v>
      </c>
      <c r="DA76" s="26">
        <v>1356.7006353938768</v>
      </c>
      <c r="DB76" s="26">
        <v>1364.1552881821638</v>
      </c>
      <c r="DC76" s="26">
        <v>1413.7584666908549</v>
      </c>
      <c r="DD76" s="26">
        <v>1444.2939586963569</v>
      </c>
      <c r="DE76" s="26">
        <v>1470.1511473345734</v>
      </c>
      <c r="DF76" s="26">
        <v>1491.9738542359962</v>
      </c>
      <c r="DG76" s="26">
        <v>1510.3160662380096</v>
      </c>
      <c r="DH76" s="26">
        <v>1525.6557957448149</v>
      </c>
      <c r="DI76" s="26">
        <v>1538.4043745554009</v>
      </c>
      <c r="DJ76" s="26">
        <v>1548.916231210347</v>
      </c>
      <c r="DK76" s="26">
        <v>1557.4960634494664</v>
      </c>
      <c r="DL76" s="26">
        <v>1564.4084964991421</v>
      </c>
      <c r="DM76" s="26">
        <v>1569.8793066072353</v>
      </c>
      <c r="DN76" s="26">
        <v>1574.1049388528647</v>
      </c>
      <c r="DO76" s="26">
        <v>1618.3626622045542</v>
      </c>
      <c r="DP76" s="26">
        <v>1639.8602411748855</v>
      </c>
      <c r="DQ76" s="26">
        <v>1657.9947646331657</v>
      </c>
      <c r="DR76" s="26">
        <v>1673.2073805949237</v>
      </c>
      <c r="DS76" s="26">
        <v>1685.8812193141157</v>
      </c>
      <c r="DT76" s="26">
        <v>1696.3488711115103</v>
      </c>
      <c r="DU76" s="26">
        <v>1704.8994791323362</v>
      </c>
      <c r="DV76" s="26">
        <v>1711.7824004665065</v>
      </c>
      <c r="DW76" s="26">
        <v>1717.2166054462029</v>
      </c>
      <c r="DX76" s="26">
        <v>1721.3902459818098</v>
      </c>
      <c r="DY76" s="26">
        <v>1724.4681015336485</v>
      </c>
      <c r="DZ76" s="26">
        <v>1726.5924465653377</v>
      </c>
      <c r="EA76" s="26">
        <v>1772.920839657967</v>
      </c>
      <c r="EB76" s="26">
        <v>1793.2023360576409</v>
      </c>
      <c r="EC76" s="26">
        <v>1810.33704023667</v>
      </c>
      <c r="ED76" s="26">
        <v>1824.7198584646089</v>
      </c>
      <c r="EE76" s="26">
        <v>1836.6964994056004</v>
      </c>
      <c r="EF76" s="26">
        <v>1846.5711183144531</v>
      </c>
      <c r="EG76" s="26">
        <v>1854.6074376532945</v>
      </c>
      <c r="EH76" s="26">
        <v>1861.0371260064853</v>
      </c>
      <c r="EI76" s="26">
        <v>1866.0620373577276</v>
      </c>
      <c r="EJ76" s="26">
        <v>1869.8607366256861</v>
      </c>
      <c r="EK76" s="26">
        <v>1872.5859699723874</v>
      </c>
      <c r="EL76" s="26">
        <v>1874.3752465455923</v>
      </c>
      <c r="EM76" s="26">
        <v>1933.7630148159001</v>
      </c>
      <c r="EN76" s="26">
        <v>1954.0320927384792</v>
      </c>
      <c r="EO76" s="26">
        <v>1971.2194591541452</v>
      </c>
      <c r="EP76" s="26">
        <v>1985.69693891825</v>
      </c>
      <c r="EQ76" s="26">
        <v>1997.7931919097189</v>
      </c>
      <c r="ER76" s="26">
        <v>2007.7967659069886</v>
      </c>
      <c r="ES76" s="26">
        <v>2015.9591080634925</v>
      </c>
      <c r="ET76" s="26">
        <v>2022.5050936149648</v>
      </c>
      <c r="EU76" s="26">
        <v>2027.6303886074372</v>
      </c>
      <c r="EV76" s="26">
        <v>2031.5080269547968</v>
      </c>
      <c r="EW76" s="26">
        <v>2034.290005537026</v>
      </c>
      <c r="EX76" s="26">
        <v>2036.1095960035798</v>
      </c>
      <c r="EY76" s="26">
        <v>2098.6274381691069</v>
      </c>
      <c r="EZ76" s="26">
        <v>2119.0421597241257</v>
      </c>
      <c r="FA76" s="26">
        <v>2136.4344918155466</v>
      </c>
      <c r="FB76" s="26">
        <v>2151.1565564923721</v>
      </c>
      <c r="FC76" s="26">
        <v>2163.5172978143119</v>
      </c>
      <c r="FD76" s="26">
        <v>2173.7908612472861</v>
      </c>
      <c r="FE76" s="26">
        <v>2182.223046550911</v>
      </c>
      <c r="FF76" s="26">
        <v>2189.026152982754</v>
      </c>
      <c r="FG76" s="26">
        <v>2194.3904709544631</v>
      </c>
      <c r="FH76" s="26">
        <v>2198.4863202277224</v>
      </c>
      <c r="FI76" s="26">
        <v>2201.4607719657042</v>
      </c>
      <c r="FJ76" s="26">
        <v>2203.446541897797</v>
      </c>
      <c r="FK76" s="26">
        <v>2269.2370043302139</v>
      </c>
      <c r="FL76" s="26">
        <v>2289.8370358462525</v>
      </c>
      <c r="FM76" s="26">
        <v>2307.4812852611153</v>
      </c>
      <c r="FN76" s="26">
        <v>2322.4983040108768</v>
      </c>
      <c r="FO76" s="26">
        <v>2335.1821853070119</v>
      </c>
      <c r="FP76" s="26">
        <v>2345.7931094933251</v>
      </c>
      <c r="FQ76" s="26">
        <v>2354.5619817288166</v>
      </c>
      <c r="FR76" s="26">
        <v>2361.6957738959331</v>
      </c>
      <c r="FS76" s="26">
        <v>2367.3782722753258</v>
      </c>
      <c r="FT76" s="26">
        <v>2371.7739972777526</v>
      </c>
      <c r="FU76" s="26">
        <v>2375.0265130108723</v>
      </c>
      <c r="FV76" s="26">
        <v>2377.2664502501289</v>
      </c>
      <c r="FX76" s="26">
        <v>5387.3988000000008</v>
      </c>
      <c r="FY76" s="26">
        <v>6643.5767610000012</v>
      </c>
      <c r="FZ76" s="26">
        <v>7129.9500000000007</v>
      </c>
      <c r="GA76" s="26">
        <v>8130.18667</v>
      </c>
      <c r="GB76" s="26">
        <v>831.90684221679862</v>
      </c>
      <c r="GC76" s="26">
        <v>8962.0935122167994</v>
      </c>
      <c r="GD76" s="26">
        <v>11698.764470077007</v>
      </c>
      <c r="GE76" s="26">
        <v>15308.760408069147</v>
      </c>
      <c r="GF76" s="26">
        <v>18209.358700115066</v>
      </c>
      <c r="GG76" s="26">
        <v>20278.004418158998</v>
      </c>
      <c r="GH76" s="26">
        <v>22082.976246298113</v>
      </c>
      <c r="GI76" s="26">
        <v>24018.303682224781</v>
      </c>
      <c r="GJ76" s="26">
        <v>26011.602109842097</v>
      </c>
      <c r="GK76" s="26">
        <v>28077.731912687625</v>
      </c>
    </row>
    <row r="77" spans="2:195">
      <c r="B77" s="43" t="s">
        <v>141</v>
      </c>
      <c r="C77" s="43"/>
      <c r="D77" s="43"/>
      <c r="E77" s="43"/>
      <c r="F77" s="43"/>
      <c r="G77" s="43"/>
      <c r="H77" s="43"/>
      <c r="I77" s="43"/>
      <c r="J77" s="43"/>
      <c r="K77" s="43">
        <v>3654.6201740000006</v>
      </c>
      <c r="L77" s="43">
        <v>3573.2188930000002</v>
      </c>
      <c r="M77" s="43">
        <v>3608.4857070000003</v>
      </c>
      <c r="N77" s="43">
        <v>3676.719282</v>
      </c>
      <c r="O77" s="43">
        <v>3708.224365</v>
      </c>
      <c r="P77" s="43">
        <v>3678.5674940000008</v>
      </c>
      <c r="Q77" s="43">
        <v>3970.7164449999996</v>
      </c>
      <c r="R77" s="43">
        <v>3840.9310809999997</v>
      </c>
      <c r="S77" s="43">
        <v>4120.5697690000006</v>
      </c>
      <c r="T77" s="43">
        <v>4248.1849439999996</v>
      </c>
      <c r="U77" s="43">
        <v>4187.0697499999997</v>
      </c>
      <c r="V77" s="43">
        <v>4408.9097659999998</v>
      </c>
      <c r="W77" s="43">
        <v>4162.8670819999998</v>
      </c>
      <c r="X77" s="43">
        <v>4673.1491669999996</v>
      </c>
      <c r="Y77" s="43">
        <v>4389.4324790000001</v>
      </c>
      <c r="Z77" s="43">
        <v>4360.6282179999998</v>
      </c>
      <c r="AA77" s="43">
        <v>4638.4581659999994</v>
      </c>
      <c r="AB77" s="43">
        <v>4640.9695890000003</v>
      </c>
      <c r="AC77" s="43">
        <v>4926.5381610000004</v>
      </c>
      <c r="AD77" s="43">
        <v>4643.408402</v>
      </c>
      <c r="AE77" s="43">
        <v>4809.8998510000001</v>
      </c>
      <c r="AF77" s="43">
        <v>4729.0893270000006</v>
      </c>
      <c r="AG77" s="43">
        <v>4684.4556680000005</v>
      </c>
      <c r="AH77" s="43">
        <v>4197.2247619999998</v>
      </c>
      <c r="AI77" s="43">
        <v>4727.9943140000005</v>
      </c>
      <c r="AJ77" s="43">
        <v>4762.4255700000003</v>
      </c>
      <c r="AK77" s="43">
        <v>4759.3599570000006</v>
      </c>
      <c r="AL77" s="43">
        <v>5322.1278500000008</v>
      </c>
      <c r="AM77" s="43">
        <v>4998.692810999999</v>
      </c>
      <c r="AN77" s="43">
        <v>4885.8061719999996</v>
      </c>
      <c r="AO77" s="43">
        <v>5212.9108070000002</v>
      </c>
      <c r="AP77" s="43">
        <v>5495.5495790000004</v>
      </c>
      <c r="AQ77" s="43">
        <v>9405.3465809999998</v>
      </c>
      <c r="AR77" s="43">
        <v>12288.205540000001</v>
      </c>
      <c r="AS77" s="43">
        <v>12359.440211000001</v>
      </c>
      <c r="AT77" s="43">
        <v>12306.27421</v>
      </c>
      <c r="AU77" s="43">
        <v>10689.080521000002</v>
      </c>
      <c r="AV77" s="43">
        <v>13656.693796000001</v>
      </c>
      <c r="AW77" s="43">
        <v>12427.563587999999</v>
      </c>
      <c r="AX77" s="43">
        <v>11457.868815999998</v>
      </c>
      <c r="AY77" s="43">
        <v>13640.416539</v>
      </c>
      <c r="AZ77" s="43">
        <v>15967.546878999998</v>
      </c>
      <c r="BA77" s="43">
        <v>12590.810621999999</v>
      </c>
      <c r="BB77" s="43">
        <v>12125.184463999998</v>
      </c>
      <c r="BC77" s="43">
        <v>12255.718176</v>
      </c>
      <c r="BD77" s="43">
        <v>9458.6038289999997</v>
      </c>
      <c r="BE77" s="43">
        <v>9627.373986999999</v>
      </c>
      <c r="BF77" s="43">
        <v>13893.978176000001</v>
      </c>
      <c r="BG77" s="43">
        <v>11732.920387000002</v>
      </c>
      <c r="BH77" s="43">
        <v>15133.818287999999</v>
      </c>
      <c r="BI77" s="43">
        <v>16047.277046000001</v>
      </c>
      <c r="BJ77" s="43">
        <v>15477.74482</v>
      </c>
      <c r="BK77" s="43">
        <v>13551.715947999997</v>
      </c>
      <c r="BL77" s="43">
        <v>15057.598360999998</v>
      </c>
      <c r="BM77" s="43">
        <v>17211.886284</v>
      </c>
      <c r="BN77" s="43">
        <v>20355.288064</v>
      </c>
      <c r="BO77" s="43">
        <v>17403.348227999999</v>
      </c>
      <c r="BP77" s="43">
        <v>15888.503666999999</v>
      </c>
      <c r="BQ77" s="43">
        <v>16854.151753000002</v>
      </c>
      <c r="BR77" s="43">
        <v>18074.128079999999</v>
      </c>
      <c r="BS77" s="43">
        <v>18708.356427999996</v>
      </c>
      <c r="BT77" s="43">
        <v>19608.567446000001</v>
      </c>
      <c r="BU77" s="43">
        <v>21708.918120999999</v>
      </c>
      <c r="BV77" s="43">
        <v>20917.009040000001</v>
      </c>
      <c r="BW77" s="43">
        <v>19877.864385999997</v>
      </c>
      <c r="BX77" s="43">
        <v>23739.141793999999</v>
      </c>
      <c r="BY77" s="43">
        <v>22742.726713</v>
      </c>
      <c r="BZ77" s="43">
        <v>21700.055904000001</v>
      </c>
      <c r="CA77" s="43">
        <v>23188.026744999999</v>
      </c>
      <c r="CB77" s="43">
        <v>21933.414578</v>
      </c>
      <c r="CC77" s="43">
        <v>22643.164813999996</v>
      </c>
      <c r="CD77" s="43">
        <v>22427.985039546529</v>
      </c>
      <c r="CE77" s="43">
        <v>22000.558823263083</v>
      </c>
      <c r="CF77" s="43">
        <v>22346.033991123859</v>
      </c>
      <c r="CG77" s="43">
        <v>22271.371124577563</v>
      </c>
      <c r="CH77" s="43">
        <v>21274.450161768451</v>
      </c>
      <c r="CI77" s="43">
        <v>21553.651701139544</v>
      </c>
      <c r="CJ77" s="43">
        <v>21817.014727436424</v>
      </c>
      <c r="CK77" s="43">
        <v>22069.149636203256</v>
      </c>
      <c r="CL77" s="43">
        <v>22315.676890621104</v>
      </c>
      <c r="CM77" s="43">
        <v>22557.550014562283</v>
      </c>
      <c r="CN77" s="43">
        <v>22795.506996127009</v>
      </c>
      <c r="CO77" s="43">
        <v>23029.648866283227</v>
      </c>
      <c r="CP77" s="43">
        <v>23260.150062241686</v>
      </c>
      <c r="CQ77" s="43">
        <v>22735.486811844425</v>
      </c>
      <c r="CR77" s="43">
        <v>23313.073167576957</v>
      </c>
      <c r="CS77" s="43">
        <v>23822.947848820826</v>
      </c>
      <c r="CT77" s="43">
        <v>24273.954521697058</v>
      </c>
      <c r="CU77" s="43">
        <v>24674.894143244004</v>
      </c>
      <c r="CV77" s="43">
        <v>25033.457017593028</v>
      </c>
      <c r="CW77" s="43">
        <v>25356.117303556181</v>
      </c>
      <c r="CX77" s="43">
        <v>25645.872246077597</v>
      </c>
      <c r="CY77" s="43">
        <v>25908.053346514305</v>
      </c>
      <c r="CZ77" s="43">
        <v>26146.644148683135</v>
      </c>
      <c r="DA77" s="43">
        <v>26363.499663244264</v>
      </c>
      <c r="DB77" s="43">
        <v>26556.375651360806</v>
      </c>
      <c r="DC77" s="43">
        <v>25936.620172168663</v>
      </c>
      <c r="DD77" s="43">
        <v>26359.772081003499</v>
      </c>
      <c r="DE77" s="43">
        <v>26736.235009167071</v>
      </c>
      <c r="DF77" s="43">
        <v>27071.086844368005</v>
      </c>
      <c r="DG77" s="43">
        <v>27371.760161466816</v>
      </c>
      <c r="DH77" s="43">
        <v>27643.889914760708</v>
      </c>
      <c r="DI77" s="43">
        <v>27891.894948369805</v>
      </c>
      <c r="DJ77" s="43">
        <v>28118.995749827733</v>
      </c>
      <c r="DK77" s="43">
        <v>28327.980369351524</v>
      </c>
      <c r="DL77" s="43">
        <v>28521.22950871681</v>
      </c>
      <c r="DM77" s="43">
        <v>28698.513851033451</v>
      </c>
      <c r="DN77" s="43">
        <v>28859.797751265953</v>
      </c>
      <c r="DO77" s="43">
        <v>28197.374443390989</v>
      </c>
      <c r="DP77" s="43">
        <v>28519.561020705834</v>
      </c>
      <c r="DQ77" s="43">
        <v>28806.419672793782</v>
      </c>
      <c r="DR77" s="43">
        <v>29060.721867604578</v>
      </c>
      <c r="DS77" s="43">
        <v>29296.844991228892</v>
      </c>
      <c r="DT77" s="43">
        <v>29517.093694727559</v>
      </c>
      <c r="DU77" s="43">
        <v>29731.683934587316</v>
      </c>
      <c r="DV77" s="43">
        <v>29913.392771731571</v>
      </c>
      <c r="DW77" s="43">
        <v>30080.977220121986</v>
      </c>
      <c r="DX77" s="43">
        <v>30236.372020366303</v>
      </c>
      <c r="DY77" s="43">
        <v>30381.229324206615</v>
      </c>
      <c r="DZ77" s="43">
        <v>30516.9319834772</v>
      </c>
      <c r="EA77" s="43">
        <v>30201.300477748107</v>
      </c>
      <c r="EB77" s="43">
        <v>30508.280777331693</v>
      </c>
      <c r="EC77" s="43">
        <v>30786.801074114068</v>
      </c>
      <c r="ED77" s="43">
        <v>31038.977839435945</v>
      </c>
      <c r="EE77" s="43">
        <v>31267.918934142621</v>
      </c>
      <c r="EF77" s="43">
        <v>31476.813646196795</v>
      </c>
      <c r="EG77" s="43">
        <v>31668.213425046004</v>
      </c>
      <c r="EH77" s="43">
        <v>31844.523846992677</v>
      </c>
      <c r="EI77" s="43">
        <v>32007.459012819148</v>
      </c>
      <c r="EJ77" s="43">
        <v>32158.781034360774</v>
      </c>
      <c r="EK77" s="43">
        <v>32299.959046450494</v>
      </c>
      <c r="EL77" s="43">
        <v>32432.310266172641</v>
      </c>
      <c r="EM77" s="43">
        <v>32229.984678979548</v>
      </c>
      <c r="EN77" s="43">
        <v>32531.08741596797</v>
      </c>
      <c r="EO77" s="43">
        <v>32805.382983484938</v>
      </c>
      <c r="EP77" s="43">
        <v>33039.907532831094</v>
      </c>
      <c r="EQ77" s="43">
        <v>33223.099591984457</v>
      </c>
      <c r="ER77" s="43">
        <v>33374.680212714578</v>
      </c>
      <c r="ES77" s="43">
        <v>33500.012250079133</v>
      </c>
      <c r="ET77" s="43">
        <v>33562.571751352749</v>
      </c>
      <c r="EU77" s="43">
        <v>33620.531983103589</v>
      </c>
      <c r="EV77" s="43">
        <v>33689.274843927647</v>
      </c>
      <c r="EW77" s="43">
        <v>33767.244586044944</v>
      </c>
      <c r="EX77" s="43">
        <v>33845.701631696305</v>
      </c>
      <c r="EY77" s="43">
        <v>33581.25074826488</v>
      </c>
      <c r="EZ77" s="43">
        <v>33824.902524578531</v>
      </c>
      <c r="FA77" s="43">
        <v>34031.294277119705</v>
      </c>
      <c r="FB77" s="43">
        <v>34219.865097582988</v>
      </c>
      <c r="FC77" s="43">
        <v>34382.341795314082</v>
      </c>
      <c r="FD77" s="43">
        <v>34533.696656733904</v>
      </c>
      <c r="FE77" s="43">
        <v>34662.564868103487</v>
      </c>
      <c r="FF77" s="43">
        <v>34739.20337551464</v>
      </c>
      <c r="FG77" s="43">
        <v>34814.49053818563</v>
      </c>
      <c r="FH77" s="43">
        <v>34891.145049490871</v>
      </c>
      <c r="FI77" s="43">
        <v>34947.828607948344</v>
      </c>
      <c r="FJ77" s="43">
        <v>34983.805480398391</v>
      </c>
      <c r="FK77" s="43">
        <v>34649.357970280122</v>
      </c>
      <c r="FL77" s="43">
        <v>34851.295810882963</v>
      </c>
      <c r="FM77" s="43">
        <v>35023.856562983456</v>
      </c>
      <c r="FN77" s="43">
        <v>35165.776746811869</v>
      </c>
      <c r="FO77" s="43">
        <v>35361.807699855788</v>
      </c>
      <c r="FP77" s="43">
        <v>35539.991505765611</v>
      </c>
      <c r="FQ77" s="43">
        <v>35703.128696393826</v>
      </c>
      <c r="FR77" s="43">
        <v>35845.132096946814</v>
      </c>
      <c r="FS77" s="43">
        <v>35980.446985206523</v>
      </c>
      <c r="FT77" s="43">
        <v>36101.016915568282</v>
      </c>
      <c r="FU77" s="43">
        <v>36217.400646424379</v>
      </c>
      <c r="FV77" s="43">
        <v>36324.560260792976</v>
      </c>
      <c r="FX77" s="43">
        <v>86524.133602000002</v>
      </c>
      <c r="FY77" s="43">
        <v>147790.83939299997</v>
      </c>
      <c r="FZ77" s="43">
        <v>192788.38092599998</v>
      </c>
      <c r="GA77" s="43">
        <v>236767.24596899995</v>
      </c>
      <c r="GB77" s="43">
        <v>22427.985039546529</v>
      </c>
      <c r="GC77" s="43">
        <v>259195.23100854651</v>
      </c>
      <c r="GD77" s="43">
        <v>267290.76299534744</v>
      </c>
      <c r="GE77" s="43">
        <v>299830.37587021256</v>
      </c>
      <c r="GF77" s="43">
        <v>331537.77636150003</v>
      </c>
      <c r="GG77" s="43">
        <v>354258.60294494266</v>
      </c>
      <c r="GH77" s="43">
        <v>377691.33938081091</v>
      </c>
      <c r="GI77" s="43">
        <v>399189.47946216702</v>
      </c>
      <c r="GJ77" s="43">
        <v>413612.38901923544</v>
      </c>
      <c r="GK77" s="43">
        <v>426763.77189791272</v>
      </c>
    </row>
    <row r="79" spans="2:195">
      <c r="B79" s="42" t="s">
        <v>180</v>
      </c>
    </row>
    <row r="80" spans="2:195">
      <c r="C80" s="26" t="s">
        <v>181</v>
      </c>
      <c r="K80" s="48">
        <v>0</v>
      </c>
      <c r="L80" s="48">
        <v>0</v>
      </c>
      <c r="M80" s="48">
        <v>0</v>
      </c>
      <c r="N80" s="48">
        <v>0</v>
      </c>
      <c r="O80" s="48">
        <v>0</v>
      </c>
      <c r="P80" s="48">
        <v>0</v>
      </c>
      <c r="Q80" s="48">
        <v>0</v>
      </c>
      <c r="R80" s="48">
        <v>0</v>
      </c>
      <c r="S80" s="48">
        <v>618.01875800000005</v>
      </c>
      <c r="T80" s="48">
        <v>81.334783000000002</v>
      </c>
      <c r="U80" s="48">
        <v>83.902829999999994</v>
      </c>
      <c r="V80" s="48">
        <v>84.906684999999996</v>
      </c>
      <c r="W80" s="48">
        <v>83.569136</v>
      </c>
      <c r="X80" s="48">
        <v>83.987083999999996</v>
      </c>
      <c r="Y80" s="48">
        <v>86.057775000000007</v>
      </c>
      <c r="Z80" s="48">
        <v>88.211205000000007</v>
      </c>
      <c r="AA80" s="48">
        <v>89.202039999999997</v>
      </c>
      <c r="AB80" s="48">
        <v>91.071432999999999</v>
      </c>
      <c r="AC80" s="48">
        <v>90.274516000000006</v>
      </c>
      <c r="AD80" s="48">
        <v>90.342999000000006</v>
      </c>
      <c r="AE80" s="48">
        <v>90.295134000000004</v>
      </c>
      <c r="AF80" s="48">
        <v>90.857703999999998</v>
      </c>
      <c r="AG80" s="48">
        <v>90.960108000000005</v>
      </c>
      <c r="AH80" s="48">
        <v>-331.55823900000001</v>
      </c>
      <c r="AI80" s="48">
        <v>74.668981000000002</v>
      </c>
      <c r="AJ80" s="48">
        <v>75.033407999999994</v>
      </c>
      <c r="AK80" s="48">
        <v>77.235422999999997</v>
      </c>
      <c r="AL80" s="48">
        <v>76.045565999999994</v>
      </c>
      <c r="AM80" s="48">
        <v>79.546650999999997</v>
      </c>
      <c r="AN80" s="48">
        <v>75.032100999999997</v>
      </c>
      <c r="AO80" s="48">
        <v>75.638110999999995</v>
      </c>
      <c r="AP80" s="48">
        <v>75.722639000000001</v>
      </c>
      <c r="AQ80" s="48">
        <v>79.685316</v>
      </c>
      <c r="AR80" s="48">
        <v>114</v>
      </c>
      <c r="AS80" s="48">
        <v>381.631484</v>
      </c>
      <c r="AT80" s="48">
        <v>-122.21427</v>
      </c>
      <c r="AU80" s="48">
        <v>127.213447</v>
      </c>
      <c r="AV80" s="48">
        <v>126.80361499999999</v>
      </c>
      <c r="AW80" s="48">
        <v>134.93623700000001</v>
      </c>
      <c r="AX80" s="48">
        <v>122.14904</v>
      </c>
      <c r="AY80" s="48">
        <v>132.726067</v>
      </c>
      <c r="AZ80" s="48">
        <v>138.43135699999999</v>
      </c>
      <c r="BA80" s="48">
        <v>134.84540000000001</v>
      </c>
      <c r="BB80" s="48">
        <v>138.66335100000001</v>
      </c>
      <c r="BC80" s="48">
        <v>154.206974</v>
      </c>
      <c r="BD80" s="48">
        <v>287.01577400000002</v>
      </c>
      <c r="BE80" s="48">
        <v>300.67442</v>
      </c>
      <c r="BF80" s="48">
        <v>737.630898</v>
      </c>
      <c r="BG80" s="48">
        <v>329.34801099999999</v>
      </c>
      <c r="BH80" s="48">
        <v>333.272198</v>
      </c>
      <c r="BI80" s="48">
        <v>342.639185</v>
      </c>
      <c r="BJ80" s="48">
        <v>377.01541300000002</v>
      </c>
      <c r="BK80" s="48">
        <v>376.90070200000002</v>
      </c>
      <c r="BL80" s="48">
        <v>374.48186500000003</v>
      </c>
      <c r="BM80" s="48">
        <v>383.56349999999998</v>
      </c>
      <c r="BN80" s="48">
        <v>385.883985</v>
      </c>
      <c r="BO80" s="48">
        <v>370.856314</v>
      </c>
      <c r="BP80" s="48">
        <v>369.15835800000002</v>
      </c>
      <c r="BQ80" s="48">
        <v>412.03503699999999</v>
      </c>
      <c r="BR80" s="48">
        <v>426.73081400000001</v>
      </c>
      <c r="BS80" s="48">
        <v>368.02448299999998</v>
      </c>
      <c r="BT80" s="48">
        <v>302.40441700000002</v>
      </c>
      <c r="BU80" s="48">
        <v>305.25896599999999</v>
      </c>
      <c r="BV80" s="48">
        <v>308.808021</v>
      </c>
      <c r="BW80" s="48">
        <v>323.21636699999999</v>
      </c>
      <c r="BX80" s="48">
        <v>320.031767</v>
      </c>
      <c r="BY80" s="48">
        <v>323.62034399999999</v>
      </c>
      <c r="BZ80" s="48">
        <v>342.11906699999997</v>
      </c>
      <c r="CA80" s="48">
        <v>331.70600300000001</v>
      </c>
      <c r="CB80" s="48">
        <v>334.55704200000002</v>
      </c>
      <c r="CC80" s="48">
        <v>330.96855199999999</v>
      </c>
      <c r="CD80" s="26">
        <v>370.49831477375886</v>
      </c>
      <c r="CE80" s="26">
        <v>391.02236759087748</v>
      </c>
      <c r="CF80" s="26">
        <v>399.34533006188411</v>
      </c>
      <c r="CG80" s="26">
        <v>407.18830755803174</v>
      </c>
      <c r="CH80" s="26">
        <v>414.15909513835851</v>
      </c>
      <c r="CI80" s="26">
        <v>420.9067114681913</v>
      </c>
      <c r="CJ80" s="26">
        <v>427.27838400058658</v>
      </c>
      <c r="CK80" s="26">
        <v>433.38314654054966</v>
      </c>
      <c r="CL80" s="26">
        <v>439.35343676632652</v>
      </c>
      <c r="CM80" s="26">
        <v>445.21150235595161</v>
      </c>
      <c r="CN80" s="26">
        <v>450.974549451104</v>
      </c>
      <c r="CO80" s="26">
        <v>456.64483278561062</v>
      </c>
      <c r="CP80" s="26">
        <v>462.22635002589874</v>
      </c>
      <c r="CQ80" s="26">
        <v>481.37194823623116</v>
      </c>
      <c r="CR80" s="26">
        <v>495.64784836431335</v>
      </c>
      <c r="CS80" s="26">
        <v>508.25840148794691</v>
      </c>
      <c r="CT80" s="26">
        <v>519.42293299623066</v>
      </c>
      <c r="CU80" s="26">
        <v>529.35833418102766</v>
      </c>
      <c r="CV80" s="26">
        <v>538.25348639195545</v>
      </c>
      <c r="CW80" s="26">
        <v>546.26710082496334</v>
      </c>
      <c r="CX80" s="26">
        <v>553.47346217840891</v>
      </c>
      <c r="CY80" s="26">
        <v>560.00275082784219</v>
      </c>
      <c r="CZ80" s="26">
        <v>565.95232704122918</v>
      </c>
      <c r="DA80" s="26">
        <v>571.36806857753004</v>
      </c>
      <c r="DB80" s="26">
        <v>576.19735840571332</v>
      </c>
      <c r="DC80" s="26">
        <v>594.23088981822605</v>
      </c>
      <c r="DD80" s="26">
        <v>605.05770418929876</v>
      </c>
      <c r="DE80" s="26">
        <v>614.69828248849512</v>
      </c>
      <c r="DF80" s="26">
        <v>623.28276147492227</v>
      </c>
      <c r="DG80" s="26">
        <v>630.9989146629988</v>
      </c>
      <c r="DH80" s="26">
        <v>637.98913902171387</v>
      </c>
      <c r="DI80" s="26">
        <v>644.36508443511468</v>
      </c>
      <c r="DJ80" s="26">
        <v>650.20832639748687</v>
      </c>
      <c r="DK80" s="26">
        <v>655.5894232912691</v>
      </c>
      <c r="DL80" s="26">
        <v>660.56863021133415</v>
      </c>
      <c r="DM80" s="26">
        <v>665.14156000858452</v>
      </c>
      <c r="DN80" s="26">
        <v>669.30852699462514</v>
      </c>
      <c r="DO80" s="26">
        <v>687.00110444088023</v>
      </c>
      <c r="DP80" s="26">
        <v>695.5321198043298</v>
      </c>
      <c r="DQ80" s="26">
        <v>703.1357784333095</v>
      </c>
      <c r="DR80" s="26">
        <v>709.88617019596677</v>
      </c>
      <c r="DS80" s="26">
        <v>716.15333637123297</v>
      </c>
      <c r="DT80" s="26">
        <v>721.9979513447131</v>
      </c>
      <c r="DU80" s="26">
        <v>727.68215628041696</v>
      </c>
      <c r="DV80" s="26">
        <v>732.51343296307289</v>
      </c>
      <c r="DW80" s="26">
        <v>736.97174112445225</v>
      </c>
      <c r="DX80" s="26">
        <v>741.10765867470798</v>
      </c>
      <c r="DY80" s="26">
        <v>744.96432555064996</v>
      </c>
      <c r="DZ80" s="26">
        <v>748.57793143237234</v>
      </c>
      <c r="EA80" s="26">
        <v>767.65848874291339</v>
      </c>
      <c r="EB80" s="26">
        <v>776.03874471712425</v>
      </c>
      <c r="EC80" s="26">
        <v>783.64271827869402</v>
      </c>
      <c r="ED80" s="26">
        <v>790.52940967113136</v>
      </c>
      <c r="EE80" s="26">
        <v>796.78344441643935</v>
      </c>
      <c r="EF80" s="26">
        <v>802.49125290548454</v>
      </c>
      <c r="EG80" s="26">
        <v>807.72199631015781</v>
      </c>
      <c r="EH80" s="26">
        <v>812.54077329698794</v>
      </c>
      <c r="EI80" s="26">
        <v>816.99419683395013</v>
      </c>
      <c r="EJ80" s="26">
        <v>821.12995173903312</v>
      </c>
      <c r="EK80" s="26">
        <v>824.98783072988078</v>
      </c>
      <c r="EL80" s="26">
        <v>828.6034943084212</v>
      </c>
      <c r="EM80" s="26">
        <v>853.77303523073329</v>
      </c>
      <c r="EN80" s="26">
        <v>862.25209905179702</v>
      </c>
      <c r="EO80" s="26">
        <v>869.9738501243346</v>
      </c>
      <c r="EP80" s="26">
        <v>876.58990794351018</v>
      </c>
      <c r="EQ80" s="26">
        <v>881.79067956480617</v>
      </c>
      <c r="ER80" s="26">
        <v>886.11480509798071</v>
      </c>
      <c r="ES80" s="26">
        <v>889.71016055412474</v>
      </c>
      <c r="ET80" s="26">
        <v>891.58925106659069</v>
      </c>
      <c r="EU80" s="26">
        <v>893.3304121762751</v>
      </c>
      <c r="EV80" s="26">
        <v>895.35158041956061</v>
      </c>
      <c r="EW80" s="26">
        <v>897.61145168106702</v>
      </c>
      <c r="EX80" s="26">
        <v>899.87409838561291</v>
      </c>
      <c r="EY80" s="26">
        <v>925.12877578005509</v>
      </c>
      <c r="EZ80" s="26">
        <v>932.26800083275668</v>
      </c>
      <c r="FA80" s="26">
        <v>938.3327427242192</v>
      </c>
      <c r="FB80" s="26">
        <v>943.87251298590184</v>
      </c>
      <c r="FC80" s="26">
        <v>948.65778649163281</v>
      </c>
      <c r="FD80" s="26">
        <v>953.11112869739634</v>
      </c>
      <c r="FE80" s="26">
        <v>956.91596738271824</v>
      </c>
      <c r="FF80" s="26">
        <v>959.2407741880794</v>
      </c>
      <c r="FG80" s="26">
        <v>961.51364165454515</v>
      </c>
      <c r="FH80" s="26">
        <v>963.81198369139395</v>
      </c>
      <c r="FI80" s="26">
        <v>965.53914040235736</v>
      </c>
      <c r="FJ80" s="26">
        <v>966.67577973612038</v>
      </c>
      <c r="FK80" s="26">
        <v>991.42805772060422</v>
      </c>
      <c r="FL80" s="26">
        <v>997.58551798286442</v>
      </c>
      <c r="FM80" s="26">
        <v>1002.8623922025666</v>
      </c>
      <c r="FN80" s="26">
        <v>1007.2251432379982</v>
      </c>
      <c r="FO80" s="26">
        <v>1013.1369395585431</v>
      </c>
      <c r="FP80" s="26">
        <v>1018.5093813317565</v>
      </c>
      <c r="FQ80" s="26">
        <v>1023.4260546612012</v>
      </c>
      <c r="FR80" s="26">
        <v>1027.7125987350055</v>
      </c>
      <c r="FS80" s="26">
        <v>1031.7895846587558</v>
      </c>
      <c r="FT80" s="26">
        <v>1035.4251653737804</v>
      </c>
      <c r="FU80" s="26">
        <v>1038.9264875619083</v>
      </c>
      <c r="FV80" s="26">
        <v>1042.1489472124269</v>
      </c>
      <c r="FX80" s="26">
        <v>1062.02541</v>
      </c>
      <c r="FY80" s="26">
        <v>2535.2965800000002</v>
      </c>
      <c r="FZ80" s="26">
        <v>4481.8853820000004</v>
      </c>
      <c r="GA80" s="26">
        <v>3590.715029</v>
      </c>
      <c r="GB80" s="26">
        <v>370.49831477375886</v>
      </c>
      <c r="GC80" s="26">
        <v>3961.2133437737589</v>
      </c>
      <c r="GD80" s="26">
        <v>5147.6940137433712</v>
      </c>
      <c r="GE80" s="26">
        <v>6445.5740195133922</v>
      </c>
      <c r="GF80" s="26">
        <v>7651.4392429940699</v>
      </c>
      <c r="GG80" s="26">
        <v>8665.5237066161044</v>
      </c>
      <c r="GH80" s="26">
        <v>9629.1223019502177</v>
      </c>
      <c r="GI80" s="26">
        <v>10597.961331296394</v>
      </c>
      <c r="GJ80" s="26">
        <v>11415.068234567178</v>
      </c>
      <c r="GK80" s="26">
        <v>12230.176270237411</v>
      </c>
    </row>
    <row r="81" spans="2:195">
      <c r="C81" s="26" t="s">
        <v>182</v>
      </c>
      <c r="H81" s="26">
        <v>419.49126845454538</v>
      </c>
      <c r="K81" s="26">
        <v>39.917784000000005</v>
      </c>
      <c r="L81" s="26">
        <v>42.622878</v>
      </c>
      <c r="M81" s="26">
        <v>51.699095999999997</v>
      </c>
      <c r="N81" s="26">
        <v>59.189386999999989</v>
      </c>
      <c r="O81" s="26">
        <v>41.451234999999997</v>
      </c>
      <c r="P81" s="26">
        <v>49.608022999999996</v>
      </c>
      <c r="Q81" s="26">
        <v>50.954691999999994</v>
      </c>
      <c r="R81" s="26">
        <v>58.418652999999999</v>
      </c>
      <c r="S81" s="26">
        <v>55.736144000000081</v>
      </c>
      <c r="T81" s="26">
        <v>72.939973999999992</v>
      </c>
      <c r="U81" s="26">
        <v>93.189849000000009</v>
      </c>
      <c r="V81" s="26">
        <v>261.84894800000006</v>
      </c>
      <c r="W81" s="26">
        <v>51.815142000000023</v>
      </c>
      <c r="X81" s="26">
        <v>71.255293000000009</v>
      </c>
      <c r="Y81" s="26">
        <v>72.915387999999993</v>
      </c>
      <c r="Z81" s="26">
        <v>87.470590999999985</v>
      </c>
      <c r="AA81" s="26">
        <v>66.133125000000021</v>
      </c>
      <c r="AB81" s="26">
        <v>71.871235999999996</v>
      </c>
      <c r="AC81" s="26">
        <v>84.676473999999985</v>
      </c>
      <c r="AD81" s="26">
        <v>75.030149999999978</v>
      </c>
      <c r="AE81" s="26">
        <v>86.733511999999976</v>
      </c>
      <c r="AF81" s="26">
        <v>91.739320000000035</v>
      </c>
      <c r="AG81" s="26">
        <v>85.235780999999989</v>
      </c>
      <c r="AH81" s="26">
        <v>77.268180999999998</v>
      </c>
      <c r="AI81" s="26">
        <v>85.655517999999972</v>
      </c>
      <c r="AJ81" s="26">
        <v>109.170484</v>
      </c>
      <c r="AK81" s="26">
        <v>97.211871000000002</v>
      </c>
      <c r="AL81" s="26">
        <v>189.35937899999999</v>
      </c>
      <c r="AM81" s="26">
        <v>115.45049599999999</v>
      </c>
      <c r="AN81" s="26">
        <v>136.91228799999999</v>
      </c>
      <c r="AO81" s="26">
        <v>115.69920599999999</v>
      </c>
      <c r="AP81" s="26">
        <v>132.53363899999999</v>
      </c>
      <c r="AQ81" s="26">
        <v>315.99603000000002</v>
      </c>
      <c r="AR81" s="26">
        <v>659.78611299999989</v>
      </c>
      <c r="AS81" s="26">
        <v>290.07910100000004</v>
      </c>
      <c r="AT81" s="26">
        <v>523.3857559999999</v>
      </c>
      <c r="AU81" s="26">
        <v>237.13428499999995</v>
      </c>
      <c r="AV81" s="26">
        <v>356.301806</v>
      </c>
      <c r="AW81" s="26">
        <v>148.24264399999998</v>
      </c>
      <c r="AX81" s="26">
        <v>227.01217599999995</v>
      </c>
      <c r="AY81" s="26">
        <v>223.41892400000006</v>
      </c>
      <c r="AZ81" s="26">
        <v>221.351225</v>
      </c>
      <c r="BA81" s="26">
        <v>275.72332699999993</v>
      </c>
      <c r="BB81" s="26">
        <v>226.76764899999998</v>
      </c>
      <c r="BC81" s="26">
        <v>312.60116199999999</v>
      </c>
      <c r="BD81" s="26">
        <v>310.67340200000007</v>
      </c>
      <c r="BE81" s="26">
        <v>342.01021899999995</v>
      </c>
      <c r="BF81" s="26">
        <v>383.46796100000017</v>
      </c>
      <c r="BG81" s="26">
        <v>289.85430799999989</v>
      </c>
      <c r="BH81" s="26">
        <v>377.57116399999995</v>
      </c>
      <c r="BI81" s="26">
        <v>355.52790599999992</v>
      </c>
      <c r="BJ81" s="26">
        <v>308.89218299999999</v>
      </c>
      <c r="BK81" s="26">
        <v>259.25141500000007</v>
      </c>
      <c r="BL81" s="26">
        <v>453.0434249999999</v>
      </c>
      <c r="BM81" s="26">
        <v>353.76363399999991</v>
      </c>
      <c r="BN81" s="26">
        <v>267.09135899999995</v>
      </c>
      <c r="BO81" s="26">
        <v>265.75494100000003</v>
      </c>
      <c r="BP81" s="26">
        <v>414.88690299999996</v>
      </c>
      <c r="BQ81" s="26">
        <v>342.32291599999996</v>
      </c>
      <c r="BR81" s="26">
        <v>436.67062399999998</v>
      </c>
      <c r="BS81" s="26">
        <v>389.69604699999996</v>
      </c>
      <c r="BT81" s="26">
        <v>481.65629099999995</v>
      </c>
      <c r="BU81" s="26">
        <v>326.03094800000008</v>
      </c>
      <c r="BV81" s="26">
        <v>362.99160000000001</v>
      </c>
      <c r="BW81" s="26">
        <v>348.796289</v>
      </c>
      <c r="BX81" s="26">
        <v>389.83173999999991</v>
      </c>
      <c r="BY81" s="26">
        <v>511.94583699999993</v>
      </c>
      <c r="BZ81" s="26">
        <v>515.11259100000007</v>
      </c>
      <c r="CA81" s="26">
        <v>413.78241099999991</v>
      </c>
      <c r="CB81" s="26">
        <v>383.01926000000003</v>
      </c>
      <c r="CC81" s="26">
        <v>491.54093899999992</v>
      </c>
      <c r="CD81" s="67">
        <v>419.49126845454538</v>
      </c>
      <c r="CE81" s="67">
        <v>429.55905889745446</v>
      </c>
      <c r="CF81" s="26">
        <v>429.55905889745446</v>
      </c>
      <c r="CG81" s="26">
        <v>429.55905889745446</v>
      </c>
      <c r="CH81" s="26">
        <v>429.55905889745446</v>
      </c>
      <c r="CI81" s="26">
        <v>429.55905889745446</v>
      </c>
      <c r="CJ81" s="26">
        <v>429.55905889745446</v>
      </c>
      <c r="CK81" s="26">
        <v>429.55905889745446</v>
      </c>
      <c r="CL81" s="26">
        <v>429.55905889745446</v>
      </c>
      <c r="CM81" s="26">
        <v>429.55905889745446</v>
      </c>
      <c r="CN81" s="26">
        <v>429.55905889745446</v>
      </c>
      <c r="CO81" s="26">
        <v>429.55905889745446</v>
      </c>
      <c r="CP81" s="26">
        <v>429.55905889745446</v>
      </c>
      <c r="CQ81" s="26">
        <v>432.13641325083921</v>
      </c>
      <c r="CR81" s="26">
        <v>432.13641325083921</v>
      </c>
      <c r="CS81" s="26">
        <v>432.13641325083921</v>
      </c>
      <c r="CT81" s="26">
        <v>432.13641325083921</v>
      </c>
      <c r="CU81" s="26">
        <v>432.13641325083921</v>
      </c>
      <c r="CV81" s="26">
        <v>432.13641325083921</v>
      </c>
      <c r="CW81" s="26">
        <v>432.13641325083921</v>
      </c>
      <c r="CX81" s="26">
        <v>432.13641325083921</v>
      </c>
      <c r="CY81" s="26">
        <v>432.13641325083921</v>
      </c>
      <c r="CZ81" s="26">
        <v>432.13641325083921</v>
      </c>
      <c r="DA81" s="26">
        <v>432.13641325083921</v>
      </c>
      <c r="DB81" s="26">
        <v>432.13641325083921</v>
      </c>
      <c r="DC81" s="26">
        <v>436.4577773833476</v>
      </c>
      <c r="DD81" s="26">
        <v>436.4577773833476</v>
      </c>
      <c r="DE81" s="26">
        <v>436.4577773833476</v>
      </c>
      <c r="DF81" s="26">
        <v>436.4577773833476</v>
      </c>
      <c r="DG81" s="26">
        <v>436.4577773833476</v>
      </c>
      <c r="DH81" s="26">
        <v>436.4577773833476</v>
      </c>
      <c r="DI81" s="26">
        <v>436.4577773833476</v>
      </c>
      <c r="DJ81" s="26">
        <v>436.4577773833476</v>
      </c>
      <c r="DK81" s="26">
        <v>436.4577773833476</v>
      </c>
      <c r="DL81" s="26">
        <v>436.4577773833476</v>
      </c>
      <c r="DM81" s="26">
        <v>436.4577773833476</v>
      </c>
      <c r="DN81" s="26">
        <v>436.4577773833476</v>
      </c>
      <c r="DO81" s="26">
        <v>441.69527071194779</v>
      </c>
      <c r="DP81" s="26">
        <v>441.69527071194779</v>
      </c>
      <c r="DQ81" s="26">
        <v>441.69527071194779</v>
      </c>
      <c r="DR81" s="26">
        <v>441.69527071194779</v>
      </c>
      <c r="DS81" s="26">
        <v>441.69527071194779</v>
      </c>
      <c r="DT81" s="26">
        <v>441.69527071194779</v>
      </c>
      <c r="DU81" s="26">
        <v>441.69527071194779</v>
      </c>
      <c r="DV81" s="26">
        <v>441.69527071194779</v>
      </c>
      <c r="DW81" s="26">
        <v>441.69527071194779</v>
      </c>
      <c r="DX81" s="26">
        <v>441.69527071194779</v>
      </c>
      <c r="DY81" s="26">
        <v>441.69527071194779</v>
      </c>
      <c r="DZ81" s="26">
        <v>441.69527071194779</v>
      </c>
      <c r="EA81" s="26">
        <v>447.43730923120307</v>
      </c>
      <c r="EB81" s="26">
        <v>447.43730923120307</v>
      </c>
      <c r="EC81" s="26">
        <v>447.43730923120307</v>
      </c>
      <c r="ED81" s="26">
        <v>447.43730923120307</v>
      </c>
      <c r="EE81" s="26">
        <v>447.43730923120307</v>
      </c>
      <c r="EF81" s="26">
        <v>447.43730923120307</v>
      </c>
      <c r="EG81" s="26">
        <v>447.43730923120307</v>
      </c>
      <c r="EH81" s="26">
        <v>447.43730923120307</v>
      </c>
      <c r="EI81" s="26">
        <v>447.43730923120307</v>
      </c>
      <c r="EJ81" s="26">
        <v>447.43730923120307</v>
      </c>
      <c r="EK81" s="26">
        <v>447.43730923120307</v>
      </c>
      <c r="EL81" s="26">
        <v>447.43730923120307</v>
      </c>
      <c r="EM81" s="26">
        <v>455.93861810659587</v>
      </c>
      <c r="EN81" s="26">
        <v>455.93861810659587</v>
      </c>
      <c r="EO81" s="26">
        <v>455.93861810659587</v>
      </c>
      <c r="EP81" s="26">
        <v>455.93861810659587</v>
      </c>
      <c r="EQ81" s="26">
        <v>455.93861810659587</v>
      </c>
      <c r="ER81" s="26">
        <v>455.93861810659587</v>
      </c>
      <c r="ES81" s="26">
        <v>455.93861810659587</v>
      </c>
      <c r="ET81" s="26">
        <v>455.93861810659587</v>
      </c>
      <c r="EU81" s="26">
        <v>455.93861810659587</v>
      </c>
      <c r="EV81" s="26">
        <v>455.93861810659587</v>
      </c>
      <c r="EW81" s="26">
        <v>455.93861810659587</v>
      </c>
      <c r="EX81" s="26">
        <v>455.93861810659587</v>
      </c>
      <c r="EY81" s="26">
        <v>464.60145185062117</v>
      </c>
      <c r="EZ81" s="26">
        <v>464.60145185062117</v>
      </c>
      <c r="FA81" s="26">
        <v>464.60145185062117</v>
      </c>
      <c r="FB81" s="26">
        <v>464.60145185062117</v>
      </c>
      <c r="FC81" s="26">
        <v>464.60145185062117</v>
      </c>
      <c r="FD81" s="26">
        <v>464.60145185062117</v>
      </c>
      <c r="FE81" s="26">
        <v>464.60145185062117</v>
      </c>
      <c r="FF81" s="26">
        <v>464.60145185062117</v>
      </c>
      <c r="FG81" s="26">
        <v>464.60145185062117</v>
      </c>
      <c r="FH81" s="26">
        <v>464.60145185062117</v>
      </c>
      <c r="FI81" s="26">
        <v>464.60145185062117</v>
      </c>
      <c r="FJ81" s="26">
        <v>464.60145185062117</v>
      </c>
      <c r="FK81" s="26">
        <v>473.42887943578296</v>
      </c>
      <c r="FL81" s="26">
        <v>473.42887943578296</v>
      </c>
      <c r="FM81" s="26">
        <v>473.42887943578296</v>
      </c>
      <c r="FN81" s="26">
        <v>473.42887943578296</v>
      </c>
      <c r="FO81" s="26">
        <v>473.42887943578296</v>
      </c>
      <c r="FP81" s="26">
        <v>473.42887943578296</v>
      </c>
      <c r="FQ81" s="26">
        <v>473.42887943578296</v>
      </c>
      <c r="FR81" s="26">
        <v>473.42887943578296</v>
      </c>
      <c r="FS81" s="26">
        <v>473.42887943578296</v>
      </c>
      <c r="FT81" s="26">
        <v>473.42887943578296</v>
      </c>
      <c r="FU81" s="26">
        <v>473.42887943578296</v>
      </c>
      <c r="FV81" s="26">
        <v>473.42887943578296</v>
      </c>
      <c r="FX81" s="26">
        <v>2771.2398809999995</v>
      </c>
      <c r="FY81" s="26">
        <v>3264.70478</v>
      </c>
      <c r="FZ81" s="26">
        <v>4124.6307779999997</v>
      </c>
      <c r="GA81" s="26">
        <v>4614.4039529999991</v>
      </c>
      <c r="GB81" s="26">
        <v>419.49126845454538</v>
      </c>
      <c r="GC81" s="26">
        <v>5033.8952214545443</v>
      </c>
      <c r="GD81" s="26">
        <v>5154.7087067694547</v>
      </c>
      <c r="GE81" s="26">
        <v>5185.6369590100694</v>
      </c>
      <c r="GF81" s="26">
        <v>5237.4933286001724</v>
      </c>
      <c r="GG81" s="26">
        <v>5300.3432485433732</v>
      </c>
      <c r="GH81" s="26">
        <v>5369.247710774438</v>
      </c>
      <c r="GI81" s="26">
        <v>5471.2634172791486</v>
      </c>
      <c r="GJ81" s="26">
        <v>5575.2174222074536</v>
      </c>
      <c r="GK81" s="26">
        <v>5681.1465532293951</v>
      </c>
      <c r="GM81" s="26" t="s">
        <v>169</v>
      </c>
    </row>
    <row r="82" spans="2:195">
      <c r="C82" s="43" t="s">
        <v>175</v>
      </c>
      <c r="D82" s="43"/>
      <c r="E82" s="43"/>
      <c r="F82" s="43"/>
      <c r="G82" s="43"/>
      <c r="H82" s="43"/>
      <c r="I82" s="43"/>
      <c r="J82" s="43"/>
      <c r="K82" s="43">
        <v>39.917784000000005</v>
      </c>
      <c r="L82" s="43">
        <v>42.622878</v>
      </c>
      <c r="M82" s="43">
        <v>51.699095999999997</v>
      </c>
      <c r="N82" s="43">
        <v>59.189386999999989</v>
      </c>
      <c r="O82" s="43">
        <v>41.451234999999997</v>
      </c>
      <c r="P82" s="43">
        <v>49.608022999999996</v>
      </c>
      <c r="Q82" s="43">
        <v>50.954691999999994</v>
      </c>
      <c r="R82" s="43">
        <v>58.418652999999999</v>
      </c>
      <c r="S82" s="43">
        <v>673.75490200000013</v>
      </c>
      <c r="T82" s="43">
        <v>154.27475699999999</v>
      </c>
      <c r="U82" s="43">
        <v>177.092679</v>
      </c>
      <c r="V82" s="43">
        <v>346.75563300000005</v>
      </c>
      <c r="W82" s="43">
        <v>135.38427800000002</v>
      </c>
      <c r="X82" s="43">
        <v>155.242377</v>
      </c>
      <c r="Y82" s="43">
        <v>158.973163</v>
      </c>
      <c r="Z82" s="43">
        <v>175.68179599999999</v>
      </c>
      <c r="AA82" s="43">
        <v>155.33516500000002</v>
      </c>
      <c r="AB82" s="43">
        <v>162.942669</v>
      </c>
      <c r="AC82" s="43">
        <v>174.95098999999999</v>
      </c>
      <c r="AD82" s="43">
        <v>165.37314899999998</v>
      </c>
      <c r="AE82" s="43">
        <v>177.02864599999998</v>
      </c>
      <c r="AF82" s="43">
        <v>182.59702400000003</v>
      </c>
      <c r="AG82" s="43">
        <v>176.19588899999999</v>
      </c>
      <c r="AH82" s="43">
        <v>-254.29005800000002</v>
      </c>
      <c r="AI82" s="43">
        <v>160.32449899999997</v>
      </c>
      <c r="AJ82" s="43">
        <v>184.203892</v>
      </c>
      <c r="AK82" s="43">
        <v>174.447294</v>
      </c>
      <c r="AL82" s="43">
        <v>265.404945</v>
      </c>
      <c r="AM82" s="43">
        <v>194.99714699999998</v>
      </c>
      <c r="AN82" s="43">
        <v>211.94438899999997</v>
      </c>
      <c r="AO82" s="43">
        <v>191.33731699999998</v>
      </c>
      <c r="AP82" s="43">
        <v>208.25627799999998</v>
      </c>
      <c r="AQ82" s="43">
        <v>395.68134600000002</v>
      </c>
      <c r="AR82" s="43">
        <v>773.78611299999989</v>
      </c>
      <c r="AS82" s="43">
        <v>671.71058500000004</v>
      </c>
      <c r="AT82" s="43">
        <v>401.17148599999996</v>
      </c>
      <c r="AU82" s="43">
        <v>364.34773199999995</v>
      </c>
      <c r="AV82" s="43">
        <v>483.10542099999998</v>
      </c>
      <c r="AW82" s="43">
        <v>283.17888099999999</v>
      </c>
      <c r="AX82" s="43">
        <v>349.16121599999997</v>
      </c>
      <c r="AY82" s="43">
        <v>356.14499100000006</v>
      </c>
      <c r="AZ82" s="43">
        <v>359.78258199999999</v>
      </c>
      <c r="BA82" s="43">
        <v>410.56872699999997</v>
      </c>
      <c r="BB82" s="43">
        <v>365.43099999999998</v>
      </c>
      <c r="BC82" s="43">
        <v>466.80813599999999</v>
      </c>
      <c r="BD82" s="43">
        <v>597.68917600000009</v>
      </c>
      <c r="BE82" s="43">
        <v>642.68463899999995</v>
      </c>
      <c r="BF82" s="43">
        <v>1121.0988590000002</v>
      </c>
      <c r="BG82" s="43">
        <v>619.20231899999987</v>
      </c>
      <c r="BH82" s="43">
        <v>710.84336199999996</v>
      </c>
      <c r="BI82" s="43">
        <v>698.16709099999991</v>
      </c>
      <c r="BJ82" s="43">
        <v>685.90759600000001</v>
      </c>
      <c r="BK82" s="43">
        <v>636.15211700000009</v>
      </c>
      <c r="BL82" s="43">
        <v>827.52528999999993</v>
      </c>
      <c r="BM82" s="43">
        <v>737.32713399999989</v>
      </c>
      <c r="BN82" s="43">
        <v>652.97534399999995</v>
      </c>
      <c r="BO82" s="43">
        <v>636.61125500000003</v>
      </c>
      <c r="BP82" s="43">
        <v>784.04526099999998</v>
      </c>
      <c r="BQ82" s="43">
        <v>754.35795299999995</v>
      </c>
      <c r="BR82" s="43">
        <v>863.40143799999998</v>
      </c>
      <c r="BS82" s="43">
        <v>757.72052999999994</v>
      </c>
      <c r="BT82" s="43">
        <v>784.06070799999998</v>
      </c>
      <c r="BU82" s="43">
        <v>631.28991400000007</v>
      </c>
      <c r="BV82" s="43">
        <v>671.799621</v>
      </c>
      <c r="BW82" s="43">
        <v>672.01265599999999</v>
      </c>
      <c r="BX82" s="43">
        <v>709.86350699999991</v>
      </c>
      <c r="BY82" s="43">
        <v>835.56618099999992</v>
      </c>
      <c r="BZ82" s="43">
        <v>857.23165800000004</v>
      </c>
      <c r="CA82" s="43">
        <v>745.48841399999992</v>
      </c>
      <c r="CB82" s="43">
        <v>717.57630200000006</v>
      </c>
      <c r="CC82" s="43">
        <v>822.50949099999991</v>
      </c>
      <c r="CD82" s="73">
        <v>789.98958322830424</v>
      </c>
      <c r="CE82" s="43">
        <v>820.581426488332</v>
      </c>
      <c r="CF82" s="43">
        <v>828.90438895933858</v>
      </c>
      <c r="CG82" s="43">
        <v>836.74736645548614</v>
      </c>
      <c r="CH82" s="43">
        <v>843.71815403581297</v>
      </c>
      <c r="CI82" s="43">
        <v>850.46577036564577</v>
      </c>
      <c r="CJ82" s="43">
        <v>856.83744289804099</v>
      </c>
      <c r="CK82" s="43">
        <v>862.94220543800407</v>
      </c>
      <c r="CL82" s="43">
        <v>868.91249566378099</v>
      </c>
      <c r="CM82" s="43">
        <v>874.77056125340607</v>
      </c>
      <c r="CN82" s="43">
        <v>880.53360834855846</v>
      </c>
      <c r="CO82" s="43">
        <v>886.20389168306508</v>
      </c>
      <c r="CP82" s="43">
        <v>891.7854089233532</v>
      </c>
      <c r="CQ82" s="43">
        <v>913.50836148707037</v>
      </c>
      <c r="CR82" s="43">
        <v>927.78426161515256</v>
      </c>
      <c r="CS82" s="43">
        <v>940.39481473878618</v>
      </c>
      <c r="CT82" s="43">
        <v>951.55934624706993</v>
      </c>
      <c r="CU82" s="43">
        <v>961.49474743186693</v>
      </c>
      <c r="CV82" s="43">
        <v>970.38989964279472</v>
      </c>
      <c r="CW82" s="43">
        <v>978.4035140758026</v>
      </c>
      <c r="CX82" s="43">
        <v>985.60987542924818</v>
      </c>
      <c r="CY82" s="43">
        <v>992.13916407868146</v>
      </c>
      <c r="CZ82" s="43">
        <v>998.08874029206845</v>
      </c>
      <c r="DA82" s="43">
        <v>1003.5044818283693</v>
      </c>
      <c r="DB82" s="43">
        <v>1008.3337716565525</v>
      </c>
      <c r="DC82" s="43">
        <v>1030.6886672015737</v>
      </c>
      <c r="DD82" s="43">
        <v>1041.5154815726464</v>
      </c>
      <c r="DE82" s="43">
        <v>1051.1560598718427</v>
      </c>
      <c r="DF82" s="43">
        <v>1059.7405388582699</v>
      </c>
      <c r="DG82" s="43">
        <v>1067.4566920463465</v>
      </c>
      <c r="DH82" s="43">
        <v>1074.4469164050615</v>
      </c>
      <c r="DI82" s="43">
        <v>1080.8228618184623</v>
      </c>
      <c r="DJ82" s="43">
        <v>1086.6661037808344</v>
      </c>
      <c r="DK82" s="43">
        <v>1092.0472006746168</v>
      </c>
      <c r="DL82" s="43">
        <v>1097.0264075946818</v>
      </c>
      <c r="DM82" s="43">
        <v>1101.5993373919321</v>
      </c>
      <c r="DN82" s="43">
        <v>1105.7663043779728</v>
      </c>
      <c r="DO82" s="43">
        <v>1128.6963751528281</v>
      </c>
      <c r="DP82" s="43">
        <v>1137.2273905162776</v>
      </c>
      <c r="DQ82" s="43">
        <v>1144.8310491452573</v>
      </c>
      <c r="DR82" s="43">
        <v>1151.5814409079146</v>
      </c>
      <c r="DS82" s="43">
        <v>1157.8486070831807</v>
      </c>
      <c r="DT82" s="43">
        <v>1163.6932220566609</v>
      </c>
      <c r="DU82" s="43">
        <v>1169.3774269923647</v>
      </c>
      <c r="DV82" s="43">
        <v>1174.2087036750206</v>
      </c>
      <c r="DW82" s="43">
        <v>1178.6670118364</v>
      </c>
      <c r="DX82" s="43">
        <v>1182.8029293866557</v>
      </c>
      <c r="DY82" s="43">
        <v>1186.6595962625977</v>
      </c>
      <c r="DZ82" s="43">
        <v>1190.2732021443201</v>
      </c>
      <c r="EA82" s="43">
        <v>1215.0957979741165</v>
      </c>
      <c r="EB82" s="43">
        <v>1223.4760539483273</v>
      </c>
      <c r="EC82" s="43">
        <v>1231.080027509897</v>
      </c>
      <c r="ED82" s="43">
        <v>1237.9667189023344</v>
      </c>
      <c r="EE82" s="43">
        <v>1244.2207536476424</v>
      </c>
      <c r="EF82" s="43">
        <v>1249.9285621366876</v>
      </c>
      <c r="EG82" s="43">
        <v>1255.1593055413609</v>
      </c>
      <c r="EH82" s="43">
        <v>1259.978082528191</v>
      </c>
      <c r="EI82" s="43">
        <v>1264.4315060651531</v>
      </c>
      <c r="EJ82" s="43">
        <v>1268.5672609702362</v>
      </c>
      <c r="EK82" s="43">
        <v>1272.4251399610839</v>
      </c>
      <c r="EL82" s="43">
        <v>1276.0408035396242</v>
      </c>
      <c r="EM82" s="43">
        <v>1309.7116533373292</v>
      </c>
      <c r="EN82" s="43">
        <v>1318.190717158393</v>
      </c>
      <c r="EO82" s="43">
        <v>1325.9124682309305</v>
      </c>
      <c r="EP82" s="43">
        <v>1332.5285260501059</v>
      </c>
      <c r="EQ82" s="43">
        <v>1337.729297671402</v>
      </c>
      <c r="ER82" s="43">
        <v>1342.0534232045766</v>
      </c>
      <c r="ES82" s="43">
        <v>1345.6487786607206</v>
      </c>
      <c r="ET82" s="43">
        <v>1347.5278691731864</v>
      </c>
      <c r="EU82" s="43">
        <v>1349.269030282871</v>
      </c>
      <c r="EV82" s="43">
        <v>1351.2901985261565</v>
      </c>
      <c r="EW82" s="43">
        <v>1353.5500697876628</v>
      </c>
      <c r="EX82" s="43">
        <v>1355.8127164922089</v>
      </c>
      <c r="EY82" s="43">
        <v>1389.7302276306764</v>
      </c>
      <c r="EZ82" s="43">
        <v>1396.8694526833779</v>
      </c>
      <c r="FA82" s="43">
        <v>1402.9341945748404</v>
      </c>
      <c r="FB82" s="43">
        <v>1408.473964836523</v>
      </c>
      <c r="FC82" s="43">
        <v>1413.2592383422539</v>
      </c>
      <c r="FD82" s="43">
        <v>1417.7125805480175</v>
      </c>
      <c r="FE82" s="43">
        <v>1421.5174192333393</v>
      </c>
      <c r="FF82" s="43">
        <v>1423.8422260387006</v>
      </c>
      <c r="FG82" s="43">
        <v>1426.1150935051664</v>
      </c>
      <c r="FH82" s="43">
        <v>1428.4134355420151</v>
      </c>
      <c r="FI82" s="43">
        <v>1430.1405922529784</v>
      </c>
      <c r="FJ82" s="43">
        <v>1431.2772315867414</v>
      </c>
      <c r="FK82" s="43">
        <v>1464.8569371563872</v>
      </c>
      <c r="FL82" s="43">
        <v>1471.0143974186474</v>
      </c>
      <c r="FM82" s="43">
        <v>1476.2912716383496</v>
      </c>
      <c r="FN82" s="43">
        <v>1480.6540226737811</v>
      </c>
      <c r="FO82" s="43">
        <v>1486.565818994326</v>
      </c>
      <c r="FP82" s="43">
        <v>1491.9382607675393</v>
      </c>
      <c r="FQ82" s="43">
        <v>1496.8549340969842</v>
      </c>
      <c r="FR82" s="43">
        <v>1501.1414781707886</v>
      </c>
      <c r="FS82" s="43">
        <v>1505.2184640945388</v>
      </c>
      <c r="FT82" s="43">
        <v>1508.8540448095632</v>
      </c>
      <c r="FU82" s="43">
        <v>1512.3553669976914</v>
      </c>
      <c r="FV82" s="43">
        <v>1515.5778266482098</v>
      </c>
      <c r="FX82" s="43">
        <v>3833.2652909999997</v>
      </c>
      <c r="FY82" s="43">
        <v>5800.0013600000002</v>
      </c>
      <c r="FZ82" s="43">
        <v>8606.5161599999992</v>
      </c>
      <c r="GA82" s="43">
        <v>8205.118982</v>
      </c>
      <c r="GB82" s="43">
        <v>789.98958322830424</v>
      </c>
      <c r="GC82" s="43">
        <v>8995.1085652283036</v>
      </c>
      <c r="GD82" s="43">
        <v>10302.402720512826</v>
      </c>
      <c r="GE82" s="43">
        <v>11631.210978523461</v>
      </c>
      <c r="GF82" s="43">
        <v>12888.932571594243</v>
      </c>
      <c r="GG82" s="43">
        <v>13965.866955159478</v>
      </c>
      <c r="GH82" s="43">
        <v>14998.370012724656</v>
      </c>
      <c r="GI82" s="43">
        <v>16069.224748575543</v>
      </c>
      <c r="GJ82" s="43">
        <v>16990.285656774631</v>
      </c>
      <c r="GK82" s="43">
        <v>17911.322823466806</v>
      </c>
    </row>
    <row r="84" spans="2:195">
      <c r="B84" s="42"/>
      <c r="C84" s="26" t="s">
        <v>183</v>
      </c>
    </row>
    <row r="85" spans="2:195">
      <c r="D85" s="26" t="s">
        <v>184</v>
      </c>
      <c r="K85" s="26">
        <v>4137.654063</v>
      </c>
      <c r="L85" s="26">
        <v>4146.8469269999996</v>
      </c>
      <c r="M85" s="26">
        <v>4187.9175480000004</v>
      </c>
      <c r="N85" s="26">
        <v>4229.7533119999998</v>
      </c>
      <c r="O85" s="26">
        <v>4331.0324920000003</v>
      </c>
      <c r="P85" s="26">
        <v>4395.9790119999998</v>
      </c>
      <c r="Q85" s="26">
        <v>4663.7876370000004</v>
      </c>
      <c r="R85" s="26">
        <v>4633.2715490000001</v>
      </c>
      <c r="S85" s="26">
        <v>4564.456666</v>
      </c>
      <c r="T85" s="26">
        <v>4900.4126900000001</v>
      </c>
      <c r="U85" s="26">
        <v>4797.219118</v>
      </c>
      <c r="V85" s="26">
        <v>5154.6371310000004</v>
      </c>
      <c r="W85" s="26">
        <v>4852.4980260000002</v>
      </c>
      <c r="X85" s="26">
        <v>5031.2312959999999</v>
      </c>
      <c r="Y85" s="26">
        <v>4999.7912409999999</v>
      </c>
      <c r="Z85" s="26">
        <v>5132.6879609999996</v>
      </c>
      <c r="AA85" s="26">
        <v>5402.2688820000003</v>
      </c>
      <c r="AB85" s="26">
        <v>5208.8649990000004</v>
      </c>
      <c r="AC85" s="26">
        <v>5388.4005850000003</v>
      </c>
      <c r="AD85" s="26">
        <v>5616.6635399999996</v>
      </c>
      <c r="AE85" s="26">
        <v>5484.2932700000001</v>
      </c>
      <c r="AF85" s="26">
        <v>5381.9902080000002</v>
      </c>
      <c r="AG85" s="26">
        <v>5361.1172200000001</v>
      </c>
      <c r="AH85" s="26">
        <v>5049.6904860000004</v>
      </c>
      <c r="AI85" s="26">
        <v>5431.7516410000007</v>
      </c>
      <c r="AJ85" s="26">
        <v>5560.1537790000002</v>
      </c>
      <c r="AK85" s="26">
        <v>5521.5059250000004</v>
      </c>
      <c r="AL85" s="26">
        <v>5494.182296</v>
      </c>
      <c r="AM85" s="26">
        <v>5522.2071049999995</v>
      </c>
      <c r="AN85" s="26">
        <v>5497.7012609999992</v>
      </c>
      <c r="AO85" s="26">
        <v>5921.558712</v>
      </c>
      <c r="AP85" s="26">
        <v>6492.4370739999995</v>
      </c>
      <c r="AQ85" s="26">
        <v>8145.4356149999994</v>
      </c>
      <c r="AR85" s="26">
        <v>10614.355379000001</v>
      </c>
      <c r="AS85" s="26">
        <v>11553.834085999999</v>
      </c>
      <c r="AT85" s="26">
        <v>9667.5889540000007</v>
      </c>
      <c r="AU85" s="26">
        <v>10601.12055</v>
      </c>
      <c r="AV85" s="26">
        <v>10564.717767</v>
      </c>
      <c r="AW85" s="26">
        <v>11487.482637999998</v>
      </c>
      <c r="AX85" s="26">
        <v>10409.086656000001</v>
      </c>
      <c r="AY85" s="26">
        <v>11060.505574000001</v>
      </c>
      <c r="AZ85" s="26">
        <v>11535.946426000002</v>
      </c>
      <c r="BA85" s="26">
        <v>11237.116677999999</v>
      </c>
      <c r="BB85" s="26">
        <v>11555.279275000001</v>
      </c>
      <c r="BC85" s="26">
        <v>12850.581130999999</v>
      </c>
      <c r="BD85" s="26">
        <v>12730.066194000001</v>
      </c>
      <c r="BE85" s="26">
        <v>13541.815041</v>
      </c>
      <c r="BF85" s="26">
        <v>13688.471194</v>
      </c>
      <c r="BG85" s="26">
        <v>13145.918023</v>
      </c>
      <c r="BH85" s="26">
        <v>13144.431084</v>
      </c>
      <c r="BI85" s="26">
        <v>12433.029015</v>
      </c>
      <c r="BJ85" s="26">
        <v>13710.09417</v>
      </c>
      <c r="BK85" s="26">
        <v>14404.221776</v>
      </c>
      <c r="BL85" s="26">
        <v>14806.350707</v>
      </c>
      <c r="BM85" s="26">
        <v>14862.088411000001</v>
      </c>
      <c r="BN85" s="26">
        <v>15037.959881999999</v>
      </c>
      <c r="BO85" s="26">
        <v>14970.711240999999</v>
      </c>
      <c r="BP85" s="26">
        <v>16052.936014999999</v>
      </c>
      <c r="BQ85" s="26">
        <v>15967.905827999999</v>
      </c>
      <c r="BR85" s="26">
        <v>16173.611674</v>
      </c>
      <c r="BS85" s="26">
        <v>15931.687227</v>
      </c>
      <c r="BT85" s="26">
        <v>16280.101388999999</v>
      </c>
      <c r="BU85" s="26">
        <v>16609.067075999999</v>
      </c>
      <c r="BV85" s="26">
        <v>16053.180876999997</v>
      </c>
      <c r="BW85" s="26">
        <v>16299.836073999999</v>
      </c>
      <c r="BX85" s="26">
        <v>15936.897567999999</v>
      </c>
      <c r="BY85" s="26">
        <v>17535.963475</v>
      </c>
      <c r="BZ85" s="26">
        <v>17470.558019</v>
      </c>
      <c r="CA85" s="26">
        <v>17489.498509000001</v>
      </c>
      <c r="CB85" s="26">
        <v>18352.41675</v>
      </c>
      <c r="CC85" s="26">
        <v>18108.392798000001</v>
      </c>
      <c r="CD85" s="26">
        <v>19159.67297872249</v>
      </c>
      <c r="CE85" s="26">
        <v>20221.03850858771</v>
      </c>
      <c r="CF85" s="26">
        <v>20651.445970106241</v>
      </c>
      <c r="CG85" s="26">
        <v>21057.031847325219</v>
      </c>
      <c r="CH85" s="26">
        <v>21417.513947020481</v>
      </c>
      <c r="CI85" s="26">
        <v>21766.455135442429</v>
      </c>
      <c r="CJ85" s="26">
        <v>22095.955047264561</v>
      </c>
      <c r="CK85" s="26">
        <v>22411.65217519852</v>
      </c>
      <c r="CL85" s="26">
        <v>22720.395302367124</v>
      </c>
      <c r="CM85" s="26">
        <v>23023.33492856667</v>
      </c>
      <c r="CN85" s="26">
        <v>23321.360839349887</v>
      </c>
      <c r="CO85" s="26">
        <v>23614.58963433695</v>
      </c>
      <c r="CP85" s="26">
        <v>23903.228045862044</v>
      </c>
      <c r="CQ85" s="26">
        <v>24893.309204303969</v>
      </c>
      <c r="CR85" s="26">
        <v>25631.562435220767</v>
      </c>
      <c r="CS85" s="26">
        <v>26283.695155654776</v>
      </c>
      <c r="CT85" s="26">
        <v>26861.049394877111</v>
      </c>
      <c r="CU85" s="26">
        <v>27374.841307073424</v>
      </c>
      <c r="CV85" s="26">
        <v>27834.838561207784</v>
      </c>
      <c r="CW85" s="26">
        <v>28249.248629463447</v>
      </c>
      <c r="CX85" s="26">
        <v>28621.913015218706</v>
      </c>
      <c r="CY85" s="26">
        <v>28959.56376913163</v>
      </c>
      <c r="CZ85" s="26">
        <v>29267.235707342974</v>
      </c>
      <c r="DA85" s="26">
        <v>29547.301317995403</v>
      </c>
      <c r="DB85" s="26">
        <v>29797.039603266589</v>
      </c>
      <c r="DC85" s="26">
        <v>30729.612170367876</v>
      </c>
      <c r="DD85" s="26">
        <v>31289.501957930755</v>
      </c>
      <c r="DE85" s="26">
        <v>31788.047619740752</v>
      </c>
      <c r="DF85" s="26">
        <v>32231.978950907789</v>
      </c>
      <c r="DG85" s="26">
        <v>32631.006330634336</v>
      </c>
      <c r="DH85" s="26">
        <v>32992.493569362166</v>
      </c>
      <c r="DI85" s="26">
        <v>33322.214445759513</v>
      </c>
      <c r="DJ85" s="26">
        <v>33624.387493976923</v>
      </c>
      <c r="DK85" s="26">
        <v>33902.661517475906</v>
      </c>
      <c r="DL85" s="26">
        <v>34160.152503204394</v>
      </c>
      <c r="DM85" s="26">
        <v>34396.633577412453</v>
      </c>
      <c r="DN85" s="26">
        <v>34612.12099417553</v>
      </c>
      <c r="DO85" s="26">
        <v>35527.061722658909</v>
      </c>
      <c r="DP85" s="26">
        <v>35968.228275980378</v>
      </c>
      <c r="DQ85" s="26">
        <v>36361.438196144394</v>
      </c>
      <c r="DR85" s="26">
        <v>36710.522911225358</v>
      </c>
      <c r="DS85" s="26">
        <v>37034.618459391982</v>
      </c>
      <c r="DT85" s="26">
        <v>37336.862510479783</v>
      </c>
      <c r="DU85" s="26">
        <v>37630.811236747621</v>
      </c>
      <c r="DV85" s="26">
        <v>37880.65226872624</v>
      </c>
      <c r="DW85" s="26">
        <v>38111.205885313022</v>
      </c>
      <c r="DX85" s="26">
        <v>38325.087634757001</v>
      </c>
      <c r="DY85" s="26">
        <v>38524.528423512122</v>
      </c>
      <c r="DZ85" s="26">
        <v>38711.399737650398</v>
      </c>
      <c r="EA85" s="26">
        <v>39698.117419605238</v>
      </c>
      <c r="EB85" s="26">
        <v>40131.48771453333</v>
      </c>
      <c r="EC85" s="26">
        <v>40524.713920885966</v>
      </c>
      <c r="ED85" s="26">
        <v>40880.847133165364</v>
      </c>
      <c r="EE85" s="26">
        <v>41204.263612376177</v>
      </c>
      <c r="EF85" s="26">
        <v>41499.432955162694</v>
      </c>
      <c r="EG85" s="26">
        <v>41769.931710684286</v>
      </c>
      <c r="EH85" s="26">
        <v>42019.126342733929</v>
      </c>
      <c r="EI85" s="26">
        <v>42249.427359503854</v>
      </c>
      <c r="EJ85" s="26">
        <v>42463.300698036917</v>
      </c>
      <c r="EK85" s="26">
        <v>42662.804169196461</v>
      </c>
      <c r="EL85" s="26">
        <v>42849.781893530278</v>
      </c>
      <c r="EM85" s="26">
        <v>44151.380723718066</v>
      </c>
      <c r="EN85" s="26">
        <v>44589.860693799717</v>
      </c>
      <c r="EO85" s="26">
        <v>44989.177558340009</v>
      </c>
      <c r="EP85" s="26">
        <v>45331.315428254828</v>
      </c>
      <c r="EQ85" s="26">
        <v>45600.264245368606</v>
      </c>
      <c r="ER85" s="26">
        <v>45823.878841794394</v>
      </c>
      <c r="ES85" s="26">
        <v>46009.80636706276</v>
      </c>
      <c r="ET85" s="26">
        <v>46106.980249589738</v>
      </c>
      <c r="EU85" s="26">
        <v>46197.021354055199</v>
      </c>
      <c r="EV85" s="26">
        <v>46301.54253817982</v>
      </c>
      <c r="EW85" s="26">
        <v>46418.407831807177</v>
      </c>
      <c r="EX85" s="26">
        <v>46535.416652621803</v>
      </c>
      <c r="EY85" s="26">
        <v>47841.418166707284</v>
      </c>
      <c r="EZ85" s="26">
        <v>48210.61071597648</v>
      </c>
      <c r="FA85" s="26">
        <v>48524.238246001107</v>
      </c>
      <c r="FB85" s="26">
        <v>48810.717785471898</v>
      </c>
      <c r="FC85" s="26">
        <v>49058.179843536956</v>
      </c>
      <c r="FD85" s="26">
        <v>49288.476654406055</v>
      </c>
      <c r="FE85" s="26">
        <v>49485.237238842383</v>
      </c>
      <c r="FF85" s="26">
        <v>49605.460560658648</v>
      </c>
      <c r="FG85" s="26">
        <v>49722.997930317273</v>
      </c>
      <c r="FH85" s="26">
        <v>49841.852672871675</v>
      </c>
      <c r="FI85" s="26">
        <v>49931.169564327094</v>
      </c>
      <c r="FJ85" s="26">
        <v>49989.94888142858</v>
      </c>
      <c r="FK85" s="26">
        <v>51269.969687867975</v>
      </c>
      <c r="FL85" s="26">
        <v>51588.391986432071</v>
      </c>
      <c r="FM85" s="26">
        <v>51861.276316448748</v>
      </c>
      <c r="FN85" s="26">
        <v>52086.888363233615</v>
      </c>
      <c r="FO85" s="26">
        <v>52392.606580299245</v>
      </c>
      <c r="FP85" s="26">
        <v>52670.433019361059</v>
      </c>
      <c r="FQ85" s="26">
        <v>52924.690189715242</v>
      </c>
      <c r="FR85" s="26">
        <v>53146.36132663559</v>
      </c>
      <c r="FS85" s="26">
        <v>53357.195529985765</v>
      </c>
      <c r="FT85" s="26">
        <v>53545.203234231754</v>
      </c>
      <c r="FU85" s="26">
        <v>53726.267993348512</v>
      </c>
      <c r="FV85" s="26">
        <v>53892.911863587891</v>
      </c>
    </row>
    <row r="86" spans="2:195">
      <c r="D86" s="26" t="s">
        <v>185</v>
      </c>
      <c r="H86" s="68">
        <v>1.9337402845299636E-2</v>
      </c>
      <c r="K86" s="68">
        <v>0</v>
      </c>
      <c r="L86" s="68">
        <v>0</v>
      </c>
      <c r="M86" s="68">
        <v>0</v>
      </c>
      <c r="N86" s="68">
        <v>0</v>
      </c>
      <c r="O86" s="68">
        <v>0</v>
      </c>
      <c r="P86" s="68">
        <v>0</v>
      </c>
      <c r="Q86" s="68">
        <v>0</v>
      </c>
      <c r="R86" s="68">
        <v>0</v>
      </c>
      <c r="S86" s="68">
        <v>0.13539809953800974</v>
      </c>
      <c r="T86" s="68">
        <v>1.6597537420873831E-2</v>
      </c>
      <c r="U86" s="68">
        <v>1.7489889024493794E-2</v>
      </c>
      <c r="V86" s="68">
        <v>1.6471903422526288E-2</v>
      </c>
      <c r="W86" s="68">
        <v>1.7221879442759404E-2</v>
      </c>
      <c r="X86" s="68">
        <v>1.6693147076496481E-2</v>
      </c>
      <c r="Y86" s="68">
        <v>1.7212273643406707E-2</v>
      </c>
      <c r="Z86" s="68">
        <v>1.7186161650632244E-2</v>
      </c>
      <c r="AA86" s="68">
        <v>1.6511958576740829E-2</v>
      </c>
      <c r="AB86" s="68">
        <v>1.7483930379743749E-2</v>
      </c>
      <c r="AC86" s="68">
        <v>1.675349012679242E-2</v>
      </c>
      <c r="AD86" s="68">
        <v>1.6084815897660129E-2</v>
      </c>
      <c r="AE86" s="68">
        <v>1.646431537385673E-2</v>
      </c>
      <c r="AF86" s="68">
        <v>1.6881804033189351E-2</v>
      </c>
      <c r="AG86" s="68">
        <v>1.6966632936259506E-2</v>
      </c>
      <c r="AH86" s="68">
        <v>-6.5659121072712809E-2</v>
      </c>
      <c r="AI86" s="68">
        <v>1.3746759044795581E-2</v>
      </c>
      <c r="AJ86" s="68">
        <v>1.3494844024528911E-2</v>
      </c>
      <c r="AK86" s="68">
        <v>1.3988108325719128E-2</v>
      </c>
      <c r="AL86" s="68">
        <v>1.3841107175377931E-2</v>
      </c>
      <c r="AM86" s="68">
        <v>1.4404865570502721E-2</v>
      </c>
      <c r="AN86" s="68">
        <v>1.3647904358184807E-2</v>
      </c>
      <c r="AO86" s="68">
        <v>1.2773344769295264E-2</v>
      </c>
      <c r="AP86" s="68">
        <v>1.1663207226642734E-2</v>
      </c>
      <c r="AQ86" s="68">
        <v>9.7828182268432321E-3</v>
      </c>
      <c r="AR86" s="68">
        <v>1.0740171770161719E-2</v>
      </c>
      <c r="AS86" s="68">
        <v>3.3030722196576302E-2</v>
      </c>
      <c r="AT86" s="68">
        <v>-1.2641649389678839E-2</v>
      </c>
      <c r="AU86" s="68">
        <v>1.2000000037731861E-2</v>
      </c>
      <c r="AV86" s="68">
        <v>1.2002555846412133E-2</v>
      </c>
      <c r="AW86" s="68">
        <v>1.1746371354994515E-2</v>
      </c>
      <c r="AX86" s="68">
        <v>1.1734847065529127E-2</v>
      </c>
      <c r="AY86" s="68">
        <v>1.2000000010126119E-2</v>
      </c>
      <c r="AZ86" s="68">
        <v>1.1999999990291214E-2</v>
      </c>
      <c r="BA86" s="68">
        <v>1.1999999987897254E-2</v>
      </c>
      <c r="BB86" s="68">
        <v>1.1999999974037841E-2</v>
      </c>
      <c r="BC86" s="68">
        <v>1.2000000033305888E-2</v>
      </c>
      <c r="BD86" s="68">
        <v>2.2546290775398933E-2</v>
      </c>
      <c r="BE86" s="68">
        <v>2.2203406197002423E-2</v>
      </c>
      <c r="BF86" s="68">
        <v>5.3887018319717261E-2</v>
      </c>
      <c r="BG86" s="68">
        <v>2.5053253064850636E-2</v>
      </c>
      <c r="BH86" s="68">
        <v>2.5354630860035785E-2</v>
      </c>
      <c r="BI86" s="68">
        <v>2.7558785923093899E-2</v>
      </c>
      <c r="BJ86" s="68">
        <v>2.7499111845998358E-2</v>
      </c>
      <c r="BK86" s="68">
        <v>2.6165988545662617E-2</v>
      </c>
      <c r="BL86" s="68">
        <v>2.5291975883223961E-2</v>
      </c>
      <c r="BM86" s="68">
        <v>2.5808183170011958E-2</v>
      </c>
      <c r="BN86" s="68">
        <v>2.5660660623379631E-2</v>
      </c>
      <c r="BO86" s="68">
        <v>2.4772123917823151E-2</v>
      </c>
      <c r="BP86" s="68">
        <v>2.2996314048411789E-2</v>
      </c>
      <c r="BQ86" s="68">
        <v>2.5803949587270825E-2</v>
      </c>
      <c r="BR86" s="68">
        <v>2.6384386035803866E-2</v>
      </c>
      <c r="BS86" s="68">
        <v>2.3100157425655188E-2</v>
      </c>
      <c r="BT86" s="68">
        <v>1.8575094206988545E-2</v>
      </c>
      <c r="BU86" s="68">
        <v>1.8379055524503078E-2</v>
      </c>
      <c r="BV86" s="68">
        <v>1.9236562732713052E-2</v>
      </c>
      <c r="BW86" s="68">
        <v>1.9829424390075005E-2</v>
      </c>
      <c r="BX86" s="68">
        <v>2.0081183657890724E-2</v>
      </c>
      <c r="BY86" s="68">
        <v>1.8454665719472251E-2</v>
      </c>
      <c r="BZ86" s="68">
        <v>1.958260672772618E-2</v>
      </c>
      <c r="CA86" s="68">
        <v>1.8966009964740037E-2</v>
      </c>
      <c r="CB86" s="68">
        <v>1.8229590497938101E-2</v>
      </c>
      <c r="CC86" s="68">
        <v>1.8277080450593834E-2</v>
      </c>
      <c r="CD86" s="69">
        <v>1.9337402845299636E-2</v>
      </c>
      <c r="CE86" s="45">
        <v>1.9337402845299636E-2</v>
      </c>
      <c r="CF86" s="45">
        <v>1.9337402845299636E-2</v>
      </c>
      <c r="CG86" s="45">
        <v>1.9337402845299636E-2</v>
      </c>
      <c r="CH86" s="45">
        <v>1.9337402845299636E-2</v>
      </c>
      <c r="CI86" s="45">
        <v>1.9337402845299636E-2</v>
      </c>
      <c r="CJ86" s="45">
        <v>1.9337402845299636E-2</v>
      </c>
      <c r="CK86" s="45">
        <v>1.9337402845299636E-2</v>
      </c>
      <c r="CL86" s="45">
        <v>1.9337402845299636E-2</v>
      </c>
      <c r="CM86" s="45">
        <v>1.9337402845299636E-2</v>
      </c>
      <c r="CN86" s="45">
        <v>1.9337402845299636E-2</v>
      </c>
      <c r="CO86" s="45">
        <v>1.9337402845299636E-2</v>
      </c>
      <c r="CP86" s="45">
        <v>1.9337402845299636E-2</v>
      </c>
      <c r="CQ86" s="45">
        <v>1.9337402845299636E-2</v>
      </c>
      <c r="CR86" s="45">
        <v>1.9337402845299636E-2</v>
      </c>
      <c r="CS86" s="45">
        <v>1.9337402845299636E-2</v>
      </c>
      <c r="CT86" s="45">
        <v>1.9337402845299636E-2</v>
      </c>
      <c r="CU86" s="45">
        <v>1.9337402845299636E-2</v>
      </c>
      <c r="CV86" s="45">
        <v>1.9337402845299636E-2</v>
      </c>
      <c r="CW86" s="45">
        <v>1.9337402845299636E-2</v>
      </c>
      <c r="CX86" s="45">
        <v>1.9337402845299636E-2</v>
      </c>
      <c r="CY86" s="45">
        <v>1.9337402845299636E-2</v>
      </c>
      <c r="CZ86" s="45">
        <v>1.9337402845299636E-2</v>
      </c>
      <c r="DA86" s="45">
        <v>1.9337402845299636E-2</v>
      </c>
      <c r="DB86" s="45">
        <v>1.9337402845299636E-2</v>
      </c>
      <c r="DC86" s="45">
        <v>1.9337402845299636E-2</v>
      </c>
      <c r="DD86" s="45">
        <v>1.9337402845299636E-2</v>
      </c>
      <c r="DE86" s="45">
        <v>1.9337402845299636E-2</v>
      </c>
      <c r="DF86" s="45">
        <v>1.9337402845299636E-2</v>
      </c>
      <c r="DG86" s="45">
        <v>1.9337402845299636E-2</v>
      </c>
      <c r="DH86" s="45">
        <v>1.9337402845299636E-2</v>
      </c>
      <c r="DI86" s="45">
        <v>1.9337402845299636E-2</v>
      </c>
      <c r="DJ86" s="45">
        <v>1.9337402845299636E-2</v>
      </c>
      <c r="DK86" s="45">
        <v>1.9337402845299636E-2</v>
      </c>
      <c r="DL86" s="45">
        <v>1.9337402845299636E-2</v>
      </c>
      <c r="DM86" s="45">
        <v>1.9337402845299636E-2</v>
      </c>
      <c r="DN86" s="45">
        <v>1.9337402845299636E-2</v>
      </c>
      <c r="DO86" s="45">
        <v>1.9337402845299636E-2</v>
      </c>
      <c r="DP86" s="45">
        <v>1.9337402845299636E-2</v>
      </c>
      <c r="DQ86" s="45">
        <v>1.9337402845299636E-2</v>
      </c>
      <c r="DR86" s="45">
        <v>1.9337402845299636E-2</v>
      </c>
      <c r="DS86" s="45">
        <v>1.9337402845299636E-2</v>
      </c>
      <c r="DT86" s="45">
        <v>1.9337402845299636E-2</v>
      </c>
      <c r="DU86" s="45">
        <v>1.9337402845299636E-2</v>
      </c>
      <c r="DV86" s="45">
        <v>1.9337402845299636E-2</v>
      </c>
      <c r="DW86" s="45">
        <v>1.9337402845299636E-2</v>
      </c>
      <c r="DX86" s="45">
        <v>1.9337402845299636E-2</v>
      </c>
      <c r="DY86" s="45">
        <v>1.9337402845299636E-2</v>
      </c>
      <c r="DZ86" s="45">
        <v>1.9337402845299636E-2</v>
      </c>
      <c r="EA86" s="45">
        <v>1.9337402845299636E-2</v>
      </c>
      <c r="EB86" s="45">
        <v>1.9337402845299636E-2</v>
      </c>
      <c r="EC86" s="45">
        <v>1.9337402845299636E-2</v>
      </c>
      <c r="ED86" s="45">
        <v>1.9337402845299636E-2</v>
      </c>
      <c r="EE86" s="45">
        <v>1.9337402845299636E-2</v>
      </c>
      <c r="EF86" s="45">
        <v>1.9337402845299636E-2</v>
      </c>
      <c r="EG86" s="45">
        <v>1.9337402845299636E-2</v>
      </c>
      <c r="EH86" s="45">
        <v>1.9337402845299636E-2</v>
      </c>
      <c r="EI86" s="45">
        <v>1.9337402845299636E-2</v>
      </c>
      <c r="EJ86" s="45">
        <v>1.9337402845299636E-2</v>
      </c>
      <c r="EK86" s="45">
        <v>1.9337402845299636E-2</v>
      </c>
      <c r="EL86" s="45">
        <v>1.9337402845299636E-2</v>
      </c>
      <c r="EM86" s="45">
        <v>1.9337402845299636E-2</v>
      </c>
      <c r="EN86" s="45">
        <v>1.9337402845299636E-2</v>
      </c>
      <c r="EO86" s="45">
        <v>1.9337402845299636E-2</v>
      </c>
      <c r="EP86" s="45">
        <v>1.9337402845299636E-2</v>
      </c>
      <c r="EQ86" s="45">
        <v>1.9337402845299636E-2</v>
      </c>
      <c r="ER86" s="45">
        <v>1.9337402845299636E-2</v>
      </c>
      <c r="ES86" s="45">
        <v>1.9337402845299636E-2</v>
      </c>
      <c r="ET86" s="45">
        <v>1.9337402845299636E-2</v>
      </c>
      <c r="EU86" s="45">
        <v>1.9337402845299636E-2</v>
      </c>
      <c r="EV86" s="45">
        <v>1.9337402845299636E-2</v>
      </c>
      <c r="EW86" s="45">
        <v>1.9337402845299636E-2</v>
      </c>
      <c r="EX86" s="45">
        <v>1.9337402845299636E-2</v>
      </c>
      <c r="EY86" s="45">
        <v>1.9337402845299636E-2</v>
      </c>
      <c r="EZ86" s="45">
        <v>1.9337402845299636E-2</v>
      </c>
      <c r="FA86" s="45">
        <v>1.9337402845299636E-2</v>
      </c>
      <c r="FB86" s="45">
        <v>1.9337402845299636E-2</v>
      </c>
      <c r="FC86" s="45">
        <v>1.9337402845299636E-2</v>
      </c>
      <c r="FD86" s="45">
        <v>1.9337402845299636E-2</v>
      </c>
      <c r="FE86" s="45">
        <v>1.9337402845299636E-2</v>
      </c>
      <c r="FF86" s="45">
        <v>1.9337402845299636E-2</v>
      </c>
      <c r="FG86" s="45">
        <v>1.9337402845299636E-2</v>
      </c>
      <c r="FH86" s="45">
        <v>1.9337402845299636E-2</v>
      </c>
      <c r="FI86" s="45">
        <v>1.9337402845299636E-2</v>
      </c>
      <c r="FJ86" s="45">
        <v>1.9337402845299636E-2</v>
      </c>
      <c r="FK86" s="45">
        <v>1.9337402845299636E-2</v>
      </c>
      <c r="FL86" s="45">
        <v>1.9337402845299636E-2</v>
      </c>
      <c r="FM86" s="45">
        <v>1.9337402845299636E-2</v>
      </c>
      <c r="FN86" s="45">
        <v>1.9337402845299636E-2</v>
      </c>
      <c r="FO86" s="45">
        <v>1.9337402845299636E-2</v>
      </c>
      <c r="FP86" s="45">
        <v>1.9337402845299636E-2</v>
      </c>
      <c r="FQ86" s="45">
        <v>1.9337402845299636E-2</v>
      </c>
      <c r="FR86" s="45">
        <v>1.9337402845299636E-2</v>
      </c>
      <c r="FS86" s="45">
        <v>1.9337402845299636E-2</v>
      </c>
      <c r="FT86" s="45">
        <v>1.9337402845299636E-2</v>
      </c>
      <c r="FU86" s="45">
        <v>1.9337402845299636E-2</v>
      </c>
      <c r="FV86" s="45">
        <v>1.9337402845299636E-2</v>
      </c>
    </row>
    <row r="87" spans="2:195">
      <c r="D87" s="58" t="s">
        <v>175</v>
      </c>
      <c r="E87" s="58"/>
      <c r="F87" s="58"/>
      <c r="G87" s="58"/>
      <c r="H87" s="58"/>
      <c r="I87" s="58"/>
      <c r="J87" s="58"/>
      <c r="K87" s="58">
        <v>0</v>
      </c>
      <c r="L87" s="58">
        <v>0</v>
      </c>
      <c r="M87" s="58">
        <v>0</v>
      </c>
      <c r="N87" s="58">
        <v>0</v>
      </c>
      <c r="O87" s="58">
        <v>0</v>
      </c>
      <c r="P87" s="58">
        <v>0</v>
      </c>
      <c r="Q87" s="58">
        <v>0</v>
      </c>
      <c r="R87" s="58">
        <v>0</v>
      </c>
      <c r="S87" s="58">
        <v>618.01875800000005</v>
      </c>
      <c r="T87" s="58">
        <v>81.334783000000002</v>
      </c>
      <c r="U87" s="58">
        <v>83.902829999999994</v>
      </c>
      <c r="V87" s="58">
        <v>84.906684999999996</v>
      </c>
      <c r="W87" s="58">
        <v>83.569136</v>
      </c>
      <c r="X87" s="58">
        <v>83.987083999999996</v>
      </c>
      <c r="Y87" s="58">
        <v>86.057775000000007</v>
      </c>
      <c r="Z87" s="58">
        <v>88.211205000000007</v>
      </c>
      <c r="AA87" s="58">
        <v>89.202039999999997</v>
      </c>
      <c r="AB87" s="58">
        <v>91.071432999999999</v>
      </c>
      <c r="AC87" s="58">
        <v>90.274516000000006</v>
      </c>
      <c r="AD87" s="58">
        <v>90.342999000000006</v>
      </c>
      <c r="AE87" s="58">
        <v>90.295134000000004</v>
      </c>
      <c r="AF87" s="58">
        <v>90.857703999999998</v>
      </c>
      <c r="AG87" s="58">
        <v>90.960108000000005</v>
      </c>
      <c r="AH87" s="58">
        <v>-331.55823900000001</v>
      </c>
      <c r="AI87" s="58">
        <v>74.668981000000002</v>
      </c>
      <c r="AJ87" s="58">
        <v>75.033407999999994</v>
      </c>
      <c r="AK87" s="58">
        <v>77.235422999999997</v>
      </c>
      <c r="AL87" s="58">
        <v>76.045565999999994</v>
      </c>
      <c r="AM87" s="58">
        <v>79.546650999999997</v>
      </c>
      <c r="AN87" s="58">
        <v>75.032100999999997</v>
      </c>
      <c r="AO87" s="58">
        <v>75.638110999999995</v>
      </c>
      <c r="AP87" s="58">
        <v>75.722639000000001</v>
      </c>
      <c r="AQ87" s="58">
        <v>79.685316</v>
      </c>
      <c r="AR87" s="58">
        <v>114</v>
      </c>
      <c r="AS87" s="58">
        <v>381.631484</v>
      </c>
      <c r="AT87" s="58">
        <v>-122.21427</v>
      </c>
      <c r="AU87" s="58">
        <v>127.213447</v>
      </c>
      <c r="AV87" s="58">
        <v>126.80361499999999</v>
      </c>
      <c r="AW87" s="58">
        <v>134.93623700000001</v>
      </c>
      <c r="AX87" s="58">
        <v>122.14904</v>
      </c>
      <c r="AY87" s="58">
        <v>132.726067</v>
      </c>
      <c r="AZ87" s="58">
        <v>138.43135699999999</v>
      </c>
      <c r="BA87" s="58">
        <v>134.84540000000001</v>
      </c>
      <c r="BB87" s="58">
        <v>138.66335100000001</v>
      </c>
      <c r="BC87" s="58">
        <v>154.206974</v>
      </c>
      <c r="BD87" s="58">
        <v>287.01577400000002</v>
      </c>
      <c r="BE87" s="58">
        <v>300.67442</v>
      </c>
      <c r="BF87" s="58">
        <v>737.630898</v>
      </c>
      <c r="BG87" s="58">
        <v>329.34801099999999</v>
      </c>
      <c r="BH87" s="58">
        <v>333.272198</v>
      </c>
      <c r="BI87" s="58">
        <v>342.639185</v>
      </c>
      <c r="BJ87" s="58">
        <v>377.01541300000002</v>
      </c>
      <c r="BK87" s="58">
        <v>376.90070200000002</v>
      </c>
      <c r="BL87" s="58">
        <v>374.48186500000003</v>
      </c>
      <c r="BM87" s="58">
        <v>383.56349999999998</v>
      </c>
      <c r="BN87" s="58">
        <v>385.883985</v>
      </c>
      <c r="BO87" s="58">
        <v>370.856314</v>
      </c>
      <c r="BP87" s="58">
        <v>369.15835800000002</v>
      </c>
      <c r="BQ87" s="58">
        <v>412.03503699999999</v>
      </c>
      <c r="BR87" s="58">
        <v>426.73081400000001</v>
      </c>
      <c r="BS87" s="58">
        <v>368.02448299999998</v>
      </c>
      <c r="BT87" s="58">
        <v>302.40441700000002</v>
      </c>
      <c r="BU87" s="58">
        <v>305.25896599999999</v>
      </c>
      <c r="BV87" s="58">
        <v>308.808021</v>
      </c>
      <c r="BW87" s="58">
        <v>323.21636699999999</v>
      </c>
      <c r="BX87" s="58">
        <v>320.031767</v>
      </c>
      <c r="BY87" s="58">
        <v>323.62034399999999</v>
      </c>
      <c r="BZ87" s="58">
        <v>342.11906699999997</v>
      </c>
      <c r="CA87" s="58">
        <v>331.70600300000001</v>
      </c>
      <c r="CB87" s="58">
        <v>334.55704200000002</v>
      </c>
      <c r="CC87" s="58">
        <v>330.96855199999999</v>
      </c>
      <c r="CD87" s="72">
        <v>370.49831477375886</v>
      </c>
      <c r="CE87" s="58">
        <v>391.02236759087748</v>
      </c>
      <c r="CF87" s="58">
        <v>399.34533006188411</v>
      </c>
      <c r="CG87" s="58">
        <v>407.18830755803174</v>
      </c>
      <c r="CH87" s="58">
        <v>414.15909513835851</v>
      </c>
      <c r="CI87" s="58">
        <v>420.9067114681913</v>
      </c>
      <c r="CJ87" s="58">
        <v>427.27838400058658</v>
      </c>
      <c r="CK87" s="58">
        <v>433.38314654054966</v>
      </c>
      <c r="CL87" s="58">
        <v>439.35343676632652</v>
      </c>
      <c r="CM87" s="58">
        <v>445.21150235595161</v>
      </c>
      <c r="CN87" s="58">
        <v>450.974549451104</v>
      </c>
      <c r="CO87" s="58">
        <v>456.64483278561062</v>
      </c>
      <c r="CP87" s="58">
        <v>462.22635002589874</v>
      </c>
      <c r="CQ87" s="58">
        <v>481.37194823623116</v>
      </c>
      <c r="CR87" s="58">
        <v>495.64784836431335</v>
      </c>
      <c r="CS87" s="58">
        <v>508.25840148794691</v>
      </c>
      <c r="CT87" s="58">
        <v>519.42293299623066</v>
      </c>
      <c r="CU87" s="58">
        <v>529.35833418102766</v>
      </c>
      <c r="CV87" s="58">
        <v>538.25348639195545</v>
      </c>
      <c r="CW87" s="58">
        <v>546.26710082496334</v>
      </c>
      <c r="CX87" s="58">
        <v>553.47346217840891</v>
      </c>
      <c r="CY87" s="58">
        <v>560.00275082784219</v>
      </c>
      <c r="CZ87" s="58">
        <v>565.95232704122918</v>
      </c>
      <c r="DA87" s="58">
        <v>571.36806857753004</v>
      </c>
      <c r="DB87" s="58">
        <v>576.19735840571332</v>
      </c>
      <c r="DC87" s="58">
        <v>594.23088981822605</v>
      </c>
      <c r="DD87" s="58">
        <v>605.05770418929876</v>
      </c>
      <c r="DE87" s="58">
        <v>614.69828248849512</v>
      </c>
      <c r="DF87" s="58">
        <v>623.28276147492227</v>
      </c>
      <c r="DG87" s="58">
        <v>630.9989146629988</v>
      </c>
      <c r="DH87" s="58">
        <v>637.98913902171387</v>
      </c>
      <c r="DI87" s="58">
        <v>644.36508443511468</v>
      </c>
      <c r="DJ87" s="58">
        <v>650.20832639748687</v>
      </c>
      <c r="DK87" s="58">
        <v>655.5894232912691</v>
      </c>
      <c r="DL87" s="58">
        <v>660.56863021133415</v>
      </c>
      <c r="DM87" s="58">
        <v>665.14156000858452</v>
      </c>
      <c r="DN87" s="58">
        <v>669.30852699462514</v>
      </c>
      <c r="DO87" s="58">
        <v>687.00110444088023</v>
      </c>
      <c r="DP87" s="58">
        <v>695.5321198043298</v>
      </c>
      <c r="DQ87" s="58">
        <v>703.1357784333095</v>
      </c>
      <c r="DR87" s="58">
        <v>709.88617019596677</v>
      </c>
      <c r="DS87" s="58">
        <v>716.15333637123297</v>
      </c>
      <c r="DT87" s="58">
        <v>721.9979513447131</v>
      </c>
      <c r="DU87" s="58">
        <v>727.68215628041696</v>
      </c>
      <c r="DV87" s="58">
        <v>732.51343296307289</v>
      </c>
      <c r="DW87" s="58">
        <v>736.97174112445225</v>
      </c>
      <c r="DX87" s="58">
        <v>741.10765867470798</v>
      </c>
      <c r="DY87" s="58">
        <v>744.96432555064996</v>
      </c>
      <c r="DZ87" s="58">
        <v>748.57793143237234</v>
      </c>
      <c r="EA87" s="58">
        <v>767.65848874291339</v>
      </c>
      <c r="EB87" s="58">
        <v>776.03874471712425</v>
      </c>
      <c r="EC87" s="58">
        <v>783.64271827869402</v>
      </c>
      <c r="ED87" s="58">
        <v>790.52940967113136</v>
      </c>
      <c r="EE87" s="58">
        <v>796.78344441643935</v>
      </c>
      <c r="EF87" s="58">
        <v>802.49125290548454</v>
      </c>
      <c r="EG87" s="58">
        <v>807.72199631015781</v>
      </c>
      <c r="EH87" s="58">
        <v>812.54077329698794</v>
      </c>
      <c r="EI87" s="58">
        <v>816.99419683395013</v>
      </c>
      <c r="EJ87" s="58">
        <v>821.12995173903312</v>
      </c>
      <c r="EK87" s="58">
        <v>824.98783072988078</v>
      </c>
      <c r="EL87" s="58">
        <v>828.6034943084212</v>
      </c>
      <c r="EM87" s="58">
        <v>853.77303523073329</v>
      </c>
      <c r="EN87" s="58">
        <v>862.25209905179702</v>
      </c>
      <c r="EO87" s="58">
        <v>869.9738501243346</v>
      </c>
      <c r="EP87" s="58">
        <v>876.58990794351018</v>
      </c>
      <c r="EQ87" s="58">
        <v>881.79067956480617</v>
      </c>
      <c r="ER87" s="58">
        <v>886.11480509798071</v>
      </c>
      <c r="ES87" s="58">
        <v>889.71016055412474</v>
      </c>
      <c r="ET87" s="58">
        <v>891.58925106659069</v>
      </c>
      <c r="EU87" s="58">
        <v>893.3304121762751</v>
      </c>
      <c r="EV87" s="58">
        <v>895.35158041956061</v>
      </c>
      <c r="EW87" s="58">
        <v>897.61145168106702</v>
      </c>
      <c r="EX87" s="58">
        <v>899.87409838561291</v>
      </c>
      <c r="EY87" s="58">
        <v>925.12877578005509</v>
      </c>
      <c r="EZ87" s="58">
        <v>932.26800083275668</v>
      </c>
      <c r="FA87" s="58">
        <v>938.3327427242192</v>
      </c>
      <c r="FB87" s="58">
        <v>943.87251298590184</v>
      </c>
      <c r="FC87" s="58">
        <v>948.65778649163281</v>
      </c>
      <c r="FD87" s="58">
        <v>953.11112869739634</v>
      </c>
      <c r="FE87" s="58">
        <v>956.91596738271824</v>
      </c>
      <c r="FF87" s="58">
        <v>959.2407741880794</v>
      </c>
      <c r="FG87" s="58">
        <v>961.51364165454515</v>
      </c>
      <c r="FH87" s="58">
        <v>963.81198369139395</v>
      </c>
      <c r="FI87" s="58">
        <v>965.53914040235736</v>
      </c>
      <c r="FJ87" s="58">
        <v>966.67577973612038</v>
      </c>
      <c r="FK87" s="58">
        <v>991.42805772060422</v>
      </c>
      <c r="FL87" s="58">
        <v>997.58551798286442</v>
      </c>
      <c r="FM87" s="58">
        <v>1002.8623922025666</v>
      </c>
      <c r="FN87" s="58">
        <v>1007.2251432379982</v>
      </c>
      <c r="FO87" s="58">
        <v>1013.1369395585431</v>
      </c>
      <c r="FP87" s="58">
        <v>1018.5093813317565</v>
      </c>
      <c r="FQ87" s="58">
        <v>1023.4260546612012</v>
      </c>
      <c r="FR87" s="58">
        <v>1027.7125987350055</v>
      </c>
      <c r="FS87" s="58">
        <v>1031.7895846587558</v>
      </c>
      <c r="FT87" s="58">
        <v>1035.4251653737804</v>
      </c>
      <c r="FU87" s="58">
        <v>1038.9264875619083</v>
      </c>
      <c r="FV87" s="58">
        <v>1042.1489472124269</v>
      </c>
    </row>
    <row r="89" spans="2:195">
      <c r="B89" s="42" t="s">
        <v>186</v>
      </c>
    </row>
    <row r="90" spans="2:195">
      <c r="B90" s="42"/>
      <c r="C90" s="26" t="s">
        <v>187</v>
      </c>
      <c r="K90" s="48">
        <v>0</v>
      </c>
      <c r="L90" s="48">
        <v>0</v>
      </c>
      <c r="M90" s="48">
        <v>0.49410799999999999</v>
      </c>
      <c r="N90" s="48">
        <v>0</v>
      </c>
      <c r="O90" s="48">
        <v>0</v>
      </c>
      <c r="P90" s="48">
        <v>0.17305300000000001</v>
      </c>
      <c r="Q90" s="48">
        <v>0</v>
      </c>
      <c r="R90" s="48">
        <v>0</v>
      </c>
      <c r="S90" s="48">
        <v>10.431998999999999</v>
      </c>
      <c r="T90" s="48">
        <v>39.489148999999998</v>
      </c>
      <c r="U90" s="48">
        <v>28.577394000000002</v>
      </c>
      <c r="V90" s="48">
        <v>32.238087999999998</v>
      </c>
      <c r="W90" s="48">
        <v>34.858471000000002</v>
      </c>
      <c r="X90" s="48">
        <v>41.070045999999998</v>
      </c>
      <c r="Y90" s="48">
        <v>33.028379000000001</v>
      </c>
      <c r="Z90" s="48">
        <v>26.255426</v>
      </c>
      <c r="AA90" s="48">
        <v>18.104970999999999</v>
      </c>
      <c r="AB90" s="48">
        <v>32.006723000000001</v>
      </c>
      <c r="AC90" s="48">
        <v>28.160862000000002</v>
      </c>
      <c r="AD90" s="48">
        <v>19.670898999999999</v>
      </c>
      <c r="AE90" s="48">
        <v>30.201270000000001</v>
      </c>
      <c r="AF90" s="48">
        <v>20.880331000000002</v>
      </c>
      <c r="AG90" s="48">
        <v>14.414849999999999</v>
      </c>
      <c r="AH90" s="48">
        <v>19.624298</v>
      </c>
      <c r="AI90" s="48">
        <v>10.261868</v>
      </c>
      <c r="AJ90" s="48">
        <v>19.220790000000001</v>
      </c>
      <c r="AK90" s="48">
        <v>19.271367000000001</v>
      </c>
      <c r="AL90" s="48">
        <v>20.86947</v>
      </c>
      <c r="AM90" s="48">
        <v>27.856881000000001</v>
      </c>
      <c r="AN90" s="48">
        <v>37.672229999999999</v>
      </c>
      <c r="AO90" s="48">
        <v>25.089047999999998</v>
      </c>
      <c r="AP90" s="48">
        <v>24.780131999999998</v>
      </c>
      <c r="AQ90" s="48">
        <v>38.931744999999999</v>
      </c>
      <c r="AR90" s="48">
        <v>119.22396000000001</v>
      </c>
      <c r="AS90" s="48">
        <v>59.094729999999998</v>
      </c>
      <c r="AT90" s="48">
        <v>70.224389000000002</v>
      </c>
      <c r="AU90" s="48">
        <v>29.044623999999999</v>
      </c>
      <c r="AV90" s="48">
        <v>25.691552999999999</v>
      </c>
      <c r="AW90" s="48">
        <v>19.696548</v>
      </c>
      <c r="AX90" s="48">
        <v>34.150244999999998</v>
      </c>
      <c r="AY90" s="48">
        <v>72.575945000000004</v>
      </c>
      <c r="AZ90" s="48">
        <v>106.729252</v>
      </c>
      <c r="BA90" s="48">
        <v>111.71211</v>
      </c>
      <c r="BB90" s="48">
        <v>98.756992999999994</v>
      </c>
      <c r="BC90" s="48">
        <v>89.282426999999998</v>
      </c>
      <c r="BD90" s="48">
        <v>64.757642000000004</v>
      </c>
      <c r="BE90" s="48">
        <v>85.346992</v>
      </c>
      <c r="BF90" s="48">
        <v>49.965936999999997</v>
      </c>
      <c r="BG90" s="48">
        <v>15.297681000000001</v>
      </c>
      <c r="BH90" s="48">
        <v>16.935130000000001</v>
      </c>
      <c r="BI90" s="48">
        <v>104.974037</v>
      </c>
      <c r="BJ90" s="48">
        <v>210.44018800000001</v>
      </c>
      <c r="BK90" s="48">
        <v>210.90150700000001</v>
      </c>
      <c r="BL90" s="48">
        <v>69.419893999999999</v>
      </c>
      <c r="BM90" s="48">
        <v>344.29906799999998</v>
      </c>
      <c r="BN90" s="48">
        <v>228.617796</v>
      </c>
      <c r="BO90" s="48">
        <v>113.243753</v>
      </c>
      <c r="BP90" s="48">
        <v>154.531566</v>
      </c>
      <c r="BQ90" s="48">
        <v>173.20571799999999</v>
      </c>
      <c r="BR90" s="48">
        <v>209.682605</v>
      </c>
      <c r="BS90" s="48">
        <v>177.256078</v>
      </c>
      <c r="BT90" s="48">
        <v>253.350278</v>
      </c>
      <c r="BU90" s="48">
        <v>177.46523199999999</v>
      </c>
      <c r="BV90" s="48">
        <v>165.41834900000001</v>
      </c>
      <c r="BW90" s="48">
        <v>140.99551600000001</v>
      </c>
      <c r="BX90" s="48">
        <v>100.105008</v>
      </c>
      <c r="BY90" s="48">
        <v>121.941918</v>
      </c>
      <c r="BZ90" s="48">
        <v>125.290909</v>
      </c>
      <c r="CA90" s="48">
        <v>104.781988</v>
      </c>
      <c r="CB90" s="48">
        <v>68.646411999999998</v>
      </c>
      <c r="CC90" s="48">
        <v>68.378238999999994</v>
      </c>
      <c r="CD90" s="26">
        <v>104.79119355819972</v>
      </c>
      <c r="CE90" s="26">
        <v>110.59618620079979</v>
      </c>
      <c r="CF90" s="26">
        <v>112.95024055543153</v>
      </c>
      <c r="CG90" s="26">
        <v>115.16853667203674</v>
      </c>
      <c r="CH90" s="26">
        <v>117.14014388711728</v>
      </c>
      <c r="CI90" s="26">
        <v>119.04862967687791</v>
      </c>
      <c r="CJ90" s="26">
        <v>120.85078408084441</v>
      </c>
      <c r="CK90" s="26">
        <v>122.57744605862629</v>
      </c>
      <c r="CL90" s="26">
        <v>124.26607408661086</v>
      </c>
      <c r="CM90" s="26">
        <v>125.92296066503938</v>
      </c>
      <c r="CN90" s="26">
        <v>127.55297235349175</v>
      </c>
      <c r="CO90" s="26">
        <v>129.15674687753773</v>
      </c>
      <c r="CP90" s="26">
        <v>130.73541493121735</v>
      </c>
      <c r="CQ90" s="26">
        <v>136.15052751835981</v>
      </c>
      <c r="CR90" s="26">
        <v>140.18830192619458</v>
      </c>
      <c r="CS90" s="26">
        <v>143.75505205854429</v>
      </c>
      <c r="CT90" s="26">
        <v>146.91281158299881</v>
      </c>
      <c r="CU90" s="26">
        <v>149.72292571069784</v>
      </c>
      <c r="CV90" s="26">
        <v>152.23881736228114</v>
      </c>
      <c r="CW90" s="26">
        <v>154.5053761768952</v>
      </c>
      <c r="CX90" s="26">
        <v>156.54361272839037</v>
      </c>
      <c r="CY90" s="26">
        <v>158.39034704100914</v>
      </c>
      <c r="CZ90" s="26">
        <v>160.07311634846738</v>
      </c>
      <c r="DA90" s="26">
        <v>161.60489664803023</v>
      </c>
      <c r="DB90" s="26">
        <v>162.9708058167206</v>
      </c>
      <c r="DC90" s="26">
        <v>168.07138308099363</v>
      </c>
      <c r="DD90" s="26">
        <v>171.13362319150687</v>
      </c>
      <c r="DE90" s="26">
        <v>173.86035005173827</v>
      </c>
      <c r="DF90" s="26">
        <v>176.28837134952013</v>
      </c>
      <c r="DG90" s="26">
        <v>178.47079666702857</v>
      </c>
      <c r="DH90" s="26">
        <v>180.44790135166568</v>
      </c>
      <c r="DI90" s="26">
        <v>182.25126429095513</v>
      </c>
      <c r="DJ90" s="26">
        <v>183.90395817664864</v>
      </c>
      <c r="DK90" s="26">
        <v>185.42593963693164</v>
      </c>
      <c r="DL90" s="26">
        <v>186.83425113342381</v>
      </c>
      <c r="DM90" s="26">
        <v>188.12765181138465</v>
      </c>
      <c r="DN90" s="26">
        <v>189.30623057024204</v>
      </c>
      <c r="DO90" s="26">
        <v>194.31037292064946</v>
      </c>
      <c r="DP90" s="26">
        <v>196.72327264664449</v>
      </c>
      <c r="DQ90" s="26">
        <v>198.87388016999162</v>
      </c>
      <c r="DR90" s="26">
        <v>200.78315095905381</v>
      </c>
      <c r="DS90" s="26">
        <v>202.55574694004974</v>
      </c>
      <c r="DT90" s="26">
        <v>204.20882916616753</v>
      </c>
      <c r="DU90" s="26">
        <v>205.81654125523752</v>
      </c>
      <c r="DV90" s="26">
        <v>207.1830123828986</v>
      </c>
      <c r="DW90" s="26">
        <v>208.44399364745976</v>
      </c>
      <c r="DX90" s="26">
        <v>209.61379042997484</v>
      </c>
      <c r="DY90" s="26">
        <v>210.70460436615463</v>
      </c>
      <c r="DZ90" s="26">
        <v>211.72667129141405</v>
      </c>
      <c r="EA90" s="26">
        <v>217.1233878069755</v>
      </c>
      <c r="EB90" s="26">
        <v>219.49364697103414</v>
      </c>
      <c r="EC90" s="26">
        <v>221.64434356944773</v>
      </c>
      <c r="ED90" s="26">
        <v>223.59216514353824</v>
      </c>
      <c r="EE90" s="26">
        <v>225.36104705037081</v>
      </c>
      <c r="EF90" s="26">
        <v>226.97543513344189</v>
      </c>
      <c r="EG90" s="26">
        <v>228.45489083597892</v>
      </c>
      <c r="EH90" s="26">
        <v>229.81782656822125</v>
      </c>
      <c r="EI90" s="26">
        <v>231.07742627286069</v>
      </c>
      <c r="EJ90" s="26">
        <v>232.24717705305645</v>
      </c>
      <c r="EK90" s="26">
        <v>233.33833382201746</v>
      </c>
      <c r="EL90" s="26">
        <v>234.36098274319144</v>
      </c>
      <c r="EM90" s="26">
        <v>241.47989834789968</v>
      </c>
      <c r="EN90" s="26">
        <v>243.87810417673865</v>
      </c>
      <c r="EO90" s="26">
        <v>246.06211279158111</v>
      </c>
      <c r="EP90" s="26">
        <v>247.93338876741069</v>
      </c>
      <c r="EQ90" s="26">
        <v>249.40436729521321</v>
      </c>
      <c r="ER90" s="26">
        <v>250.62739654433017</v>
      </c>
      <c r="ES90" s="26">
        <v>251.64430154630131</v>
      </c>
      <c r="ET90" s="26">
        <v>252.17578071841425</v>
      </c>
      <c r="EU90" s="26">
        <v>252.66824814292161</v>
      </c>
      <c r="EV90" s="26">
        <v>253.23991236958656</v>
      </c>
      <c r="EW90" s="26">
        <v>253.87909100370734</v>
      </c>
      <c r="EX90" s="26">
        <v>254.51905464001882</v>
      </c>
      <c r="EY90" s="26">
        <v>261.66205011816805</v>
      </c>
      <c r="EZ90" s="26">
        <v>263.68129793798624</v>
      </c>
      <c r="FA90" s="26">
        <v>265.39664053493397</v>
      </c>
      <c r="FB90" s="26">
        <v>266.96350093513416</v>
      </c>
      <c r="FC90" s="26">
        <v>268.31696059249919</v>
      </c>
      <c r="FD90" s="26">
        <v>269.57653729354308</v>
      </c>
      <c r="FE90" s="26">
        <v>270.65269222119707</v>
      </c>
      <c r="FF90" s="26">
        <v>271.31023712818217</v>
      </c>
      <c r="FG90" s="26">
        <v>271.95309158962817</v>
      </c>
      <c r="FH90" s="26">
        <v>272.60315124075896</v>
      </c>
      <c r="FI90" s="26">
        <v>273.09165768191355</v>
      </c>
      <c r="FJ90" s="26">
        <v>273.41314306438545</v>
      </c>
      <c r="FK90" s="26">
        <v>280.41404063894606</v>
      </c>
      <c r="FL90" s="26">
        <v>282.15560756230286</v>
      </c>
      <c r="FM90" s="26">
        <v>283.648110836108</v>
      </c>
      <c r="FN90" s="26">
        <v>284.88206486496591</v>
      </c>
      <c r="FO90" s="26">
        <v>286.55414856359522</v>
      </c>
      <c r="FP90" s="26">
        <v>288.07368202242014</v>
      </c>
      <c r="FQ90" s="26">
        <v>289.4643066109366</v>
      </c>
      <c r="FR90" s="26">
        <v>290.67670637585343</v>
      </c>
      <c r="FS90" s="26">
        <v>291.8298350245779</v>
      </c>
      <c r="FT90" s="26">
        <v>292.85811727907952</v>
      </c>
      <c r="FU90" s="26">
        <v>293.84842605106343</v>
      </c>
      <c r="FV90" s="26">
        <v>294.75986175672165</v>
      </c>
      <c r="FX90" s="26">
        <v>472.49661000000003</v>
      </c>
      <c r="FY90" s="26">
        <v>787.71026800000004</v>
      </c>
      <c r="FZ90" s="26">
        <v>1851.548943</v>
      </c>
      <c r="GA90" s="26">
        <v>1503.629927</v>
      </c>
      <c r="GB90" s="26">
        <v>104.79119355819972</v>
      </c>
      <c r="GC90" s="26">
        <v>1608.4211205581996</v>
      </c>
      <c r="GD90" s="26">
        <v>1455.9661360456307</v>
      </c>
      <c r="GE90" s="26">
        <v>1823.0565909185898</v>
      </c>
      <c r="GF90" s="26">
        <v>2164.121721312039</v>
      </c>
      <c r="GG90" s="26">
        <v>2450.9438661756967</v>
      </c>
      <c r="GH90" s="26">
        <v>2723.4866629701346</v>
      </c>
      <c r="GI90" s="26">
        <v>2997.5116563441234</v>
      </c>
      <c r="GJ90" s="26">
        <v>3228.62096033833</v>
      </c>
      <c r="GK90" s="26">
        <v>3459.1649075865707</v>
      </c>
    </row>
    <row r="91" spans="2:195">
      <c r="B91" s="42"/>
      <c r="C91" s="26" t="s">
        <v>188</v>
      </c>
      <c r="K91" s="48">
        <v>0</v>
      </c>
      <c r="L91" s="48">
        <v>0</v>
      </c>
      <c r="M91" s="48">
        <v>0</v>
      </c>
      <c r="N91" s="48">
        <v>0</v>
      </c>
      <c r="O91" s="48">
        <v>0</v>
      </c>
      <c r="P91" s="48">
        <v>0</v>
      </c>
      <c r="Q91" s="48">
        <v>0</v>
      </c>
      <c r="R91" s="48">
        <v>0</v>
      </c>
      <c r="S91" s="48">
        <v>0</v>
      </c>
      <c r="T91" s="48">
        <v>0</v>
      </c>
      <c r="U91" s="48">
        <v>0</v>
      </c>
      <c r="V91" s="48">
        <v>0</v>
      </c>
      <c r="W91" s="48">
        <v>0</v>
      </c>
      <c r="X91" s="48">
        <v>0</v>
      </c>
      <c r="Y91" s="48">
        <v>0</v>
      </c>
      <c r="Z91" s="48">
        <v>0</v>
      </c>
      <c r="AA91" s="48">
        <v>0</v>
      </c>
      <c r="AB91" s="48">
        <v>0</v>
      </c>
      <c r="AC91" s="48">
        <v>0</v>
      </c>
      <c r="AD91" s="48">
        <v>0</v>
      </c>
      <c r="AE91" s="48">
        <v>21.867491000000001</v>
      </c>
      <c r="AF91" s="48">
        <v>26.174909</v>
      </c>
      <c r="AG91" s="48">
        <v>5.4581549999999996</v>
      </c>
      <c r="AH91" s="48">
        <v>7.210636</v>
      </c>
      <c r="AI91" s="48">
        <v>9.8010190000000001</v>
      </c>
      <c r="AJ91" s="48">
        <v>6.9435549999999999</v>
      </c>
      <c r="AK91" s="48">
        <v>10.293055000000001</v>
      </c>
      <c r="AL91" s="48">
        <v>11.013291000000001</v>
      </c>
      <c r="AM91" s="48">
        <v>8.3074080000000006</v>
      </c>
      <c r="AN91" s="48">
        <v>7.6834550000000004</v>
      </c>
      <c r="AO91" s="48">
        <v>9.3218359999999993</v>
      </c>
      <c r="AP91" s="48">
        <v>8.0615819999999996</v>
      </c>
      <c r="AQ91" s="48">
        <v>1.7452270000000001</v>
      </c>
      <c r="AR91" s="48">
        <v>90.893344999999997</v>
      </c>
      <c r="AS91" s="48">
        <v>0</v>
      </c>
      <c r="AT91" s="48">
        <v>0</v>
      </c>
      <c r="AU91" s="48">
        <v>45.908077000000006</v>
      </c>
      <c r="AV91" s="48">
        <v>46.288944999999998</v>
      </c>
      <c r="AW91" s="48">
        <v>40.136291</v>
      </c>
      <c r="AX91" s="48">
        <v>39.416414000000003</v>
      </c>
      <c r="AY91" s="48">
        <v>38.652923000000001</v>
      </c>
      <c r="AZ91" s="48">
        <v>38.048317999999995</v>
      </c>
      <c r="BA91" s="48">
        <v>36.999799999999993</v>
      </c>
      <c r="BB91" s="48">
        <v>35.804877000000005</v>
      </c>
      <c r="BC91" s="48">
        <v>246.813174</v>
      </c>
      <c r="BD91" s="48">
        <v>33.52611499999999</v>
      </c>
      <c r="BE91" s="48">
        <v>10.063413999999995</v>
      </c>
      <c r="BF91" s="48">
        <v>76.122714000000002</v>
      </c>
      <c r="BG91" s="48">
        <v>29.727273</v>
      </c>
      <c r="BH91" s="48">
        <v>28.137636000000001</v>
      </c>
      <c r="BI91" s="48">
        <v>26.680909</v>
      </c>
      <c r="BJ91" s="48">
        <v>17.996217999999999</v>
      </c>
      <c r="BK91" s="48">
        <v>24.290058999999999</v>
      </c>
      <c r="BL91" s="48">
        <v>144.85828599999999</v>
      </c>
      <c r="BM91" s="48">
        <v>46.488782</v>
      </c>
      <c r="BN91" s="48">
        <v>30.951136000000002</v>
      </c>
      <c r="BO91" s="48">
        <v>69.912600999999995</v>
      </c>
      <c r="BP91" s="48">
        <v>20.767523000000001</v>
      </c>
      <c r="BQ91" s="48">
        <v>97.248095000000006</v>
      </c>
      <c r="BR91" s="48">
        <v>331.74073600000003</v>
      </c>
      <c r="BS91" s="48">
        <v>17.255832000000002</v>
      </c>
      <c r="BT91" s="48">
        <v>15.915682</v>
      </c>
      <c r="BU91" s="48">
        <v>34.981685999999996</v>
      </c>
      <c r="BV91" s="48">
        <v>21.710954999999998</v>
      </c>
      <c r="BW91" s="48">
        <v>13.041864</v>
      </c>
      <c r="BX91" s="48">
        <v>212.380089</v>
      </c>
      <c r="BY91" s="48">
        <v>11.101044999999999</v>
      </c>
      <c r="BZ91" s="48">
        <v>10.286682000000001</v>
      </c>
      <c r="CA91" s="48">
        <v>9.6809550000000009</v>
      </c>
      <c r="CB91" s="48">
        <v>9.2343410000000006</v>
      </c>
      <c r="CC91" s="48">
        <v>8.5240449999999992</v>
      </c>
      <c r="CD91" s="26">
        <v>10.38182873254735</v>
      </c>
      <c r="CE91" s="26">
        <v>11.011465914439512</v>
      </c>
      <c r="CF91" s="26">
        <v>11.191729043512414</v>
      </c>
      <c r="CG91" s="26">
        <v>11.362254535400352</v>
      </c>
      <c r="CH91" s="26">
        <v>11.494396985061643</v>
      </c>
      <c r="CI91" s="26">
        <v>11.630421269972066</v>
      </c>
      <c r="CJ91" s="26">
        <v>11.758183774334208</v>
      </c>
      <c r="CK91" s="26">
        <v>11.883486660975549</v>
      </c>
      <c r="CL91" s="26">
        <v>12.013853654619401</v>
      </c>
      <c r="CM91" s="26">
        <v>12.149473413815043</v>
      </c>
      <c r="CN91" s="26">
        <v>12.290308366370082</v>
      </c>
      <c r="CO91" s="26">
        <v>12.43542457128023</v>
      </c>
      <c r="CP91" s="26">
        <v>12.584125721434992</v>
      </c>
      <c r="CQ91" s="26">
        <v>12.815619522798714</v>
      </c>
      <c r="CR91" s="26">
        <v>12.974574365792657</v>
      </c>
      <c r="CS91" s="26">
        <v>13.144683083398011</v>
      </c>
      <c r="CT91" s="26">
        <v>13.322827854631234</v>
      </c>
      <c r="CU91" s="26">
        <v>13.508336797987072</v>
      </c>
      <c r="CV91" s="26">
        <v>13.700926430656736</v>
      </c>
      <c r="CW91" s="26">
        <v>13.900143672110405</v>
      </c>
      <c r="CX91" s="26">
        <v>14.101420393826986</v>
      </c>
      <c r="CY91" s="26">
        <v>14.305447190394245</v>
      </c>
      <c r="CZ91" s="26">
        <v>14.511845772248517</v>
      </c>
      <c r="DA91" s="26">
        <v>14.717742651824985</v>
      </c>
      <c r="DB91" s="26">
        <v>14.914448391683132</v>
      </c>
      <c r="DC91" s="26">
        <v>15.258992797936701</v>
      </c>
      <c r="DD91" s="26">
        <v>15.452752103338561</v>
      </c>
      <c r="DE91" s="26">
        <v>15.649130371744224</v>
      </c>
      <c r="DF91" s="26">
        <v>15.845508812165754</v>
      </c>
      <c r="DG91" s="26">
        <v>16.044790335294792</v>
      </c>
      <c r="DH91" s="26">
        <v>16.248145485327711</v>
      </c>
      <c r="DI91" s="26">
        <v>16.455841447111862</v>
      </c>
      <c r="DJ91" s="26">
        <v>16.667113732190408</v>
      </c>
      <c r="DK91" s="26">
        <v>16.881334524514035</v>
      </c>
      <c r="DL91" s="26">
        <v>17.097889251967647</v>
      </c>
      <c r="DM91" s="26">
        <v>17.312458359070543</v>
      </c>
      <c r="DN91" s="26">
        <v>17.521564500528225</v>
      </c>
      <c r="DO91" s="26">
        <v>17.938350785114388</v>
      </c>
      <c r="DP91" s="26">
        <v>18.136922612227444</v>
      </c>
      <c r="DQ91" s="26">
        <v>18.332270131399547</v>
      </c>
      <c r="DR91" s="26">
        <v>18.521576937322312</v>
      </c>
      <c r="DS91" s="26">
        <v>18.723192533009051</v>
      </c>
      <c r="DT91" s="26">
        <v>18.93532188380733</v>
      </c>
      <c r="DU91" s="26">
        <v>19.170648699260351</v>
      </c>
      <c r="DV91" s="26">
        <v>19.377624644067247</v>
      </c>
      <c r="DW91" s="26">
        <v>19.58500035245698</v>
      </c>
      <c r="DX91" s="26">
        <v>19.792866792331726</v>
      </c>
      <c r="DY91" s="26">
        <v>20.00122487983278</v>
      </c>
      <c r="DZ91" s="26">
        <v>20.210003825797667</v>
      </c>
      <c r="EA91" s="26">
        <v>20.684531082096562</v>
      </c>
      <c r="EB91" s="26">
        <v>20.894505853301698</v>
      </c>
      <c r="EC91" s="26">
        <v>21.107664171075445</v>
      </c>
      <c r="ED91" s="26">
        <v>21.320989761284991</v>
      </c>
      <c r="EE91" s="26">
        <v>21.534085270731463</v>
      </c>
      <c r="EF91" s="26">
        <v>21.747416500758753</v>
      </c>
      <c r="EG91" s="26">
        <v>21.960993898138096</v>
      </c>
      <c r="EH91" s="26">
        <v>22.175122668521929</v>
      </c>
      <c r="EI91" s="26">
        <v>22.389381028064719</v>
      </c>
      <c r="EJ91" s="26">
        <v>22.603834829842043</v>
      </c>
      <c r="EK91" s="26">
        <v>22.818472728247233</v>
      </c>
      <c r="EL91" s="26">
        <v>23.033273506833371</v>
      </c>
      <c r="EM91" s="26">
        <v>23.689890447402842</v>
      </c>
      <c r="EN91" s="26">
        <v>23.906814744302594</v>
      </c>
      <c r="EO91" s="26">
        <v>24.127040361077345</v>
      </c>
      <c r="EP91" s="26">
        <v>24.320251764111219</v>
      </c>
      <c r="EQ91" s="26">
        <v>24.459540600343974</v>
      </c>
      <c r="ER91" s="26">
        <v>24.576413559673806</v>
      </c>
      <c r="ES91" s="26">
        <v>24.676455454501763</v>
      </c>
      <c r="ET91" s="26">
        <v>24.688491100703491</v>
      </c>
      <c r="EU91" s="26">
        <v>24.716405072610918</v>
      </c>
      <c r="EV91" s="26">
        <v>24.785548957383494</v>
      </c>
      <c r="EW91" s="26">
        <v>24.890408763387761</v>
      </c>
      <c r="EX91" s="26">
        <v>25.012564524665088</v>
      </c>
      <c r="EY91" s="26">
        <v>25.61946328322108</v>
      </c>
      <c r="EZ91" s="26">
        <v>25.742655937484361</v>
      </c>
      <c r="FA91" s="26">
        <v>25.846507301566319</v>
      </c>
      <c r="FB91" s="26">
        <v>25.962133413896368</v>
      </c>
      <c r="FC91" s="26">
        <v>26.06842480913545</v>
      </c>
      <c r="FD91" s="26">
        <v>26.189249344724395</v>
      </c>
      <c r="FE91" s="26">
        <v>26.298700014172447</v>
      </c>
      <c r="FF91" s="26">
        <v>26.336435441627501</v>
      </c>
      <c r="FG91" s="26">
        <v>26.396216651705704</v>
      </c>
      <c r="FH91" s="26">
        <v>26.480280193695805</v>
      </c>
      <c r="FI91" s="26">
        <v>26.545422333800698</v>
      </c>
      <c r="FJ91" s="26">
        <v>26.587967473902133</v>
      </c>
      <c r="FK91" s="26">
        <v>27.102634597454674</v>
      </c>
      <c r="FL91" s="26">
        <v>27.155744585898088</v>
      </c>
      <c r="FM91" s="26">
        <v>27.201509333527465</v>
      </c>
      <c r="FN91" s="26">
        <v>27.231803462407374</v>
      </c>
      <c r="FO91" s="26">
        <v>27.408952905295429</v>
      </c>
      <c r="FP91" s="26">
        <v>27.586267040237523</v>
      </c>
      <c r="FQ91" s="26">
        <v>27.76532525204502</v>
      </c>
      <c r="FR91" s="26">
        <v>27.930585506818655</v>
      </c>
      <c r="FS91" s="26">
        <v>28.107388772775685</v>
      </c>
      <c r="FT91" s="26">
        <v>28.277037703308487</v>
      </c>
      <c r="FU91" s="26">
        <v>28.457872864695581</v>
      </c>
      <c r="FV91" s="26">
        <v>28.637734612407041</v>
      </c>
      <c r="FX91" s="26">
        <v>164.063773</v>
      </c>
      <c r="FY91" s="26">
        <v>687.78106199999991</v>
      </c>
      <c r="FZ91" s="26">
        <v>868.79925400000002</v>
      </c>
      <c r="GA91" s="26">
        <v>364.11317599999995</v>
      </c>
      <c r="GB91" s="26">
        <v>10.38182873254735</v>
      </c>
      <c r="GC91" s="26">
        <v>374.49500473254733</v>
      </c>
      <c r="GD91" s="26">
        <v>141.80512391121547</v>
      </c>
      <c r="GE91" s="26">
        <v>165.91801612735267</v>
      </c>
      <c r="GF91" s="26">
        <v>196.43552172119047</v>
      </c>
      <c r="GG91" s="26">
        <v>228.72500407662682</v>
      </c>
      <c r="GH91" s="26">
        <v>262.27027129889632</v>
      </c>
      <c r="GI91" s="26">
        <v>293.84982535016428</v>
      </c>
      <c r="GJ91" s="26">
        <v>314.07345619893226</v>
      </c>
      <c r="GK91" s="26">
        <v>332.86285663687102</v>
      </c>
    </row>
    <row r="92" spans="2:195">
      <c r="B92" s="42"/>
      <c r="C92" s="26" t="s">
        <v>182</v>
      </c>
      <c r="H92" s="26">
        <v>27.463459363636364</v>
      </c>
      <c r="K92" s="71">
        <v>0</v>
      </c>
      <c r="L92" s="71">
        <v>0</v>
      </c>
      <c r="M92" s="71">
        <v>0</v>
      </c>
      <c r="N92" s="71">
        <v>0</v>
      </c>
      <c r="O92" s="71">
        <v>0</v>
      </c>
      <c r="P92" s="71">
        <v>0</v>
      </c>
      <c r="Q92" s="71">
        <v>0</v>
      </c>
      <c r="R92" s="71">
        <v>0</v>
      </c>
      <c r="S92" s="71">
        <v>0</v>
      </c>
      <c r="T92" s="71">
        <v>0</v>
      </c>
      <c r="U92" s="71">
        <v>0</v>
      </c>
      <c r="V92" s="71">
        <v>0</v>
      </c>
      <c r="W92" s="71">
        <v>0</v>
      </c>
      <c r="X92" s="71">
        <v>0</v>
      </c>
      <c r="Y92" s="71">
        <v>0</v>
      </c>
      <c r="Z92" s="71">
        <v>0</v>
      </c>
      <c r="AA92" s="71">
        <v>0</v>
      </c>
      <c r="AB92" s="71">
        <v>0</v>
      </c>
      <c r="AC92" s="71">
        <v>0</v>
      </c>
      <c r="AD92" s="71">
        <v>0</v>
      </c>
      <c r="AE92" s="71">
        <v>0</v>
      </c>
      <c r="AF92" s="71">
        <v>0</v>
      </c>
      <c r="AG92" s="71">
        <v>0</v>
      </c>
      <c r="AH92" s="71">
        <v>0</v>
      </c>
      <c r="AI92" s="71">
        <v>0</v>
      </c>
      <c r="AJ92" s="71">
        <v>0</v>
      </c>
      <c r="AK92" s="71">
        <v>0</v>
      </c>
      <c r="AL92" s="71">
        <v>0</v>
      </c>
      <c r="AM92" s="71">
        <v>0</v>
      </c>
      <c r="AN92" s="71">
        <v>0</v>
      </c>
      <c r="AO92" s="71">
        <v>0</v>
      </c>
      <c r="AP92" s="71">
        <v>0</v>
      </c>
      <c r="AQ92" s="71">
        <v>0</v>
      </c>
      <c r="AR92" s="71">
        <v>0</v>
      </c>
      <c r="AS92" s="71">
        <v>0</v>
      </c>
      <c r="AT92" s="71">
        <v>0</v>
      </c>
      <c r="AU92" s="71">
        <v>18.749803999999997</v>
      </c>
      <c r="AV92" s="71">
        <v>7.0080739999999935</v>
      </c>
      <c r="AW92" s="71">
        <v>7.7637489999999971</v>
      </c>
      <c r="AX92" s="71">
        <v>18.330049000000002</v>
      </c>
      <c r="AY92" s="71">
        <v>6.2906689999999941</v>
      </c>
      <c r="AZ92" s="71">
        <v>6.2008309999999938</v>
      </c>
      <c r="BA92" s="71">
        <v>11.906164999999987</v>
      </c>
      <c r="BB92" s="71">
        <v>6.2853360000000009</v>
      </c>
      <c r="BC92" s="71">
        <v>20.849290999999994</v>
      </c>
      <c r="BD92" s="71">
        <v>14.191946999999999</v>
      </c>
      <c r="BE92" s="71">
        <v>11.348023999999995</v>
      </c>
      <c r="BF92" s="71">
        <v>8.8864389999999958</v>
      </c>
      <c r="BG92" s="71">
        <v>18.064467</v>
      </c>
      <c r="BH92" s="71">
        <v>10.744421000000003</v>
      </c>
      <c r="BI92" s="71">
        <v>10.149245000000008</v>
      </c>
      <c r="BJ92" s="71">
        <v>124.75868399999999</v>
      </c>
      <c r="BK92" s="71">
        <v>12.437392999999986</v>
      </c>
      <c r="BL92" s="71">
        <v>12.936851999999988</v>
      </c>
      <c r="BM92" s="71">
        <v>24.207682999999975</v>
      </c>
      <c r="BN92" s="71">
        <v>13.879717000000028</v>
      </c>
      <c r="BO92" s="71">
        <v>14.566956000000005</v>
      </c>
      <c r="BP92" s="71">
        <v>30.795499000000007</v>
      </c>
      <c r="BQ92" s="71">
        <v>0</v>
      </c>
      <c r="BR92" s="71">
        <v>0</v>
      </c>
      <c r="BS92" s="71">
        <v>35.575175999999999</v>
      </c>
      <c r="BT92" s="71">
        <v>16.675512000000026</v>
      </c>
      <c r="BU92" s="71">
        <v>17.462337999999988</v>
      </c>
      <c r="BV92" s="71">
        <v>38.542451000000028</v>
      </c>
      <c r="BW92" s="71">
        <v>18.360700000000008</v>
      </c>
      <c r="BX92" s="71">
        <v>19.845447999999976</v>
      </c>
      <c r="BY92" s="71">
        <v>41.710508000000004</v>
      </c>
      <c r="BZ92" s="71">
        <v>21.782219999999995</v>
      </c>
      <c r="CA92" s="71">
        <v>20.210824000000002</v>
      </c>
      <c r="CB92" s="71">
        <v>50.664656000000008</v>
      </c>
      <c r="CC92" s="71">
        <v>21.268219999999999</v>
      </c>
      <c r="CD92" s="67">
        <v>27.463459363636364</v>
      </c>
      <c r="CE92" s="67">
        <v>28.122582388363636</v>
      </c>
      <c r="CF92" s="26">
        <v>28.122582388363636</v>
      </c>
      <c r="CG92" s="26">
        <v>28.122582388363636</v>
      </c>
      <c r="CH92" s="26">
        <v>28.122582388363636</v>
      </c>
      <c r="CI92" s="26">
        <v>28.122582388363636</v>
      </c>
      <c r="CJ92" s="26">
        <v>28.122582388363636</v>
      </c>
      <c r="CK92" s="26">
        <v>28.122582388363636</v>
      </c>
      <c r="CL92" s="26">
        <v>28.122582388363636</v>
      </c>
      <c r="CM92" s="26">
        <v>28.122582388363636</v>
      </c>
      <c r="CN92" s="26">
        <v>28.122582388363636</v>
      </c>
      <c r="CO92" s="26">
        <v>28.122582388363636</v>
      </c>
      <c r="CP92" s="26">
        <v>28.122582388363636</v>
      </c>
      <c r="CQ92" s="26">
        <v>28.291317882693818</v>
      </c>
      <c r="CR92" s="26">
        <v>28.291317882693818</v>
      </c>
      <c r="CS92" s="26">
        <v>28.291317882693818</v>
      </c>
      <c r="CT92" s="26">
        <v>28.291317882693818</v>
      </c>
      <c r="CU92" s="26">
        <v>28.291317882693818</v>
      </c>
      <c r="CV92" s="26">
        <v>28.291317882693818</v>
      </c>
      <c r="CW92" s="26">
        <v>28.291317882693818</v>
      </c>
      <c r="CX92" s="26">
        <v>28.291317882693818</v>
      </c>
      <c r="CY92" s="26">
        <v>28.291317882693818</v>
      </c>
      <c r="CZ92" s="26">
        <v>28.291317882693818</v>
      </c>
      <c r="DA92" s="26">
        <v>28.291317882693818</v>
      </c>
      <c r="DB92" s="26">
        <v>28.291317882693818</v>
      </c>
      <c r="DC92" s="26">
        <v>28.574231061520756</v>
      </c>
      <c r="DD92" s="26">
        <v>28.574231061520756</v>
      </c>
      <c r="DE92" s="26">
        <v>28.574231061520756</v>
      </c>
      <c r="DF92" s="26">
        <v>28.574231061520756</v>
      </c>
      <c r="DG92" s="26">
        <v>28.574231061520756</v>
      </c>
      <c r="DH92" s="26">
        <v>28.574231061520756</v>
      </c>
      <c r="DI92" s="26">
        <v>28.574231061520756</v>
      </c>
      <c r="DJ92" s="26">
        <v>28.574231061520756</v>
      </c>
      <c r="DK92" s="26">
        <v>28.574231061520756</v>
      </c>
      <c r="DL92" s="26">
        <v>28.574231061520756</v>
      </c>
      <c r="DM92" s="26">
        <v>28.574231061520756</v>
      </c>
      <c r="DN92" s="26">
        <v>28.574231061520756</v>
      </c>
      <c r="DO92" s="26">
        <v>28.917121834259007</v>
      </c>
      <c r="DP92" s="26">
        <v>28.917121834259007</v>
      </c>
      <c r="DQ92" s="26">
        <v>28.917121834259007</v>
      </c>
      <c r="DR92" s="26">
        <v>28.917121834259007</v>
      </c>
      <c r="DS92" s="26">
        <v>28.917121834259007</v>
      </c>
      <c r="DT92" s="26">
        <v>28.917121834259007</v>
      </c>
      <c r="DU92" s="26">
        <v>28.917121834259007</v>
      </c>
      <c r="DV92" s="26">
        <v>28.917121834259007</v>
      </c>
      <c r="DW92" s="26">
        <v>28.917121834259007</v>
      </c>
      <c r="DX92" s="26">
        <v>28.917121834259007</v>
      </c>
      <c r="DY92" s="26">
        <v>28.917121834259007</v>
      </c>
      <c r="DZ92" s="26">
        <v>28.917121834259007</v>
      </c>
      <c r="EA92" s="26">
        <v>29.293044418104373</v>
      </c>
      <c r="EB92" s="26">
        <v>29.293044418104373</v>
      </c>
      <c r="EC92" s="26">
        <v>29.293044418104373</v>
      </c>
      <c r="ED92" s="26">
        <v>29.293044418104373</v>
      </c>
      <c r="EE92" s="26">
        <v>29.293044418104373</v>
      </c>
      <c r="EF92" s="26">
        <v>29.293044418104373</v>
      </c>
      <c r="EG92" s="26">
        <v>29.293044418104373</v>
      </c>
      <c r="EH92" s="26">
        <v>29.293044418104373</v>
      </c>
      <c r="EI92" s="26">
        <v>29.293044418104373</v>
      </c>
      <c r="EJ92" s="26">
        <v>29.293044418104373</v>
      </c>
      <c r="EK92" s="26">
        <v>29.293044418104373</v>
      </c>
      <c r="EL92" s="26">
        <v>29.293044418104373</v>
      </c>
      <c r="EM92" s="26">
        <v>29.849612262048353</v>
      </c>
      <c r="EN92" s="26">
        <v>29.849612262048353</v>
      </c>
      <c r="EO92" s="26">
        <v>29.849612262048353</v>
      </c>
      <c r="EP92" s="26">
        <v>29.849612262048353</v>
      </c>
      <c r="EQ92" s="26">
        <v>29.849612262048353</v>
      </c>
      <c r="ER92" s="26">
        <v>29.849612262048353</v>
      </c>
      <c r="ES92" s="26">
        <v>29.849612262048353</v>
      </c>
      <c r="ET92" s="26">
        <v>29.849612262048353</v>
      </c>
      <c r="EU92" s="26">
        <v>29.849612262048353</v>
      </c>
      <c r="EV92" s="26">
        <v>29.849612262048353</v>
      </c>
      <c r="EW92" s="26">
        <v>29.849612262048353</v>
      </c>
      <c r="EX92" s="26">
        <v>29.849612262048353</v>
      </c>
      <c r="EY92" s="26">
        <v>30.416754895027267</v>
      </c>
      <c r="EZ92" s="26">
        <v>30.416754895027267</v>
      </c>
      <c r="FA92" s="26">
        <v>30.416754895027267</v>
      </c>
      <c r="FB92" s="26">
        <v>30.416754895027267</v>
      </c>
      <c r="FC92" s="26">
        <v>30.416754895027267</v>
      </c>
      <c r="FD92" s="26">
        <v>30.416754895027267</v>
      </c>
      <c r="FE92" s="26">
        <v>30.416754895027267</v>
      </c>
      <c r="FF92" s="26">
        <v>30.416754895027267</v>
      </c>
      <c r="FG92" s="26">
        <v>30.416754895027267</v>
      </c>
      <c r="FH92" s="26">
        <v>30.416754895027267</v>
      </c>
      <c r="FI92" s="26">
        <v>30.416754895027267</v>
      </c>
      <c r="FJ92" s="26">
        <v>30.416754895027267</v>
      </c>
      <c r="FK92" s="26">
        <v>30.994673238032782</v>
      </c>
      <c r="FL92" s="26">
        <v>30.994673238032782</v>
      </c>
      <c r="FM92" s="26">
        <v>30.994673238032782</v>
      </c>
      <c r="FN92" s="26">
        <v>30.994673238032782</v>
      </c>
      <c r="FO92" s="26">
        <v>30.994673238032782</v>
      </c>
      <c r="FP92" s="26">
        <v>30.994673238032782</v>
      </c>
      <c r="FQ92" s="26">
        <v>30.994673238032782</v>
      </c>
      <c r="FR92" s="26">
        <v>30.994673238032782</v>
      </c>
      <c r="FS92" s="26">
        <v>30.994673238032782</v>
      </c>
      <c r="FT92" s="26">
        <v>30.994673238032782</v>
      </c>
      <c r="FU92" s="26">
        <v>30.994673238032782</v>
      </c>
      <c r="FV92" s="26">
        <v>30.994673238032782</v>
      </c>
      <c r="FX92" s="26">
        <v>0</v>
      </c>
      <c r="FY92" s="26">
        <v>137.81037799999996</v>
      </c>
      <c r="FZ92" s="26">
        <v>272.54091699999998</v>
      </c>
      <c r="GA92" s="26">
        <v>302.09805299999999</v>
      </c>
      <c r="GB92" s="26">
        <v>27.463459363636364</v>
      </c>
      <c r="GC92" s="26">
        <v>329.56151236363638</v>
      </c>
      <c r="GD92" s="26">
        <v>337.47098866036362</v>
      </c>
      <c r="GE92" s="26">
        <v>339.49581459232581</v>
      </c>
      <c r="GF92" s="26">
        <v>342.8907727382491</v>
      </c>
      <c r="GG92" s="26">
        <v>347.00546201110797</v>
      </c>
      <c r="GH92" s="26">
        <v>351.51653301725258</v>
      </c>
      <c r="GI92" s="26">
        <v>358.19534714458035</v>
      </c>
      <c r="GJ92" s="26">
        <v>365.00105874032732</v>
      </c>
      <c r="GK92" s="26">
        <v>371.93607885639335</v>
      </c>
      <c r="GM92" s="26" t="s">
        <v>169</v>
      </c>
    </row>
    <row r="93" spans="2:195">
      <c r="C93" s="43" t="s">
        <v>189</v>
      </c>
      <c r="D93" s="43"/>
      <c r="E93" s="43"/>
      <c r="F93" s="43"/>
      <c r="G93" s="43"/>
      <c r="H93" s="43"/>
      <c r="I93" s="43"/>
      <c r="J93" s="43"/>
      <c r="K93" s="43">
        <v>0</v>
      </c>
      <c r="L93" s="43">
        <v>0</v>
      </c>
      <c r="M93" s="43">
        <v>0.49410799999999999</v>
      </c>
      <c r="N93" s="43">
        <v>0</v>
      </c>
      <c r="O93" s="43">
        <v>0</v>
      </c>
      <c r="P93" s="43">
        <v>0.17305300000000001</v>
      </c>
      <c r="Q93" s="43">
        <v>0</v>
      </c>
      <c r="R93" s="43">
        <v>0</v>
      </c>
      <c r="S93" s="43">
        <v>10.431998999999999</v>
      </c>
      <c r="T93" s="43">
        <v>39.489148999999998</v>
      </c>
      <c r="U93" s="43">
        <v>28.577394000000002</v>
      </c>
      <c r="V93" s="43">
        <v>32.238087999999998</v>
      </c>
      <c r="W93" s="43">
        <v>34.858471000000002</v>
      </c>
      <c r="X93" s="43">
        <v>41.070045999999998</v>
      </c>
      <c r="Y93" s="43">
        <v>33.028379000000001</v>
      </c>
      <c r="Z93" s="43">
        <v>26.255426</v>
      </c>
      <c r="AA93" s="43">
        <v>18.104970999999999</v>
      </c>
      <c r="AB93" s="43">
        <v>32.006723000000001</v>
      </c>
      <c r="AC93" s="43">
        <v>28.160862000000002</v>
      </c>
      <c r="AD93" s="43">
        <v>19.670898999999999</v>
      </c>
      <c r="AE93" s="43">
        <v>52.068761000000002</v>
      </c>
      <c r="AF93" s="43">
        <v>47.055239999999998</v>
      </c>
      <c r="AG93" s="43">
        <v>19.873004999999999</v>
      </c>
      <c r="AH93" s="43">
        <v>26.834934000000001</v>
      </c>
      <c r="AI93" s="43">
        <v>20.062887</v>
      </c>
      <c r="AJ93" s="43">
        <v>26.164345000000001</v>
      </c>
      <c r="AK93" s="43">
        <v>29.564422</v>
      </c>
      <c r="AL93" s="43">
        <v>31.882761000000002</v>
      </c>
      <c r="AM93" s="43">
        <v>36.164289000000004</v>
      </c>
      <c r="AN93" s="43">
        <v>45.355685000000001</v>
      </c>
      <c r="AO93" s="43">
        <v>34.410883999999996</v>
      </c>
      <c r="AP93" s="43">
        <v>32.841713999999996</v>
      </c>
      <c r="AQ93" s="43">
        <v>40.676971999999999</v>
      </c>
      <c r="AR93" s="43">
        <v>210.11730499999999</v>
      </c>
      <c r="AS93" s="43">
        <v>59.094729999999998</v>
      </c>
      <c r="AT93" s="43">
        <v>70.224389000000002</v>
      </c>
      <c r="AU93" s="43">
        <v>93.702505000000002</v>
      </c>
      <c r="AV93" s="43">
        <v>78.988571999999991</v>
      </c>
      <c r="AW93" s="43">
        <v>67.596587999999997</v>
      </c>
      <c r="AX93" s="43">
        <v>91.896708000000004</v>
      </c>
      <c r="AY93" s="43">
        <v>117.519537</v>
      </c>
      <c r="AZ93" s="43">
        <v>150.97840099999999</v>
      </c>
      <c r="BA93" s="43">
        <v>160.61807499999998</v>
      </c>
      <c r="BB93" s="43">
        <v>140.847206</v>
      </c>
      <c r="BC93" s="43">
        <v>356.94489199999998</v>
      </c>
      <c r="BD93" s="43">
        <v>112.47570399999999</v>
      </c>
      <c r="BE93" s="43">
        <v>106.75842999999999</v>
      </c>
      <c r="BF93" s="43">
        <v>134.97508999999999</v>
      </c>
      <c r="BG93" s="43">
        <v>63.089421000000002</v>
      </c>
      <c r="BH93" s="43">
        <v>55.817187000000004</v>
      </c>
      <c r="BI93" s="43">
        <v>141.804191</v>
      </c>
      <c r="BJ93" s="43">
        <v>353.19508999999999</v>
      </c>
      <c r="BK93" s="43">
        <v>247.62895900000001</v>
      </c>
      <c r="BL93" s="43">
        <v>227.21503199999998</v>
      </c>
      <c r="BM93" s="43">
        <v>414.99553299999997</v>
      </c>
      <c r="BN93" s="43">
        <v>273.44864900000005</v>
      </c>
      <c r="BO93" s="43">
        <v>197.72331</v>
      </c>
      <c r="BP93" s="43">
        <v>206.09458800000002</v>
      </c>
      <c r="BQ93" s="43">
        <v>270.45381299999997</v>
      </c>
      <c r="BR93" s="43">
        <v>541.42334100000005</v>
      </c>
      <c r="BS93" s="43">
        <v>230.087086</v>
      </c>
      <c r="BT93" s="43">
        <v>285.94147200000003</v>
      </c>
      <c r="BU93" s="43">
        <v>229.90925599999997</v>
      </c>
      <c r="BV93" s="43">
        <v>225.67175500000002</v>
      </c>
      <c r="BW93" s="43">
        <v>172.39808000000002</v>
      </c>
      <c r="BX93" s="43">
        <v>332.33054499999997</v>
      </c>
      <c r="BY93" s="43">
        <v>174.75347099999999</v>
      </c>
      <c r="BZ93" s="43">
        <v>157.35981100000001</v>
      </c>
      <c r="CA93" s="43">
        <v>134.673767</v>
      </c>
      <c r="CB93" s="43">
        <v>128.54540900000001</v>
      </c>
      <c r="CC93" s="43">
        <v>98.170503999999994</v>
      </c>
      <c r="CD93" s="73">
        <v>142.63648165438343</v>
      </c>
      <c r="CE93" s="43">
        <v>149.73023450360293</v>
      </c>
      <c r="CF93" s="43">
        <v>152.26455198730758</v>
      </c>
      <c r="CG93" s="43">
        <v>154.65337359580073</v>
      </c>
      <c r="CH93" s="43">
        <v>156.75712326054256</v>
      </c>
      <c r="CI93" s="43">
        <v>158.80163333521361</v>
      </c>
      <c r="CJ93" s="43">
        <v>160.73155024354224</v>
      </c>
      <c r="CK93" s="43">
        <v>162.58351510796547</v>
      </c>
      <c r="CL93" s="43">
        <v>164.40251012959391</v>
      </c>
      <c r="CM93" s="43">
        <v>166.19501646721807</v>
      </c>
      <c r="CN93" s="43">
        <v>167.96586310822548</v>
      </c>
      <c r="CO93" s="43">
        <v>169.7147538371816</v>
      </c>
      <c r="CP93" s="43">
        <v>171.44212304101598</v>
      </c>
      <c r="CQ93" s="43">
        <v>177.25746492385235</v>
      </c>
      <c r="CR93" s="43">
        <v>181.45419417468105</v>
      </c>
      <c r="CS93" s="43">
        <v>185.19105302463612</v>
      </c>
      <c r="CT93" s="43">
        <v>188.52695732032387</v>
      </c>
      <c r="CU93" s="43">
        <v>191.52258039137874</v>
      </c>
      <c r="CV93" s="43">
        <v>194.23106167563168</v>
      </c>
      <c r="CW93" s="43">
        <v>196.69683773169942</v>
      </c>
      <c r="CX93" s="43">
        <v>198.93635100491119</v>
      </c>
      <c r="CY93" s="43">
        <v>200.98711211409719</v>
      </c>
      <c r="CZ93" s="43">
        <v>202.8762800034097</v>
      </c>
      <c r="DA93" s="43">
        <v>204.61395718254903</v>
      </c>
      <c r="DB93" s="43">
        <v>206.17657209109754</v>
      </c>
      <c r="DC93" s="43">
        <v>211.90460694045109</v>
      </c>
      <c r="DD93" s="43">
        <v>215.16060635636617</v>
      </c>
      <c r="DE93" s="43">
        <v>218.08371148500325</v>
      </c>
      <c r="DF93" s="43">
        <v>220.70811122320663</v>
      </c>
      <c r="DG93" s="43">
        <v>223.08981806384409</v>
      </c>
      <c r="DH93" s="43">
        <v>225.27027789851414</v>
      </c>
      <c r="DI93" s="43">
        <v>227.28133679958773</v>
      </c>
      <c r="DJ93" s="43">
        <v>229.14530297035981</v>
      </c>
      <c r="DK93" s="43">
        <v>230.88150522296644</v>
      </c>
      <c r="DL93" s="43">
        <v>232.5063714469122</v>
      </c>
      <c r="DM93" s="43">
        <v>234.01434123197595</v>
      </c>
      <c r="DN93" s="43">
        <v>235.40202613229101</v>
      </c>
      <c r="DO93" s="43">
        <v>241.16584554002284</v>
      </c>
      <c r="DP93" s="43">
        <v>243.77731709313093</v>
      </c>
      <c r="DQ93" s="43">
        <v>246.12327213565018</v>
      </c>
      <c r="DR93" s="43">
        <v>248.22184973063514</v>
      </c>
      <c r="DS93" s="43">
        <v>250.19606130731779</v>
      </c>
      <c r="DT93" s="43">
        <v>252.06127288423386</v>
      </c>
      <c r="DU93" s="43">
        <v>253.90431178875687</v>
      </c>
      <c r="DV93" s="43">
        <v>255.47775886122486</v>
      </c>
      <c r="DW93" s="43">
        <v>256.94611583417577</v>
      </c>
      <c r="DX93" s="43">
        <v>258.32377905656557</v>
      </c>
      <c r="DY93" s="43">
        <v>259.62295108024642</v>
      </c>
      <c r="DZ93" s="43">
        <v>260.85379695147071</v>
      </c>
      <c r="EA93" s="43">
        <v>267.10096330717641</v>
      </c>
      <c r="EB93" s="43">
        <v>269.68119724244019</v>
      </c>
      <c r="EC93" s="43">
        <v>272.04505215862753</v>
      </c>
      <c r="ED93" s="43">
        <v>274.2061993229276</v>
      </c>
      <c r="EE93" s="43">
        <v>276.18817673920665</v>
      </c>
      <c r="EF93" s="43">
        <v>278.01589605230504</v>
      </c>
      <c r="EG93" s="43">
        <v>279.7089291522214</v>
      </c>
      <c r="EH93" s="43">
        <v>281.28599365484757</v>
      </c>
      <c r="EI93" s="43">
        <v>282.75985171902977</v>
      </c>
      <c r="EJ93" s="43">
        <v>284.14405630100288</v>
      </c>
      <c r="EK93" s="43">
        <v>285.44985096836911</v>
      </c>
      <c r="EL93" s="43">
        <v>286.68730066812918</v>
      </c>
      <c r="EM93" s="43">
        <v>295.01940105735088</v>
      </c>
      <c r="EN93" s="43">
        <v>297.63453118308962</v>
      </c>
      <c r="EO93" s="43">
        <v>300.0387654147068</v>
      </c>
      <c r="EP93" s="43">
        <v>302.10325279357028</v>
      </c>
      <c r="EQ93" s="43">
        <v>303.71352015760556</v>
      </c>
      <c r="ER93" s="43">
        <v>305.05342236605236</v>
      </c>
      <c r="ES93" s="43">
        <v>306.17036926285141</v>
      </c>
      <c r="ET93" s="43">
        <v>306.7138840811661</v>
      </c>
      <c r="EU93" s="43">
        <v>307.23426547758089</v>
      </c>
      <c r="EV93" s="43">
        <v>307.87507358901843</v>
      </c>
      <c r="EW93" s="43">
        <v>308.61911202914348</v>
      </c>
      <c r="EX93" s="43">
        <v>309.38123142673226</v>
      </c>
      <c r="EY93" s="43">
        <v>317.69826829641642</v>
      </c>
      <c r="EZ93" s="43">
        <v>319.84070877049788</v>
      </c>
      <c r="FA93" s="43">
        <v>321.65990273152755</v>
      </c>
      <c r="FB93" s="43">
        <v>323.34238924405781</v>
      </c>
      <c r="FC93" s="43">
        <v>324.80214029666189</v>
      </c>
      <c r="FD93" s="43">
        <v>326.18254153329474</v>
      </c>
      <c r="FE93" s="43">
        <v>327.36814713039678</v>
      </c>
      <c r="FF93" s="43">
        <v>328.06342746483693</v>
      </c>
      <c r="FG93" s="43">
        <v>328.76606313636114</v>
      </c>
      <c r="FH93" s="43">
        <v>329.50018632948206</v>
      </c>
      <c r="FI93" s="43">
        <v>330.0538349107415</v>
      </c>
      <c r="FJ93" s="43">
        <v>330.41786543331489</v>
      </c>
      <c r="FK93" s="43">
        <v>338.51134847443348</v>
      </c>
      <c r="FL93" s="43">
        <v>340.30602538623373</v>
      </c>
      <c r="FM93" s="43">
        <v>341.8442934076682</v>
      </c>
      <c r="FN93" s="43">
        <v>343.10854156540603</v>
      </c>
      <c r="FO93" s="43">
        <v>344.95777470692343</v>
      </c>
      <c r="FP93" s="43">
        <v>346.65462230069045</v>
      </c>
      <c r="FQ93" s="43">
        <v>348.22430510101441</v>
      </c>
      <c r="FR93" s="43">
        <v>349.60196512070485</v>
      </c>
      <c r="FS93" s="43">
        <v>350.93189703538633</v>
      </c>
      <c r="FT93" s="43">
        <v>352.12982822042079</v>
      </c>
      <c r="FU93" s="43">
        <v>353.30097215379175</v>
      </c>
      <c r="FV93" s="43">
        <v>354.39226960716144</v>
      </c>
      <c r="FX93" s="43">
        <v>636.560383</v>
      </c>
      <c r="FY93" s="43">
        <v>1613.3017079999997</v>
      </c>
      <c r="FZ93" s="43">
        <v>2992.8891140000001</v>
      </c>
      <c r="GA93" s="43">
        <v>2169.841156</v>
      </c>
      <c r="GB93" s="43">
        <v>142.63648165438343</v>
      </c>
      <c r="GC93" s="43">
        <v>2312.4776376543832</v>
      </c>
      <c r="GD93" s="43">
        <v>1935.24224861721</v>
      </c>
      <c r="GE93" s="43">
        <v>2328.4704216382684</v>
      </c>
      <c r="GF93" s="43">
        <v>2703.4480157714788</v>
      </c>
      <c r="GG93" s="43">
        <v>3026.6743322634311</v>
      </c>
      <c r="GH93" s="43">
        <v>3337.2734672862834</v>
      </c>
      <c r="GI93" s="43">
        <v>3649.5568288388681</v>
      </c>
      <c r="GJ93" s="43">
        <v>3907.6954752775896</v>
      </c>
      <c r="GK93" s="43">
        <v>4163.963843079835</v>
      </c>
    </row>
    <row r="94" spans="2:195">
      <c r="B94" s="42"/>
    </row>
    <row r="95" spans="2:195">
      <c r="B95" s="42"/>
      <c r="C95" s="26" t="s">
        <v>190</v>
      </c>
    </row>
    <row r="96" spans="2:195">
      <c r="D96" s="26" t="s">
        <v>191</v>
      </c>
      <c r="K96" s="26">
        <v>0</v>
      </c>
      <c r="L96" s="26">
        <v>0</v>
      </c>
      <c r="M96" s="26">
        <v>1.4117379999999999</v>
      </c>
      <c r="N96" s="26">
        <v>0</v>
      </c>
      <c r="O96" s="26">
        <v>0</v>
      </c>
      <c r="P96" s="26">
        <v>0.49443799999999999</v>
      </c>
      <c r="Q96" s="26">
        <v>0</v>
      </c>
      <c r="R96" s="26">
        <v>0</v>
      </c>
      <c r="S96" s="26">
        <v>29.805713000000001</v>
      </c>
      <c r="T96" s="26">
        <v>112.826138</v>
      </c>
      <c r="U96" s="26">
        <v>84.409344000000004</v>
      </c>
      <c r="V96" s="26">
        <v>95.640698</v>
      </c>
      <c r="W96" s="26">
        <v>101.084845</v>
      </c>
      <c r="X96" s="26">
        <v>118.311083</v>
      </c>
      <c r="Y96" s="26">
        <v>95.222114000000005</v>
      </c>
      <c r="Z96" s="26">
        <v>76.358672999999996</v>
      </c>
      <c r="AA96" s="26">
        <v>54.539546999999999</v>
      </c>
      <c r="AB96" s="26">
        <v>94.595187999999993</v>
      </c>
      <c r="AC96" s="26">
        <v>82.599469999999997</v>
      </c>
      <c r="AD96" s="26">
        <v>57.724791000000003</v>
      </c>
      <c r="AE96" s="26">
        <v>88.789041999999995</v>
      </c>
      <c r="AF96" s="26">
        <v>61.513992999999999</v>
      </c>
      <c r="AG96" s="26">
        <v>43.102620000000002</v>
      </c>
      <c r="AH96" s="26">
        <v>58.210120000000003</v>
      </c>
      <c r="AI96" s="26">
        <v>30.621563999999999</v>
      </c>
      <c r="AJ96" s="26">
        <v>56.350262999999998</v>
      </c>
      <c r="AK96" s="26">
        <v>56.678713999999999</v>
      </c>
      <c r="AL96" s="26">
        <v>61.266420999999994</v>
      </c>
      <c r="AM96" s="26">
        <v>81.194916000000006</v>
      </c>
      <c r="AN96" s="26">
        <v>109.865213</v>
      </c>
      <c r="AO96" s="26">
        <v>74.677310999999989</v>
      </c>
      <c r="AP96" s="26">
        <v>72.899246000000005</v>
      </c>
      <c r="AQ96" s="26">
        <v>115.73291999999999</v>
      </c>
      <c r="AR96" s="26">
        <v>281.99736000000001</v>
      </c>
      <c r="AS96" s="26">
        <v>176.33589000000001</v>
      </c>
      <c r="AT96" s="26">
        <v>212.79798099999999</v>
      </c>
      <c r="AU96" s="26">
        <v>102.772301</v>
      </c>
      <c r="AV96" s="26">
        <v>81.370559</v>
      </c>
      <c r="AW96" s="26">
        <v>65.955584000000002</v>
      </c>
      <c r="AX96" s="26">
        <v>102.365075</v>
      </c>
      <c r="AY96" s="26">
        <v>194.491106</v>
      </c>
      <c r="AZ96" s="26">
        <v>262.11254600000001</v>
      </c>
      <c r="BA96" s="26">
        <v>282.41506299999998</v>
      </c>
      <c r="BB96" s="26">
        <v>250.39793</v>
      </c>
      <c r="BC96" s="26">
        <v>233.40589</v>
      </c>
      <c r="BD96" s="26">
        <v>184.84189599999999</v>
      </c>
      <c r="BE96" s="26">
        <v>227.253309</v>
      </c>
      <c r="BF96" s="26">
        <v>156.864721</v>
      </c>
      <c r="BG96" s="26">
        <v>58.213070000000002</v>
      </c>
      <c r="BH96" s="26">
        <v>296.85795899999999</v>
      </c>
      <c r="BI96" s="26">
        <v>77.141193000000001</v>
      </c>
      <c r="BJ96" s="26">
        <v>583.48295000000007</v>
      </c>
      <c r="BK96" s="26">
        <v>587.78392900000006</v>
      </c>
      <c r="BL96" s="26">
        <v>301.44281100000001</v>
      </c>
      <c r="BM96" s="26">
        <v>1040.0537239999999</v>
      </c>
      <c r="BN96" s="26">
        <v>674.57825400000002</v>
      </c>
      <c r="BO96" s="26">
        <v>434.07308499999999</v>
      </c>
      <c r="BP96" s="26">
        <v>451.97384299999999</v>
      </c>
      <c r="BQ96" s="26">
        <v>646.22506999999996</v>
      </c>
      <c r="BR96" s="26">
        <v>610.96178599999996</v>
      </c>
      <c r="BS96" s="26">
        <v>517.514724</v>
      </c>
      <c r="BT96" s="26">
        <v>734.95996599999989</v>
      </c>
      <c r="BU96" s="26">
        <v>512.23650099999998</v>
      </c>
      <c r="BV96" s="26">
        <v>467.12590899999998</v>
      </c>
      <c r="BW96" s="26">
        <v>390.73663599999998</v>
      </c>
      <c r="BX96" s="26">
        <v>276.80246499999998</v>
      </c>
      <c r="BY96" s="26">
        <v>344.91830000000004</v>
      </c>
      <c r="BZ96" s="26">
        <v>349.13362900000004</v>
      </c>
      <c r="CA96" s="26">
        <v>282.07126700000003</v>
      </c>
      <c r="CB96" s="26">
        <v>201.142605</v>
      </c>
      <c r="CC96" s="26">
        <v>189.47133200000002</v>
      </c>
      <c r="CD96" s="26">
        <v>295.84271180013053</v>
      </c>
      <c r="CE96" s="26">
        <v>312.23115730831921</v>
      </c>
      <c r="CF96" s="26">
        <v>318.8770385160027</v>
      </c>
      <c r="CG96" s="26">
        <v>325.13965197070775</v>
      </c>
      <c r="CH96" s="26">
        <v>330.70582223090406</v>
      </c>
      <c r="CI96" s="26">
        <v>336.09379036356228</v>
      </c>
      <c r="CJ96" s="26">
        <v>341.18156756934331</v>
      </c>
      <c r="CK96" s="26">
        <v>346.05621728487944</v>
      </c>
      <c r="CL96" s="26">
        <v>350.82349092742277</v>
      </c>
      <c r="CM96" s="26">
        <v>355.50115325632157</v>
      </c>
      <c r="CN96" s="26">
        <v>360.10294336676475</v>
      </c>
      <c r="CO96" s="26">
        <v>364.63066166254129</v>
      </c>
      <c r="CP96" s="26">
        <v>369.08750027821588</v>
      </c>
      <c r="CQ96" s="26">
        <v>384.37525049926387</v>
      </c>
      <c r="CR96" s="26">
        <v>395.77454933240074</v>
      </c>
      <c r="CS96" s="26">
        <v>405.84406944796046</v>
      </c>
      <c r="CT96" s="26">
        <v>414.75894205515601</v>
      </c>
      <c r="CU96" s="26">
        <v>422.69235473782209</v>
      </c>
      <c r="CV96" s="26">
        <v>429.79512915546752</v>
      </c>
      <c r="CW96" s="26">
        <v>436.19399611557611</v>
      </c>
      <c r="CX96" s="26">
        <v>441.94827191118088</v>
      </c>
      <c r="CY96" s="26">
        <v>447.16190550450426</v>
      </c>
      <c r="CZ96" s="26">
        <v>451.91263901891915</v>
      </c>
      <c r="DA96" s="26">
        <v>456.23710582111289</v>
      </c>
      <c r="DB96" s="26">
        <v>460.09329123915171</v>
      </c>
      <c r="DC96" s="26">
        <v>474.49305670007823</v>
      </c>
      <c r="DD96" s="26">
        <v>483.13826234872101</v>
      </c>
      <c r="DE96" s="26">
        <v>490.83625911045357</v>
      </c>
      <c r="DF96" s="26">
        <v>497.69096111979104</v>
      </c>
      <c r="DG96" s="26">
        <v>503.8523054304116</v>
      </c>
      <c r="DH96" s="26">
        <v>509.43399594804976</v>
      </c>
      <c r="DI96" s="26">
        <v>514.52518504709303</v>
      </c>
      <c r="DJ96" s="26">
        <v>519.19101071733428</v>
      </c>
      <c r="DK96" s="26">
        <v>523.4878137904816</v>
      </c>
      <c r="DL96" s="26">
        <v>527.46370792847654</v>
      </c>
      <c r="DM96" s="26">
        <v>531.11518999504494</v>
      </c>
      <c r="DN96" s="26">
        <v>534.44251096783978</v>
      </c>
      <c r="DO96" s="26">
        <v>548.57002486390195</v>
      </c>
      <c r="DP96" s="26">
        <v>555.38203619807678</v>
      </c>
      <c r="DQ96" s="26">
        <v>561.45355366172146</v>
      </c>
      <c r="DR96" s="26">
        <v>566.84373797604769</v>
      </c>
      <c r="DS96" s="26">
        <v>571.84806690997277</v>
      </c>
      <c r="DT96" s="26">
        <v>576.51498892887003</v>
      </c>
      <c r="DU96" s="26">
        <v>581.05382361596764</v>
      </c>
      <c r="DV96" s="26">
        <v>584.9115955362704</v>
      </c>
      <c r="DW96" s="26">
        <v>588.47155228616418</v>
      </c>
      <c r="DX96" s="26">
        <v>591.77408030062099</v>
      </c>
      <c r="DY96" s="26">
        <v>594.85362679676405</v>
      </c>
      <c r="DZ96" s="26">
        <v>597.73908921534064</v>
      </c>
      <c r="EA96" s="26">
        <v>612.97490431170684</v>
      </c>
      <c r="EB96" s="26">
        <v>619.66653435192359</v>
      </c>
      <c r="EC96" s="26">
        <v>625.73830328907786</v>
      </c>
      <c r="ED96" s="26">
        <v>631.23732278694899</v>
      </c>
      <c r="EE96" s="26">
        <v>636.23116628087678</v>
      </c>
      <c r="EF96" s="26">
        <v>640.78884839305067</v>
      </c>
      <c r="EG96" s="26">
        <v>644.96559428328271</v>
      </c>
      <c r="EH96" s="26">
        <v>648.81338520296458</v>
      </c>
      <c r="EI96" s="26">
        <v>652.36944158279971</v>
      </c>
      <c r="EJ96" s="26">
        <v>655.67183972517068</v>
      </c>
      <c r="EK96" s="26">
        <v>658.75235409443599</v>
      </c>
      <c r="EL96" s="26">
        <v>661.6394595828524</v>
      </c>
      <c r="EM96" s="26">
        <v>681.73732492879356</v>
      </c>
      <c r="EN96" s="26">
        <v>688.50785298337246</v>
      </c>
      <c r="EO96" s="26">
        <v>694.67366720182577</v>
      </c>
      <c r="EP96" s="26">
        <v>699.95658593209475</v>
      </c>
      <c r="EQ96" s="26">
        <v>704.10939936887621</v>
      </c>
      <c r="ER96" s="26">
        <v>707.56221135988278</v>
      </c>
      <c r="ES96" s="26">
        <v>710.43310082311973</v>
      </c>
      <c r="ET96" s="26">
        <v>711.93355362076682</v>
      </c>
      <c r="EU96" s="26">
        <v>713.32386986197434</v>
      </c>
      <c r="EV96" s="26">
        <v>714.93777165384347</v>
      </c>
      <c r="EW96" s="26">
        <v>716.74227768170897</v>
      </c>
      <c r="EX96" s="26">
        <v>718.54899989939906</v>
      </c>
      <c r="EY96" s="26">
        <v>738.71484667409106</v>
      </c>
      <c r="EZ96" s="26">
        <v>744.41551416844231</v>
      </c>
      <c r="FA96" s="26">
        <v>749.2582074169494</v>
      </c>
      <c r="FB96" s="26">
        <v>753.68171109190303</v>
      </c>
      <c r="FC96" s="26">
        <v>757.50274949933896</v>
      </c>
      <c r="FD96" s="26">
        <v>761.05874093625437</v>
      </c>
      <c r="FE96" s="26">
        <v>764.09690264912206</v>
      </c>
      <c r="FF96" s="26">
        <v>765.95325967500889</v>
      </c>
      <c r="FG96" s="26">
        <v>767.7681431657802</v>
      </c>
      <c r="FH96" s="26">
        <v>769.60336808776344</v>
      </c>
      <c r="FI96" s="26">
        <v>770.98250182387017</v>
      </c>
      <c r="FJ96" s="26">
        <v>771.89010774117241</v>
      </c>
      <c r="FK96" s="26">
        <v>791.65478884810796</v>
      </c>
      <c r="FL96" s="26">
        <v>796.57151766751144</v>
      </c>
      <c r="FM96" s="26">
        <v>800.7850989895702</v>
      </c>
      <c r="FN96" s="26">
        <v>804.26875342405538</v>
      </c>
      <c r="FO96" s="26">
        <v>808.98931971366983</v>
      </c>
      <c r="FP96" s="26">
        <v>813.27921167754107</v>
      </c>
      <c r="FQ96" s="26">
        <v>817.20517277592432</v>
      </c>
      <c r="FR96" s="26">
        <v>820.6279759911547</v>
      </c>
      <c r="FS96" s="26">
        <v>823.88344713247352</v>
      </c>
      <c r="FT96" s="26">
        <v>826.78645644402172</v>
      </c>
      <c r="FU96" s="26">
        <v>829.5822603916165</v>
      </c>
      <c r="FV96" s="26">
        <v>832.15539274785431</v>
      </c>
    </row>
    <row r="97" spans="2:195">
      <c r="D97" s="26" t="s">
        <v>185</v>
      </c>
      <c r="H97" s="68">
        <v>0.35421252367709499</v>
      </c>
      <c r="K97" s="68" t="s">
        <v>123</v>
      </c>
      <c r="L97" s="68" t="s">
        <v>123</v>
      </c>
      <c r="M97" s="68">
        <v>0.34999978749598015</v>
      </c>
      <c r="N97" s="68" t="s">
        <v>123</v>
      </c>
      <c r="O97" s="68" t="s">
        <v>123</v>
      </c>
      <c r="P97" s="68">
        <v>0.34999939325051882</v>
      </c>
      <c r="Q97" s="68" t="s">
        <v>123</v>
      </c>
      <c r="R97" s="68" t="s">
        <v>123</v>
      </c>
      <c r="S97" s="68">
        <v>0.34999998154716178</v>
      </c>
      <c r="T97" s="68">
        <v>0.3500000062042361</v>
      </c>
      <c r="U97" s="68">
        <v>0.33855723366360957</v>
      </c>
      <c r="V97" s="68">
        <v>0.33707499708962807</v>
      </c>
      <c r="W97" s="68">
        <v>0.34484369046616237</v>
      </c>
      <c r="X97" s="68">
        <v>0.34713608360765319</v>
      </c>
      <c r="Y97" s="68">
        <v>0.3468561830080773</v>
      </c>
      <c r="Z97" s="68">
        <v>0.34384340335511071</v>
      </c>
      <c r="AA97" s="68">
        <v>0.33196042130676295</v>
      </c>
      <c r="AB97" s="68">
        <v>0.33835466345285981</v>
      </c>
      <c r="AC97" s="68">
        <v>0.34093272027048122</v>
      </c>
      <c r="AD97" s="68">
        <v>0.34077038061515019</v>
      </c>
      <c r="AE97" s="68">
        <v>0.34014636625992656</v>
      </c>
      <c r="AF97" s="68">
        <v>0.33944034489843639</v>
      </c>
      <c r="AG97" s="68">
        <v>0.33443094642506649</v>
      </c>
      <c r="AH97" s="68">
        <v>0.33712862986710901</v>
      </c>
      <c r="AI97" s="68">
        <v>0.335119003065944</v>
      </c>
      <c r="AJ97" s="68">
        <v>0.34109494750716607</v>
      </c>
      <c r="AK97" s="68">
        <v>0.3400106607923391</v>
      </c>
      <c r="AL97" s="68">
        <v>0.34063471734377959</v>
      </c>
      <c r="AM97" s="68">
        <v>0.3430865178800111</v>
      </c>
      <c r="AN97" s="68">
        <v>0.34289497986956069</v>
      </c>
      <c r="AO97" s="68">
        <v>0.33596614104115241</v>
      </c>
      <c r="AP97" s="68">
        <v>0.33992302197474028</v>
      </c>
      <c r="AQ97" s="68">
        <v>0.33639300727917348</v>
      </c>
      <c r="AR97" s="68">
        <v>0.42278395797747892</v>
      </c>
      <c r="AS97" s="68">
        <v>0.33512593494154819</v>
      </c>
      <c r="AT97" s="68">
        <v>0.33000495902261406</v>
      </c>
      <c r="AU97" s="68">
        <v>0.28261140129576351</v>
      </c>
      <c r="AV97" s="68">
        <v>0.31573524030970462</v>
      </c>
      <c r="AW97" s="68">
        <v>0.29863351676182565</v>
      </c>
      <c r="AX97" s="68">
        <v>0.33361226961441681</v>
      </c>
      <c r="AY97" s="68">
        <v>0.37315816899102833</v>
      </c>
      <c r="AZ97" s="68">
        <v>0.40718864330897003</v>
      </c>
      <c r="BA97" s="68">
        <v>0.39556002719302547</v>
      </c>
      <c r="BB97" s="68">
        <v>0.39440019731792508</v>
      </c>
      <c r="BC97" s="68">
        <v>0.38252002552292058</v>
      </c>
      <c r="BD97" s="68">
        <v>0.35034071496431746</v>
      </c>
      <c r="BE97" s="68">
        <v>0.37555885269859812</v>
      </c>
      <c r="BF97" s="68">
        <v>0.31852883606633259</v>
      </c>
      <c r="BG97" s="68">
        <v>0.26278773821755147</v>
      </c>
      <c r="BH97" s="68">
        <v>5.7047923043895887E-2</v>
      </c>
      <c r="BI97" s="68">
        <v>1.3608039092680353</v>
      </c>
      <c r="BJ97" s="68">
        <v>0.3606621033228134</v>
      </c>
      <c r="BK97" s="68">
        <v>0.35880788261565416</v>
      </c>
      <c r="BL97" s="68">
        <v>0.23029208681311028</v>
      </c>
      <c r="BM97" s="68">
        <v>0.33103969540711919</v>
      </c>
      <c r="BN97" s="68">
        <v>0.33890478183128625</v>
      </c>
      <c r="BO97" s="68">
        <v>0.26088637354698002</v>
      </c>
      <c r="BP97" s="68">
        <v>0.34190378136550703</v>
      </c>
      <c r="BQ97" s="68">
        <v>0.26802692442742898</v>
      </c>
      <c r="BR97" s="68">
        <v>0.34320085119038857</v>
      </c>
      <c r="BS97" s="68">
        <v>0.34251407695213709</v>
      </c>
      <c r="BT97" s="68">
        <v>0.34471303162109929</v>
      </c>
      <c r="BU97" s="68">
        <v>0.3464517496382008</v>
      </c>
      <c r="BV97" s="68">
        <v>0.35411940509598239</v>
      </c>
      <c r="BW97" s="68">
        <v>0.36084539561834184</v>
      </c>
      <c r="BX97" s="68">
        <v>0.36164781986316491</v>
      </c>
      <c r="BY97" s="68">
        <v>0.35353855681185947</v>
      </c>
      <c r="BZ97" s="68">
        <v>0.35886233405490703</v>
      </c>
      <c r="CA97" s="68">
        <v>0.37147345461457437</v>
      </c>
      <c r="CB97" s="68">
        <v>0.34128230565573114</v>
      </c>
      <c r="CC97" s="68">
        <v>0.36088963052204642</v>
      </c>
      <c r="CD97" s="69">
        <v>0.35421252367709499</v>
      </c>
      <c r="CE97" s="45">
        <v>0.35421252367709499</v>
      </c>
      <c r="CF97" s="45">
        <v>0.35421252367709499</v>
      </c>
      <c r="CG97" s="45">
        <v>0.35421252367709499</v>
      </c>
      <c r="CH97" s="45">
        <v>0.35421252367709499</v>
      </c>
      <c r="CI97" s="45">
        <v>0.35421252367709499</v>
      </c>
      <c r="CJ97" s="45">
        <v>0.35421252367709499</v>
      </c>
      <c r="CK97" s="45">
        <v>0.35421252367709499</v>
      </c>
      <c r="CL97" s="45">
        <v>0.35421252367709499</v>
      </c>
      <c r="CM97" s="45">
        <v>0.35421252367709499</v>
      </c>
      <c r="CN97" s="45">
        <v>0.35421252367709499</v>
      </c>
      <c r="CO97" s="45">
        <v>0.35421252367709499</v>
      </c>
      <c r="CP97" s="45">
        <v>0.35421252367709499</v>
      </c>
      <c r="CQ97" s="45">
        <v>0.35421252367709499</v>
      </c>
      <c r="CR97" s="45">
        <v>0.35421252367709499</v>
      </c>
      <c r="CS97" s="45">
        <v>0.35421252367709499</v>
      </c>
      <c r="CT97" s="45">
        <v>0.35421252367709499</v>
      </c>
      <c r="CU97" s="45">
        <v>0.35421252367709499</v>
      </c>
      <c r="CV97" s="45">
        <v>0.35421252367709499</v>
      </c>
      <c r="CW97" s="45">
        <v>0.35421252367709499</v>
      </c>
      <c r="CX97" s="45">
        <v>0.35421252367709499</v>
      </c>
      <c r="CY97" s="45">
        <v>0.35421252367709499</v>
      </c>
      <c r="CZ97" s="45">
        <v>0.35421252367709499</v>
      </c>
      <c r="DA97" s="45">
        <v>0.35421252367709499</v>
      </c>
      <c r="DB97" s="45">
        <v>0.35421252367709499</v>
      </c>
      <c r="DC97" s="45">
        <v>0.35421252367709499</v>
      </c>
      <c r="DD97" s="45">
        <v>0.35421252367709499</v>
      </c>
      <c r="DE97" s="45">
        <v>0.35421252367709499</v>
      </c>
      <c r="DF97" s="45">
        <v>0.35421252367709499</v>
      </c>
      <c r="DG97" s="45">
        <v>0.35421252367709499</v>
      </c>
      <c r="DH97" s="45">
        <v>0.35421252367709499</v>
      </c>
      <c r="DI97" s="45">
        <v>0.35421252367709499</v>
      </c>
      <c r="DJ97" s="45">
        <v>0.35421252367709499</v>
      </c>
      <c r="DK97" s="45">
        <v>0.35421252367709499</v>
      </c>
      <c r="DL97" s="45">
        <v>0.35421252367709499</v>
      </c>
      <c r="DM97" s="45">
        <v>0.35421252367709499</v>
      </c>
      <c r="DN97" s="45">
        <v>0.35421252367709499</v>
      </c>
      <c r="DO97" s="45">
        <v>0.35421252367709499</v>
      </c>
      <c r="DP97" s="45">
        <v>0.35421252367709499</v>
      </c>
      <c r="DQ97" s="45">
        <v>0.35421252367709499</v>
      </c>
      <c r="DR97" s="45">
        <v>0.35421252367709499</v>
      </c>
      <c r="DS97" s="45">
        <v>0.35421252367709499</v>
      </c>
      <c r="DT97" s="45">
        <v>0.35421252367709499</v>
      </c>
      <c r="DU97" s="45">
        <v>0.35421252367709499</v>
      </c>
      <c r="DV97" s="45">
        <v>0.35421252367709499</v>
      </c>
      <c r="DW97" s="45">
        <v>0.35421252367709499</v>
      </c>
      <c r="DX97" s="45">
        <v>0.35421252367709499</v>
      </c>
      <c r="DY97" s="45">
        <v>0.35421252367709499</v>
      </c>
      <c r="DZ97" s="45">
        <v>0.35421252367709499</v>
      </c>
      <c r="EA97" s="45">
        <v>0.35421252367709499</v>
      </c>
      <c r="EB97" s="45">
        <v>0.35421252367709499</v>
      </c>
      <c r="EC97" s="45">
        <v>0.35421252367709499</v>
      </c>
      <c r="ED97" s="45">
        <v>0.35421252367709499</v>
      </c>
      <c r="EE97" s="45">
        <v>0.35421252367709499</v>
      </c>
      <c r="EF97" s="45">
        <v>0.35421252367709499</v>
      </c>
      <c r="EG97" s="45">
        <v>0.35421252367709499</v>
      </c>
      <c r="EH97" s="45">
        <v>0.35421252367709499</v>
      </c>
      <c r="EI97" s="45">
        <v>0.35421252367709499</v>
      </c>
      <c r="EJ97" s="45">
        <v>0.35421252367709499</v>
      </c>
      <c r="EK97" s="45">
        <v>0.35421252367709499</v>
      </c>
      <c r="EL97" s="45">
        <v>0.35421252367709499</v>
      </c>
      <c r="EM97" s="45">
        <v>0.35421252367709499</v>
      </c>
      <c r="EN97" s="45">
        <v>0.35421252367709499</v>
      </c>
      <c r="EO97" s="45">
        <v>0.35421252367709499</v>
      </c>
      <c r="EP97" s="45">
        <v>0.35421252367709499</v>
      </c>
      <c r="EQ97" s="45">
        <v>0.35421252367709499</v>
      </c>
      <c r="ER97" s="45">
        <v>0.35421252367709499</v>
      </c>
      <c r="ES97" s="45">
        <v>0.35421252367709499</v>
      </c>
      <c r="ET97" s="45">
        <v>0.35421252367709499</v>
      </c>
      <c r="EU97" s="45">
        <v>0.35421252367709499</v>
      </c>
      <c r="EV97" s="45">
        <v>0.35421252367709499</v>
      </c>
      <c r="EW97" s="45">
        <v>0.35421252367709499</v>
      </c>
      <c r="EX97" s="45">
        <v>0.35421252367709499</v>
      </c>
      <c r="EY97" s="45">
        <v>0.35421252367709499</v>
      </c>
      <c r="EZ97" s="45">
        <v>0.35421252367709499</v>
      </c>
      <c r="FA97" s="45">
        <v>0.35421252367709499</v>
      </c>
      <c r="FB97" s="45">
        <v>0.35421252367709499</v>
      </c>
      <c r="FC97" s="45">
        <v>0.35421252367709499</v>
      </c>
      <c r="FD97" s="45">
        <v>0.35421252367709499</v>
      </c>
      <c r="FE97" s="45">
        <v>0.35421252367709499</v>
      </c>
      <c r="FF97" s="45">
        <v>0.35421252367709499</v>
      </c>
      <c r="FG97" s="45">
        <v>0.35421252367709499</v>
      </c>
      <c r="FH97" s="45">
        <v>0.35421252367709499</v>
      </c>
      <c r="FI97" s="45">
        <v>0.35421252367709499</v>
      </c>
      <c r="FJ97" s="45">
        <v>0.35421252367709499</v>
      </c>
      <c r="FK97" s="45">
        <v>0.35421252367709499</v>
      </c>
      <c r="FL97" s="45">
        <v>0.35421252367709499</v>
      </c>
      <c r="FM97" s="45">
        <v>0.35421252367709499</v>
      </c>
      <c r="FN97" s="45">
        <v>0.35421252367709499</v>
      </c>
      <c r="FO97" s="45">
        <v>0.35421252367709499</v>
      </c>
      <c r="FP97" s="45">
        <v>0.35421252367709499</v>
      </c>
      <c r="FQ97" s="45">
        <v>0.35421252367709499</v>
      </c>
      <c r="FR97" s="45">
        <v>0.35421252367709499</v>
      </c>
      <c r="FS97" s="45">
        <v>0.35421252367709499</v>
      </c>
      <c r="FT97" s="45">
        <v>0.35421252367709499</v>
      </c>
      <c r="FU97" s="45">
        <v>0.35421252367709499</v>
      </c>
      <c r="FV97" s="45">
        <v>0.35421252367709499</v>
      </c>
    </row>
    <row r="98" spans="2:195">
      <c r="D98" s="58" t="s">
        <v>189</v>
      </c>
      <c r="E98" s="58"/>
      <c r="F98" s="58"/>
      <c r="G98" s="58"/>
      <c r="H98" s="58"/>
      <c r="I98" s="58"/>
      <c r="J98" s="58"/>
      <c r="K98" s="58">
        <v>0</v>
      </c>
      <c r="L98" s="58">
        <v>0</v>
      </c>
      <c r="M98" s="58">
        <v>0.49410799999999999</v>
      </c>
      <c r="N98" s="58">
        <v>0</v>
      </c>
      <c r="O98" s="58">
        <v>0</v>
      </c>
      <c r="P98" s="58">
        <v>0.17305300000000001</v>
      </c>
      <c r="Q98" s="58">
        <v>0</v>
      </c>
      <c r="R98" s="58">
        <v>0</v>
      </c>
      <c r="S98" s="58">
        <v>10.431998999999999</v>
      </c>
      <c r="T98" s="58">
        <v>39.489148999999998</v>
      </c>
      <c r="U98" s="58">
        <v>28.577394000000002</v>
      </c>
      <c r="V98" s="58">
        <v>32.238087999999998</v>
      </c>
      <c r="W98" s="58">
        <v>34.858471000000002</v>
      </c>
      <c r="X98" s="58">
        <v>41.070045999999998</v>
      </c>
      <c r="Y98" s="58">
        <v>33.028379000000001</v>
      </c>
      <c r="Z98" s="58">
        <v>26.255426</v>
      </c>
      <c r="AA98" s="58">
        <v>18.104970999999999</v>
      </c>
      <c r="AB98" s="58">
        <v>32.006723000000001</v>
      </c>
      <c r="AC98" s="58">
        <v>28.160862000000002</v>
      </c>
      <c r="AD98" s="58">
        <v>19.670898999999999</v>
      </c>
      <c r="AE98" s="58">
        <v>30.201270000000001</v>
      </c>
      <c r="AF98" s="58">
        <v>20.880331000000002</v>
      </c>
      <c r="AG98" s="58">
        <v>14.414849999999999</v>
      </c>
      <c r="AH98" s="58">
        <v>19.624298</v>
      </c>
      <c r="AI98" s="58">
        <v>10.261868</v>
      </c>
      <c r="AJ98" s="58">
        <v>19.220790000000001</v>
      </c>
      <c r="AK98" s="58">
        <v>19.271367000000001</v>
      </c>
      <c r="AL98" s="58">
        <v>20.86947</v>
      </c>
      <c r="AM98" s="58">
        <v>27.856881000000001</v>
      </c>
      <c r="AN98" s="58">
        <v>37.672229999999999</v>
      </c>
      <c r="AO98" s="58">
        <v>25.089047999999998</v>
      </c>
      <c r="AP98" s="58">
        <v>24.780131999999998</v>
      </c>
      <c r="AQ98" s="58">
        <v>38.931744999999999</v>
      </c>
      <c r="AR98" s="58">
        <v>119.22396000000001</v>
      </c>
      <c r="AS98" s="58">
        <v>59.094729999999998</v>
      </c>
      <c r="AT98" s="58">
        <v>70.224389000000002</v>
      </c>
      <c r="AU98" s="58">
        <v>29.044623999999999</v>
      </c>
      <c r="AV98" s="58">
        <v>25.691552999999999</v>
      </c>
      <c r="AW98" s="58">
        <v>19.696548</v>
      </c>
      <c r="AX98" s="58">
        <v>34.150244999999998</v>
      </c>
      <c r="AY98" s="58">
        <v>72.575945000000004</v>
      </c>
      <c r="AZ98" s="58">
        <v>106.729252</v>
      </c>
      <c r="BA98" s="58">
        <v>111.71211</v>
      </c>
      <c r="BB98" s="58">
        <v>98.756992999999994</v>
      </c>
      <c r="BC98" s="58">
        <v>89.282426999999998</v>
      </c>
      <c r="BD98" s="58">
        <v>64.757642000000004</v>
      </c>
      <c r="BE98" s="58">
        <v>85.346992</v>
      </c>
      <c r="BF98" s="58">
        <v>49.965936999999997</v>
      </c>
      <c r="BG98" s="58">
        <v>15.297681000000001</v>
      </c>
      <c r="BH98" s="58">
        <v>16.935130000000001</v>
      </c>
      <c r="BI98" s="58">
        <v>104.974037</v>
      </c>
      <c r="BJ98" s="58">
        <v>210.44018800000001</v>
      </c>
      <c r="BK98" s="58">
        <v>210.90150700000001</v>
      </c>
      <c r="BL98" s="58">
        <v>69.419893999999999</v>
      </c>
      <c r="BM98" s="58">
        <v>344.29906799999998</v>
      </c>
      <c r="BN98" s="58">
        <v>228.617796</v>
      </c>
      <c r="BO98" s="58">
        <v>113.243753</v>
      </c>
      <c r="BP98" s="58">
        <v>154.531566</v>
      </c>
      <c r="BQ98" s="58">
        <v>173.20571799999999</v>
      </c>
      <c r="BR98" s="58">
        <v>209.682605</v>
      </c>
      <c r="BS98" s="58">
        <v>177.256078</v>
      </c>
      <c r="BT98" s="58">
        <v>253.350278</v>
      </c>
      <c r="BU98" s="58">
        <v>177.46523199999999</v>
      </c>
      <c r="BV98" s="58">
        <v>165.41834900000001</v>
      </c>
      <c r="BW98" s="58">
        <v>140.99551600000001</v>
      </c>
      <c r="BX98" s="58">
        <v>100.105008</v>
      </c>
      <c r="BY98" s="58">
        <v>121.941918</v>
      </c>
      <c r="BZ98" s="58">
        <v>125.290909</v>
      </c>
      <c r="CA98" s="58">
        <v>104.781988</v>
      </c>
      <c r="CB98" s="58">
        <v>68.646411999999998</v>
      </c>
      <c r="CC98" s="58">
        <v>68.378238999999994</v>
      </c>
      <c r="CD98" s="72">
        <v>104.79119355819972</v>
      </c>
      <c r="CE98" s="58">
        <v>110.59618620079979</v>
      </c>
      <c r="CF98" s="58">
        <v>112.95024055543153</v>
      </c>
      <c r="CG98" s="58">
        <v>115.16853667203674</v>
      </c>
      <c r="CH98" s="58">
        <v>117.14014388711728</v>
      </c>
      <c r="CI98" s="58">
        <v>119.04862967687791</v>
      </c>
      <c r="CJ98" s="58">
        <v>120.85078408084441</v>
      </c>
      <c r="CK98" s="58">
        <v>122.57744605862629</v>
      </c>
      <c r="CL98" s="58">
        <v>124.26607408661086</v>
      </c>
      <c r="CM98" s="58">
        <v>125.92296066503938</v>
      </c>
      <c r="CN98" s="58">
        <v>127.55297235349175</v>
      </c>
      <c r="CO98" s="58">
        <v>129.15674687753773</v>
      </c>
      <c r="CP98" s="58">
        <v>130.73541493121735</v>
      </c>
      <c r="CQ98" s="58">
        <v>136.15052751835981</v>
      </c>
      <c r="CR98" s="58">
        <v>140.18830192619458</v>
      </c>
      <c r="CS98" s="58">
        <v>143.75505205854429</v>
      </c>
      <c r="CT98" s="58">
        <v>146.91281158299881</v>
      </c>
      <c r="CU98" s="58">
        <v>149.72292571069784</v>
      </c>
      <c r="CV98" s="58">
        <v>152.23881736228114</v>
      </c>
      <c r="CW98" s="58">
        <v>154.5053761768952</v>
      </c>
      <c r="CX98" s="58">
        <v>156.54361272839037</v>
      </c>
      <c r="CY98" s="58">
        <v>158.39034704100914</v>
      </c>
      <c r="CZ98" s="58">
        <v>160.07311634846738</v>
      </c>
      <c r="DA98" s="58">
        <v>161.60489664803023</v>
      </c>
      <c r="DB98" s="58">
        <v>162.9708058167206</v>
      </c>
      <c r="DC98" s="58">
        <v>168.07138308099363</v>
      </c>
      <c r="DD98" s="58">
        <v>171.13362319150687</v>
      </c>
      <c r="DE98" s="58">
        <v>173.86035005173827</v>
      </c>
      <c r="DF98" s="58">
        <v>176.28837134952013</v>
      </c>
      <c r="DG98" s="58">
        <v>178.47079666702857</v>
      </c>
      <c r="DH98" s="58">
        <v>180.44790135166568</v>
      </c>
      <c r="DI98" s="58">
        <v>182.25126429095513</v>
      </c>
      <c r="DJ98" s="58">
        <v>183.90395817664864</v>
      </c>
      <c r="DK98" s="58">
        <v>185.42593963693164</v>
      </c>
      <c r="DL98" s="58">
        <v>186.83425113342381</v>
      </c>
      <c r="DM98" s="58">
        <v>188.12765181138465</v>
      </c>
      <c r="DN98" s="58">
        <v>189.30623057024204</v>
      </c>
      <c r="DO98" s="58">
        <v>194.31037292064946</v>
      </c>
      <c r="DP98" s="58">
        <v>196.72327264664449</v>
      </c>
      <c r="DQ98" s="58">
        <v>198.87388016999162</v>
      </c>
      <c r="DR98" s="58">
        <v>200.78315095905381</v>
      </c>
      <c r="DS98" s="58">
        <v>202.55574694004974</v>
      </c>
      <c r="DT98" s="58">
        <v>204.20882916616753</v>
      </c>
      <c r="DU98" s="58">
        <v>205.81654125523752</v>
      </c>
      <c r="DV98" s="58">
        <v>207.1830123828986</v>
      </c>
      <c r="DW98" s="58">
        <v>208.44399364745976</v>
      </c>
      <c r="DX98" s="58">
        <v>209.61379042997484</v>
      </c>
      <c r="DY98" s="58">
        <v>210.70460436615463</v>
      </c>
      <c r="DZ98" s="58">
        <v>211.72667129141405</v>
      </c>
      <c r="EA98" s="58">
        <v>217.1233878069755</v>
      </c>
      <c r="EB98" s="58">
        <v>219.49364697103414</v>
      </c>
      <c r="EC98" s="58">
        <v>221.64434356944773</v>
      </c>
      <c r="ED98" s="58">
        <v>223.59216514353824</v>
      </c>
      <c r="EE98" s="58">
        <v>225.36104705037081</v>
      </c>
      <c r="EF98" s="58">
        <v>226.97543513344189</v>
      </c>
      <c r="EG98" s="58">
        <v>228.45489083597892</v>
      </c>
      <c r="EH98" s="58">
        <v>229.81782656822125</v>
      </c>
      <c r="EI98" s="58">
        <v>231.07742627286069</v>
      </c>
      <c r="EJ98" s="58">
        <v>232.24717705305645</v>
      </c>
      <c r="EK98" s="58">
        <v>233.33833382201746</v>
      </c>
      <c r="EL98" s="58">
        <v>234.36098274319144</v>
      </c>
      <c r="EM98" s="58">
        <v>241.47989834789968</v>
      </c>
      <c r="EN98" s="58">
        <v>243.87810417673865</v>
      </c>
      <c r="EO98" s="58">
        <v>246.06211279158111</v>
      </c>
      <c r="EP98" s="58">
        <v>247.93338876741069</v>
      </c>
      <c r="EQ98" s="58">
        <v>249.40436729521321</v>
      </c>
      <c r="ER98" s="58">
        <v>250.62739654433017</v>
      </c>
      <c r="ES98" s="58">
        <v>251.64430154630131</v>
      </c>
      <c r="ET98" s="58">
        <v>252.17578071841425</v>
      </c>
      <c r="EU98" s="58">
        <v>252.66824814292161</v>
      </c>
      <c r="EV98" s="58">
        <v>253.23991236958656</v>
      </c>
      <c r="EW98" s="58">
        <v>253.87909100370734</v>
      </c>
      <c r="EX98" s="58">
        <v>254.51905464001882</v>
      </c>
      <c r="EY98" s="58">
        <v>261.66205011816805</v>
      </c>
      <c r="EZ98" s="58">
        <v>263.68129793798624</v>
      </c>
      <c r="FA98" s="58">
        <v>265.39664053493397</v>
      </c>
      <c r="FB98" s="58">
        <v>266.96350093513416</v>
      </c>
      <c r="FC98" s="58">
        <v>268.31696059249919</v>
      </c>
      <c r="FD98" s="58">
        <v>269.57653729354308</v>
      </c>
      <c r="FE98" s="58">
        <v>270.65269222119707</v>
      </c>
      <c r="FF98" s="58">
        <v>271.31023712818217</v>
      </c>
      <c r="FG98" s="58">
        <v>271.95309158962817</v>
      </c>
      <c r="FH98" s="58">
        <v>272.60315124075896</v>
      </c>
      <c r="FI98" s="58">
        <v>273.09165768191355</v>
      </c>
      <c r="FJ98" s="58">
        <v>273.41314306438545</v>
      </c>
      <c r="FK98" s="58">
        <v>280.41404063894606</v>
      </c>
      <c r="FL98" s="58">
        <v>282.15560756230286</v>
      </c>
      <c r="FM98" s="58">
        <v>283.648110836108</v>
      </c>
      <c r="FN98" s="58">
        <v>284.88206486496591</v>
      </c>
      <c r="FO98" s="58">
        <v>286.55414856359522</v>
      </c>
      <c r="FP98" s="58">
        <v>288.07368202242014</v>
      </c>
      <c r="FQ98" s="58">
        <v>289.4643066109366</v>
      </c>
      <c r="FR98" s="58">
        <v>290.67670637585343</v>
      </c>
      <c r="FS98" s="58">
        <v>291.8298350245779</v>
      </c>
      <c r="FT98" s="58">
        <v>292.85811727907952</v>
      </c>
      <c r="FU98" s="58">
        <v>293.84842605106343</v>
      </c>
      <c r="FV98" s="58">
        <v>294.75986175672165</v>
      </c>
    </row>
    <row r="100" spans="2:195">
      <c r="B100" s="42"/>
      <c r="C100" s="26" t="s">
        <v>192</v>
      </c>
    </row>
    <row r="101" spans="2:195">
      <c r="D101" s="26" t="s">
        <v>193</v>
      </c>
      <c r="K101" s="26">
        <v>0</v>
      </c>
      <c r="L101" s="26">
        <v>0</v>
      </c>
      <c r="M101" s="26">
        <v>0</v>
      </c>
      <c r="N101" s="26">
        <v>0</v>
      </c>
      <c r="O101" s="26">
        <v>0</v>
      </c>
      <c r="P101" s="26">
        <v>0</v>
      </c>
      <c r="Q101" s="26">
        <v>0</v>
      </c>
      <c r="R101" s="26">
        <v>0</v>
      </c>
      <c r="S101" s="26">
        <v>0</v>
      </c>
      <c r="T101" s="26">
        <v>0</v>
      </c>
      <c r="U101" s="26">
        <v>0</v>
      </c>
      <c r="V101" s="26">
        <v>0</v>
      </c>
      <c r="W101" s="26">
        <v>0</v>
      </c>
      <c r="X101" s="26">
        <v>0</v>
      </c>
      <c r="Y101" s="26">
        <v>0</v>
      </c>
      <c r="Z101" s="26">
        <v>0</v>
      </c>
      <c r="AA101" s="26">
        <v>0</v>
      </c>
      <c r="AB101" s="26">
        <v>0</v>
      </c>
      <c r="AC101" s="26">
        <v>0</v>
      </c>
      <c r="AD101" s="26">
        <v>0</v>
      </c>
      <c r="AE101" s="26">
        <v>0</v>
      </c>
      <c r="AF101" s="26">
        <v>0</v>
      </c>
      <c r="AG101" s="26">
        <v>0</v>
      </c>
      <c r="AH101" s="26">
        <v>0</v>
      </c>
      <c r="AI101" s="26">
        <v>297.360929</v>
      </c>
      <c r="AJ101" s="26">
        <v>318.62198699999999</v>
      </c>
      <c r="AK101" s="26">
        <v>307.19762400000002</v>
      </c>
      <c r="AL101" s="26">
        <v>302.38366400000001</v>
      </c>
      <c r="AM101" s="26">
        <v>310.12321300000002</v>
      </c>
      <c r="AN101" s="26">
        <v>392.46042599999998</v>
      </c>
      <c r="AO101" s="26">
        <v>584.51313600000003</v>
      </c>
      <c r="AP101" s="26">
        <v>1275.7986449999999</v>
      </c>
      <c r="AQ101" s="26">
        <v>2705.6502499999997</v>
      </c>
      <c r="AR101" s="26">
        <v>5081.7789460000004</v>
      </c>
      <c r="AS101" s="26">
        <v>5299.5096379999995</v>
      </c>
      <c r="AT101" s="26">
        <v>3366.6823680000002</v>
      </c>
      <c r="AU101" s="26">
        <v>3585.2716639999999</v>
      </c>
      <c r="AV101" s="26">
        <v>3575.8712230000001</v>
      </c>
      <c r="AW101" s="26">
        <v>3995.5501009999998</v>
      </c>
      <c r="AX101" s="26">
        <v>3574.4215970000005</v>
      </c>
      <c r="AY101" s="26">
        <v>4053.5194430000001</v>
      </c>
      <c r="AZ101" s="26">
        <v>4763.3392840000006</v>
      </c>
      <c r="BA101" s="26">
        <v>4400.7870619999994</v>
      </c>
      <c r="BB101" s="26">
        <v>4577.352167</v>
      </c>
      <c r="BC101" s="26">
        <v>5834.6776</v>
      </c>
      <c r="BD101" s="26">
        <v>5576.6573110000008</v>
      </c>
      <c r="BE101" s="26">
        <v>6307.8091099999992</v>
      </c>
      <c r="BF101" s="26">
        <v>6422.4808250000006</v>
      </c>
      <c r="BG101" s="26">
        <v>5819.4667119999995</v>
      </c>
      <c r="BH101" s="26">
        <v>6108.3596580000003</v>
      </c>
      <c r="BI101" s="26">
        <v>5204.1744399999998</v>
      </c>
      <c r="BJ101" s="26">
        <v>6422.3120870000002</v>
      </c>
      <c r="BK101" s="26">
        <v>6793.0665520000002</v>
      </c>
      <c r="BL101" s="26">
        <v>7010.9207319999996</v>
      </c>
      <c r="BM101" s="26">
        <v>6599.2878570000003</v>
      </c>
      <c r="BN101" s="26">
        <v>6658.7661750000007</v>
      </c>
      <c r="BO101" s="26">
        <v>6699.566906</v>
      </c>
      <c r="BP101" s="26">
        <v>6987.4776849999998</v>
      </c>
      <c r="BQ101" s="26">
        <v>6984.8110779999997</v>
      </c>
      <c r="BR101" s="26">
        <v>7057.0166929999996</v>
      </c>
      <c r="BS101" s="26">
        <v>6571.019346</v>
      </c>
      <c r="BT101" s="26">
        <v>6617.3422069999997</v>
      </c>
      <c r="BU101" s="26">
        <v>6781.3359</v>
      </c>
      <c r="BV101" s="26">
        <v>6089.6059639999994</v>
      </c>
      <c r="BW101" s="26">
        <v>6024.5872749999999</v>
      </c>
      <c r="BX101" s="26">
        <v>6042.2075770000001</v>
      </c>
      <c r="BY101" s="26">
        <v>7070.2830300000005</v>
      </c>
      <c r="BZ101" s="26">
        <v>7217.297928</v>
      </c>
      <c r="CA101" s="26">
        <v>7045.5413980000003</v>
      </c>
      <c r="CB101" s="26">
        <v>7564.0454719999998</v>
      </c>
      <c r="CC101" s="26">
        <v>7449.8415420000001</v>
      </c>
      <c r="CD101" s="26">
        <v>7708.0042924118534</v>
      </c>
      <c r="CE101" s="26">
        <v>8175.4793611800187</v>
      </c>
      <c r="CF101" s="26">
        <v>8309.3159913588133</v>
      </c>
      <c r="CG101" s="26">
        <v>8435.9228982245713</v>
      </c>
      <c r="CH101" s="26">
        <v>8534.0322578989271</v>
      </c>
      <c r="CI101" s="26">
        <v>8635.0236919682247</v>
      </c>
      <c r="CJ101" s="26">
        <v>8729.8811546949328</v>
      </c>
      <c r="CK101" s="26">
        <v>8822.9124705608101</v>
      </c>
      <c r="CL101" s="26">
        <v>8919.7036402557351</v>
      </c>
      <c r="CM101" s="26">
        <v>9020.3947336021938</v>
      </c>
      <c r="CN101" s="26">
        <v>9124.9578550696679</v>
      </c>
      <c r="CO101" s="26">
        <v>9232.6995987606642</v>
      </c>
      <c r="CP101" s="26">
        <v>9343.102990418065</v>
      </c>
      <c r="CQ101" s="26">
        <v>9514.9759099726234</v>
      </c>
      <c r="CR101" s="26">
        <v>9632.992171236483</v>
      </c>
      <c r="CS101" s="26">
        <v>9759.2896434118902</v>
      </c>
      <c r="CT101" s="26">
        <v>9891.5534956397332</v>
      </c>
      <c r="CU101" s="26">
        <v>10029.284888490089</v>
      </c>
      <c r="CV101" s="26">
        <v>10172.273349726971</v>
      </c>
      <c r="CW101" s="26">
        <v>10320.182489032388</v>
      </c>
      <c r="CX101" s="26">
        <v>10469.6206925437</v>
      </c>
      <c r="CY101" s="26">
        <v>10621.100693246966</v>
      </c>
      <c r="CZ101" s="26">
        <v>10774.341629489043</v>
      </c>
      <c r="DA101" s="26">
        <v>10927.210076123512</v>
      </c>
      <c r="DB101" s="26">
        <v>11073.254547307601</v>
      </c>
      <c r="DC101" s="26">
        <v>11329.062057790137</v>
      </c>
      <c r="DD101" s="26">
        <v>11472.918944298977</v>
      </c>
      <c r="DE101" s="26">
        <v>11618.720283812681</v>
      </c>
      <c r="DF101" s="26">
        <v>11764.521751039822</v>
      </c>
      <c r="DG101" s="26">
        <v>11912.478616371398</v>
      </c>
      <c r="DH101" s="26">
        <v>12063.459952099252</v>
      </c>
      <c r="DI101" s="26">
        <v>12217.664130013485</v>
      </c>
      <c r="DJ101" s="26">
        <v>12374.52355451427</v>
      </c>
      <c r="DK101" s="26">
        <v>12533.572102635448</v>
      </c>
      <c r="DL101" s="26">
        <v>12694.353484389658</v>
      </c>
      <c r="DM101" s="26">
        <v>12853.660639340411</v>
      </c>
      <c r="DN101" s="26">
        <v>13008.911807265431</v>
      </c>
      <c r="DO101" s="26">
        <v>13318.355408520089</v>
      </c>
      <c r="DP101" s="26">
        <v>13465.785358981615</v>
      </c>
      <c r="DQ101" s="26">
        <v>13610.821417183002</v>
      </c>
      <c r="DR101" s="26">
        <v>13751.372538784621</v>
      </c>
      <c r="DS101" s="26">
        <v>13901.062339782644</v>
      </c>
      <c r="DT101" s="26">
        <v>14058.558094010759</v>
      </c>
      <c r="DU101" s="26">
        <v>14233.276840617016</v>
      </c>
      <c r="DV101" s="26">
        <v>14386.946440848043</v>
      </c>
      <c r="DW101" s="26">
        <v>14540.912846149917</v>
      </c>
      <c r="DX101" s="26">
        <v>14695.243595777856</v>
      </c>
      <c r="DY101" s="26">
        <v>14849.939369922338</v>
      </c>
      <c r="DZ101" s="26">
        <v>15004.947611063657</v>
      </c>
      <c r="EA101" s="26">
        <v>15357.261083251022</v>
      </c>
      <c r="EB101" s="26">
        <v>15513.157166633075</v>
      </c>
      <c r="EC101" s="26">
        <v>15671.416878933316</v>
      </c>
      <c r="ED101" s="26">
        <v>15829.80078290406</v>
      </c>
      <c r="EE101" s="26">
        <v>15988.013863067641</v>
      </c>
      <c r="EF101" s="26">
        <v>16146.401954329514</v>
      </c>
      <c r="EG101" s="26">
        <v>16304.97281291063</v>
      </c>
      <c r="EH101" s="26">
        <v>16463.953039204778</v>
      </c>
      <c r="EI101" s="26">
        <v>16623.029479164092</v>
      </c>
      <c r="EJ101" s="26">
        <v>16782.25102550317</v>
      </c>
      <c r="EK101" s="26">
        <v>16941.609254659346</v>
      </c>
      <c r="EL101" s="26">
        <v>17101.08841444983</v>
      </c>
      <c r="EM101" s="26">
        <v>17588.594645458321</v>
      </c>
      <c r="EN101" s="26">
        <v>17749.650414601361</v>
      </c>
      <c r="EO101" s="26">
        <v>17913.157253630317</v>
      </c>
      <c r="EP101" s="26">
        <v>18056.607349205398</v>
      </c>
      <c r="EQ101" s="26">
        <v>18160.022554293613</v>
      </c>
      <c r="ER101" s="26">
        <v>18246.795058000695</v>
      </c>
      <c r="ES101" s="26">
        <v>18321.07131265874</v>
      </c>
      <c r="ET101" s="26">
        <v>18330.007196208237</v>
      </c>
      <c r="EU101" s="26">
        <v>18350.731966460531</v>
      </c>
      <c r="EV101" s="26">
        <v>18402.067947273834</v>
      </c>
      <c r="EW101" s="26">
        <v>18479.921267301012</v>
      </c>
      <c r="EX101" s="26">
        <v>18570.615995226603</v>
      </c>
      <c r="EY101" s="26">
        <v>19021.208887531157</v>
      </c>
      <c r="EZ101" s="26">
        <v>19112.673458207231</v>
      </c>
      <c r="FA101" s="26">
        <v>19189.778059018743</v>
      </c>
      <c r="FB101" s="26">
        <v>19275.624839303302</v>
      </c>
      <c r="FC101" s="26">
        <v>19354.541044902107</v>
      </c>
      <c r="FD101" s="26">
        <v>19444.247402321445</v>
      </c>
      <c r="FE101" s="26">
        <v>19525.509215788672</v>
      </c>
      <c r="FF101" s="26">
        <v>19553.525940422904</v>
      </c>
      <c r="FG101" s="26">
        <v>19597.910589385931</v>
      </c>
      <c r="FH101" s="26">
        <v>19660.323692047088</v>
      </c>
      <c r="FI101" s="26">
        <v>19708.688571538045</v>
      </c>
      <c r="FJ101" s="26">
        <v>19740.276274530584</v>
      </c>
      <c r="FK101" s="26">
        <v>20122.391651282025</v>
      </c>
      <c r="FL101" s="26">
        <v>20161.823241750128</v>
      </c>
      <c r="FM101" s="26">
        <v>20195.801347174125</v>
      </c>
      <c r="FN101" s="26">
        <v>20218.293268535643</v>
      </c>
      <c r="FO101" s="26">
        <v>20349.818137742812</v>
      </c>
      <c r="FP101" s="26">
        <v>20481.465282812176</v>
      </c>
      <c r="FQ101" s="26">
        <v>20614.407320362541</v>
      </c>
      <c r="FR101" s="26">
        <v>20737.105044046497</v>
      </c>
      <c r="FS101" s="26">
        <v>20868.37289367272</v>
      </c>
      <c r="FT101" s="26">
        <v>20994.328996247441</v>
      </c>
      <c r="FU101" s="26">
        <v>21128.590332674699</v>
      </c>
      <c r="FV101" s="26">
        <v>21262.128956660501</v>
      </c>
    </row>
    <row r="102" spans="2:195">
      <c r="D102" s="26" t="s">
        <v>185</v>
      </c>
      <c r="H102" s="68">
        <v>1.3468893294166615E-3</v>
      </c>
      <c r="K102" s="68" t="s">
        <v>123</v>
      </c>
      <c r="L102" s="68" t="s">
        <v>123</v>
      </c>
      <c r="M102" s="68" t="s">
        <v>123</v>
      </c>
      <c r="N102" s="68" t="s">
        <v>123</v>
      </c>
      <c r="O102" s="68" t="s">
        <v>123</v>
      </c>
      <c r="P102" s="68" t="s">
        <v>123</v>
      </c>
      <c r="Q102" s="68" t="s">
        <v>123</v>
      </c>
      <c r="R102" s="68" t="s">
        <v>123</v>
      </c>
      <c r="S102" s="68" t="s">
        <v>123</v>
      </c>
      <c r="T102" s="68" t="s">
        <v>123</v>
      </c>
      <c r="U102" s="68" t="s">
        <v>123</v>
      </c>
      <c r="V102" s="68" t="s">
        <v>123</v>
      </c>
      <c r="W102" s="68" t="s">
        <v>123</v>
      </c>
      <c r="X102" s="68" t="s">
        <v>123</v>
      </c>
      <c r="Y102" s="68" t="s">
        <v>123</v>
      </c>
      <c r="Z102" s="68" t="s">
        <v>123</v>
      </c>
      <c r="AA102" s="68" t="s">
        <v>123</v>
      </c>
      <c r="AB102" s="68" t="s">
        <v>123</v>
      </c>
      <c r="AC102" s="68" t="s">
        <v>123</v>
      </c>
      <c r="AD102" s="68" t="s">
        <v>123</v>
      </c>
      <c r="AE102" s="68" t="s">
        <v>123</v>
      </c>
      <c r="AF102" s="68" t="s">
        <v>123</v>
      </c>
      <c r="AG102" s="68" t="s">
        <v>123</v>
      </c>
      <c r="AH102" s="68" t="s">
        <v>123</v>
      </c>
      <c r="AI102" s="68">
        <v>3.2960009349446172E-2</v>
      </c>
      <c r="AJ102" s="68">
        <v>2.1792454015422357E-2</v>
      </c>
      <c r="AK102" s="68">
        <v>3.3506297561728536E-2</v>
      </c>
      <c r="AL102" s="68">
        <v>3.6421580631419294E-2</v>
      </c>
      <c r="AM102" s="68">
        <v>2.6787443350782002E-2</v>
      </c>
      <c r="AN102" s="68">
        <v>1.9577655455126068E-2</v>
      </c>
      <c r="AO102" s="68">
        <v>1.5948035084022472E-2</v>
      </c>
      <c r="AP102" s="68">
        <v>6.3188513576137246E-3</v>
      </c>
      <c r="AQ102" s="68">
        <v>6.4503052454765737E-4</v>
      </c>
      <c r="AR102" s="68">
        <v>1.7886127272722971E-2</v>
      </c>
      <c r="AS102" s="68">
        <v>0</v>
      </c>
      <c r="AT102" s="68">
        <v>0</v>
      </c>
      <c r="AU102" s="68">
        <v>1.2804629970154476E-2</v>
      </c>
      <c r="AV102" s="68">
        <v>1.294480201140062E-2</v>
      </c>
      <c r="AW102" s="68">
        <v>1.0045247834573456E-2</v>
      </c>
      <c r="AX102" s="68">
        <v>1.1027354476898321E-2</v>
      </c>
      <c r="AY102" s="68">
        <v>9.5356451457879431E-3</v>
      </c>
      <c r="AZ102" s="68">
        <v>7.987740476057173E-3</v>
      </c>
      <c r="BA102" s="68">
        <v>8.4075415326241472E-3</v>
      </c>
      <c r="BB102" s="68">
        <v>7.8221809670079526E-3</v>
      </c>
      <c r="BC102" s="68">
        <v>4.2301081725578123E-2</v>
      </c>
      <c r="BD102" s="68">
        <v>6.0118657343117467E-3</v>
      </c>
      <c r="BE102" s="68">
        <v>1.5953897501505077E-3</v>
      </c>
      <c r="BF102" s="68">
        <v>1.1852540486175759E-2</v>
      </c>
      <c r="BG102" s="68">
        <v>5.1082469358749039E-3</v>
      </c>
      <c r="BH102" s="68">
        <v>4.6064144181734096E-3</v>
      </c>
      <c r="BI102" s="68">
        <v>5.1268283389824271E-3</v>
      </c>
      <c r="BJ102" s="68">
        <v>2.8021400636116423E-3</v>
      </c>
      <c r="BK102" s="68">
        <v>3.5757133857092231E-3</v>
      </c>
      <c r="BL102" s="68">
        <v>2.0661806278713463E-2</v>
      </c>
      <c r="BM102" s="68">
        <v>7.0445149548505285E-3</v>
      </c>
      <c r="BN102" s="68">
        <v>4.6481788347223349E-3</v>
      </c>
      <c r="BO102" s="68">
        <v>1.0435391120191314E-2</v>
      </c>
      <c r="BP102" s="68">
        <v>2.9721058064459496E-3</v>
      </c>
      <c r="BQ102" s="68">
        <v>1.3922795321737692E-2</v>
      </c>
      <c r="BR102" s="68">
        <v>4.7008636996573989E-2</v>
      </c>
      <c r="BS102" s="68">
        <v>2.6260510114772687E-3</v>
      </c>
      <c r="BT102" s="68">
        <v>2.405147187818694E-3</v>
      </c>
      <c r="BU102" s="68">
        <v>5.1585242960756443E-3</v>
      </c>
      <c r="BV102" s="68">
        <v>3.5652479205303144E-3</v>
      </c>
      <c r="BW102" s="68">
        <v>2.1647730217336757E-3</v>
      </c>
      <c r="BX102" s="68">
        <v>3.5149419528126877E-2</v>
      </c>
      <c r="BY102" s="68">
        <v>1.5700990968674133E-3</v>
      </c>
      <c r="BZ102" s="68">
        <v>1.4252816085216762E-3</v>
      </c>
      <c r="CA102" s="68">
        <v>1.3740540936638466E-3</v>
      </c>
      <c r="CB102" s="68">
        <v>1.2208203975217985E-3</v>
      </c>
      <c r="CC102" s="68">
        <v>1.1441914505085724E-3</v>
      </c>
      <c r="CD102" s="69">
        <v>1.3468893294166615E-3</v>
      </c>
      <c r="CE102" s="45">
        <v>1.3468893294166615E-3</v>
      </c>
      <c r="CF102" s="45">
        <v>1.3468893294166615E-3</v>
      </c>
      <c r="CG102" s="45">
        <v>1.3468893294166615E-3</v>
      </c>
      <c r="CH102" s="45">
        <v>1.3468893294166615E-3</v>
      </c>
      <c r="CI102" s="45">
        <v>1.3468893294166615E-3</v>
      </c>
      <c r="CJ102" s="45">
        <v>1.3468893294166615E-3</v>
      </c>
      <c r="CK102" s="45">
        <v>1.3468893294166615E-3</v>
      </c>
      <c r="CL102" s="45">
        <v>1.3468893294166615E-3</v>
      </c>
      <c r="CM102" s="45">
        <v>1.3468893294166615E-3</v>
      </c>
      <c r="CN102" s="45">
        <v>1.3468893294166615E-3</v>
      </c>
      <c r="CO102" s="45">
        <v>1.3468893294166615E-3</v>
      </c>
      <c r="CP102" s="45">
        <v>1.3468893294166615E-3</v>
      </c>
      <c r="CQ102" s="45">
        <v>1.3468893294166615E-3</v>
      </c>
      <c r="CR102" s="45">
        <v>1.3468893294166615E-3</v>
      </c>
      <c r="CS102" s="45">
        <v>1.3468893294166615E-3</v>
      </c>
      <c r="CT102" s="45">
        <v>1.3468893294166615E-3</v>
      </c>
      <c r="CU102" s="45">
        <v>1.3468893294166615E-3</v>
      </c>
      <c r="CV102" s="45">
        <v>1.3468893294166615E-3</v>
      </c>
      <c r="CW102" s="45">
        <v>1.3468893294166615E-3</v>
      </c>
      <c r="CX102" s="45">
        <v>1.3468893294166615E-3</v>
      </c>
      <c r="CY102" s="45">
        <v>1.3468893294166615E-3</v>
      </c>
      <c r="CZ102" s="45">
        <v>1.3468893294166615E-3</v>
      </c>
      <c r="DA102" s="45">
        <v>1.3468893294166615E-3</v>
      </c>
      <c r="DB102" s="45">
        <v>1.3468893294166615E-3</v>
      </c>
      <c r="DC102" s="45">
        <v>1.3468893294166615E-3</v>
      </c>
      <c r="DD102" s="45">
        <v>1.3468893294166615E-3</v>
      </c>
      <c r="DE102" s="45">
        <v>1.3468893294166615E-3</v>
      </c>
      <c r="DF102" s="45">
        <v>1.3468893294166615E-3</v>
      </c>
      <c r="DG102" s="45">
        <v>1.3468893294166615E-3</v>
      </c>
      <c r="DH102" s="45">
        <v>1.3468893294166615E-3</v>
      </c>
      <c r="DI102" s="45">
        <v>1.3468893294166615E-3</v>
      </c>
      <c r="DJ102" s="45">
        <v>1.3468893294166615E-3</v>
      </c>
      <c r="DK102" s="45">
        <v>1.3468893294166615E-3</v>
      </c>
      <c r="DL102" s="45">
        <v>1.3468893294166615E-3</v>
      </c>
      <c r="DM102" s="45">
        <v>1.3468893294166615E-3</v>
      </c>
      <c r="DN102" s="45">
        <v>1.3468893294166615E-3</v>
      </c>
      <c r="DO102" s="45">
        <v>1.3468893294166615E-3</v>
      </c>
      <c r="DP102" s="45">
        <v>1.3468893294166615E-3</v>
      </c>
      <c r="DQ102" s="45">
        <v>1.3468893294166615E-3</v>
      </c>
      <c r="DR102" s="45">
        <v>1.3468893294166615E-3</v>
      </c>
      <c r="DS102" s="45">
        <v>1.3468893294166615E-3</v>
      </c>
      <c r="DT102" s="45">
        <v>1.3468893294166615E-3</v>
      </c>
      <c r="DU102" s="45">
        <v>1.3468893294166615E-3</v>
      </c>
      <c r="DV102" s="45">
        <v>1.3468893294166615E-3</v>
      </c>
      <c r="DW102" s="45">
        <v>1.3468893294166615E-3</v>
      </c>
      <c r="DX102" s="45">
        <v>1.3468893294166615E-3</v>
      </c>
      <c r="DY102" s="45">
        <v>1.3468893294166615E-3</v>
      </c>
      <c r="DZ102" s="45">
        <v>1.3468893294166615E-3</v>
      </c>
      <c r="EA102" s="45">
        <v>1.3468893294166615E-3</v>
      </c>
      <c r="EB102" s="45">
        <v>1.3468893294166615E-3</v>
      </c>
      <c r="EC102" s="45">
        <v>1.3468893294166615E-3</v>
      </c>
      <c r="ED102" s="45">
        <v>1.3468893294166615E-3</v>
      </c>
      <c r="EE102" s="45">
        <v>1.3468893294166615E-3</v>
      </c>
      <c r="EF102" s="45">
        <v>1.3468893294166615E-3</v>
      </c>
      <c r="EG102" s="45">
        <v>1.3468893294166615E-3</v>
      </c>
      <c r="EH102" s="45">
        <v>1.3468893294166615E-3</v>
      </c>
      <c r="EI102" s="45">
        <v>1.3468893294166615E-3</v>
      </c>
      <c r="EJ102" s="45">
        <v>1.3468893294166615E-3</v>
      </c>
      <c r="EK102" s="45">
        <v>1.3468893294166615E-3</v>
      </c>
      <c r="EL102" s="45">
        <v>1.3468893294166615E-3</v>
      </c>
      <c r="EM102" s="45">
        <v>1.3468893294166615E-3</v>
      </c>
      <c r="EN102" s="45">
        <v>1.3468893294166615E-3</v>
      </c>
      <c r="EO102" s="45">
        <v>1.3468893294166615E-3</v>
      </c>
      <c r="EP102" s="45">
        <v>1.3468893294166615E-3</v>
      </c>
      <c r="EQ102" s="45">
        <v>1.3468893294166615E-3</v>
      </c>
      <c r="ER102" s="45">
        <v>1.3468893294166615E-3</v>
      </c>
      <c r="ES102" s="45">
        <v>1.3468893294166615E-3</v>
      </c>
      <c r="ET102" s="45">
        <v>1.3468893294166615E-3</v>
      </c>
      <c r="EU102" s="45">
        <v>1.3468893294166615E-3</v>
      </c>
      <c r="EV102" s="45">
        <v>1.3468893294166615E-3</v>
      </c>
      <c r="EW102" s="45">
        <v>1.3468893294166615E-3</v>
      </c>
      <c r="EX102" s="45">
        <v>1.3468893294166615E-3</v>
      </c>
      <c r="EY102" s="45">
        <v>1.3468893294166615E-3</v>
      </c>
      <c r="EZ102" s="45">
        <v>1.3468893294166615E-3</v>
      </c>
      <c r="FA102" s="45">
        <v>1.3468893294166615E-3</v>
      </c>
      <c r="FB102" s="45">
        <v>1.3468893294166615E-3</v>
      </c>
      <c r="FC102" s="45">
        <v>1.3468893294166615E-3</v>
      </c>
      <c r="FD102" s="45">
        <v>1.3468893294166615E-3</v>
      </c>
      <c r="FE102" s="45">
        <v>1.3468893294166615E-3</v>
      </c>
      <c r="FF102" s="45">
        <v>1.3468893294166615E-3</v>
      </c>
      <c r="FG102" s="45">
        <v>1.3468893294166615E-3</v>
      </c>
      <c r="FH102" s="45">
        <v>1.3468893294166615E-3</v>
      </c>
      <c r="FI102" s="45">
        <v>1.3468893294166615E-3</v>
      </c>
      <c r="FJ102" s="45">
        <v>1.3468893294166615E-3</v>
      </c>
      <c r="FK102" s="45">
        <v>1.3468893294166615E-3</v>
      </c>
      <c r="FL102" s="45">
        <v>1.3468893294166615E-3</v>
      </c>
      <c r="FM102" s="45">
        <v>1.3468893294166615E-3</v>
      </c>
      <c r="FN102" s="45">
        <v>1.3468893294166615E-3</v>
      </c>
      <c r="FO102" s="45">
        <v>1.3468893294166615E-3</v>
      </c>
      <c r="FP102" s="45">
        <v>1.3468893294166615E-3</v>
      </c>
      <c r="FQ102" s="45">
        <v>1.3468893294166615E-3</v>
      </c>
      <c r="FR102" s="45">
        <v>1.3468893294166615E-3</v>
      </c>
      <c r="FS102" s="45">
        <v>1.3468893294166615E-3</v>
      </c>
      <c r="FT102" s="45">
        <v>1.3468893294166615E-3</v>
      </c>
      <c r="FU102" s="45">
        <v>1.3468893294166615E-3</v>
      </c>
      <c r="FV102" s="45">
        <v>1.3468893294166615E-3</v>
      </c>
    </row>
    <row r="103" spans="2:195">
      <c r="D103" s="58" t="s">
        <v>189</v>
      </c>
      <c r="E103" s="58"/>
      <c r="F103" s="58"/>
      <c r="G103" s="58"/>
      <c r="H103" s="58"/>
      <c r="I103" s="58"/>
      <c r="J103" s="58"/>
      <c r="K103" s="58">
        <v>0</v>
      </c>
      <c r="L103" s="58">
        <v>0</v>
      </c>
      <c r="M103" s="58">
        <v>0</v>
      </c>
      <c r="N103" s="58">
        <v>0</v>
      </c>
      <c r="O103" s="58">
        <v>0</v>
      </c>
      <c r="P103" s="58">
        <v>0</v>
      </c>
      <c r="Q103" s="58">
        <v>0</v>
      </c>
      <c r="R103" s="58">
        <v>0</v>
      </c>
      <c r="S103" s="58">
        <v>0</v>
      </c>
      <c r="T103" s="58">
        <v>0</v>
      </c>
      <c r="U103" s="58">
        <v>0</v>
      </c>
      <c r="V103" s="58">
        <v>0</v>
      </c>
      <c r="W103" s="58">
        <v>0</v>
      </c>
      <c r="X103" s="58">
        <v>0</v>
      </c>
      <c r="Y103" s="58">
        <v>0</v>
      </c>
      <c r="Z103" s="58">
        <v>0</v>
      </c>
      <c r="AA103" s="58">
        <v>0</v>
      </c>
      <c r="AB103" s="58">
        <v>0</v>
      </c>
      <c r="AC103" s="58">
        <v>0</v>
      </c>
      <c r="AD103" s="58">
        <v>0</v>
      </c>
      <c r="AE103" s="58">
        <v>21.867491000000001</v>
      </c>
      <c r="AF103" s="58">
        <v>26.174909</v>
      </c>
      <c r="AG103" s="58">
        <v>5.4581549999999996</v>
      </c>
      <c r="AH103" s="58">
        <v>7.210636</v>
      </c>
      <c r="AI103" s="58">
        <v>9.8010190000000001</v>
      </c>
      <c r="AJ103" s="58">
        <v>6.9435549999999999</v>
      </c>
      <c r="AK103" s="58">
        <v>10.293055000000001</v>
      </c>
      <c r="AL103" s="58">
        <v>11.013291000000001</v>
      </c>
      <c r="AM103" s="58">
        <v>8.3074080000000006</v>
      </c>
      <c r="AN103" s="58">
        <v>7.6834550000000004</v>
      </c>
      <c r="AO103" s="58">
        <v>9.3218359999999993</v>
      </c>
      <c r="AP103" s="58">
        <v>8.0615819999999996</v>
      </c>
      <c r="AQ103" s="58">
        <v>1.7452270000000001</v>
      </c>
      <c r="AR103" s="58">
        <v>90.893344999999997</v>
      </c>
      <c r="AS103" s="58">
        <v>0</v>
      </c>
      <c r="AT103" s="58">
        <v>0</v>
      </c>
      <c r="AU103" s="58">
        <v>45.908077000000006</v>
      </c>
      <c r="AV103" s="58">
        <v>46.288944999999998</v>
      </c>
      <c r="AW103" s="58">
        <v>40.136291</v>
      </c>
      <c r="AX103" s="58">
        <v>39.416414000000003</v>
      </c>
      <c r="AY103" s="58">
        <v>38.652923000000001</v>
      </c>
      <c r="AZ103" s="58">
        <v>38.048317999999995</v>
      </c>
      <c r="BA103" s="58">
        <v>36.999799999999993</v>
      </c>
      <c r="BB103" s="58">
        <v>35.804877000000005</v>
      </c>
      <c r="BC103" s="58">
        <v>246.813174</v>
      </c>
      <c r="BD103" s="58">
        <v>33.52611499999999</v>
      </c>
      <c r="BE103" s="58">
        <v>10.063413999999995</v>
      </c>
      <c r="BF103" s="58">
        <v>76.122714000000002</v>
      </c>
      <c r="BG103" s="58">
        <v>29.727273</v>
      </c>
      <c r="BH103" s="58">
        <v>28.137636000000001</v>
      </c>
      <c r="BI103" s="58">
        <v>26.680909</v>
      </c>
      <c r="BJ103" s="58">
        <v>17.996217999999999</v>
      </c>
      <c r="BK103" s="58">
        <v>24.290058999999999</v>
      </c>
      <c r="BL103" s="58">
        <v>144.85828599999999</v>
      </c>
      <c r="BM103" s="58">
        <v>46.488782</v>
      </c>
      <c r="BN103" s="58">
        <v>30.951136000000002</v>
      </c>
      <c r="BO103" s="58">
        <v>69.912600999999995</v>
      </c>
      <c r="BP103" s="58">
        <v>20.767523000000001</v>
      </c>
      <c r="BQ103" s="58">
        <v>97.248095000000006</v>
      </c>
      <c r="BR103" s="58">
        <v>331.74073600000003</v>
      </c>
      <c r="BS103" s="58">
        <v>17.255832000000002</v>
      </c>
      <c r="BT103" s="58">
        <v>15.915682</v>
      </c>
      <c r="BU103" s="58">
        <v>34.981685999999996</v>
      </c>
      <c r="BV103" s="58">
        <v>21.710954999999998</v>
      </c>
      <c r="BW103" s="58">
        <v>13.041864</v>
      </c>
      <c r="BX103" s="58">
        <v>212.380089</v>
      </c>
      <c r="BY103" s="58">
        <v>11.101044999999999</v>
      </c>
      <c r="BZ103" s="58">
        <v>10.286682000000001</v>
      </c>
      <c r="CA103" s="58">
        <v>9.6809550000000009</v>
      </c>
      <c r="CB103" s="58">
        <v>9.2343410000000006</v>
      </c>
      <c r="CC103" s="58">
        <v>8.5240449999999992</v>
      </c>
      <c r="CD103" s="72">
        <v>10.38182873254735</v>
      </c>
      <c r="CE103" s="58">
        <v>11.011465914439512</v>
      </c>
      <c r="CF103" s="58">
        <v>11.191729043512414</v>
      </c>
      <c r="CG103" s="58">
        <v>11.362254535400352</v>
      </c>
      <c r="CH103" s="58">
        <v>11.494396985061643</v>
      </c>
      <c r="CI103" s="58">
        <v>11.630421269972066</v>
      </c>
      <c r="CJ103" s="58">
        <v>11.758183774334208</v>
      </c>
      <c r="CK103" s="58">
        <v>11.883486660975549</v>
      </c>
      <c r="CL103" s="58">
        <v>12.013853654619401</v>
      </c>
      <c r="CM103" s="58">
        <v>12.149473413815043</v>
      </c>
      <c r="CN103" s="58">
        <v>12.290308366370082</v>
      </c>
      <c r="CO103" s="58">
        <v>12.43542457128023</v>
      </c>
      <c r="CP103" s="58">
        <v>12.584125721434992</v>
      </c>
      <c r="CQ103" s="58">
        <v>12.815619522798714</v>
      </c>
      <c r="CR103" s="58">
        <v>12.974574365792657</v>
      </c>
      <c r="CS103" s="58">
        <v>13.144683083398011</v>
      </c>
      <c r="CT103" s="58">
        <v>13.322827854631234</v>
      </c>
      <c r="CU103" s="58">
        <v>13.508336797987072</v>
      </c>
      <c r="CV103" s="58">
        <v>13.700926430656736</v>
      </c>
      <c r="CW103" s="58">
        <v>13.900143672110405</v>
      </c>
      <c r="CX103" s="58">
        <v>14.101420393826986</v>
      </c>
      <c r="CY103" s="58">
        <v>14.305447190394245</v>
      </c>
      <c r="CZ103" s="58">
        <v>14.511845772248517</v>
      </c>
      <c r="DA103" s="58">
        <v>14.717742651824985</v>
      </c>
      <c r="DB103" s="58">
        <v>14.914448391683132</v>
      </c>
      <c r="DC103" s="58">
        <v>15.258992797936701</v>
      </c>
      <c r="DD103" s="58">
        <v>15.452752103338561</v>
      </c>
      <c r="DE103" s="58">
        <v>15.649130371744224</v>
      </c>
      <c r="DF103" s="58">
        <v>15.845508812165754</v>
      </c>
      <c r="DG103" s="58">
        <v>16.044790335294792</v>
      </c>
      <c r="DH103" s="58">
        <v>16.248145485327711</v>
      </c>
      <c r="DI103" s="58">
        <v>16.455841447111862</v>
      </c>
      <c r="DJ103" s="58">
        <v>16.667113732190408</v>
      </c>
      <c r="DK103" s="58">
        <v>16.881334524514035</v>
      </c>
      <c r="DL103" s="58">
        <v>17.097889251967647</v>
      </c>
      <c r="DM103" s="58">
        <v>17.312458359070543</v>
      </c>
      <c r="DN103" s="58">
        <v>17.521564500528225</v>
      </c>
      <c r="DO103" s="58">
        <v>17.938350785114388</v>
      </c>
      <c r="DP103" s="58">
        <v>18.136922612227444</v>
      </c>
      <c r="DQ103" s="58">
        <v>18.332270131399547</v>
      </c>
      <c r="DR103" s="58">
        <v>18.521576937322312</v>
      </c>
      <c r="DS103" s="58">
        <v>18.723192533009051</v>
      </c>
      <c r="DT103" s="58">
        <v>18.93532188380733</v>
      </c>
      <c r="DU103" s="58">
        <v>19.170648699260351</v>
      </c>
      <c r="DV103" s="58">
        <v>19.377624644067247</v>
      </c>
      <c r="DW103" s="58">
        <v>19.58500035245698</v>
      </c>
      <c r="DX103" s="58">
        <v>19.792866792331726</v>
      </c>
      <c r="DY103" s="58">
        <v>20.00122487983278</v>
      </c>
      <c r="DZ103" s="58">
        <v>20.210003825797667</v>
      </c>
      <c r="EA103" s="58">
        <v>20.684531082096562</v>
      </c>
      <c r="EB103" s="58">
        <v>20.894505853301698</v>
      </c>
      <c r="EC103" s="58">
        <v>21.107664171075445</v>
      </c>
      <c r="ED103" s="58">
        <v>21.320989761284991</v>
      </c>
      <c r="EE103" s="58">
        <v>21.534085270731463</v>
      </c>
      <c r="EF103" s="58">
        <v>21.747416500758753</v>
      </c>
      <c r="EG103" s="58">
        <v>21.960993898138096</v>
      </c>
      <c r="EH103" s="58">
        <v>22.175122668521929</v>
      </c>
      <c r="EI103" s="58">
        <v>22.389381028064719</v>
      </c>
      <c r="EJ103" s="58">
        <v>22.603834829842043</v>
      </c>
      <c r="EK103" s="58">
        <v>22.818472728247233</v>
      </c>
      <c r="EL103" s="58">
        <v>23.033273506833371</v>
      </c>
      <c r="EM103" s="58">
        <v>23.689890447402842</v>
      </c>
      <c r="EN103" s="58">
        <v>23.906814744302594</v>
      </c>
      <c r="EO103" s="58">
        <v>24.127040361077345</v>
      </c>
      <c r="EP103" s="58">
        <v>24.320251764111219</v>
      </c>
      <c r="EQ103" s="58">
        <v>24.459540600343974</v>
      </c>
      <c r="ER103" s="58">
        <v>24.576413559673806</v>
      </c>
      <c r="ES103" s="58">
        <v>24.676455454501763</v>
      </c>
      <c r="ET103" s="58">
        <v>24.688491100703491</v>
      </c>
      <c r="EU103" s="58">
        <v>24.716405072610918</v>
      </c>
      <c r="EV103" s="58">
        <v>24.785548957383494</v>
      </c>
      <c r="EW103" s="58">
        <v>24.890408763387761</v>
      </c>
      <c r="EX103" s="58">
        <v>25.012564524665088</v>
      </c>
      <c r="EY103" s="58">
        <v>25.61946328322108</v>
      </c>
      <c r="EZ103" s="58">
        <v>25.742655937484361</v>
      </c>
      <c r="FA103" s="58">
        <v>25.846507301566319</v>
      </c>
      <c r="FB103" s="58">
        <v>25.962133413896368</v>
      </c>
      <c r="FC103" s="58">
        <v>26.06842480913545</v>
      </c>
      <c r="FD103" s="58">
        <v>26.189249344724395</v>
      </c>
      <c r="FE103" s="58">
        <v>26.298700014172447</v>
      </c>
      <c r="FF103" s="58">
        <v>26.336435441627501</v>
      </c>
      <c r="FG103" s="58">
        <v>26.396216651705704</v>
      </c>
      <c r="FH103" s="58">
        <v>26.480280193695805</v>
      </c>
      <c r="FI103" s="58">
        <v>26.545422333800698</v>
      </c>
      <c r="FJ103" s="58">
        <v>26.587967473902133</v>
      </c>
      <c r="FK103" s="58">
        <v>27.102634597454674</v>
      </c>
      <c r="FL103" s="58">
        <v>27.155744585898088</v>
      </c>
      <c r="FM103" s="58">
        <v>27.201509333527465</v>
      </c>
      <c r="FN103" s="58">
        <v>27.231803462407374</v>
      </c>
      <c r="FO103" s="58">
        <v>27.408952905295429</v>
      </c>
      <c r="FP103" s="58">
        <v>27.586267040237523</v>
      </c>
      <c r="FQ103" s="58">
        <v>27.76532525204502</v>
      </c>
      <c r="FR103" s="58">
        <v>27.930585506818655</v>
      </c>
      <c r="FS103" s="58">
        <v>28.107388772775685</v>
      </c>
      <c r="FT103" s="58">
        <v>28.277037703308487</v>
      </c>
      <c r="FU103" s="58">
        <v>28.457872864695581</v>
      </c>
      <c r="FV103" s="58">
        <v>28.637734612407041</v>
      </c>
    </row>
    <row r="105" spans="2:195">
      <c r="B105" s="42" t="s">
        <v>194</v>
      </c>
    </row>
    <row r="106" spans="2:195">
      <c r="B106" s="42"/>
      <c r="C106" s="26" t="s">
        <v>195</v>
      </c>
      <c r="K106" s="48">
        <v>2660.890183</v>
      </c>
      <c r="L106" s="48">
        <v>2640.4591570000002</v>
      </c>
      <c r="M106" s="48">
        <v>2594.8131040000003</v>
      </c>
      <c r="N106" s="48">
        <v>2647.4918360000001</v>
      </c>
      <c r="O106" s="48">
        <v>2594.2262209999999</v>
      </c>
      <c r="P106" s="48">
        <v>2647.0885800000001</v>
      </c>
      <c r="Q106" s="48">
        <v>2891.5165279999997</v>
      </c>
      <c r="R106" s="48">
        <v>2841.177565</v>
      </c>
      <c r="S106" s="48">
        <v>2615.6138610000003</v>
      </c>
      <c r="T106" s="48">
        <v>2939.2836409999995</v>
      </c>
      <c r="U106" s="48">
        <v>2878.3965160000007</v>
      </c>
      <c r="V106" s="48">
        <v>2914.45316</v>
      </c>
      <c r="W106" s="48">
        <v>3002.0173839999998</v>
      </c>
      <c r="X106" s="48">
        <v>3289.596399</v>
      </c>
      <c r="Y106" s="48">
        <v>2942.4526299999998</v>
      </c>
      <c r="Z106" s="48">
        <v>2985.8088399999997</v>
      </c>
      <c r="AA106" s="48">
        <v>3117.986328</v>
      </c>
      <c r="AB106" s="48">
        <v>3099.3421269999999</v>
      </c>
      <c r="AC106" s="48">
        <v>3111.9468689999999</v>
      </c>
      <c r="AD106" s="48">
        <v>3151.6428350000001</v>
      </c>
      <c r="AE106" s="48">
        <v>3117.6359000000002</v>
      </c>
      <c r="AF106" s="48">
        <v>3194.0493409999999</v>
      </c>
      <c r="AG106" s="48">
        <v>3177.8565020000001</v>
      </c>
      <c r="AH106" s="48">
        <v>2973.2967019999996</v>
      </c>
      <c r="AI106" s="48">
        <v>3273.6854490000001</v>
      </c>
      <c r="AJ106" s="48">
        <v>3307.5046220000004</v>
      </c>
      <c r="AK106" s="48">
        <v>3282.4357639999998</v>
      </c>
      <c r="AL106" s="48">
        <v>3545.6318410000003</v>
      </c>
      <c r="AM106" s="48">
        <v>3381.1161860000002</v>
      </c>
      <c r="AN106" s="48">
        <v>3375.2261240000003</v>
      </c>
      <c r="AO106" s="48">
        <v>3383.9792069999999</v>
      </c>
      <c r="AP106" s="48">
        <v>3322.8023370000001</v>
      </c>
      <c r="AQ106" s="48">
        <v>6597.993203</v>
      </c>
      <c r="AR106" s="48">
        <v>9271.8087040000009</v>
      </c>
      <c r="AS106" s="48">
        <v>6480.4588960000001</v>
      </c>
      <c r="AT106" s="48">
        <v>7852.3506290000005</v>
      </c>
      <c r="AU106" s="48">
        <v>6782.769276</v>
      </c>
      <c r="AV106" s="48">
        <v>7147.0812110000006</v>
      </c>
      <c r="AW106" s="48">
        <v>7838.5673289999995</v>
      </c>
      <c r="AX106" s="48">
        <v>6973.0322529999994</v>
      </c>
      <c r="AY106" s="48">
        <v>8818.1586669999997</v>
      </c>
      <c r="AZ106" s="48">
        <v>7354.9097309999997</v>
      </c>
      <c r="BA106" s="48">
        <v>7528.2931269999999</v>
      </c>
      <c r="BB106" s="48">
        <v>7319.0907900000002</v>
      </c>
      <c r="BC106" s="48">
        <v>6606.2179029999998</v>
      </c>
      <c r="BD106" s="48">
        <v>6409.5382399999999</v>
      </c>
      <c r="BE106" s="48">
        <v>6910.3153679999996</v>
      </c>
      <c r="BF106" s="48">
        <v>7905.8282460000009</v>
      </c>
      <c r="BG106" s="48">
        <v>7648.3642880000007</v>
      </c>
      <c r="BH106" s="48">
        <v>7221.0629429999999</v>
      </c>
      <c r="BI106" s="48">
        <v>7872.6339610000005</v>
      </c>
      <c r="BJ106" s="48">
        <v>8436.2646920000007</v>
      </c>
      <c r="BK106" s="48">
        <v>7904.5093799999995</v>
      </c>
      <c r="BL106" s="48">
        <v>8891.9116020000001</v>
      </c>
      <c r="BM106" s="48">
        <v>9039.7455090000003</v>
      </c>
      <c r="BN106" s="48">
        <v>9082.8691030000009</v>
      </c>
      <c r="BO106" s="48">
        <v>9029.936040999999</v>
      </c>
      <c r="BP106" s="48">
        <v>8405.5984570000001</v>
      </c>
      <c r="BQ106" s="48">
        <v>9482.712845</v>
      </c>
      <c r="BR106" s="48">
        <v>11095.44807</v>
      </c>
      <c r="BS106" s="48">
        <v>10435.084885999999</v>
      </c>
      <c r="BT106" s="48">
        <v>9051.0131369999999</v>
      </c>
      <c r="BU106" s="48">
        <v>10119.421565999999</v>
      </c>
      <c r="BV106" s="48">
        <v>10577.31134</v>
      </c>
      <c r="BW106" s="48">
        <v>10257.877839000001</v>
      </c>
      <c r="BX106" s="48">
        <v>11772.124655</v>
      </c>
      <c r="BY106" s="48">
        <v>11291.659540999999</v>
      </c>
      <c r="BZ106" s="48">
        <v>11709.497749</v>
      </c>
      <c r="CA106" s="48">
        <v>10678.323454000001</v>
      </c>
      <c r="CB106" s="48">
        <v>11296.9789</v>
      </c>
      <c r="CC106" s="48">
        <v>10724.336740999999</v>
      </c>
      <c r="CD106" s="26">
        <v>11538.628698726734</v>
      </c>
      <c r="CE106" s="26">
        <v>11622.013278955366</v>
      </c>
      <c r="CF106" s="26">
        <v>11860.875306069907</v>
      </c>
      <c r="CG106" s="26">
        <v>11685.962167853744</v>
      </c>
      <c r="CH106" s="26">
        <v>11886.01791216618</v>
      </c>
      <c r="CI106" s="26">
        <v>12079.668829174352</v>
      </c>
      <c r="CJ106" s="26">
        <v>12262.530475192791</v>
      </c>
      <c r="CK106" s="26">
        <v>12437.732028777607</v>
      </c>
      <c r="CL106" s="26">
        <v>12609.07433997497</v>
      </c>
      <c r="CM106" s="26">
        <v>12777.195898444348</v>
      </c>
      <c r="CN106" s="26">
        <v>12942.590505989438</v>
      </c>
      <c r="CO106" s="26">
        <v>13105.322871575874</v>
      </c>
      <c r="CP106" s="26">
        <v>13265.507724869911</v>
      </c>
      <c r="CQ106" s="26">
        <v>13187.839185105209</v>
      </c>
      <c r="CR106" s="26">
        <v>13578.946884258834</v>
      </c>
      <c r="CS106" s="26">
        <v>13924.430137362922</v>
      </c>
      <c r="CT106" s="26">
        <v>14230.297661733144</v>
      </c>
      <c r="CU106" s="26">
        <v>14502.491489281036</v>
      </c>
      <c r="CV106" s="26">
        <v>14746.186281456961</v>
      </c>
      <c r="CW106" s="26">
        <v>14965.730147320293</v>
      </c>
      <c r="CX106" s="26">
        <v>15163.158217209317</v>
      </c>
      <c r="CY106" s="26">
        <v>15342.03695955681</v>
      </c>
      <c r="CZ106" s="26">
        <v>15505.03369131312</v>
      </c>
      <c r="DA106" s="26">
        <v>15653.405296078465</v>
      </c>
      <c r="DB106" s="26">
        <v>15785.710258728866</v>
      </c>
      <c r="DC106" s="26">
        <v>15540.742883709281</v>
      </c>
      <c r="DD106" s="26">
        <v>15823.893324511773</v>
      </c>
      <c r="DE106" s="26">
        <v>16076.020487816779</v>
      </c>
      <c r="DF106" s="26">
        <v>16300.527801395645</v>
      </c>
      <c r="DG106" s="26">
        <v>16502.326049857442</v>
      </c>
      <c r="DH106" s="26">
        <v>16685.139298578764</v>
      </c>
      <c r="DI106" s="26">
        <v>16851.887493612074</v>
      </c>
      <c r="DJ106" s="26">
        <v>17004.704054481714</v>
      </c>
      <c r="DK106" s="26">
        <v>17145.4342734782</v>
      </c>
      <c r="DL106" s="26">
        <v>17275.653984091336</v>
      </c>
      <c r="DM106" s="26">
        <v>17395.24845052182</v>
      </c>
      <c r="DN106" s="26">
        <v>17504.225892867118</v>
      </c>
      <c r="DO106" s="26">
        <v>17151.324887340961</v>
      </c>
      <c r="DP106" s="26">
        <v>17364.30593667494</v>
      </c>
      <c r="DQ106" s="26">
        <v>17554.135063054877</v>
      </c>
      <c r="DR106" s="26">
        <v>17722.661956956148</v>
      </c>
      <c r="DS106" s="26">
        <v>17879.124883289325</v>
      </c>
      <c r="DT106" s="26">
        <v>18025.038608323521</v>
      </c>
      <c r="DU106" s="26">
        <v>18166.947616836438</v>
      </c>
      <c r="DV106" s="26">
        <v>18287.56284651981</v>
      </c>
      <c r="DW106" s="26">
        <v>18398.866731228896</v>
      </c>
      <c r="DX106" s="26">
        <v>18502.12197369233</v>
      </c>
      <c r="DY106" s="26">
        <v>18598.405583928099</v>
      </c>
      <c r="DZ106" s="26">
        <v>18688.621055332133</v>
      </c>
      <c r="EA106" s="26">
        <v>18294.981812130776</v>
      </c>
      <c r="EB106" s="26">
        <v>18494.701652238651</v>
      </c>
      <c r="EC106" s="26">
        <v>18675.920983554395</v>
      </c>
      <c r="ED106" s="26">
        <v>18840.04591100321</v>
      </c>
      <c r="EE106" s="26">
        <v>18989.093245977918</v>
      </c>
      <c r="EF106" s="26">
        <v>19125.122813846319</v>
      </c>
      <c r="EG106" s="26">
        <v>19249.782876694226</v>
      </c>
      <c r="EH106" s="26">
        <v>19364.624878213857</v>
      </c>
      <c r="EI106" s="26">
        <v>19470.759707444831</v>
      </c>
      <c r="EJ106" s="26">
        <v>19569.323797958346</v>
      </c>
      <c r="EK106" s="26">
        <v>19661.265497302462</v>
      </c>
      <c r="EL106" s="26">
        <v>19747.434673281357</v>
      </c>
      <c r="EM106" s="26">
        <v>19423.614351592012</v>
      </c>
      <c r="EN106" s="26">
        <v>19616.515812433267</v>
      </c>
      <c r="EO106" s="26">
        <v>19792.188161831637</v>
      </c>
      <c r="EP106" s="26">
        <v>19942.7056299463</v>
      </c>
      <c r="EQ106" s="26">
        <v>20061.024876554337</v>
      </c>
      <c r="ER106" s="26">
        <v>20159.400139415102</v>
      </c>
      <c r="ES106" s="26">
        <v>20241.195645896703</v>
      </c>
      <c r="ET106" s="26">
        <v>20283.945566472506</v>
      </c>
      <c r="EU106" s="26">
        <v>20323.557548255649</v>
      </c>
      <c r="EV106" s="26">
        <v>20369.53978343675</v>
      </c>
      <c r="EW106" s="26">
        <v>20420.952589951405</v>
      </c>
      <c r="EX106" s="26">
        <v>20472.428538698277</v>
      </c>
      <c r="EY106" s="26">
        <v>20091.552158383132</v>
      </c>
      <c r="EZ106" s="26">
        <v>20246.598802993063</v>
      </c>
      <c r="FA106" s="26">
        <v>20378.310280605147</v>
      </c>
      <c r="FB106" s="26">
        <v>20498.620648277156</v>
      </c>
      <c r="FC106" s="26">
        <v>20602.545177217959</v>
      </c>
      <c r="FD106" s="26">
        <v>20699.260963764307</v>
      </c>
      <c r="FE106" s="26">
        <v>20781.892827459087</v>
      </c>
      <c r="FF106" s="26">
        <v>20832.381990061014</v>
      </c>
      <c r="FG106" s="26">
        <v>20881.743156254426</v>
      </c>
      <c r="FH106" s="26">
        <v>20931.657568301784</v>
      </c>
      <c r="FI106" s="26">
        <v>20969.167221068517</v>
      </c>
      <c r="FJ106" s="26">
        <v>20993.852269309842</v>
      </c>
      <c r="FK106" s="26">
        <v>20553.992411659965</v>
      </c>
      <c r="FL106" s="26">
        <v>20681.64705136884</v>
      </c>
      <c r="FM106" s="26">
        <v>20791.045642446043</v>
      </c>
      <c r="FN106" s="26">
        <v>20881.492902817499</v>
      </c>
      <c r="FO106" s="26">
        <v>21004.054510556467</v>
      </c>
      <c r="FP106" s="26">
        <v>21115.434379805469</v>
      </c>
      <c r="FQ106" s="26">
        <v>21217.365392869957</v>
      </c>
      <c r="FR106" s="26">
        <v>21306.232753117743</v>
      </c>
      <c r="FS106" s="26">
        <v>21390.755615958511</v>
      </c>
      <c r="FT106" s="26">
        <v>21466.1273969432</v>
      </c>
      <c r="FU106" s="26">
        <v>21538.715769972518</v>
      </c>
      <c r="FV106" s="26">
        <v>21605.522847589349</v>
      </c>
      <c r="FX106" s="26">
        <v>57074.992962000011</v>
      </c>
      <c r="FY106" s="26">
        <v>87593.802140999993</v>
      </c>
      <c r="FZ106" s="26">
        <v>104111.056891</v>
      </c>
      <c r="GA106" s="26">
        <v>117913.629808</v>
      </c>
      <c r="GB106" s="26">
        <v>11538.628698726734</v>
      </c>
      <c r="GC106" s="26">
        <v>129452.25850672674</v>
      </c>
      <c r="GD106" s="26">
        <v>148534.4913390445</v>
      </c>
      <c r="GE106" s="26">
        <v>176585.26620940497</v>
      </c>
      <c r="GF106" s="26">
        <v>200105.80399492194</v>
      </c>
      <c r="GG106" s="26">
        <v>216339.11714317746</v>
      </c>
      <c r="GH106" s="26">
        <v>229483.05784964634</v>
      </c>
      <c r="GI106" s="26">
        <v>241107.06864448392</v>
      </c>
      <c r="GJ106" s="26">
        <v>247907.58306369543</v>
      </c>
      <c r="GK106" s="26">
        <v>253552.38667510552</v>
      </c>
      <c r="GM106" s="26" t="s">
        <v>196</v>
      </c>
    </row>
    <row r="107" spans="2:195">
      <c r="B107" s="42"/>
      <c r="C107" s="26" t="s">
        <v>197</v>
      </c>
      <c r="K107" s="48">
        <v>0</v>
      </c>
      <c r="L107" s="48">
        <v>0</v>
      </c>
      <c r="M107" s="48">
        <v>0.441612</v>
      </c>
      <c r="N107" s="48">
        <v>0</v>
      </c>
      <c r="O107" s="48">
        <v>0</v>
      </c>
      <c r="P107" s="48">
        <v>0.155388</v>
      </c>
      <c r="Q107" s="48">
        <v>0</v>
      </c>
      <c r="R107" s="48">
        <v>0</v>
      </c>
      <c r="S107" s="48">
        <v>0</v>
      </c>
      <c r="T107" s="48">
        <v>71.242137</v>
      </c>
      <c r="U107" s="48">
        <v>38.654187999999998</v>
      </c>
      <c r="V107" s="48">
        <v>52.552641000000001</v>
      </c>
      <c r="W107" s="48">
        <v>0</v>
      </c>
      <c r="X107" s="48">
        <v>34.627392</v>
      </c>
      <c r="Y107" s="48">
        <v>32.880349000000002</v>
      </c>
      <c r="Z107" s="48">
        <v>49.517412999999998</v>
      </c>
      <c r="AA107" s="48">
        <v>27.678588999999999</v>
      </c>
      <c r="AB107" s="48">
        <v>27.384218000000001</v>
      </c>
      <c r="AC107" s="48">
        <v>34.003601000000003</v>
      </c>
      <c r="AD107" s="48">
        <v>29.971979000000001</v>
      </c>
      <c r="AE107" s="48">
        <v>16.836328000000002</v>
      </c>
      <c r="AF107" s="48">
        <v>36.707026999999997</v>
      </c>
      <c r="AG107" s="48">
        <v>107.666526</v>
      </c>
      <c r="AH107" s="48">
        <v>45.220967999999999</v>
      </c>
      <c r="AI107" s="48">
        <v>33.801088</v>
      </c>
      <c r="AJ107" s="48">
        <v>13.418138000000001</v>
      </c>
      <c r="AK107" s="48">
        <v>12.065977999999999</v>
      </c>
      <c r="AL107" s="48">
        <v>28.519003999999999</v>
      </c>
      <c r="AM107" s="48">
        <v>39.923935</v>
      </c>
      <c r="AN107" s="48">
        <v>37.651144000000002</v>
      </c>
      <c r="AO107" s="48">
        <v>51.591558999999997</v>
      </c>
      <c r="AP107" s="48">
        <v>33.209198999999998</v>
      </c>
      <c r="AQ107" s="48">
        <v>32.524557999999999</v>
      </c>
      <c r="AR107" s="48">
        <v>49.728516999999997</v>
      </c>
      <c r="AS107" s="48">
        <v>74.871804999999995</v>
      </c>
      <c r="AT107" s="48">
        <v>68.641182000000001</v>
      </c>
      <c r="AU107" s="48">
        <v>0</v>
      </c>
      <c r="AV107" s="48">
        <v>0</v>
      </c>
      <c r="AW107" s="48">
        <v>0</v>
      </c>
      <c r="AX107" s="48">
        <v>0</v>
      </c>
      <c r="AY107" s="48">
        <v>0</v>
      </c>
      <c r="AZ107" s="48">
        <v>0</v>
      </c>
      <c r="BA107" s="48">
        <v>0</v>
      </c>
      <c r="BB107" s="48">
        <v>0</v>
      </c>
      <c r="BC107" s="48">
        <v>0</v>
      </c>
      <c r="BD107" s="48">
        <v>0</v>
      </c>
      <c r="BE107" s="48">
        <v>0</v>
      </c>
      <c r="BF107" s="48">
        <v>0</v>
      </c>
      <c r="BG107" s="48">
        <v>43.379919000000001</v>
      </c>
      <c r="BH107" s="48">
        <v>149.82827</v>
      </c>
      <c r="BI107" s="48">
        <v>29.685511000000002</v>
      </c>
      <c r="BJ107" s="48">
        <v>222.92706100000001</v>
      </c>
      <c r="BK107" s="48">
        <v>277.83822500000002</v>
      </c>
      <c r="BL107" s="48">
        <v>104.94646400000001</v>
      </c>
      <c r="BM107" s="48">
        <v>532.69185800000002</v>
      </c>
      <c r="BN107" s="48">
        <v>330.45075800000001</v>
      </c>
      <c r="BO107" s="48">
        <v>170.89786699999999</v>
      </c>
      <c r="BP107" s="48">
        <v>248.563446</v>
      </c>
      <c r="BQ107" s="48">
        <v>260.37824699999999</v>
      </c>
      <c r="BR107" s="48">
        <v>318.11464899999999</v>
      </c>
      <c r="BS107" s="48">
        <v>256.371129</v>
      </c>
      <c r="BT107" s="48">
        <v>380.64470799999998</v>
      </c>
      <c r="BU107" s="48">
        <v>264.10189500000001</v>
      </c>
      <c r="BV107" s="48">
        <v>220.73625200000001</v>
      </c>
      <c r="BW107" s="48">
        <v>168.60492500000001</v>
      </c>
      <c r="BX107" s="48">
        <v>120.65235</v>
      </c>
      <c r="BY107" s="48">
        <v>166.458224</v>
      </c>
      <c r="BZ107" s="48">
        <v>150.58772999999999</v>
      </c>
      <c r="CA107" s="48">
        <v>117.32579200000001</v>
      </c>
      <c r="CB107" s="48">
        <v>105.07874700000001</v>
      </c>
      <c r="CC107" s="48">
        <v>78.179495000000003</v>
      </c>
      <c r="CD107" s="26">
        <v>138.06992279881146</v>
      </c>
      <c r="CE107" s="26">
        <v>145.7184174747149</v>
      </c>
      <c r="CF107" s="26">
        <v>148.82005313675836</v>
      </c>
      <c r="CG107" s="26">
        <v>151.74281757110447</v>
      </c>
      <c r="CH107" s="26">
        <v>154.3405516624197</v>
      </c>
      <c r="CI107" s="26">
        <v>156.85511874298771</v>
      </c>
      <c r="CJ107" s="26">
        <v>159.22958658688145</v>
      </c>
      <c r="CK107" s="26">
        <v>161.504587738</v>
      </c>
      <c r="CL107" s="26">
        <v>163.72947642895903</v>
      </c>
      <c r="CM107" s="26">
        <v>165.91254348070473</v>
      </c>
      <c r="CN107" s="26">
        <v>168.06020093496195</v>
      </c>
      <c r="CO107" s="26">
        <v>170.17328904096533</v>
      </c>
      <c r="CP107" s="26">
        <v>172.25329756931021</v>
      </c>
      <c r="CQ107" s="26">
        <v>179.38809727400476</v>
      </c>
      <c r="CR107" s="26">
        <v>184.70815501778014</v>
      </c>
      <c r="CS107" s="26">
        <v>189.40760445331563</v>
      </c>
      <c r="CT107" s="26">
        <v>193.56817939243496</v>
      </c>
      <c r="CU107" s="26">
        <v>197.27070655614904</v>
      </c>
      <c r="CV107" s="26">
        <v>200.58557447881807</v>
      </c>
      <c r="CW107" s="26">
        <v>203.57192848364122</v>
      </c>
      <c r="CX107" s="26">
        <v>206.25745151048184</v>
      </c>
      <c r="CY107" s="26">
        <v>208.69065658540615</v>
      </c>
      <c r="CZ107" s="26">
        <v>210.90782599134417</v>
      </c>
      <c r="DA107" s="26">
        <v>212.92605653652757</v>
      </c>
      <c r="DB107" s="26">
        <v>214.72573995521603</v>
      </c>
      <c r="DC107" s="26">
        <v>221.4461167845574</v>
      </c>
      <c r="DD107" s="26">
        <v>225.48083803635006</v>
      </c>
      <c r="DE107" s="26">
        <v>229.07349648695262</v>
      </c>
      <c r="DF107" s="26">
        <v>232.2725889083251</v>
      </c>
      <c r="DG107" s="26">
        <v>235.14809098890029</v>
      </c>
      <c r="DH107" s="26">
        <v>237.75306839114168</v>
      </c>
      <c r="DI107" s="26">
        <v>240.129128567111</v>
      </c>
      <c r="DJ107" s="26">
        <v>242.30667144509187</v>
      </c>
      <c r="DK107" s="26">
        <v>244.31199131584788</v>
      </c>
      <c r="DL107" s="26">
        <v>246.16754284641956</v>
      </c>
      <c r="DM107" s="26">
        <v>247.87169112157787</v>
      </c>
      <c r="DN107" s="26">
        <v>249.42455327270301</v>
      </c>
      <c r="DO107" s="26">
        <v>256.01787017782334</v>
      </c>
      <c r="DP107" s="26">
        <v>259.19703884245337</v>
      </c>
      <c r="DQ107" s="26">
        <v>262.03061869431531</v>
      </c>
      <c r="DR107" s="26">
        <v>264.54622006783563</v>
      </c>
      <c r="DS107" s="26">
        <v>266.88174256681037</v>
      </c>
      <c r="DT107" s="26">
        <v>269.05979711118778</v>
      </c>
      <c r="DU107" s="26">
        <v>271.1780732418755</v>
      </c>
      <c r="DV107" s="26">
        <v>272.9784970818634</v>
      </c>
      <c r="DW107" s="26">
        <v>274.63993045175829</v>
      </c>
      <c r="DX107" s="26">
        <v>276.1812217183994</v>
      </c>
      <c r="DY107" s="26">
        <v>277.61844741306203</v>
      </c>
      <c r="DZ107" s="26">
        <v>278.96509398396319</v>
      </c>
      <c r="EA107" s="26">
        <v>286.07565554328744</v>
      </c>
      <c r="EB107" s="26">
        <v>289.19864220545378</v>
      </c>
      <c r="EC107" s="26">
        <v>292.03233942011252</v>
      </c>
      <c r="ED107" s="26">
        <v>294.59873422132421</v>
      </c>
      <c r="EE107" s="26">
        <v>296.92936316087292</v>
      </c>
      <c r="EF107" s="26">
        <v>299.05643539307488</v>
      </c>
      <c r="EG107" s="26">
        <v>301.0057245241324</v>
      </c>
      <c r="EH107" s="26">
        <v>302.80149022677159</v>
      </c>
      <c r="EI107" s="26">
        <v>304.46110329225678</v>
      </c>
      <c r="EJ107" s="26">
        <v>306.00233394753872</v>
      </c>
      <c r="EK107" s="26">
        <v>307.44001134901021</v>
      </c>
      <c r="EL107" s="26">
        <v>308.78742474132315</v>
      </c>
      <c r="EM107" s="26">
        <v>318.16710727549935</v>
      </c>
      <c r="EN107" s="26">
        <v>321.3269156754252</v>
      </c>
      <c r="EO107" s="26">
        <v>324.20450386393804</v>
      </c>
      <c r="EP107" s="26">
        <v>326.67004434253334</v>
      </c>
      <c r="EQ107" s="26">
        <v>328.60816418711363</v>
      </c>
      <c r="ER107" s="26">
        <v>330.21959305124318</v>
      </c>
      <c r="ES107" s="26">
        <v>331.55943841752298</v>
      </c>
      <c r="ET107" s="26">
        <v>332.25970039346902</v>
      </c>
      <c r="EU107" s="26">
        <v>332.90856159042539</v>
      </c>
      <c r="EV107" s="26">
        <v>333.66177026152076</v>
      </c>
      <c r="EW107" s="26">
        <v>334.50393401279717</v>
      </c>
      <c r="EX107" s="26">
        <v>335.34713206083256</v>
      </c>
      <c r="EY107" s="26">
        <v>344.7585415574959</v>
      </c>
      <c r="EZ107" s="26">
        <v>347.41904556672944</v>
      </c>
      <c r="FA107" s="26">
        <v>349.67913262072938</v>
      </c>
      <c r="FB107" s="26">
        <v>351.74358371768159</v>
      </c>
      <c r="FC107" s="26">
        <v>353.52686401117217</v>
      </c>
      <c r="FD107" s="26">
        <v>355.1864467677683</v>
      </c>
      <c r="FE107" s="26">
        <v>356.60435816600261</v>
      </c>
      <c r="FF107" s="26">
        <v>357.47072080070012</v>
      </c>
      <c r="FG107" s="26">
        <v>358.31772771844675</v>
      </c>
      <c r="FH107" s="26">
        <v>359.1742279910236</v>
      </c>
      <c r="FI107" s="26">
        <v>359.81787030796579</v>
      </c>
      <c r="FJ107" s="26">
        <v>360.24145038594423</v>
      </c>
      <c r="FK107" s="26">
        <v>369.46563569026688</v>
      </c>
      <c r="FL107" s="26">
        <v>371.76027517753727</v>
      </c>
      <c r="FM107" s="26">
        <v>373.72675542071528</v>
      </c>
      <c r="FN107" s="26">
        <v>375.35257846668594</v>
      </c>
      <c r="FO107" s="26">
        <v>377.55566881563482</v>
      </c>
      <c r="FP107" s="26">
        <v>379.55776326867345</v>
      </c>
      <c r="FQ107" s="26">
        <v>381.39001102785141</v>
      </c>
      <c r="FR107" s="26">
        <v>382.98743478322064</v>
      </c>
      <c r="FS107" s="26">
        <v>384.50676458661735</v>
      </c>
      <c r="FT107" s="26">
        <v>385.8616003001315</v>
      </c>
      <c r="FU107" s="26">
        <v>387.16640322346939</v>
      </c>
      <c r="FV107" s="26">
        <v>388.36728521787495</v>
      </c>
      <c r="FX107" s="26">
        <v>475.94610700000004</v>
      </c>
      <c r="FY107" s="26">
        <v>0</v>
      </c>
      <c r="FZ107" s="26">
        <v>2689.7022750000001</v>
      </c>
      <c r="GA107" s="26">
        <v>2028.7412470000002</v>
      </c>
      <c r="GB107" s="26">
        <v>138.06992279881146</v>
      </c>
      <c r="GC107" s="26">
        <v>2166.8111697988115</v>
      </c>
      <c r="GD107" s="26">
        <v>1918.3399403677679</v>
      </c>
      <c r="GE107" s="26">
        <v>2402.0079762351197</v>
      </c>
      <c r="GF107" s="26">
        <v>2851.3857781649785</v>
      </c>
      <c r="GG107" s="26">
        <v>3229.2945513513469</v>
      </c>
      <c r="GH107" s="26">
        <v>3588.3892580251586</v>
      </c>
      <c r="GI107" s="26">
        <v>3949.4368651323211</v>
      </c>
      <c r="GJ107" s="26">
        <v>4253.9399696116598</v>
      </c>
      <c r="GK107" s="26">
        <v>4557.6981759786795</v>
      </c>
    </row>
    <row r="108" spans="2:195">
      <c r="B108" s="42"/>
      <c r="C108" s="26" t="s">
        <v>198</v>
      </c>
      <c r="K108" s="48">
        <v>0</v>
      </c>
      <c r="L108" s="48">
        <v>0</v>
      </c>
      <c r="M108" s="48">
        <v>0</v>
      </c>
      <c r="N108" s="48">
        <v>0</v>
      </c>
      <c r="O108" s="48">
        <v>0</v>
      </c>
      <c r="P108" s="48">
        <v>0</v>
      </c>
      <c r="Q108" s="48">
        <v>0</v>
      </c>
      <c r="R108" s="48">
        <v>0</v>
      </c>
      <c r="S108" s="48">
        <v>0</v>
      </c>
      <c r="T108" s="48">
        <v>0</v>
      </c>
      <c r="U108" s="48">
        <v>0</v>
      </c>
      <c r="V108" s="48">
        <v>0</v>
      </c>
      <c r="W108" s="48">
        <v>0</v>
      </c>
      <c r="X108" s="48">
        <v>0</v>
      </c>
      <c r="Y108" s="48">
        <v>0</v>
      </c>
      <c r="Z108" s="48">
        <v>0</v>
      </c>
      <c r="AA108" s="48">
        <v>0</v>
      </c>
      <c r="AB108" s="48">
        <v>0</v>
      </c>
      <c r="AC108" s="48">
        <v>0</v>
      </c>
      <c r="AD108" s="48">
        <v>0</v>
      </c>
      <c r="AE108" s="48">
        <v>0</v>
      </c>
      <c r="AF108" s="48">
        <v>0</v>
      </c>
      <c r="AG108" s="48">
        <v>0</v>
      </c>
      <c r="AH108" s="48">
        <v>0</v>
      </c>
      <c r="AI108" s="48">
        <v>0</v>
      </c>
      <c r="AJ108" s="48">
        <v>0</v>
      </c>
      <c r="AK108" s="48">
        <v>0</v>
      </c>
      <c r="AL108" s="48">
        <v>0</v>
      </c>
      <c r="AM108" s="48">
        <v>0</v>
      </c>
      <c r="AN108" s="48">
        <v>0</v>
      </c>
      <c r="AO108" s="48">
        <v>0</v>
      </c>
      <c r="AP108" s="48">
        <v>0</v>
      </c>
      <c r="AQ108" s="48">
        <v>0</v>
      </c>
      <c r="AR108" s="48">
        <v>0</v>
      </c>
      <c r="AS108" s="48">
        <v>0</v>
      </c>
      <c r="AT108" s="48">
        <v>0</v>
      </c>
      <c r="AU108" s="48">
        <v>0</v>
      </c>
      <c r="AV108" s="48">
        <v>0</v>
      </c>
      <c r="AW108" s="48">
        <v>636.48</v>
      </c>
      <c r="AX108" s="48">
        <v>369.01152000000002</v>
      </c>
      <c r="AY108" s="48">
        <v>613.83600000000001</v>
      </c>
      <c r="AZ108" s="48">
        <v>4253.915798</v>
      </c>
      <c r="BA108" s="48">
        <v>1100.144916</v>
      </c>
      <c r="BB108" s="48">
        <v>1219.3337280000001</v>
      </c>
      <c r="BC108" s="48">
        <v>1696.764234</v>
      </c>
      <c r="BD108" s="48">
        <v>536.96758799999998</v>
      </c>
      <c r="BE108" s="48">
        <v>334.47125799999998</v>
      </c>
      <c r="BF108" s="48">
        <v>1170.3624170000001</v>
      </c>
      <c r="BG108" s="48">
        <v>1084.032702</v>
      </c>
      <c r="BH108" s="48">
        <v>514.70684300000005</v>
      </c>
      <c r="BI108" s="48">
        <v>1506.2790199999999</v>
      </c>
      <c r="BJ108" s="48">
        <v>1684.930674</v>
      </c>
      <c r="BK108" s="48">
        <v>535.51186800000005</v>
      </c>
      <c r="BL108" s="48">
        <v>500.46536500000002</v>
      </c>
      <c r="BM108" s="48">
        <v>612.95081900000002</v>
      </c>
      <c r="BN108" s="48">
        <v>1344.638033</v>
      </c>
      <c r="BO108" s="48">
        <v>1464.4050669999999</v>
      </c>
      <c r="BP108" s="48">
        <v>693.23540700000001</v>
      </c>
      <c r="BQ108" s="48">
        <v>178.24980400000001</v>
      </c>
      <c r="BR108" s="48">
        <v>1409.1399140000001</v>
      </c>
      <c r="BS108" s="48">
        <v>658.53724299999999</v>
      </c>
      <c r="BT108" s="48">
        <v>915.07537200000002</v>
      </c>
      <c r="BU108" s="48">
        <v>377.852756</v>
      </c>
      <c r="BV108" s="48">
        <v>371.31906900000001</v>
      </c>
      <c r="BW108" s="48">
        <v>-615.82097899999997</v>
      </c>
      <c r="BX108" s="48">
        <v>2040.5151539999999</v>
      </c>
      <c r="BY108" s="48">
        <v>2074.111058</v>
      </c>
      <c r="BZ108" s="48">
        <v>5.8926499999999997</v>
      </c>
      <c r="CA108" s="48">
        <v>2245.3863919999999</v>
      </c>
      <c r="CB108" s="48">
        <v>80.101012999999995</v>
      </c>
      <c r="CC108" s="48">
        <v>3918.5575909999998</v>
      </c>
      <c r="CD108" s="26">
        <v>1255.3579101999999</v>
      </c>
      <c r="CE108" s="26">
        <v>1285.4865000447999</v>
      </c>
      <c r="CF108" s="26">
        <v>1285.4865000447999</v>
      </c>
      <c r="CG108" s="26">
        <v>1285.4865000447999</v>
      </c>
      <c r="CH108" s="26">
        <v>0</v>
      </c>
      <c r="CI108" s="26">
        <v>0</v>
      </c>
      <c r="CJ108" s="26">
        <v>0</v>
      </c>
      <c r="CK108" s="26">
        <v>0</v>
      </c>
      <c r="CL108" s="26">
        <v>0</v>
      </c>
      <c r="CM108" s="26">
        <v>0</v>
      </c>
      <c r="CN108" s="26">
        <v>0</v>
      </c>
      <c r="CO108" s="26">
        <v>0</v>
      </c>
      <c r="CP108" s="26">
        <v>0</v>
      </c>
      <c r="CQ108" s="26">
        <v>0</v>
      </c>
      <c r="CR108" s="26">
        <v>0</v>
      </c>
      <c r="CS108" s="26">
        <v>0</v>
      </c>
      <c r="CT108" s="26">
        <v>0</v>
      </c>
      <c r="CU108" s="26">
        <v>0</v>
      </c>
      <c r="CV108" s="26">
        <v>0</v>
      </c>
      <c r="CW108" s="26">
        <v>0</v>
      </c>
      <c r="CX108" s="26">
        <v>0</v>
      </c>
      <c r="CY108" s="26">
        <v>0</v>
      </c>
      <c r="CZ108" s="26">
        <v>0</v>
      </c>
      <c r="DA108" s="26">
        <v>0</v>
      </c>
      <c r="DB108" s="26">
        <v>0</v>
      </c>
      <c r="DC108" s="26">
        <v>0</v>
      </c>
      <c r="DD108" s="26">
        <v>0</v>
      </c>
      <c r="DE108" s="26">
        <v>0</v>
      </c>
      <c r="DF108" s="26">
        <v>0</v>
      </c>
      <c r="DG108" s="26">
        <v>0</v>
      </c>
      <c r="DH108" s="26">
        <v>0</v>
      </c>
      <c r="DI108" s="26">
        <v>0</v>
      </c>
      <c r="DJ108" s="26">
        <v>0</v>
      </c>
      <c r="DK108" s="26">
        <v>0</v>
      </c>
      <c r="DL108" s="26">
        <v>0</v>
      </c>
      <c r="DM108" s="26">
        <v>0</v>
      </c>
      <c r="DN108" s="26">
        <v>0</v>
      </c>
      <c r="DO108" s="26">
        <v>0</v>
      </c>
      <c r="DP108" s="26">
        <v>0</v>
      </c>
      <c r="DQ108" s="26">
        <v>0</v>
      </c>
      <c r="DR108" s="26">
        <v>0</v>
      </c>
      <c r="DS108" s="26">
        <v>0</v>
      </c>
      <c r="DT108" s="26">
        <v>0</v>
      </c>
      <c r="DU108" s="26">
        <v>0</v>
      </c>
      <c r="DV108" s="26">
        <v>0</v>
      </c>
      <c r="DW108" s="26">
        <v>0</v>
      </c>
      <c r="DX108" s="26">
        <v>0</v>
      </c>
      <c r="DY108" s="26">
        <v>0</v>
      </c>
      <c r="DZ108" s="26">
        <v>0</v>
      </c>
      <c r="EA108" s="26">
        <v>0</v>
      </c>
      <c r="EB108" s="26">
        <v>0</v>
      </c>
      <c r="EC108" s="26">
        <v>0</v>
      </c>
      <c r="ED108" s="26">
        <v>0</v>
      </c>
      <c r="EE108" s="26">
        <v>0</v>
      </c>
      <c r="EF108" s="26">
        <v>0</v>
      </c>
      <c r="EG108" s="26">
        <v>0</v>
      </c>
      <c r="EH108" s="26">
        <v>0</v>
      </c>
      <c r="EI108" s="26">
        <v>0</v>
      </c>
      <c r="EJ108" s="26">
        <v>0</v>
      </c>
      <c r="EK108" s="26">
        <v>0</v>
      </c>
      <c r="EL108" s="26">
        <v>0</v>
      </c>
      <c r="EM108" s="26">
        <v>0</v>
      </c>
      <c r="EN108" s="26">
        <v>0</v>
      </c>
      <c r="EO108" s="26">
        <v>0</v>
      </c>
      <c r="EP108" s="26">
        <v>0</v>
      </c>
      <c r="EQ108" s="26">
        <v>0</v>
      </c>
      <c r="ER108" s="26">
        <v>0</v>
      </c>
      <c r="ES108" s="26">
        <v>0</v>
      </c>
      <c r="ET108" s="26">
        <v>0</v>
      </c>
      <c r="EU108" s="26">
        <v>0</v>
      </c>
      <c r="EV108" s="26">
        <v>0</v>
      </c>
      <c r="EW108" s="26">
        <v>0</v>
      </c>
      <c r="EX108" s="26">
        <v>0</v>
      </c>
      <c r="EY108" s="26">
        <v>0</v>
      </c>
      <c r="EZ108" s="26">
        <v>0</v>
      </c>
      <c r="FA108" s="26">
        <v>0</v>
      </c>
      <c r="FB108" s="26">
        <v>0</v>
      </c>
      <c r="FC108" s="26">
        <v>0</v>
      </c>
      <c r="FD108" s="26">
        <v>0</v>
      </c>
      <c r="FE108" s="26">
        <v>0</v>
      </c>
      <c r="FF108" s="26">
        <v>0</v>
      </c>
      <c r="FG108" s="26">
        <v>0</v>
      </c>
      <c r="FH108" s="26">
        <v>0</v>
      </c>
      <c r="FI108" s="26">
        <v>0</v>
      </c>
      <c r="FJ108" s="26">
        <v>0</v>
      </c>
      <c r="FK108" s="26">
        <v>0</v>
      </c>
      <c r="FL108" s="26">
        <v>0</v>
      </c>
      <c r="FM108" s="26">
        <v>0</v>
      </c>
      <c r="FN108" s="26">
        <v>0</v>
      </c>
      <c r="FO108" s="26">
        <v>0</v>
      </c>
      <c r="FP108" s="26">
        <v>0</v>
      </c>
      <c r="FQ108" s="26">
        <v>0</v>
      </c>
      <c r="FR108" s="26">
        <v>0</v>
      </c>
      <c r="FS108" s="26">
        <v>0</v>
      </c>
      <c r="FT108" s="26">
        <v>0</v>
      </c>
      <c r="FU108" s="26">
        <v>0</v>
      </c>
      <c r="FV108" s="26">
        <v>0</v>
      </c>
      <c r="FX108" s="26">
        <v>0</v>
      </c>
      <c r="FY108" s="26">
        <v>11931.287458999999</v>
      </c>
      <c r="FZ108" s="26">
        <v>11528.545515999998</v>
      </c>
      <c r="GA108" s="26">
        <v>12071.527319000001</v>
      </c>
      <c r="GB108" s="26">
        <v>1255.3579101999999</v>
      </c>
      <c r="GC108" s="26">
        <v>13326.885229200001</v>
      </c>
      <c r="GD108" s="26">
        <v>3856.4595001343996</v>
      </c>
      <c r="GE108" s="26">
        <v>0</v>
      </c>
      <c r="GF108" s="26">
        <v>0</v>
      </c>
      <c r="GG108" s="26">
        <v>0</v>
      </c>
      <c r="GH108" s="26">
        <v>0</v>
      </c>
      <c r="GI108" s="26">
        <v>0</v>
      </c>
      <c r="GJ108" s="26">
        <v>0</v>
      </c>
      <c r="GK108" s="26">
        <v>0</v>
      </c>
    </row>
    <row r="109" spans="2:195">
      <c r="B109" s="42"/>
      <c r="C109" s="26" t="s">
        <v>199</v>
      </c>
      <c r="H109" s="26">
        <v>3556.4759151999997</v>
      </c>
      <c r="K109" s="48">
        <v>79.849495000000005</v>
      </c>
      <c r="L109" s="48">
        <v>82.452394999999996</v>
      </c>
      <c r="M109" s="48">
        <v>74.703445000000002</v>
      </c>
      <c r="N109" s="48">
        <v>75.030945000000003</v>
      </c>
      <c r="O109" s="48">
        <v>74.703445000000002</v>
      </c>
      <c r="P109" s="48">
        <v>81.498852999999997</v>
      </c>
      <c r="Q109" s="48">
        <v>91.909818000000001</v>
      </c>
      <c r="R109" s="48">
        <v>75.013103000000001</v>
      </c>
      <c r="S109" s="48">
        <v>78.869102999999996</v>
      </c>
      <c r="T109" s="48">
        <v>83.738303000000002</v>
      </c>
      <c r="U109" s="48">
        <v>82.854551000000001</v>
      </c>
      <c r="V109" s="48">
        <v>97.602786000000009</v>
      </c>
      <c r="W109" s="48">
        <v>137.82451400000002</v>
      </c>
      <c r="X109" s="48">
        <v>88.135086000000001</v>
      </c>
      <c r="Y109" s="48">
        <v>87.429659000000001</v>
      </c>
      <c r="Z109" s="48">
        <v>87.202436000000006</v>
      </c>
      <c r="AA109" s="48">
        <v>87.202436000000006</v>
      </c>
      <c r="AB109" s="48">
        <v>119.04860200000002</v>
      </c>
      <c r="AC109" s="48">
        <v>85.642039999999994</v>
      </c>
      <c r="AD109" s="48">
        <v>82.588207999999995</v>
      </c>
      <c r="AE109" s="48">
        <v>103.349954</v>
      </c>
      <c r="AF109" s="48">
        <v>106.68308</v>
      </c>
      <c r="AG109" s="48">
        <v>84.643108000000012</v>
      </c>
      <c r="AH109" s="48">
        <v>94.148710999999992</v>
      </c>
      <c r="AI109" s="48">
        <v>101.77089599999999</v>
      </c>
      <c r="AJ109" s="48">
        <v>75.395095999999995</v>
      </c>
      <c r="AK109" s="48">
        <v>86.934395999999992</v>
      </c>
      <c r="AL109" s="48">
        <v>96.585512999999992</v>
      </c>
      <c r="AM109" s="48">
        <v>96.550111999999999</v>
      </c>
      <c r="AN109" s="48">
        <v>148.76900499999999</v>
      </c>
      <c r="AO109" s="48">
        <v>140.268384</v>
      </c>
      <c r="AP109" s="48">
        <v>132.51869500000001</v>
      </c>
      <c r="AQ109" s="48">
        <v>312.74919399999999</v>
      </c>
      <c r="AR109" s="48">
        <v>276.263845</v>
      </c>
      <c r="AS109" s="48">
        <v>333.22781999999995</v>
      </c>
      <c r="AT109" s="48">
        <v>536.55028200000004</v>
      </c>
      <c r="AU109" s="48">
        <v>742.36090200000001</v>
      </c>
      <c r="AV109" s="48">
        <v>503.64484299999998</v>
      </c>
      <c r="AW109" s="48">
        <v>568.12111200000004</v>
      </c>
      <c r="AX109" s="48">
        <v>875.26821900000004</v>
      </c>
      <c r="AY109" s="48">
        <v>881.61527599999999</v>
      </c>
      <c r="AZ109" s="48">
        <v>988.16836899999998</v>
      </c>
      <c r="BA109" s="48">
        <v>708.14455599999997</v>
      </c>
      <c r="BB109" s="48">
        <v>751.93825400000003</v>
      </c>
      <c r="BC109" s="48">
        <v>784.12191099999995</v>
      </c>
      <c r="BD109" s="48">
        <v>855.13704199999995</v>
      </c>
      <c r="BE109" s="48">
        <v>760.69866300000001</v>
      </c>
      <c r="BF109" s="48">
        <v>862.39953700000001</v>
      </c>
      <c r="BG109" s="48">
        <v>1225.404061</v>
      </c>
      <c r="BH109" s="48">
        <v>1301.1978059999999</v>
      </c>
      <c r="BI109" s="48">
        <v>1291.1460239999999</v>
      </c>
      <c r="BJ109" s="48">
        <v>1443.091698</v>
      </c>
      <c r="BK109" s="48">
        <v>1125.09022</v>
      </c>
      <c r="BL109" s="48">
        <v>1137.888856</v>
      </c>
      <c r="BM109" s="48">
        <v>1971.254553</v>
      </c>
      <c r="BN109" s="48">
        <v>1779.185872</v>
      </c>
      <c r="BO109" s="48">
        <v>1668.031602</v>
      </c>
      <c r="BP109" s="48">
        <v>2093.9587150000002</v>
      </c>
      <c r="BQ109" s="48">
        <v>2173.8842279999999</v>
      </c>
      <c r="BR109" s="48">
        <v>198.57156800000001</v>
      </c>
      <c r="BS109" s="48">
        <v>2807.6943160000001</v>
      </c>
      <c r="BT109" s="48">
        <v>3665.7056470000002</v>
      </c>
      <c r="BU109" s="48">
        <v>5219.3275919999996</v>
      </c>
      <c r="BV109" s="48">
        <v>4837.8349310000003</v>
      </c>
      <c r="BW109" s="48">
        <v>4999.3910610000003</v>
      </c>
      <c r="BX109" s="48">
        <v>4283.7416319999993</v>
      </c>
      <c r="BY109" s="48">
        <v>3773.2664540000001</v>
      </c>
      <c r="BZ109" s="48">
        <v>4012.1953669999998</v>
      </c>
      <c r="CA109" s="48">
        <v>3853.0163900000002</v>
      </c>
      <c r="CB109" s="48">
        <v>4095.2275060000002</v>
      </c>
      <c r="CC109" s="48">
        <v>2048.673859</v>
      </c>
      <c r="CD109" s="26">
        <v>3556.4759151999997</v>
      </c>
      <c r="CE109" s="67">
        <v>2913.4650697318398</v>
      </c>
      <c r="CF109" s="26">
        <v>2913.4650697318398</v>
      </c>
      <c r="CG109" s="26">
        <v>2913.4650697318398</v>
      </c>
      <c r="CH109" s="26">
        <v>2913.4650697318398</v>
      </c>
      <c r="CI109" s="26">
        <v>2913.4650697318398</v>
      </c>
      <c r="CJ109" s="26">
        <v>2913.4650697318398</v>
      </c>
      <c r="CK109" s="26">
        <v>2913.4650697318398</v>
      </c>
      <c r="CL109" s="26">
        <v>2913.4650697318398</v>
      </c>
      <c r="CM109" s="26">
        <v>2913.4650697318398</v>
      </c>
      <c r="CN109" s="26">
        <v>2913.4650697318398</v>
      </c>
      <c r="CO109" s="26">
        <v>2913.4650697318398</v>
      </c>
      <c r="CP109" s="26">
        <v>2913.4650697318398</v>
      </c>
      <c r="CQ109" s="26">
        <v>2344.7566881201847</v>
      </c>
      <c r="CR109" s="26">
        <v>2344.7566881201847</v>
      </c>
      <c r="CS109" s="26">
        <v>2344.7566881201847</v>
      </c>
      <c r="CT109" s="26">
        <v>2344.7566881201847</v>
      </c>
      <c r="CU109" s="26">
        <v>2344.7566881201847</v>
      </c>
      <c r="CV109" s="26">
        <v>2344.7566881201847</v>
      </c>
      <c r="CW109" s="26">
        <v>2344.7566881201847</v>
      </c>
      <c r="CX109" s="26">
        <v>2344.7566881201847</v>
      </c>
      <c r="CY109" s="26">
        <v>2344.7566881201847</v>
      </c>
      <c r="CZ109" s="26">
        <v>2344.7566881201847</v>
      </c>
      <c r="DA109" s="26">
        <v>2344.7566881201847</v>
      </c>
      <c r="DB109" s="26">
        <v>2344.7566881201847</v>
      </c>
      <c r="DC109" s="26">
        <v>1894.5634040011093</v>
      </c>
      <c r="DD109" s="26">
        <v>1894.5634040011093</v>
      </c>
      <c r="DE109" s="26">
        <v>1894.5634040011093</v>
      </c>
      <c r="DF109" s="26">
        <v>1894.5634040011093</v>
      </c>
      <c r="DG109" s="26">
        <v>1894.5634040011093</v>
      </c>
      <c r="DH109" s="26">
        <v>1894.5634040011093</v>
      </c>
      <c r="DI109" s="26">
        <v>1894.5634040011093</v>
      </c>
      <c r="DJ109" s="26">
        <v>1894.5634040011093</v>
      </c>
      <c r="DK109" s="26">
        <v>1894.5634040011093</v>
      </c>
      <c r="DL109" s="26">
        <v>1894.5634040011093</v>
      </c>
      <c r="DM109" s="26">
        <v>1894.5634040011093</v>
      </c>
      <c r="DN109" s="26">
        <v>1894.5634040011093</v>
      </c>
      <c r="DO109" s="26">
        <v>1533.8385318792982</v>
      </c>
      <c r="DP109" s="26">
        <v>1533.8385318792982</v>
      </c>
      <c r="DQ109" s="26">
        <v>1533.8385318792982</v>
      </c>
      <c r="DR109" s="26">
        <v>1533.8385318792982</v>
      </c>
      <c r="DS109" s="26">
        <v>1533.8385318792982</v>
      </c>
      <c r="DT109" s="26">
        <v>1533.8385318792982</v>
      </c>
      <c r="DU109" s="26">
        <v>1533.8385318792982</v>
      </c>
      <c r="DV109" s="26">
        <v>1533.8385318792982</v>
      </c>
      <c r="DW109" s="26">
        <v>1533.8385318792982</v>
      </c>
      <c r="DX109" s="26">
        <v>1533.8385318792982</v>
      </c>
      <c r="DY109" s="26">
        <v>1533.8385318792982</v>
      </c>
      <c r="DZ109" s="26">
        <v>1533.8385318792982</v>
      </c>
      <c r="EA109" s="67">
        <v>1553.7784327937291</v>
      </c>
      <c r="EB109" s="26">
        <v>1553.7784327937291</v>
      </c>
      <c r="EC109" s="26">
        <v>1553.7784327937291</v>
      </c>
      <c r="ED109" s="26">
        <v>1553.7784327937291</v>
      </c>
      <c r="EE109" s="26">
        <v>1553.7784327937291</v>
      </c>
      <c r="EF109" s="26">
        <v>1553.7784327937291</v>
      </c>
      <c r="EG109" s="26">
        <v>1553.7784327937291</v>
      </c>
      <c r="EH109" s="26">
        <v>1553.7784327937291</v>
      </c>
      <c r="EI109" s="26">
        <v>1553.7784327937291</v>
      </c>
      <c r="EJ109" s="26">
        <v>1553.7784327937291</v>
      </c>
      <c r="EK109" s="26">
        <v>1553.7784327937291</v>
      </c>
      <c r="EL109" s="26">
        <v>1553.7784327937291</v>
      </c>
      <c r="EM109" s="26">
        <v>1583.3002230168097</v>
      </c>
      <c r="EN109" s="26">
        <v>1583.3002230168097</v>
      </c>
      <c r="EO109" s="26">
        <v>1583.3002230168097</v>
      </c>
      <c r="EP109" s="26">
        <v>1583.3002230168097</v>
      </c>
      <c r="EQ109" s="26">
        <v>1583.3002230168097</v>
      </c>
      <c r="ER109" s="26">
        <v>1583.3002230168097</v>
      </c>
      <c r="ES109" s="26">
        <v>1583.3002230168097</v>
      </c>
      <c r="ET109" s="26">
        <v>1583.3002230168097</v>
      </c>
      <c r="EU109" s="26">
        <v>1583.3002230168097</v>
      </c>
      <c r="EV109" s="26">
        <v>1583.3002230168097</v>
      </c>
      <c r="EW109" s="26">
        <v>1583.3002230168097</v>
      </c>
      <c r="EX109" s="26">
        <v>1583.3002230168097</v>
      </c>
      <c r="EY109" s="26">
        <v>1613.3829272541288</v>
      </c>
      <c r="EZ109" s="26">
        <v>1613.3829272541288</v>
      </c>
      <c r="FA109" s="26">
        <v>1613.3829272541288</v>
      </c>
      <c r="FB109" s="26">
        <v>1613.3829272541288</v>
      </c>
      <c r="FC109" s="26">
        <v>1613.3829272541288</v>
      </c>
      <c r="FD109" s="26">
        <v>1613.3829272541288</v>
      </c>
      <c r="FE109" s="26">
        <v>1613.3829272541288</v>
      </c>
      <c r="FF109" s="26">
        <v>1613.3829272541288</v>
      </c>
      <c r="FG109" s="26">
        <v>1613.3829272541288</v>
      </c>
      <c r="FH109" s="26">
        <v>1613.3829272541288</v>
      </c>
      <c r="FI109" s="26">
        <v>1613.3829272541288</v>
      </c>
      <c r="FJ109" s="26">
        <v>1613.3829272541288</v>
      </c>
      <c r="FK109" s="26">
        <v>1644.0372028719571</v>
      </c>
      <c r="FL109" s="26">
        <v>1644.0372028719571</v>
      </c>
      <c r="FM109" s="26">
        <v>1644.0372028719571</v>
      </c>
      <c r="FN109" s="26">
        <v>1644.0372028719571</v>
      </c>
      <c r="FO109" s="26">
        <v>1644.0372028719571</v>
      </c>
      <c r="FP109" s="26">
        <v>1644.0372028719571</v>
      </c>
      <c r="FQ109" s="26">
        <v>1644.0372028719571</v>
      </c>
      <c r="FR109" s="26">
        <v>1644.0372028719571</v>
      </c>
      <c r="FS109" s="26">
        <v>1644.0372028719571</v>
      </c>
      <c r="FT109" s="26">
        <v>1644.0372028719571</v>
      </c>
      <c r="FU109" s="26">
        <v>1644.0372028719571</v>
      </c>
      <c r="FV109" s="26">
        <v>1644.0372028719571</v>
      </c>
      <c r="FX109" s="26">
        <v>2337.5832380000002</v>
      </c>
      <c r="FY109" s="26">
        <v>9281.6186839999991</v>
      </c>
      <c r="FZ109" s="26">
        <v>17408.705203000001</v>
      </c>
      <c r="GA109" s="26">
        <v>43596.074754999994</v>
      </c>
      <c r="GB109" s="26">
        <v>3556.4759151999997</v>
      </c>
      <c r="GC109" s="26">
        <v>47152.550670199991</v>
      </c>
      <c r="GD109" s="26">
        <v>34961.580836782079</v>
      </c>
      <c r="GE109" s="26">
        <v>28137.080257442223</v>
      </c>
      <c r="GF109" s="26">
        <v>22734.760848013317</v>
      </c>
      <c r="GG109" s="26">
        <v>18406.06238255158</v>
      </c>
      <c r="GH109" s="26">
        <v>18645.341193524753</v>
      </c>
      <c r="GI109" s="26">
        <v>18999.602676201717</v>
      </c>
      <c r="GJ109" s="26">
        <v>19360.59512704955</v>
      </c>
      <c r="GK109" s="26">
        <v>19728.446434463487</v>
      </c>
      <c r="GM109" s="26" t="s">
        <v>200</v>
      </c>
    </row>
    <row r="110" spans="2:195">
      <c r="B110" s="42"/>
      <c r="C110" s="26" t="s">
        <v>201</v>
      </c>
      <c r="H110" s="26">
        <v>391.29084339999997</v>
      </c>
      <c r="K110" s="48">
        <v>12.828149</v>
      </c>
      <c r="L110" s="48">
        <v>-65.108777000000003</v>
      </c>
      <c r="M110" s="48">
        <v>33.486944999999999</v>
      </c>
      <c r="N110" s="48">
        <v>34.370305000000002</v>
      </c>
      <c r="O110" s="48">
        <v>26.539928</v>
      </c>
      <c r="P110" s="48">
        <v>72.463219999999993</v>
      </c>
      <c r="Q110" s="48">
        <v>47.091723999999999</v>
      </c>
      <c r="R110" s="48">
        <v>0.88015900000000002</v>
      </c>
      <c r="S110" s="48">
        <v>-104.87994</v>
      </c>
      <c r="T110" s="48">
        <v>103.658697</v>
      </c>
      <c r="U110" s="48">
        <v>58.612384000000006</v>
      </c>
      <c r="V110" s="48">
        <v>26.684631999999997</v>
      </c>
      <c r="W110" s="48">
        <v>25.462966999999999</v>
      </c>
      <c r="X110" s="48">
        <v>53.341036999999993</v>
      </c>
      <c r="Y110" s="48">
        <v>122.08215300000001</v>
      </c>
      <c r="Z110" s="48">
        <v>16.212871</v>
      </c>
      <c r="AA110" s="48">
        <v>76.59453400000001</v>
      </c>
      <c r="AB110" s="48">
        <v>66.680501000000007</v>
      </c>
      <c r="AC110" s="48">
        <v>339.91265599999997</v>
      </c>
      <c r="AD110" s="48">
        <v>26.930716000000004</v>
      </c>
      <c r="AE110" s="48">
        <v>195.92599999999999</v>
      </c>
      <c r="AF110" s="48">
        <v>53.763722999999999</v>
      </c>
      <c r="AG110" s="48">
        <v>39.254454000000003</v>
      </c>
      <c r="AH110" s="48">
        <v>459.98232300000001</v>
      </c>
      <c r="AI110" s="48">
        <v>32.928542999999998</v>
      </c>
      <c r="AJ110" s="48">
        <v>39.205818000000001</v>
      </c>
      <c r="AK110" s="48">
        <v>47.731670000000001</v>
      </c>
      <c r="AL110" s="48">
        <v>-11.157135999999999</v>
      </c>
      <c r="AM110" s="48">
        <v>78.566707999999991</v>
      </c>
      <c r="AN110" s="48">
        <v>-148.95529099999999</v>
      </c>
      <c r="AO110" s="48">
        <v>165.667598</v>
      </c>
      <c r="AP110" s="48">
        <v>411.97702600000002</v>
      </c>
      <c r="AQ110" s="48">
        <v>429.47765700000002</v>
      </c>
      <c r="AR110" s="48">
        <v>85.939048</v>
      </c>
      <c r="AS110" s="48">
        <v>1599.892458</v>
      </c>
      <c r="AT110" s="48">
        <v>613.33859099999995</v>
      </c>
      <c r="AU110" s="48">
        <v>11.371997</v>
      </c>
      <c r="AV110" s="48">
        <v>606.55898500000001</v>
      </c>
      <c r="AW110" s="48">
        <v>362.43282599999998</v>
      </c>
      <c r="AX110" s="48">
        <v>347.34417300000001</v>
      </c>
      <c r="AY110" s="48">
        <v>364.25271300000003</v>
      </c>
      <c r="AZ110" s="48">
        <v>345.23216100000002</v>
      </c>
      <c r="BA110" s="48">
        <v>350.58462300000002</v>
      </c>
      <c r="BB110" s="48">
        <v>348.34895799999998</v>
      </c>
      <c r="BC110" s="48">
        <v>385.89291199999997</v>
      </c>
      <c r="BD110" s="48">
        <v>365.21144400000003</v>
      </c>
      <c r="BE110" s="48">
        <v>322.44360999999998</v>
      </c>
      <c r="BF110" s="48">
        <v>405.36689200000001</v>
      </c>
      <c r="BG110" s="48">
        <v>365.041673</v>
      </c>
      <c r="BH110" s="48">
        <v>145.71293900000001</v>
      </c>
      <c r="BI110" s="48">
        <v>670.38793199999998</v>
      </c>
      <c r="BJ110" s="48">
        <v>377.32491099999999</v>
      </c>
      <c r="BK110" s="48">
        <v>194.66111099999998</v>
      </c>
      <c r="BL110" s="48">
        <v>649.88333399999999</v>
      </c>
      <c r="BM110" s="48">
        <v>1221.7315760000001</v>
      </c>
      <c r="BN110" s="48">
        <v>3470.810829</v>
      </c>
      <c r="BO110" s="48">
        <v>1135.0479330000001</v>
      </c>
      <c r="BP110" s="48">
        <v>376.36855600000001</v>
      </c>
      <c r="BQ110" s="48">
        <v>372.03296600000004</v>
      </c>
      <c r="BR110" s="48">
        <v>472.94779600000004</v>
      </c>
      <c r="BS110" s="48">
        <v>366.17500000000001</v>
      </c>
      <c r="BT110" s="48">
        <v>1278.0023190000002</v>
      </c>
      <c r="BU110" s="48">
        <v>1277.2482499999999</v>
      </c>
      <c r="BV110" s="48">
        <v>404.39513499999998</v>
      </c>
      <c r="BW110" s="48">
        <v>365.96477699999997</v>
      </c>
      <c r="BX110" s="48">
        <v>520.63491599999998</v>
      </c>
      <c r="BY110" s="48">
        <v>369.75252</v>
      </c>
      <c r="BZ110" s="48">
        <v>371.05415200000004</v>
      </c>
      <c r="CA110" s="48">
        <v>484.87948500000005</v>
      </c>
      <c r="CB110" s="48">
        <v>369.50591900000001</v>
      </c>
      <c r="CC110" s="48">
        <v>361.26214100000004</v>
      </c>
      <c r="CD110" s="26">
        <v>391.29084339999997</v>
      </c>
      <c r="CE110" s="67">
        <v>400.68182364159998</v>
      </c>
      <c r="CF110" s="26">
        <v>400.68182364159998</v>
      </c>
      <c r="CG110" s="26">
        <v>400.68182364159998</v>
      </c>
      <c r="CH110" s="26">
        <v>400.68182364159998</v>
      </c>
      <c r="CI110" s="26">
        <v>400.68182364159998</v>
      </c>
      <c r="CJ110" s="26">
        <v>400.68182364159998</v>
      </c>
      <c r="CK110" s="26">
        <v>400.68182364159998</v>
      </c>
      <c r="CL110" s="26">
        <v>400.68182364159998</v>
      </c>
      <c r="CM110" s="26">
        <v>400.68182364159998</v>
      </c>
      <c r="CN110" s="26">
        <v>400.68182364159998</v>
      </c>
      <c r="CO110" s="26">
        <v>400.68182364159998</v>
      </c>
      <c r="CP110" s="26">
        <v>400.68182364159998</v>
      </c>
      <c r="CQ110" s="26">
        <v>403.08591458344955</v>
      </c>
      <c r="CR110" s="26">
        <v>403.08591458344955</v>
      </c>
      <c r="CS110" s="26">
        <v>403.08591458344955</v>
      </c>
      <c r="CT110" s="26">
        <v>403.08591458344955</v>
      </c>
      <c r="CU110" s="26">
        <v>403.08591458344955</v>
      </c>
      <c r="CV110" s="26">
        <v>403.08591458344955</v>
      </c>
      <c r="CW110" s="26">
        <v>403.08591458344955</v>
      </c>
      <c r="CX110" s="26">
        <v>403.08591458344955</v>
      </c>
      <c r="CY110" s="26">
        <v>403.08591458344955</v>
      </c>
      <c r="CZ110" s="26">
        <v>403.08591458344955</v>
      </c>
      <c r="DA110" s="26">
        <v>403.08591458344955</v>
      </c>
      <c r="DB110" s="26">
        <v>403.08591458344955</v>
      </c>
      <c r="DC110" s="26">
        <v>407.11677372928403</v>
      </c>
      <c r="DD110" s="26">
        <v>407.11677372928403</v>
      </c>
      <c r="DE110" s="26">
        <v>407.11677372928403</v>
      </c>
      <c r="DF110" s="26">
        <v>407.11677372928403</v>
      </c>
      <c r="DG110" s="26">
        <v>407.11677372928403</v>
      </c>
      <c r="DH110" s="26">
        <v>407.11677372928403</v>
      </c>
      <c r="DI110" s="26">
        <v>407.11677372928403</v>
      </c>
      <c r="DJ110" s="26">
        <v>407.11677372928403</v>
      </c>
      <c r="DK110" s="26">
        <v>407.11677372928403</v>
      </c>
      <c r="DL110" s="26">
        <v>407.11677372928403</v>
      </c>
      <c r="DM110" s="26">
        <v>407.11677372928403</v>
      </c>
      <c r="DN110" s="26">
        <v>407.11677372928403</v>
      </c>
      <c r="DO110" s="26">
        <v>412.00217501403546</v>
      </c>
      <c r="DP110" s="26">
        <v>412.00217501403546</v>
      </c>
      <c r="DQ110" s="26">
        <v>412.00217501403546</v>
      </c>
      <c r="DR110" s="26">
        <v>412.00217501403546</v>
      </c>
      <c r="DS110" s="26">
        <v>412.00217501403546</v>
      </c>
      <c r="DT110" s="26">
        <v>412.00217501403546</v>
      </c>
      <c r="DU110" s="26">
        <v>412.00217501403546</v>
      </c>
      <c r="DV110" s="26">
        <v>412.00217501403546</v>
      </c>
      <c r="DW110" s="26">
        <v>412.00217501403546</v>
      </c>
      <c r="DX110" s="26">
        <v>412.00217501403546</v>
      </c>
      <c r="DY110" s="26">
        <v>412.00217501403546</v>
      </c>
      <c r="DZ110" s="26">
        <v>412.00217501403546</v>
      </c>
      <c r="EA110" s="26">
        <v>417.3582032892179</v>
      </c>
      <c r="EB110" s="26">
        <v>417.3582032892179</v>
      </c>
      <c r="EC110" s="26">
        <v>417.3582032892179</v>
      </c>
      <c r="ED110" s="26">
        <v>417.3582032892179</v>
      </c>
      <c r="EE110" s="26">
        <v>417.3582032892179</v>
      </c>
      <c r="EF110" s="26">
        <v>417.3582032892179</v>
      </c>
      <c r="EG110" s="26">
        <v>417.3582032892179</v>
      </c>
      <c r="EH110" s="26">
        <v>417.3582032892179</v>
      </c>
      <c r="EI110" s="26">
        <v>417.3582032892179</v>
      </c>
      <c r="EJ110" s="26">
        <v>417.3582032892179</v>
      </c>
      <c r="EK110" s="26">
        <v>417.3582032892179</v>
      </c>
      <c r="EL110" s="26">
        <v>417.3582032892179</v>
      </c>
      <c r="EM110" s="26">
        <v>425.28800915171297</v>
      </c>
      <c r="EN110" s="26">
        <v>425.28800915171297</v>
      </c>
      <c r="EO110" s="26">
        <v>425.28800915171297</v>
      </c>
      <c r="EP110" s="26">
        <v>425.28800915171297</v>
      </c>
      <c r="EQ110" s="26">
        <v>425.28800915171297</v>
      </c>
      <c r="ER110" s="26">
        <v>425.28800915171297</v>
      </c>
      <c r="ES110" s="26">
        <v>425.28800915171297</v>
      </c>
      <c r="ET110" s="26">
        <v>425.28800915171297</v>
      </c>
      <c r="EU110" s="26">
        <v>425.28800915171297</v>
      </c>
      <c r="EV110" s="26">
        <v>425.28800915171297</v>
      </c>
      <c r="EW110" s="26">
        <v>425.28800915171297</v>
      </c>
      <c r="EX110" s="26">
        <v>425.28800915171297</v>
      </c>
      <c r="EY110" s="26">
        <v>433.3684813255955</v>
      </c>
      <c r="EZ110" s="26">
        <v>433.3684813255955</v>
      </c>
      <c r="FA110" s="26">
        <v>433.3684813255955</v>
      </c>
      <c r="FB110" s="26">
        <v>433.3684813255955</v>
      </c>
      <c r="FC110" s="26">
        <v>433.3684813255955</v>
      </c>
      <c r="FD110" s="26">
        <v>433.3684813255955</v>
      </c>
      <c r="FE110" s="26">
        <v>433.3684813255955</v>
      </c>
      <c r="FF110" s="26">
        <v>433.3684813255955</v>
      </c>
      <c r="FG110" s="26">
        <v>433.3684813255955</v>
      </c>
      <c r="FH110" s="26">
        <v>433.3684813255955</v>
      </c>
      <c r="FI110" s="26">
        <v>433.3684813255955</v>
      </c>
      <c r="FJ110" s="26">
        <v>433.3684813255955</v>
      </c>
      <c r="FK110" s="26">
        <v>441.60248247078175</v>
      </c>
      <c r="FL110" s="26">
        <v>441.60248247078175</v>
      </c>
      <c r="FM110" s="26">
        <v>441.60248247078175</v>
      </c>
      <c r="FN110" s="26">
        <v>441.60248247078175</v>
      </c>
      <c r="FO110" s="26">
        <v>441.60248247078175</v>
      </c>
      <c r="FP110" s="26">
        <v>441.60248247078175</v>
      </c>
      <c r="FQ110" s="26">
        <v>441.60248247078175</v>
      </c>
      <c r="FR110" s="26">
        <v>441.60248247078175</v>
      </c>
      <c r="FS110" s="26">
        <v>441.60248247078175</v>
      </c>
      <c r="FT110" s="26">
        <v>441.60248247078175</v>
      </c>
      <c r="FU110" s="26">
        <v>441.60248247078175</v>
      </c>
      <c r="FV110" s="26">
        <v>441.60248247078175</v>
      </c>
      <c r="FX110" s="26">
        <v>3344.6126899999999</v>
      </c>
      <c r="FY110" s="26">
        <v>4215.0412940000006</v>
      </c>
      <c r="FZ110" s="26">
        <v>9451.951556</v>
      </c>
      <c r="GA110" s="26">
        <v>6168.8746140000003</v>
      </c>
      <c r="GB110" s="26">
        <v>391.29084339999997</v>
      </c>
      <c r="GC110" s="26">
        <v>6560.1654574000004</v>
      </c>
      <c r="GD110" s="26">
        <v>4808.1818836992006</v>
      </c>
      <c r="GE110" s="26">
        <v>4837.0309750013948</v>
      </c>
      <c r="GF110" s="26">
        <v>4885.4012847514086</v>
      </c>
      <c r="GG110" s="26">
        <v>4944.0261001684266</v>
      </c>
      <c r="GH110" s="26">
        <v>5008.2984394706145</v>
      </c>
      <c r="GI110" s="26">
        <v>5103.4561098205559</v>
      </c>
      <c r="GJ110" s="26">
        <v>5200.4217759071471</v>
      </c>
      <c r="GK110" s="26">
        <v>5299.2297896493828</v>
      </c>
      <c r="GM110" s="26" t="s">
        <v>169</v>
      </c>
    </row>
    <row r="111" spans="2:195">
      <c r="B111" s="42"/>
      <c r="C111" s="43" t="s">
        <v>202</v>
      </c>
      <c r="D111" s="43"/>
      <c r="E111" s="43"/>
      <c r="F111" s="43"/>
      <c r="G111" s="43"/>
      <c r="H111" s="43"/>
      <c r="I111" s="43"/>
      <c r="J111" s="43"/>
      <c r="K111" s="43">
        <v>2753.5678269999999</v>
      </c>
      <c r="L111" s="43">
        <v>2657.8027750000001</v>
      </c>
      <c r="M111" s="43">
        <v>2703.4451060000006</v>
      </c>
      <c r="N111" s="43">
        <v>2756.893086</v>
      </c>
      <c r="O111" s="43">
        <v>2695.4695940000001</v>
      </c>
      <c r="P111" s="43">
        <v>2801.2060410000004</v>
      </c>
      <c r="Q111" s="43">
        <v>3030.5180699999996</v>
      </c>
      <c r="R111" s="43">
        <v>2917.070827</v>
      </c>
      <c r="S111" s="43">
        <v>2589.6030240000005</v>
      </c>
      <c r="T111" s="43">
        <v>3197.9227779999997</v>
      </c>
      <c r="U111" s="43">
        <v>3058.5176390000006</v>
      </c>
      <c r="V111" s="43">
        <v>3091.2932190000001</v>
      </c>
      <c r="W111" s="43">
        <v>3165.3048649999996</v>
      </c>
      <c r="X111" s="43">
        <v>3465.6999139999998</v>
      </c>
      <c r="Y111" s="43">
        <v>3184.8447909999995</v>
      </c>
      <c r="Z111" s="43">
        <v>3138.7415599999999</v>
      </c>
      <c r="AA111" s="43">
        <v>3309.4618869999999</v>
      </c>
      <c r="AB111" s="43">
        <v>3312.4554479999997</v>
      </c>
      <c r="AC111" s="43">
        <v>3571.5051659999999</v>
      </c>
      <c r="AD111" s="43">
        <v>3291.133738</v>
      </c>
      <c r="AE111" s="43">
        <v>3433.7481819999998</v>
      </c>
      <c r="AF111" s="43">
        <v>3391.2031709999997</v>
      </c>
      <c r="AG111" s="43">
        <v>3409.4205900000002</v>
      </c>
      <c r="AH111" s="43">
        <v>3572.6487039999997</v>
      </c>
      <c r="AI111" s="43">
        <v>3442.1859760000002</v>
      </c>
      <c r="AJ111" s="43">
        <v>3435.5236740000005</v>
      </c>
      <c r="AK111" s="43">
        <v>3429.1678080000002</v>
      </c>
      <c r="AL111" s="43">
        <v>3659.5792220000008</v>
      </c>
      <c r="AM111" s="43">
        <v>3596.1569409999997</v>
      </c>
      <c r="AN111" s="43">
        <v>3412.6909820000001</v>
      </c>
      <c r="AO111" s="43">
        <v>3741.5067479999998</v>
      </c>
      <c r="AP111" s="43">
        <v>3900.5072570000002</v>
      </c>
      <c r="AQ111" s="43">
        <v>7372.7446120000004</v>
      </c>
      <c r="AR111" s="43">
        <v>9683.7401140000002</v>
      </c>
      <c r="AS111" s="43">
        <v>8488.4509789999993</v>
      </c>
      <c r="AT111" s="43">
        <v>9070.8806839999997</v>
      </c>
      <c r="AU111" s="43">
        <v>7536.5021750000005</v>
      </c>
      <c r="AV111" s="43">
        <v>8257.2850390000003</v>
      </c>
      <c r="AW111" s="43">
        <v>9405.601267</v>
      </c>
      <c r="AX111" s="43">
        <v>8564.6561649999985</v>
      </c>
      <c r="AY111" s="43">
        <v>10677.862655999999</v>
      </c>
      <c r="AZ111" s="43">
        <v>12942.226059000001</v>
      </c>
      <c r="BA111" s="43">
        <v>9687.167222</v>
      </c>
      <c r="BB111" s="43">
        <v>9638.7117300000009</v>
      </c>
      <c r="BC111" s="43">
        <v>9472.9969599999986</v>
      </c>
      <c r="BD111" s="43">
        <v>8166.8543140000002</v>
      </c>
      <c r="BE111" s="43">
        <v>8327.9288989999986</v>
      </c>
      <c r="BF111" s="43">
        <v>10343.957092000001</v>
      </c>
      <c r="BG111" s="43">
        <v>10366.222642999999</v>
      </c>
      <c r="BH111" s="43">
        <v>9332.5088009999999</v>
      </c>
      <c r="BI111" s="43">
        <v>11370.132448</v>
      </c>
      <c r="BJ111" s="43">
        <v>12164.539036</v>
      </c>
      <c r="BK111" s="43">
        <v>10037.610804</v>
      </c>
      <c r="BL111" s="43">
        <v>11285.095621</v>
      </c>
      <c r="BM111" s="43">
        <v>13378.374315000001</v>
      </c>
      <c r="BN111" s="43">
        <v>16007.954595000001</v>
      </c>
      <c r="BO111" s="43">
        <v>13468.318509999999</v>
      </c>
      <c r="BP111" s="43">
        <v>11817.724581</v>
      </c>
      <c r="BQ111" s="43">
        <v>12467.258090000001</v>
      </c>
      <c r="BR111" s="43">
        <v>13494.221996999999</v>
      </c>
      <c r="BS111" s="43">
        <v>14523.862573999999</v>
      </c>
      <c r="BT111" s="43">
        <v>15290.441182999999</v>
      </c>
      <c r="BU111" s="43">
        <v>17257.952058999999</v>
      </c>
      <c r="BV111" s="43">
        <v>16411.596727</v>
      </c>
      <c r="BW111" s="43">
        <v>15176.017623</v>
      </c>
      <c r="BX111" s="43">
        <v>18737.668707000001</v>
      </c>
      <c r="BY111" s="43">
        <v>17675.247796999996</v>
      </c>
      <c r="BZ111" s="43">
        <v>16249.227648</v>
      </c>
      <c r="CA111" s="43">
        <v>17378.931513000003</v>
      </c>
      <c r="CB111" s="43">
        <v>15946.892084999999</v>
      </c>
      <c r="CC111" s="43">
        <v>17131.009826999998</v>
      </c>
      <c r="CD111" s="43">
        <v>16879.823290325545</v>
      </c>
      <c r="CE111" s="43">
        <v>16367.365089848321</v>
      </c>
      <c r="CF111" s="43">
        <v>16609.328752624904</v>
      </c>
      <c r="CG111" s="43">
        <v>16437.338378843087</v>
      </c>
      <c r="CH111" s="43">
        <v>15354.505357202039</v>
      </c>
      <c r="CI111" s="43">
        <v>15550.670841290779</v>
      </c>
      <c r="CJ111" s="43">
        <v>15735.906955153112</v>
      </c>
      <c r="CK111" s="43">
        <v>15913.383509889047</v>
      </c>
      <c r="CL111" s="43">
        <v>16086.950709777368</v>
      </c>
      <c r="CM111" s="43">
        <v>16257.255335298492</v>
      </c>
      <c r="CN111" s="43">
        <v>16424.797600297839</v>
      </c>
      <c r="CO111" s="43">
        <v>16589.643053990279</v>
      </c>
      <c r="CP111" s="43">
        <v>16751.907915812659</v>
      </c>
      <c r="CQ111" s="43">
        <v>16115.069885082847</v>
      </c>
      <c r="CR111" s="43">
        <v>16511.497641980252</v>
      </c>
      <c r="CS111" s="43">
        <v>16861.680344519875</v>
      </c>
      <c r="CT111" s="43">
        <v>17171.708443829215</v>
      </c>
      <c r="CU111" s="43">
        <v>17447.604798540822</v>
      </c>
      <c r="CV111" s="43">
        <v>17694.614458639415</v>
      </c>
      <c r="CW111" s="43">
        <v>17917.144678507571</v>
      </c>
      <c r="CX111" s="43">
        <v>18117.258271423434</v>
      </c>
      <c r="CY111" s="43">
        <v>18298.570218845853</v>
      </c>
      <c r="CZ111" s="43">
        <v>18463.784120008098</v>
      </c>
      <c r="DA111" s="43">
        <v>18614.173955318627</v>
      </c>
      <c r="DB111" s="43">
        <v>18748.278601387719</v>
      </c>
      <c r="DC111" s="43">
        <v>18063.869178224231</v>
      </c>
      <c r="DD111" s="43">
        <v>18351.054340278519</v>
      </c>
      <c r="DE111" s="43">
        <v>18606.774162034126</v>
      </c>
      <c r="DF111" s="43">
        <v>18834.480568034367</v>
      </c>
      <c r="DG111" s="43">
        <v>19039.154318576737</v>
      </c>
      <c r="DH111" s="43">
        <v>19224.572544700302</v>
      </c>
      <c r="DI111" s="43">
        <v>19393.69679990958</v>
      </c>
      <c r="DJ111" s="43">
        <v>19548.6909036572</v>
      </c>
      <c r="DK111" s="43">
        <v>19691.426442524444</v>
      </c>
      <c r="DL111" s="43">
        <v>19823.50170466815</v>
      </c>
      <c r="DM111" s="43">
        <v>19944.800319373793</v>
      </c>
      <c r="DN111" s="43">
        <v>20055.330623870217</v>
      </c>
      <c r="DO111" s="43">
        <v>19353.183464412119</v>
      </c>
      <c r="DP111" s="43">
        <v>19569.343682410727</v>
      </c>
      <c r="DQ111" s="43">
        <v>19762.006388642527</v>
      </c>
      <c r="DR111" s="43">
        <v>19933.048883917316</v>
      </c>
      <c r="DS111" s="43">
        <v>20091.847332749468</v>
      </c>
      <c r="DT111" s="43">
        <v>20239.939112328044</v>
      </c>
      <c r="DU111" s="43">
        <v>20383.966396971646</v>
      </c>
      <c r="DV111" s="43">
        <v>20506.382050495005</v>
      </c>
      <c r="DW111" s="43">
        <v>20619.347368573988</v>
      </c>
      <c r="DX111" s="43">
        <v>20724.143902304062</v>
      </c>
      <c r="DY111" s="43">
        <v>20821.864738234493</v>
      </c>
      <c r="DZ111" s="43">
        <v>20913.426856209429</v>
      </c>
      <c r="EA111" s="43">
        <v>20552.194103757014</v>
      </c>
      <c r="EB111" s="43">
        <v>20755.036930527054</v>
      </c>
      <c r="EC111" s="43">
        <v>20939.089959057455</v>
      </c>
      <c r="ED111" s="43">
        <v>21105.781281307482</v>
      </c>
      <c r="EE111" s="43">
        <v>21257.159245221741</v>
      </c>
      <c r="EF111" s="43">
        <v>21395.315885322343</v>
      </c>
      <c r="EG111" s="43">
        <v>21521.925237301308</v>
      </c>
      <c r="EH111" s="43">
        <v>21638.563004523578</v>
      </c>
      <c r="EI111" s="43">
        <v>21746.357446820039</v>
      </c>
      <c r="EJ111" s="43">
        <v>21846.462767988833</v>
      </c>
      <c r="EK111" s="43">
        <v>21939.842144734423</v>
      </c>
      <c r="EL111" s="43">
        <v>22027.35873410563</v>
      </c>
      <c r="EM111" s="43">
        <v>21750.369691036034</v>
      </c>
      <c r="EN111" s="43">
        <v>21946.430960277215</v>
      </c>
      <c r="EO111" s="43">
        <v>22124.980897864098</v>
      </c>
      <c r="EP111" s="43">
        <v>22277.963906457357</v>
      </c>
      <c r="EQ111" s="43">
        <v>22398.221272909974</v>
      </c>
      <c r="ER111" s="43">
        <v>22498.207964634868</v>
      </c>
      <c r="ES111" s="43">
        <v>22581.343316482751</v>
      </c>
      <c r="ET111" s="43">
        <v>22624.793499034498</v>
      </c>
      <c r="EU111" s="43">
        <v>22665.054342014599</v>
      </c>
      <c r="EV111" s="43">
        <v>22711.789785866797</v>
      </c>
      <c r="EW111" s="43">
        <v>22764.044756132727</v>
      </c>
      <c r="EX111" s="43">
        <v>22816.363902927635</v>
      </c>
      <c r="EY111" s="43">
        <v>22483.062108520357</v>
      </c>
      <c r="EZ111" s="43">
        <v>22640.76925713952</v>
      </c>
      <c r="FA111" s="43">
        <v>22774.740821805601</v>
      </c>
      <c r="FB111" s="43">
        <v>22897.115640574564</v>
      </c>
      <c r="FC111" s="43">
        <v>23002.823449808857</v>
      </c>
      <c r="FD111" s="43">
        <v>23101.198819111803</v>
      </c>
      <c r="FE111" s="43">
        <v>23185.248594204815</v>
      </c>
      <c r="FF111" s="43">
        <v>23236.604119441439</v>
      </c>
      <c r="FG111" s="43">
        <v>23286.8122925526</v>
      </c>
      <c r="FH111" s="43">
        <v>23337.583204872535</v>
      </c>
      <c r="FI111" s="43">
        <v>23375.736499956209</v>
      </c>
      <c r="FJ111" s="43">
        <v>23400.845128275512</v>
      </c>
      <c r="FK111" s="43">
        <v>23009.097732692971</v>
      </c>
      <c r="FL111" s="43">
        <v>23139.047011889117</v>
      </c>
      <c r="FM111" s="43">
        <v>23250.412083209496</v>
      </c>
      <c r="FN111" s="43">
        <v>23342.485166626924</v>
      </c>
      <c r="FO111" s="43">
        <v>23467.249864714842</v>
      </c>
      <c r="FP111" s="43">
        <v>23580.631828416881</v>
      </c>
      <c r="FQ111" s="43">
        <v>23684.395089240548</v>
      </c>
      <c r="FR111" s="43">
        <v>23774.859873243702</v>
      </c>
      <c r="FS111" s="43">
        <v>23860.902065887869</v>
      </c>
      <c r="FT111" s="43">
        <v>23937.62868258607</v>
      </c>
      <c r="FU111" s="43">
        <v>24011.521858538727</v>
      </c>
      <c r="FV111" s="43">
        <v>24079.529818149964</v>
      </c>
      <c r="FX111" s="43">
        <v>63233.134997000016</v>
      </c>
      <c r="FY111" s="43">
        <v>113021.74957799999</v>
      </c>
      <c r="FZ111" s="43">
        <v>145189.96144099999</v>
      </c>
      <c r="GA111" s="43">
        <v>181778.84774299999</v>
      </c>
      <c r="GB111" s="43">
        <v>16879.823290325545</v>
      </c>
      <c r="GC111" s="43">
        <v>198658.67103332555</v>
      </c>
      <c r="GD111" s="43">
        <v>194079.05350002795</v>
      </c>
      <c r="GE111" s="43">
        <v>211961.38541808372</v>
      </c>
      <c r="GF111" s="43">
        <v>230577.35190585162</v>
      </c>
      <c r="GG111" s="43">
        <v>242918.50017724879</v>
      </c>
      <c r="GH111" s="43">
        <v>256725.08674066685</v>
      </c>
      <c r="GI111" s="43">
        <v>269159.56429563853</v>
      </c>
      <c r="GJ111" s="43">
        <v>276722.53993626381</v>
      </c>
      <c r="GK111" s="43">
        <v>283137.76107519702</v>
      </c>
    </row>
    <row r="112" spans="2:195">
      <c r="B112" s="42"/>
    </row>
    <row r="113" spans="3:193">
      <c r="C113" s="26" t="s">
        <v>203</v>
      </c>
      <c r="F113" s="74">
        <v>44469</v>
      </c>
      <c r="G113" s="74">
        <v>44834</v>
      </c>
    </row>
    <row r="114" spans="3:193">
      <c r="D114" s="26" t="s">
        <v>204</v>
      </c>
      <c r="F114" s="75">
        <v>1000</v>
      </c>
      <c r="G114" s="76">
        <v>400</v>
      </c>
      <c r="K114" s="48">
        <v>0</v>
      </c>
      <c r="L114" s="48">
        <v>0</v>
      </c>
      <c r="M114" s="48">
        <v>0</v>
      </c>
      <c r="N114" s="48">
        <v>0</v>
      </c>
      <c r="O114" s="48">
        <v>0</v>
      </c>
      <c r="P114" s="48">
        <v>0</v>
      </c>
      <c r="Q114" s="48">
        <v>0</v>
      </c>
      <c r="R114" s="48">
        <v>0</v>
      </c>
      <c r="S114" s="48">
        <v>0</v>
      </c>
      <c r="T114" s="48">
        <v>0</v>
      </c>
      <c r="U114" s="48">
        <v>0</v>
      </c>
      <c r="V114" s="48">
        <v>0</v>
      </c>
      <c r="W114" s="48">
        <v>0</v>
      </c>
      <c r="X114" s="48">
        <v>0</v>
      </c>
      <c r="Y114" s="48">
        <v>0</v>
      </c>
      <c r="Z114" s="48">
        <v>0</v>
      </c>
      <c r="AA114" s="48">
        <v>0</v>
      </c>
      <c r="AB114" s="48">
        <v>0</v>
      </c>
      <c r="AC114" s="48">
        <v>0</v>
      </c>
      <c r="AD114" s="48">
        <v>0</v>
      </c>
      <c r="AE114" s="48">
        <v>0</v>
      </c>
      <c r="AF114" s="48">
        <v>0</v>
      </c>
      <c r="AG114" s="48">
        <v>0</v>
      </c>
      <c r="AH114" s="48">
        <v>0</v>
      </c>
      <c r="AI114" s="48">
        <v>0</v>
      </c>
      <c r="AJ114" s="48">
        <v>0</v>
      </c>
      <c r="AK114" s="48">
        <v>0</v>
      </c>
      <c r="AL114" s="48">
        <v>0</v>
      </c>
      <c r="AM114" s="48">
        <v>0</v>
      </c>
      <c r="AN114" s="48">
        <v>0</v>
      </c>
      <c r="AO114" s="48">
        <v>0</v>
      </c>
      <c r="AP114" s="48">
        <v>0</v>
      </c>
      <c r="AQ114" s="48">
        <v>0</v>
      </c>
      <c r="AR114" s="48">
        <v>0</v>
      </c>
      <c r="AS114" s="48">
        <v>0</v>
      </c>
      <c r="AT114" s="48">
        <v>0</v>
      </c>
      <c r="AU114" s="48">
        <v>0</v>
      </c>
      <c r="AV114" s="48">
        <v>0</v>
      </c>
      <c r="AW114" s="48">
        <v>0</v>
      </c>
      <c r="AX114" s="48">
        <v>0</v>
      </c>
      <c r="AY114" s="48">
        <v>0</v>
      </c>
      <c r="AZ114" s="48">
        <v>0</v>
      </c>
      <c r="BA114" s="48">
        <v>0</v>
      </c>
      <c r="BB114" s="48">
        <v>0</v>
      </c>
      <c r="BC114" s="48">
        <v>0</v>
      </c>
      <c r="BD114" s="48">
        <v>0</v>
      </c>
      <c r="BE114" s="48">
        <v>0</v>
      </c>
      <c r="BF114" s="48">
        <v>0</v>
      </c>
      <c r="BG114" s="48">
        <v>0</v>
      </c>
      <c r="BH114" s="48">
        <v>0</v>
      </c>
      <c r="BI114" s="48">
        <v>0</v>
      </c>
      <c r="BJ114" s="48">
        <v>0</v>
      </c>
      <c r="BK114" s="48">
        <v>0</v>
      </c>
      <c r="BL114" s="48">
        <v>0</v>
      </c>
      <c r="BM114" s="48">
        <v>0</v>
      </c>
      <c r="BN114" s="48">
        <v>0</v>
      </c>
      <c r="BO114" s="48">
        <v>1000</v>
      </c>
      <c r="BP114" s="48">
        <v>1000</v>
      </c>
      <c r="BQ114" s="48">
        <v>1000</v>
      </c>
      <c r="BR114" s="48">
        <v>933.33333200000004</v>
      </c>
      <c r="BS114" s="48">
        <v>1000</v>
      </c>
      <c r="BT114" s="48">
        <v>1000</v>
      </c>
      <c r="BU114" s="48">
        <v>1000</v>
      </c>
      <c r="BV114" s="48">
        <v>1000</v>
      </c>
      <c r="BW114" s="48">
        <v>66.666664999999995</v>
      </c>
      <c r="BX114" s="48">
        <v>1999.9999989999999</v>
      </c>
      <c r="BY114" s="48">
        <v>999.999999</v>
      </c>
      <c r="BZ114" s="48">
        <v>999.999999</v>
      </c>
      <c r="CA114" s="48">
        <v>399.999999</v>
      </c>
      <c r="CB114" s="48">
        <v>733.33333300000004</v>
      </c>
      <c r="CC114" s="48">
        <v>566.66666599999996</v>
      </c>
      <c r="CD114" s="26">
        <v>400</v>
      </c>
      <c r="CE114" s="26">
        <v>400</v>
      </c>
      <c r="CF114" s="26">
        <v>400</v>
      </c>
      <c r="CG114" s="26">
        <v>0</v>
      </c>
      <c r="CH114" s="26">
        <v>0</v>
      </c>
      <c r="CI114" s="26">
        <v>0</v>
      </c>
      <c r="CJ114" s="26">
        <v>0</v>
      </c>
      <c r="CK114" s="26">
        <v>0</v>
      </c>
      <c r="CL114" s="26">
        <v>0</v>
      </c>
      <c r="CM114" s="26">
        <v>0</v>
      </c>
      <c r="CN114" s="26">
        <v>0</v>
      </c>
      <c r="CO114" s="26">
        <v>0</v>
      </c>
      <c r="CP114" s="26">
        <v>0</v>
      </c>
      <c r="CQ114" s="26">
        <v>0</v>
      </c>
      <c r="CR114" s="26">
        <v>0</v>
      </c>
      <c r="CS114" s="26">
        <v>0</v>
      </c>
      <c r="CT114" s="26">
        <v>0</v>
      </c>
      <c r="CU114" s="26">
        <v>0</v>
      </c>
      <c r="CV114" s="26">
        <v>0</v>
      </c>
      <c r="CW114" s="26">
        <v>0</v>
      </c>
      <c r="CX114" s="26">
        <v>0</v>
      </c>
      <c r="CY114" s="26">
        <v>0</v>
      </c>
      <c r="CZ114" s="26">
        <v>0</v>
      </c>
      <c r="DA114" s="26">
        <v>0</v>
      </c>
      <c r="DB114" s="26">
        <v>0</v>
      </c>
      <c r="DC114" s="26">
        <v>0</v>
      </c>
      <c r="DD114" s="26">
        <v>0</v>
      </c>
      <c r="DE114" s="26">
        <v>0</v>
      </c>
      <c r="DF114" s="26">
        <v>0</v>
      </c>
      <c r="DG114" s="26">
        <v>0</v>
      </c>
      <c r="DH114" s="26">
        <v>0</v>
      </c>
      <c r="DI114" s="26">
        <v>0</v>
      </c>
      <c r="DJ114" s="26">
        <v>0</v>
      </c>
      <c r="DK114" s="26">
        <v>0</v>
      </c>
      <c r="DL114" s="26">
        <v>0</v>
      </c>
      <c r="DM114" s="26">
        <v>0</v>
      </c>
      <c r="DN114" s="26">
        <v>0</v>
      </c>
      <c r="DO114" s="26">
        <v>0</v>
      </c>
      <c r="DP114" s="26">
        <v>0</v>
      </c>
      <c r="DQ114" s="26">
        <v>0</v>
      </c>
      <c r="DR114" s="26">
        <v>0</v>
      </c>
      <c r="DS114" s="26">
        <v>0</v>
      </c>
      <c r="DT114" s="26">
        <v>0</v>
      </c>
      <c r="DU114" s="26">
        <v>0</v>
      </c>
      <c r="DV114" s="26">
        <v>0</v>
      </c>
      <c r="DW114" s="26">
        <v>0</v>
      </c>
      <c r="DX114" s="26">
        <v>0</v>
      </c>
      <c r="DY114" s="26">
        <v>0</v>
      </c>
      <c r="DZ114" s="26">
        <v>0</v>
      </c>
      <c r="EA114" s="26">
        <v>0</v>
      </c>
      <c r="EB114" s="26">
        <v>0</v>
      </c>
      <c r="EC114" s="26">
        <v>0</v>
      </c>
      <c r="ED114" s="26">
        <v>0</v>
      </c>
      <c r="EE114" s="26">
        <v>0</v>
      </c>
      <c r="EF114" s="26">
        <v>0</v>
      </c>
      <c r="EG114" s="26">
        <v>0</v>
      </c>
      <c r="EH114" s="26">
        <v>0</v>
      </c>
      <c r="EI114" s="26">
        <v>0</v>
      </c>
      <c r="EJ114" s="26">
        <v>0</v>
      </c>
      <c r="EK114" s="26">
        <v>0</v>
      </c>
      <c r="EL114" s="26">
        <v>0</v>
      </c>
      <c r="EM114" s="26">
        <v>0</v>
      </c>
      <c r="EN114" s="26">
        <v>0</v>
      </c>
      <c r="EO114" s="26">
        <v>0</v>
      </c>
      <c r="EP114" s="26">
        <v>0</v>
      </c>
      <c r="EQ114" s="26">
        <v>0</v>
      </c>
      <c r="ER114" s="26">
        <v>0</v>
      </c>
      <c r="ES114" s="26">
        <v>0</v>
      </c>
      <c r="ET114" s="26">
        <v>0</v>
      </c>
      <c r="EU114" s="26">
        <v>0</v>
      </c>
      <c r="EV114" s="26">
        <v>0</v>
      </c>
      <c r="EW114" s="26">
        <v>0</v>
      </c>
      <c r="EX114" s="26">
        <v>0</v>
      </c>
      <c r="EY114" s="26">
        <v>0</v>
      </c>
      <c r="EZ114" s="26">
        <v>0</v>
      </c>
      <c r="FA114" s="26">
        <v>0</v>
      </c>
      <c r="FB114" s="26">
        <v>0</v>
      </c>
      <c r="FC114" s="26">
        <v>0</v>
      </c>
      <c r="FD114" s="26">
        <v>0</v>
      </c>
      <c r="FE114" s="26">
        <v>0</v>
      </c>
      <c r="FF114" s="26">
        <v>0</v>
      </c>
      <c r="FG114" s="26">
        <v>0</v>
      </c>
      <c r="FH114" s="26">
        <v>0</v>
      </c>
      <c r="FI114" s="26">
        <v>0</v>
      </c>
      <c r="FJ114" s="26">
        <v>0</v>
      </c>
      <c r="FK114" s="26">
        <v>0</v>
      </c>
      <c r="FL114" s="26">
        <v>0</v>
      </c>
      <c r="FM114" s="26">
        <v>0</v>
      </c>
      <c r="FN114" s="26">
        <v>0</v>
      </c>
      <c r="FO114" s="26">
        <v>0</v>
      </c>
      <c r="FP114" s="26">
        <v>0</v>
      </c>
      <c r="FQ114" s="26">
        <v>0</v>
      </c>
      <c r="FR114" s="26">
        <v>0</v>
      </c>
      <c r="FS114" s="26">
        <v>0</v>
      </c>
      <c r="FT114" s="26">
        <v>0</v>
      </c>
      <c r="FU114" s="26">
        <v>0</v>
      </c>
      <c r="FV114" s="26">
        <v>0</v>
      </c>
      <c r="FX114" s="26">
        <v>0</v>
      </c>
      <c r="FY114" s="26">
        <v>0</v>
      </c>
      <c r="FZ114" s="26">
        <v>3933.3333320000002</v>
      </c>
      <c r="GA114" s="26">
        <v>9766.666659999999</v>
      </c>
      <c r="GB114" s="26">
        <v>400</v>
      </c>
      <c r="GC114" s="26">
        <v>10166.666659999999</v>
      </c>
      <c r="GD114" s="26">
        <v>800</v>
      </c>
      <c r="GE114" s="26">
        <v>0</v>
      </c>
      <c r="GF114" s="26">
        <v>0</v>
      </c>
      <c r="GG114" s="26">
        <v>0</v>
      </c>
      <c r="GH114" s="26">
        <v>0</v>
      </c>
      <c r="GI114" s="26">
        <v>0</v>
      </c>
      <c r="GJ114" s="26">
        <v>0</v>
      </c>
      <c r="GK114" s="26">
        <v>0</v>
      </c>
    </row>
    <row r="115" spans="3:193">
      <c r="D115" s="26" t="s">
        <v>205</v>
      </c>
      <c r="K115" s="26">
        <v>2660.890183</v>
      </c>
      <c r="L115" s="26">
        <v>2640.4591570000002</v>
      </c>
      <c r="M115" s="26">
        <v>2594.8131040000003</v>
      </c>
      <c r="N115" s="26">
        <v>2647.4918360000001</v>
      </c>
      <c r="O115" s="26">
        <v>2594.2262209999999</v>
      </c>
      <c r="P115" s="26">
        <v>2647.0885800000001</v>
      </c>
      <c r="Q115" s="26">
        <v>2891.5165279999997</v>
      </c>
      <c r="R115" s="26">
        <v>2841.177565</v>
      </c>
      <c r="S115" s="26">
        <v>2615.6138610000003</v>
      </c>
      <c r="T115" s="26">
        <v>2939.2836409999995</v>
      </c>
      <c r="U115" s="26">
        <v>2878.3965160000007</v>
      </c>
      <c r="V115" s="26">
        <v>2914.45316</v>
      </c>
      <c r="W115" s="26">
        <v>3002.0173839999998</v>
      </c>
      <c r="X115" s="26">
        <v>3289.596399</v>
      </c>
      <c r="Y115" s="26">
        <v>2942.4526299999998</v>
      </c>
      <c r="Z115" s="26">
        <v>2985.8088399999997</v>
      </c>
      <c r="AA115" s="26">
        <v>3117.986328</v>
      </c>
      <c r="AB115" s="26">
        <v>3099.3421269999999</v>
      </c>
      <c r="AC115" s="26">
        <v>3111.9468689999999</v>
      </c>
      <c r="AD115" s="26">
        <v>3151.6428350000001</v>
      </c>
      <c r="AE115" s="26">
        <v>3117.6359000000002</v>
      </c>
      <c r="AF115" s="26">
        <v>3194.0493409999999</v>
      </c>
      <c r="AG115" s="26">
        <v>3177.8565020000001</v>
      </c>
      <c r="AH115" s="26">
        <v>2973.2967019999996</v>
      </c>
      <c r="AI115" s="26">
        <v>3273.6854490000001</v>
      </c>
      <c r="AJ115" s="26">
        <v>3307.5046220000004</v>
      </c>
      <c r="AK115" s="26">
        <v>3282.4357639999998</v>
      </c>
      <c r="AL115" s="26">
        <v>3545.6318410000003</v>
      </c>
      <c r="AM115" s="26">
        <v>3381.1161860000002</v>
      </c>
      <c r="AN115" s="26">
        <v>3375.2261240000003</v>
      </c>
      <c r="AO115" s="26">
        <v>3383.9792069999999</v>
      </c>
      <c r="AP115" s="26">
        <v>3322.8023370000001</v>
      </c>
      <c r="AQ115" s="26">
        <v>6597.993203</v>
      </c>
      <c r="AR115" s="26">
        <v>9271.8087040000009</v>
      </c>
      <c r="AS115" s="26">
        <v>6480.4588960000001</v>
      </c>
      <c r="AT115" s="26">
        <v>7852.3506290000005</v>
      </c>
      <c r="AU115" s="26">
        <v>6782.769276</v>
      </c>
      <c r="AV115" s="26">
        <v>7147.0812110000006</v>
      </c>
      <c r="AW115" s="26">
        <v>7838.5673289999995</v>
      </c>
      <c r="AX115" s="26">
        <v>6973.0322529999994</v>
      </c>
      <c r="AY115" s="26">
        <v>8818.1586669999997</v>
      </c>
      <c r="AZ115" s="26">
        <v>7354.9097309999997</v>
      </c>
      <c r="BA115" s="26">
        <v>7528.2931269999999</v>
      </c>
      <c r="BB115" s="26">
        <v>7319.0907900000002</v>
      </c>
      <c r="BC115" s="26">
        <v>6606.2179029999998</v>
      </c>
      <c r="BD115" s="26">
        <v>6409.5382399999999</v>
      </c>
      <c r="BE115" s="26">
        <v>6910.3153679999996</v>
      </c>
      <c r="BF115" s="26">
        <v>7905.8282460000009</v>
      </c>
      <c r="BG115" s="26">
        <v>7648.3642880000007</v>
      </c>
      <c r="BH115" s="26">
        <v>7221.0629429999999</v>
      </c>
      <c r="BI115" s="26">
        <v>7872.6339610000005</v>
      </c>
      <c r="BJ115" s="26">
        <v>8436.2646920000007</v>
      </c>
      <c r="BK115" s="26">
        <v>7904.5093799999995</v>
      </c>
      <c r="BL115" s="26">
        <v>8891.9116020000001</v>
      </c>
      <c r="BM115" s="26">
        <v>9039.7455090000003</v>
      </c>
      <c r="BN115" s="26">
        <v>9082.8691030000009</v>
      </c>
      <c r="BO115" s="26">
        <v>8029.936040999999</v>
      </c>
      <c r="BP115" s="26">
        <v>7405.5984570000001</v>
      </c>
      <c r="BQ115" s="26">
        <v>8482.712845</v>
      </c>
      <c r="BR115" s="26">
        <v>10162.114738</v>
      </c>
      <c r="BS115" s="26">
        <v>9435.0848859999987</v>
      </c>
      <c r="BT115" s="26">
        <v>8051.0131369999999</v>
      </c>
      <c r="BU115" s="26">
        <v>9119.4215659999991</v>
      </c>
      <c r="BV115" s="26">
        <v>9577.3113400000002</v>
      </c>
      <c r="BW115" s="26">
        <v>10191.211174</v>
      </c>
      <c r="BX115" s="26">
        <v>9772.124656</v>
      </c>
      <c r="BY115" s="26">
        <v>10291.659541999999</v>
      </c>
      <c r="BZ115" s="26">
        <v>10709.49775</v>
      </c>
      <c r="CA115" s="26">
        <v>10278.323455000002</v>
      </c>
      <c r="CB115" s="26">
        <v>10563.645567</v>
      </c>
      <c r="CC115" s="26">
        <v>10157.670075</v>
      </c>
      <c r="CD115" s="26">
        <v>11138.628698726734</v>
      </c>
      <c r="CE115" s="26">
        <v>11222.013278955366</v>
      </c>
      <c r="CF115" s="26">
        <v>11460.875306069907</v>
      </c>
      <c r="CG115" s="26">
        <v>11685.962167853744</v>
      </c>
      <c r="CH115" s="26">
        <v>11886.01791216618</v>
      </c>
      <c r="CI115" s="26">
        <v>12079.668829174352</v>
      </c>
      <c r="CJ115" s="26">
        <v>12262.530475192791</v>
      </c>
      <c r="CK115" s="26">
        <v>12437.732028777607</v>
      </c>
      <c r="CL115" s="26">
        <v>12609.07433997497</v>
      </c>
      <c r="CM115" s="26">
        <v>12777.195898444348</v>
      </c>
      <c r="CN115" s="26">
        <v>12942.590505989438</v>
      </c>
      <c r="CO115" s="26">
        <v>13105.322871575874</v>
      </c>
      <c r="CP115" s="26">
        <v>13265.507724869911</v>
      </c>
      <c r="CQ115" s="26">
        <v>13187.839185105209</v>
      </c>
      <c r="CR115" s="26">
        <v>13578.946884258834</v>
      </c>
      <c r="CS115" s="26">
        <v>13924.430137362922</v>
      </c>
      <c r="CT115" s="26">
        <v>14230.297661733144</v>
      </c>
      <c r="CU115" s="26">
        <v>14502.491489281036</v>
      </c>
      <c r="CV115" s="26">
        <v>14746.186281456961</v>
      </c>
      <c r="CW115" s="26">
        <v>14965.730147320293</v>
      </c>
      <c r="CX115" s="26">
        <v>15163.158217209317</v>
      </c>
      <c r="CY115" s="26">
        <v>15342.03695955681</v>
      </c>
      <c r="CZ115" s="26">
        <v>15505.03369131312</v>
      </c>
      <c r="DA115" s="26">
        <v>15653.405296078465</v>
      </c>
      <c r="DB115" s="26">
        <v>15785.710258728866</v>
      </c>
      <c r="DC115" s="26">
        <v>15540.742883709281</v>
      </c>
      <c r="DD115" s="26">
        <v>15823.893324511773</v>
      </c>
      <c r="DE115" s="26">
        <v>16076.020487816779</v>
      </c>
      <c r="DF115" s="26">
        <v>16300.527801395645</v>
      </c>
      <c r="DG115" s="26">
        <v>16502.326049857442</v>
      </c>
      <c r="DH115" s="26">
        <v>16685.139298578764</v>
      </c>
      <c r="DI115" s="26">
        <v>16851.887493612074</v>
      </c>
      <c r="DJ115" s="26">
        <v>17004.704054481714</v>
      </c>
      <c r="DK115" s="26">
        <v>17145.4342734782</v>
      </c>
      <c r="DL115" s="26">
        <v>17275.653984091336</v>
      </c>
      <c r="DM115" s="26">
        <v>17395.24845052182</v>
      </c>
      <c r="DN115" s="26">
        <v>17504.225892867118</v>
      </c>
      <c r="DO115" s="26">
        <v>17151.324887340961</v>
      </c>
      <c r="DP115" s="26">
        <v>17364.30593667494</v>
      </c>
      <c r="DQ115" s="26">
        <v>17554.135063054877</v>
      </c>
      <c r="DR115" s="26">
        <v>17722.661956956148</v>
      </c>
      <c r="DS115" s="26">
        <v>17879.124883289325</v>
      </c>
      <c r="DT115" s="26">
        <v>18025.038608323521</v>
      </c>
      <c r="DU115" s="26">
        <v>18166.947616836438</v>
      </c>
      <c r="DV115" s="26">
        <v>18287.56284651981</v>
      </c>
      <c r="DW115" s="26">
        <v>18398.866731228896</v>
      </c>
      <c r="DX115" s="26">
        <v>18502.12197369233</v>
      </c>
      <c r="DY115" s="26">
        <v>18598.405583928099</v>
      </c>
      <c r="DZ115" s="26">
        <v>18688.621055332133</v>
      </c>
      <c r="EA115" s="26">
        <v>18294.981812130776</v>
      </c>
      <c r="EB115" s="26">
        <v>18494.701652238651</v>
      </c>
      <c r="EC115" s="26">
        <v>18675.920983554395</v>
      </c>
      <c r="ED115" s="26">
        <v>18840.04591100321</v>
      </c>
      <c r="EE115" s="26">
        <v>18989.093245977918</v>
      </c>
      <c r="EF115" s="26">
        <v>19125.122813846319</v>
      </c>
      <c r="EG115" s="26">
        <v>19249.782876694226</v>
      </c>
      <c r="EH115" s="26">
        <v>19364.624878213857</v>
      </c>
      <c r="EI115" s="26">
        <v>19470.759707444831</v>
      </c>
      <c r="EJ115" s="26">
        <v>19569.323797958346</v>
      </c>
      <c r="EK115" s="26">
        <v>19661.265497302462</v>
      </c>
      <c r="EL115" s="26">
        <v>19747.434673281357</v>
      </c>
      <c r="EM115" s="26">
        <v>19423.614351592012</v>
      </c>
      <c r="EN115" s="26">
        <v>19616.515812433267</v>
      </c>
      <c r="EO115" s="26">
        <v>19792.188161831637</v>
      </c>
      <c r="EP115" s="26">
        <v>19942.7056299463</v>
      </c>
      <c r="EQ115" s="26">
        <v>20061.024876554337</v>
      </c>
      <c r="ER115" s="26">
        <v>20159.400139415102</v>
      </c>
      <c r="ES115" s="26">
        <v>20241.195645896703</v>
      </c>
      <c r="ET115" s="26">
        <v>20283.945566472506</v>
      </c>
      <c r="EU115" s="26">
        <v>20323.557548255649</v>
      </c>
      <c r="EV115" s="26">
        <v>20369.53978343675</v>
      </c>
      <c r="EW115" s="26">
        <v>20420.952589951405</v>
      </c>
      <c r="EX115" s="26">
        <v>20472.428538698277</v>
      </c>
      <c r="EY115" s="26">
        <v>20091.552158383132</v>
      </c>
      <c r="EZ115" s="26">
        <v>20246.598802993063</v>
      </c>
      <c r="FA115" s="26">
        <v>20378.310280605147</v>
      </c>
      <c r="FB115" s="26">
        <v>20498.620648277156</v>
      </c>
      <c r="FC115" s="26">
        <v>20602.545177217959</v>
      </c>
      <c r="FD115" s="26">
        <v>20699.260963764307</v>
      </c>
      <c r="FE115" s="26">
        <v>20781.892827459087</v>
      </c>
      <c r="FF115" s="26">
        <v>20832.381990061014</v>
      </c>
      <c r="FG115" s="26">
        <v>20881.743156254426</v>
      </c>
      <c r="FH115" s="26">
        <v>20931.657568301784</v>
      </c>
      <c r="FI115" s="26">
        <v>20969.167221068517</v>
      </c>
      <c r="FJ115" s="26">
        <v>20993.852269309842</v>
      </c>
      <c r="FK115" s="26">
        <v>20553.992411659965</v>
      </c>
      <c r="FL115" s="26">
        <v>20681.64705136884</v>
      </c>
      <c r="FM115" s="26">
        <v>20791.045642446043</v>
      </c>
      <c r="FN115" s="26">
        <v>20881.492902817499</v>
      </c>
      <c r="FO115" s="26">
        <v>21004.054510556467</v>
      </c>
      <c r="FP115" s="26">
        <v>21115.434379805469</v>
      </c>
      <c r="FQ115" s="26">
        <v>21217.365392869957</v>
      </c>
      <c r="FR115" s="26">
        <v>21306.232753117743</v>
      </c>
      <c r="FS115" s="26">
        <v>21390.755615958511</v>
      </c>
      <c r="FT115" s="26">
        <v>21466.1273969432</v>
      </c>
      <c r="FU115" s="26">
        <v>21538.715769972518</v>
      </c>
      <c r="FV115" s="26">
        <v>21605.522847589349</v>
      </c>
      <c r="FX115" s="26">
        <v>57074.992962000011</v>
      </c>
      <c r="FY115" s="26">
        <v>87593.802140999993</v>
      </c>
      <c r="FZ115" s="26">
        <v>100177.72355900001</v>
      </c>
      <c r="GA115" s="26">
        <v>108146.963148</v>
      </c>
      <c r="GB115" s="26">
        <v>11138.628698726734</v>
      </c>
      <c r="GC115" s="26">
        <v>119285.59184672673</v>
      </c>
      <c r="GD115" s="26">
        <v>147734.4913390445</v>
      </c>
      <c r="GE115" s="26">
        <v>176585.26620940497</v>
      </c>
      <c r="GF115" s="26">
        <v>200105.80399492194</v>
      </c>
      <c r="GG115" s="26">
        <v>216339.11714317746</v>
      </c>
      <c r="GH115" s="26">
        <v>229483.05784964634</v>
      </c>
      <c r="GI115" s="26">
        <v>241107.06864448392</v>
      </c>
      <c r="GJ115" s="26">
        <v>247907.58306369543</v>
      </c>
      <c r="GK115" s="26">
        <v>253552.38667510552</v>
      </c>
    </row>
    <row r="116" spans="3:193">
      <c r="D116" s="58" t="s">
        <v>202</v>
      </c>
      <c r="E116" s="58"/>
      <c r="F116" s="58"/>
      <c r="G116" s="58"/>
      <c r="H116" s="58"/>
      <c r="I116" s="58"/>
      <c r="J116" s="58"/>
      <c r="K116" s="58">
        <v>2660.890183</v>
      </c>
      <c r="L116" s="58">
        <v>2640.4591570000002</v>
      </c>
      <c r="M116" s="58">
        <v>2594.8131040000003</v>
      </c>
      <c r="N116" s="58">
        <v>2647.4918360000001</v>
      </c>
      <c r="O116" s="58">
        <v>2594.2262209999999</v>
      </c>
      <c r="P116" s="58">
        <v>2647.0885800000001</v>
      </c>
      <c r="Q116" s="58">
        <v>2891.5165279999997</v>
      </c>
      <c r="R116" s="58">
        <v>2841.177565</v>
      </c>
      <c r="S116" s="58">
        <v>2615.6138610000003</v>
      </c>
      <c r="T116" s="58">
        <v>2939.2836409999995</v>
      </c>
      <c r="U116" s="58">
        <v>2878.3965160000007</v>
      </c>
      <c r="V116" s="58">
        <v>2914.45316</v>
      </c>
      <c r="W116" s="58">
        <v>3002.0173839999998</v>
      </c>
      <c r="X116" s="58">
        <v>3289.596399</v>
      </c>
      <c r="Y116" s="58">
        <v>2942.4526299999998</v>
      </c>
      <c r="Z116" s="58">
        <v>2985.8088399999997</v>
      </c>
      <c r="AA116" s="58">
        <v>3117.986328</v>
      </c>
      <c r="AB116" s="58">
        <v>3099.3421269999999</v>
      </c>
      <c r="AC116" s="58">
        <v>3111.9468689999999</v>
      </c>
      <c r="AD116" s="58">
        <v>3151.6428350000001</v>
      </c>
      <c r="AE116" s="58">
        <v>3117.6359000000002</v>
      </c>
      <c r="AF116" s="58">
        <v>3194.0493409999999</v>
      </c>
      <c r="AG116" s="58">
        <v>3177.8565020000001</v>
      </c>
      <c r="AH116" s="58">
        <v>2973.2967019999996</v>
      </c>
      <c r="AI116" s="58">
        <v>3273.6854490000001</v>
      </c>
      <c r="AJ116" s="58">
        <v>3307.5046220000004</v>
      </c>
      <c r="AK116" s="58">
        <v>3282.4357639999998</v>
      </c>
      <c r="AL116" s="58">
        <v>3545.6318410000003</v>
      </c>
      <c r="AM116" s="58">
        <v>3381.1161860000002</v>
      </c>
      <c r="AN116" s="58">
        <v>3375.2261240000003</v>
      </c>
      <c r="AO116" s="58">
        <v>3383.9792069999999</v>
      </c>
      <c r="AP116" s="58">
        <v>3322.8023370000001</v>
      </c>
      <c r="AQ116" s="58">
        <v>6597.993203</v>
      </c>
      <c r="AR116" s="58">
        <v>9271.8087040000009</v>
      </c>
      <c r="AS116" s="58">
        <v>6480.4588960000001</v>
      </c>
      <c r="AT116" s="58">
        <v>7852.3506290000005</v>
      </c>
      <c r="AU116" s="58">
        <v>6782.769276</v>
      </c>
      <c r="AV116" s="58">
        <v>7147.0812110000006</v>
      </c>
      <c r="AW116" s="58">
        <v>7838.5673289999995</v>
      </c>
      <c r="AX116" s="58">
        <v>6973.0322529999994</v>
      </c>
      <c r="AY116" s="58">
        <v>8818.1586669999997</v>
      </c>
      <c r="AZ116" s="58">
        <v>7354.9097309999997</v>
      </c>
      <c r="BA116" s="58">
        <v>7528.2931269999999</v>
      </c>
      <c r="BB116" s="58">
        <v>7319.0907900000002</v>
      </c>
      <c r="BC116" s="58">
        <v>6606.2179029999998</v>
      </c>
      <c r="BD116" s="58">
        <v>6409.5382399999999</v>
      </c>
      <c r="BE116" s="58">
        <v>6910.3153679999996</v>
      </c>
      <c r="BF116" s="58">
        <v>7905.8282460000009</v>
      </c>
      <c r="BG116" s="58">
        <v>7648.3642880000007</v>
      </c>
      <c r="BH116" s="58">
        <v>7221.0629429999999</v>
      </c>
      <c r="BI116" s="58">
        <v>7872.6339610000005</v>
      </c>
      <c r="BJ116" s="58">
        <v>8436.2646920000007</v>
      </c>
      <c r="BK116" s="58">
        <v>7904.5093799999995</v>
      </c>
      <c r="BL116" s="58">
        <v>8891.9116020000001</v>
      </c>
      <c r="BM116" s="58">
        <v>9039.7455090000003</v>
      </c>
      <c r="BN116" s="58">
        <v>9082.8691030000009</v>
      </c>
      <c r="BO116" s="58">
        <v>9029.936040999999</v>
      </c>
      <c r="BP116" s="58">
        <v>8405.5984570000001</v>
      </c>
      <c r="BQ116" s="58">
        <v>9482.712845</v>
      </c>
      <c r="BR116" s="58">
        <v>11095.44807</v>
      </c>
      <c r="BS116" s="58">
        <v>10435.084885999999</v>
      </c>
      <c r="BT116" s="58">
        <v>9051.0131369999999</v>
      </c>
      <c r="BU116" s="58">
        <v>10119.421565999999</v>
      </c>
      <c r="BV116" s="58">
        <v>10577.31134</v>
      </c>
      <c r="BW116" s="58">
        <v>10257.877839000001</v>
      </c>
      <c r="BX116" s="58">
        <v>11772.124655</v>
      </c>
      <c r="BY116" s="58">
        <v>11291.659540999999</v>
      </c>
      <c r="BZ116" s="58">
        <v>11709.497749</v>
      </c>
      <c r="CA116" s="58">
        <v>10678.323454000001</v>
      </c>
      <c r="CB116" s="58">
        <v>11296.9789</v>
      </c>
      <c r="CC116" s="58">
        <v>10724.336740999999</v>
      </c>
      <c r="CD116" s="72">
        <v>11538.628698726734</v>
      </c>
      <c r="CE116" s="58">
        <v>11622.013278955366</v>
      </c>
      <c r="CF116" s="58">
        <v>11860.875306069907</v>
      </c>
      <c r="CG116" s="58">
        <v>11685.962167853744</v>
      </c>
      <c r="CH116" s="58">
        <v>11886.01791216618</v>
      </c>
      <c r="CI116" s="58">
        <v>12079.668829174352</v>
      </c>
      <c r="CJ116" s="58">
        <v>12262.530475192791</v>
      </c>
      <c r="CK116" s="58">
        <v>12437.732028777607</v>
      </c>
      <c r="CL116" s="58">
        <v>12609.07433997497</v>
      </c>
      <c r="CM116" s="58">
        <v>12777.195898444348</v>
      </c>
      <c r="CN116" s="58">
        <v>12942.590505989438</v>
      </c>
      <c r="CO116" s="58">
        <v>13105.322871575874</v>
      </c>
      <c r="CP116" s="58">
        <v>13265.507724869911</v>
      </c>
      <c r="CQ116" s="58">
        <v>13187.839185105209</v>
      </c>
      <c r="CR116" s="58">
        <v>13578.946884258834</v>
      </c>
      <c r="CS116" s="58">
        <v>13924.430137362922</v>
      </c>
      <c r="CT116" s="58">
        <v>14230.297661733144</v>
      </c>
      <c r="CU116" s="58">
        <v>14502.491489281036</v>
      </c>
      <c r="CV116" s="58">
        <v>14746.186281456961</v>
      </c>
      <c r="CW116" s="58">
        <v>14965.730147320293</v>
      </c>
      <c r="CX116" s="58">
        <v>15163.158217209317</v>
      </c>
      <c r="CY116" s="58">
        <v>15342.03695955681</v>
      </c>
      <c r="CZ116" s="58">
        <v>15505.03369131312</v>
      </c>
      <c r="DA116" s="58">
        <v>15653.405296078465</v>
      </c>
      <c r="DB116" s="58">
        <v>15785.710258728866</v>
      </c>
      <c r="DC116" s="58">
        <v>15540.742883709281</v>
      </c>
      <c r="DD116" s="58">
        <v>15823.893324511773</v>
      </c>
      <c r="DE116" s="58">
        <v>16076.020487816779</v>
      </c>
      <c r="DF116" s="58">
        <v>16300.527801395645</v>
      </c>
      <c r="DG116" s="58">
        <v>16502.326049857442</v>
      </c>
      <c r="DH116" s="58">
        <v>16685.139298578764</v>
      </c>
      <c r="DI116" s="58">
        <v>16851.887493612074</v>
      </c>
      <c r="DJ116" s="58">
        <v>17004.704054481714</v>
      </c>
      <c r="DK116" s="58">
        <v>17145.4342734782</v>
      </c>
      <c r="DL116" s="58">
        <v>17275.653984091336</v>
      </c>
      <c r="DM116" s="58">
        <v>17395.24845052182</v>
      </c>
      <c r="DN116" s="58">
        <v>17504.225892867118</v>
      </c>
      <c r="DO116" s="58">
        <v>17151.324887340961</v>
      </c>
      <c r="DP116" s="58">
        <v>17364.30593667494</v>
      </c>
      <c r="DQ116" s="58">
        <v>17554.135063054877</v>
      </c>
      <c r="DR116" s="58">
        <v>17722.661956956148</v>
      </c>
      <c r="DS116" s="58">
        <v>17879.124883289325</v>
      </c>
      <c r="DT116" s="58">
        <v>18025.038608323521</v>
      </c>
      <c r="DU116" s="58">
        <v>18166.947616836438</v>
      </c>
      <c r="DV116" s="58">
        <v>18287.56284651981</v>
      </c>
      <c r="DW116" s="58">
        <v>18398.866731228896</v>
      </c>
      <c r="DX116" s="58">
        <v>18502.12197369233</v>
      </c>
      <c r="DY116" s="58">
        <v>18598.405583928099</v>
      </c>
      <c r="DZ116" s="58">
        <v>18688.621055332133</v>
      </c>
      <c r="EA116" s="58">
        <v>18294.981812130776</v>
      </c>
      <c r="EB116" s="58">
        <v>18494.701652238651</v>
      </c>
      <c r="EC116" s="58">
        <v>18675.920983554395</v>
      </c>
      <c r="ED116" s="58">
        <v>18840.04591100321</v>
      </c>
      <c r="EE116" s="58">
        <v>18989.093245977918</v>
      </c>
      <c r="EF116" s="58">
        <v>19125.122813846319</v>
      </c>
      <c r="EG116" s="58">
        <v>19249.782876694226</v>
      </c>
      <c r="EH116" s="58">
        <v>19364.624878213857</v>
      </c>
      <c r="EI116" s="58">
        <v>19470.759707444831</v>
      </c>
      <c r="EJ116" s="58">
        <v>19569.323797958346</v>
      </c>
      <c r="EK116" s="58">
        <v>19661.265497302462</v>
      </c>
      <c r="EL116" s="58">
        <v>19747.434673281357</v>
      </c>
      <c r="EM116" s="58">
        <v>19423.614351592012</v>
      </c>
      <c r="EN116" s="58">
        <v>19616.515812433267</v>
      </c>
      <c r="EO116" s="58">
        <v>19792.188161831637</v>
      </c>
      <c r="EP116" s="58">
        <v>19942.7056299463</v>
      </c>
      <c r="EQ116" s="58">
        <v>20061.024876554337</v>
      </c>
      <c r="ER116" s="58">
        <v>20159.400139415102</v>
      </c>
      <c r="ES116" s="58">
        <v>20241.195645896703</v>
      </c>
      <c r="ET116" s="58">
        <v>20283.945566472506</v>
      </c>
      <c r="EU116" s="58">
        <v>20323.557548255649</v>
      </c>
      <c r="EV116" s="58">
        <v>20369.53978343675</v>
      </c>
      <c r="EW116" s="58">
        <v>20420.952589951405</v>
      </c>
      <c r="EX116" s="58">
        <v>20472.428538698277</v>
      </c>
      <c r="EY116" s="58">
        <v>20091.552158383132</v>
      </c>
      <c r="EZ116" s="58">
        <v>20246.598802993063</v>
      </c>
      <c r="FA116" s="58">
        <v>20378.310280605147</v>
      </c>
      <c r="FB116" s="58">
        <v>20498.620648277156</v>
      </c>
      <c r="FC116" s="58">
        <v>20602.545177217959</v>
      </c>
      <c r="FD116" s="58">
        <v>20699.260963764307</v>
      </c>
      <c r="FE116" s="58">
        <v>20781.892827459087</v>
      </c>
      <c r="FF116" s="58">
        <v>20832.381990061014</v>
      </c>
      <c r="FG116" s="58">
        <v>20881.743156254426</v>
      </c>
      <c r="FH116" s="58">
        <v>20931.657568301784</v>
      </c>
      <c r="FI116" s="58">
        <v>20969.167221068517</v>
      </c>
      <c r="FJ116" s="58">
        <v>20993.852269309842</v>
      </c>
      <c r="FK116" s="58">
        <v>20553.992411659965</v>
      </c>
      <c r="FL116" s="58">
        <v>20681.64705136884</v>
      </c>
      <c r="FM116" s="58">
        <v>20791.045642446043</v>
      </c>
      <c r="FN116" s="58">
        <v>20881.492902817499</v>
      </c>
      <c r="FO116" s="58">
        <v>21004.054510556467</v>
      </c>
      <c r="FP116" s="58">
        <v>21115.434379805469</v>
      </c>
      <c r="FQ116" s="58">
        <v>21217.365392869957</v>
      </c>
      <c r="FR116" s="58">
        <v>21306.232753117743</v>
      </c>
      <c r="FS116" s="58">
        <v>21390.755615958511</v>
      </c>
      <c r="FT116" s="58">
        <v>21466.1273969432</v>
      </c>
      <c r="FU116" s="58">
        <v>21538.715769972518</v>
      </c>
      <c r="FV116" s="58">
        <v>21605.522847589349</v>
      </c>
      <c r="FX116" s="58">
        <v>57074.992962000011</v>
      </c>
      <c r="FY116" s="58">
        <v>87593.802140999993</v>
      </c>
      <c r="FZ116" s="58">
        <v>104111.056891</v>
      </c>
      <c r="GA116" s="58">
        <v>117913.629808</v>
      </c>
      <c r="GB116" s="58">
        <v>11538.628698726734</v>
      </c>
      <c r="GC116" s="58">
        <v>129452.25850672674</v>
      </c>
      <c r="GD116" s="58">
        <v>148534.4913390445</v>
      </c>
      <c r="GE116" s="58">
        <v>176585.26620940497</v>
      </c>
      <c r="GF116" s="58">
        <v>200105.80399492194</v>
      </c>
      <c r="GG116" s="58">
        <v>216339.11714317746</v>
      </c>
      <c r="GH116" s="58">
        <v>229483.05784964634</v>
      </c>
      <c r="GI116" s="58">
        <v>241107.06864448392</v>
      </c>
      <c r="GJ116" s="58">
        <v>247907.58306369543</v>
      </c>
      <c r="GK116" s="58">
        <v>253552.38667510552</v>
      </c>
    </row>
    <row r="118" spans="3:193">
      <c r="D118" s="26" t="s">
        <v>206</v>
      </c>
    </row>
    <row r="119" spans="3:193">
      <c r="E119" s="26" t="s">
        <v>184</v>
      </c>
      <c r="K119" s="26">
        <v>4137.654063</v>
      </c>
      <c r="L119" s="26">
        <v>4146.8469269999996</v>
      </c>
      <c r="M119" s="26">
        <v>4187.9175480000004</v>
      </c>
      <c r="N119" s="26">
        <v>4229.7533119999998</v>
      </c>
      <c r="O119" s="26">
        <v>4331.0324920000003</v>
      </c>
      <c r="P119" s="26">
        <v>4395.9790119999998</v>
      </c>
      <c r="Q119" s="26">
        <v>4663.7876370000004</v>
      </c>
      <c r="R119" s="26">
        <v>4633.2715490000001</v>
      </c>
      <c r="S119" s="26">
        <v>4564.456666</v>
      </c>
      <c r="T119" s="26">
        <v>4900.4126900000001</v>
      </c>
      <c r="U119" s="26">
        <v>4797.219118</v>
      </c>
      <c r="V119" s="26">
        <v>5154.6371310000004</v>
      </c>
      <c r="W119" s="26">
        <v>4852.4980260000002</v>
      </c>
      <c r="X119" s="26">
        <v>5031.2312959999999</v>
      </c>
      <c r="Y119" s="26">
        <v>4999.7912409999999</v>
      </c>
      <c r="Z119" s="26">
        <v>5132.6879609999996</v>
      </c>
      <c r="AA119" s="26">
        <v>5402.2688820000003</v>
      </c>
      <c r="AB119" s="26">
        <v>5208.8649990000004</v>
      </c>
      <c r="AC119" s="26">
        <v>5388.4005850000003</v>
      </c>
      <c r="AD119" s="26">
        <v>5616.6635399999996</v>
      </c>
      <c r="AE119" s="26">
        <v>5484.2932700000001</v>
      </c>
      <c r="AF119" s="26">
        <v>5381.9902080000002</v>
      </c>
      <c r="AG119" s="26">
        <v>5361.1172200000001</v>
      </c>
      <c r="AH119" s="26">
        <v>5049.6904860000004</v>
      </c>
      <c r="AI119" s="26">
        <v>5431.7516410000007</v>
      </c>
      <c r="AJ119" s="26">
        <v>5560.1537790000002</v>
      </c>
      <c r="AK119" s="26">
        <v>5521.5059250000004</v>
      </c>
      <c r="AL119" s="26">
        <v>5494.182296</v>
      </c>
      <c r="AM119" s="26">
        <v>5522.2071049999995</v>
      </c>
      <c r="AN119" s="26">
        <v>5497.7012609999992</v>
      </c>
      <c r="AO119" s="26">
        <v>5921.558712</v>
      </c>
      <c r="AP119" s="26">
        <v>6492.4370739999995</v>
      </c>
      <c r="AQ119" s="26">
        <v>8145.4356149999994</v>
      </c>
      <c r="AR119" s="26">
        <v>10614.355379000001</v>
      </c>
      <c r="AS119" s="26">
        <v>11553.834085999999</v>
      </c>
      <c r="AT119" s="26">
        <v>9667.5889540000007</v>
      </c>
      <c r="AU119" s="26">
        <v>10601.12055</v>
      </c>
      <c r="AV119" s="26">
        <v>10564.717767</v>
      </c>
      <c r="AW119" s="26">
        <v>11487.482637999998</v>
      </c>
      <c r="AX119" s="26">
        <v>10409.086656000001</v>
      </c>
      <c r="AY119" s="26">
        <v>11060.505574000001</v>
      </c>
      <c r="AZ119" s="26">
        <v>11535.946426000002</v>
      </c>
      <c r="BA119" s="26">
        <v>11237.116677999999</v>
      </c>
      <c r="BB119" s="26">
        <v>11555.279275000001</v>
      </c>
      <c r="BC119" s="26">
        <v>12850.581130999999</v>
      </c>
      <c r="BD119" s="26">
        <v>12730.066194000001</v>
      </c>
      <c r="BE119" s="26">
        <v>13541.815041</v>
      </c>
      <c r="BF119" s="26">
        <v>13688.471194</v>
      </c>
      <c r="BG119" s="26">
        <v>13145.918023</v>
      </c>
      <c r="BH119" s="26">
        <v>13144.431084</v>
      </c>
      <c r="BI119" s="26">
        <v>12433.029015</v>
      </c>
      <c r="BJ119" s="26">
        <v>13710.09417</v>
      </c>
      <c r="BK119" s="26">
        <v>14404.221776</v>
      </c>
      <c r="BL119" s="26">
        <v>14806.350707</v>
      </c>
      <c r="BM119" s="26">
        <v>14862.088411000001</v>
      </c>
      <c r="BN119" s="26">
        <v>15037.959881999999</v>
      </c>
      <c r="BO119" s="26">
        <v>14970.711240999999</v>
      </c>
      <c r="BP119" s="26">
        <v>16052.936014999999</v>
      </c>
      <c r="BQ119" s="26">
        <v>15967.905827999999</v>
      </c>
      <c r="BR119" s="26">
        <v>16173.611674</v>
      </c>
      <c r="BS119" s="26">
        <v>15931.687227</v>
      </c>
      <c r="BT119" s="26">
        <v>16280.101388999999</v>
      </c>
      <c r="BU119" s="26">
        <v>16609.067075999999</v>
      </c>
      <c r="BV119" s="26">
        <v>16053.180876999997</v>
      </c>
      <c r="BW119" s="26">
        <v>16299.836073999999</v>
      </c>
      <c r="BX119" s="26">
        <v>15936.897567999999</v>
      </c>
      <c r="BY119" s="26">
        <v>17535.963475</v>
      </c>
      <c r="BZ119" s="26">
        <v>17470.558019</v>
      </c>
      <c r="CA119" s="26">
        <v>17489.498509000001</v>
      </c>
      <c r="CB119" s="26">
        <v>18352.41675</v>
      </c>
      <c r="CC119" s="26">
        <v>18108.392798000001</v>
      </c>
      <c r="CD119" s="26">
        <v>19159.67297872249</v>
      </c>
      <c r="CE119" s="26">
        <v>20221.03850858771</v>
      </c>
      <c r="CF119" s="26">
        <v>20651.445970106241</v>
      </c>
      <c r="CG119" s="26">
        <v>21057.031847325219</v>
      </c>
      <c r="CH119" s="26">
        <v>21417.513947020481</v>
      </c>
      <c r="CI119" s="26">
        <v>21766.455135442429</v>
      </c>
      <c r="CJ119" s="26">
        <v>22095.955047264561</v>
      </c>
      <c r="CK119" s="26">
        <v>22411.65217519852</v>
      </c>
      <c r="CL119" s="26">
        <v>22720.395302367124</v>
      </c>
      <c r="CM119" s="26">
        <v>23023.33492856667</v>
      </c>
      <c r="CN119" s="26">
        <v>23321.360839349887</v>
      </c>
      <c r="CO119" s="26">
        <v>23614.58963433695</v>
      </c>
      <c r="CP119" s="26">
        <v>23903.228045862044</v>
      </c>
      <c r="CQ119" s="26">
        <v>24893.309204303969</v>
      </c>
      <c r="CR119" s="26">
        <v>25631.562435220767</v>
      </c>
      <c r="CS119" s="26">
        <v>26283.695155654776</v>
      </c>
      <c r="CT119" s="26">
        <v>26861.049394877111</v>
      </c>
      <c r="CU119" s="26">
        <v>27374.841307073424</v>
      </c>
      <c r="CV119" s="26">
        <v>27834.838561207784</v>
      </c>
      <c r="CW119" s="26">
        <v>28249.248629463447</v>
      </c>
      <c r="CX119" s="26">
        <v>28621.913015218706</v>
      </c>
      <c r="CY119" s="26">
        <v>28959.56376913163</v>
      </c>
      <c r="CZ119" s="26">
        <v>29267.235707342974</v>
      </c>
      <c r="DA119" s="26">
        <v>29547.301317995403</v>
      </c>
      <c r="DB119" s="26">
        <v>29797.039603266589</v>
      </c>
      <c r="DC119" s="26">
        <v>30729.612170367876</v>
      </c>
      <c r="DD119" s="26">
        <v>31289.501957930755</v>
      </c>
      <c r="DE119" s="26">
        <v>31788.047619740752</v>
      </c>
      <c r="DF119" s="26">
        <v>32231.978950907789</v>
      </c>
      <c r="DG119" s="26">
        <v>32631.006330634336</v>
      </c>
      <c r="DH119" s="26">
        <v>32992.493569362166</v>
      </c>
      <c r="DI119" s="26">
        <v>33322.214445759513</v>
      </c>
      <c r="DJ119" s="26">
        <v>33624.387493976923</v>
      </c>
      <c r="DK119" s="26">
        <v>33902.661517475906</v>
      </c>
      <c r="DL119" s="26">
        <v>34160.152503204394</v>
      </c>
      <c r="DM119" s="26">
        <v>34396.633577412453</v>
      </c>
      <c r="DN119" s="26">
        <v>34612.12099417553</v>
      </c>
      <c r="DO119" s="26">
        <v>35527.061722658909</v>
      </c>
      <c r="DP119" s="26">
        <v>35968.228275980378</v>
      </c>
      <c r="DQ119" s="26">
        <v>36361.438196144394</v>
      </c>
      <c r="DR119" s="26">
        <v>36710.522911225358</v>
      </c>
      <c r="DS119" s="26">
        <v>37034.618459391982</v>
      </c>
      <c r="DT119" s="26">
        <v>37336.862510479783</v>
      </c>
      <c r="DU119" s="26">
        <v>37630.811236747621</v>
      </c>
      <c r="DV119" s="26">
        <v>37880.65226872624</v>
      </c>
      <c r="DW119" s="26">
        <v>38111.205885313022</v>
      </c>
      <c r="DX119" s="26">
        <v>38325.087634757001</v>
      </c>
      <c r="DY119" s="26">
        <v>38524.528423512122</v>
      </c>
      <c r="DZ119" s="26">
        <v>38711.399737650398</v>
      </c>
      <c r="EA119" s="26">
        <v>39698.117419605238</v>
      </c>
      <c r="EB119" s="26">
        <v>40131.48771453333</v>
      </c>
      <c r="EC119" s="26">
        <v>40524.713920885966</v>
      </c>
      <c r="ED119" s="26">
        <v>40880.847133165364</v>
      </c>
      <c r="EE119" s="26">
        <v>41204.263612376177</v>
      </c>
      <c r="EF119" s="26">
        <v>41499.432955162694</v>
      </c>
      <c r="EG119" s="26">
        <v>41769.931710684286</v>
      </c>
      <c r="EH119" s="26">
        <v>42019.126342733929</v>
      </c>
      <c r="EI119" s="26">
        <v>42249.427359503854</v>
      </c>
      <c r="EJ119" s="26">
        <v>42463.300698036917</v>
      </c>
      <c r="EK119" s="26">
        <v>42662.804169196461</v>
      </c>
      <c r="EL119" s="26">
        <v>42849.781893530278</v>
      </c>
      <c r="EM119" s="26">
        <v>44151.380723718066</v>
      </c>
      <c r="EN119" s="26">
        <v>44589.860693799717</v>
      </c>
      <c r="EO119" s="26">
        <v>44989.177558340009</v>
      </c>
      <c r="EP119" s="26">
        <v>45331.315428254828</v>
      </c>
      <c r="EQ119" s="26">
        <v>45600.264245368606</v>
      </c>
      <c r="ER119" s="26">
        <v>45823.878841794394</v>
      </c>
      <c r="ES119" s="26">
        <v>46009.80636706276</v>
      </c>
      <c r="ET119" s="26">
        <v>46106.980249589738</v>
      </c>
      <c r="EU119" s="26">
        <v>46197.021354055199</v>
      </c>
      <c r="EV119" s="26">
        <v>46301.54253817982</v>
      </c>
      <c r="EW119" s="26">
        <v>46418.407831807177</v>
      </c>
      <c r="EX119" s="26">
        <v>46535.416652621803</v>
      </c>
      <c r="EY119" s="26">
        <v>47841.418166707284</v>
      </c>
      <c r="EZ119" s="26">
        <v>48210.61071597648</v>
      </c>
      <c r="FA119" s="26">
        <v>48524.238246001107</v>
      </c>
      <c r="FB119" s="26">
        <v>48810.717785471898</v>
      </c>
      <c r="FC119" s="26">
        <v>49058.179843536956</v>
      </c>
      <c r="FD119" s="26">
        <v>49288.476654406055</v>
      </c>
      <c r="FE119" s="26">
        <v>49485.237238842383</v>
      </c>
      <c r="FF119" s="26">
        <v>49605.460560658648</v>
      </c>
      <c r="FG119" s="26">
        <v>49722.997930317273</v>
      </c>
      <c r="FH119" s="26">
        <v>49841.852672871675</v>
      </c>
      <c r="FI119" s="26">
        <v>49931.169564327094</v>
      </c>
      <c r="FJ119" s="26">
        <v>49989.94888142858</v>
      </c>
      <c r="FK119" s="26">
        <v>51269.969687867975</v>
      </c>
      <c r="FL119" s="26">
        <v>51588.391986432071</v>
      </c>
      <c r="FM119" s="26">
        <v>51861.276316448748</v>
      </c>
      <c r="FN119" s="26">
        <v>52086.888363233615</v>
      </c>
      <c r="FO119" s="26">
        <v>52392.606580299245</v>
      </c>
      <c r="FP119" s="26">
        <v>52670.433019361059</v>
      </c>
      <c r="FQ119" s="26">
        <v>52924.690189715242</v>
      </c>
      <c r="FR119" s="26">
        <v>53146.36132663559</v>
      </c>
      <c r="FS119" s="26">
        <v>53357.195529985765</v>
      </c>
      <c r="FT119" s="26">
        <v>53545.203234231754</v>
      </c>
      <c r="FU119" s="26">
        <v>53726.267993348512</v>
      </c>
      <c r="FV119" s="26">
        <v>53892.911863587891</v>
      </c>
      <c r="FX119" s="26">
        <v>85422.711827000006</v>
      </c>
      <c r="FY119" s="26">
        <v>141262.18912400003</v>
      </c>
      <c r="FZ119" s="26">
        <v>174709.25782599999</v>
      </c>
      <c r="GA119" s="26">
        <v>186067.59976199997</v>
      </c>
      <c r="GB119" s="26">
        <v>19159.67297872249</v>
      </c>
      <c r="GC119" s="26">
        <v>205227.27274072246</v>
      </c>
      <c r="GD119" s="26">
        <v>266204.00138142786</v>
      </c>
      <c r="GE119" s="26">
        <v>333321.59810075659</v>
      </c>
      <c r="GF119" s="26">
        <v>395680.81113094848</v>
      </c>
      <c r="GG119" s="26">
        <v>448122.41726258723</v>
      </c>
      <c r="GH119" s="26">
        <v>497953.23492941447</v>
      </c>
      <c r="GI119" s="26">
        <v>548055.05248459207</v>
      </c>
      <c r="GJ119" s="26">
        <v>590310.30826054548</v>
      </c>
      <c r="GK119" s="26">
        <v>632462.19609114749</v>
      </c>
    </row>
    <row r="120" spans="3:193">
      <c r="E120" s="26" t="s">
        <v>185</v>
      </c>
      <c r="H120" s="68">
        <v>0.58135797573876047</v>
      </c>
      <c r="K120" s="68">
        <v>0.64309150607693033</v>
      </c>
      <c r="L120" s="68">
        <v>0.63673899796205347</v>
      </c>
      <c r="M120" s="68">
        <v>0.61959507900034716</v>
      </c>
      <c r="N120" s="68">
        <v>0.62592109768882909</v>
      </c>
      <c r="O120" s="68">
        <v>0.59898562889839424</v>
      </c>
      <c r="P120" s="68">
        <v>0.60216133261193105</v>
      </c>
      <c r="Q120" s="68">
        <v>0.61999318001965864</v>
      </c>
      <c r="R120" s="68">
        <v>0.61321196803438205</v>
      </c>
      <c r="S120" s="68">
        <v>0.57303947707146452</v>
      </c>
      <c r="T120" s="68">
        <v>0.59980328738394473</v>
      </c>
      <c r="U120" s="68">
        <v>0.60001355893871022</v>
      </c>
      <c r="V120" s="68">
        <v>0.56540413727136518</v>
      </c>
      <c r="W120" s="68">
        <v>0.61865401447151447</v>
      </c>
      <c r="X120" s="68">
        <v>0.65383525532116582</v>
      </c>
      <c r="Y120" s="68">
        <v>0.58851509756465048</v>
      </c>
      <c r="Z120" s="68">
        <v>0.581724208190181</v>
      </c>
      <c r="AA120" s="68">
        <v>0.57716237308900387</v>
      </c>
      <c r="AB120" s="68">
        <v>0.59501294957634965</v>
      </c>
      <c r="AC120" s="68">
        <v>0.57752700823003111</v>
      </c>
      <c r="AD120" s="68">
        <v>0.5611236657768538</v>
      </c>
      <c r="AE120" s="68">
        <v>0.56846629939612991</v>
      </c>
      <c r="AF120" s="68">
        <v>0.59346992795569198</v>
      </c>
      <c r="AG120" s="68">
        <v>0.59276012286110769</v>
      </c>
      <c r="AH120" s="68">
        <v>0.5888077121247941</v>
      </c>
      <c r="AI120" s="68">
        <v>0.60269424402425464</v>
      </c>
      <c r="AJ120" s="68">
        <v>0.59485847936293201</v>
      </c>
      <c r="AK120" s="68">
        <v>0.59448197803029612</v>
      </c>
      <c r="AL120" s="68">
        <v>0.64534295550793286</v>
      </c>
      <c r="AM120" s="68">
        <v>0.61227623696666855</v>
      </c>
      <c r="AN120" s="68">
        <v>0.61393407239920972</v>
      </c>
      <c r="AO120" s="68">
        <v>0.57146764417658957</v>
      </c>
      <c r="AP120" s="68">
        <v>0.51179584786530963</v>
      </c>
      <c r="AQ120" s="68">
        <v>0.81002336951134324</v>
      </c>
      <c r="AR120" s="68">
        <v>0.87351594825474144</v>
      </c>
      <c r="AS120" s="68">
        <v>0.56089250094498899</v>
      </c>
      <c r="AT120" s="68">
        <v>0.81223463951175345</v>
      </c>
      <c r="AU120" s="68">
        <v>0.6398162575370393</v>
      </c>
      <c r="AV120" s="68">
        <v>0.67650469881217801</v>
      </c>
      <c r="AW120" s="68">
        <v>0.68235727321758244</v>
      </c>
      <c r="AX120" s="68">
        <v>0.6698985687644945</v>
      </c>
      <c r="AY120" s="68">
        <v>0.79726542408051404</v>
      </c>
      <c r="AZ120" s="68">
        <v>0.6375644840394995</v>
      </c>
      <c r="BA120" s="68">
        <v>0.66994882608444162</v>
      </c>
      <c r="BB120" s="68">
        <v>0.63339800067272711</v>
      </c>
      <c r="BC120" s="68">
        <v>0.51407931171793797</v>
      </c>
      <c r="BD120" s="68">
        <v>0.5034960653245445</v>
      </c>
      <c r="BE120" s="68">
        <v>0.51029462055698738</v>
      </c>
      <c r="BF120" s="68">
        <v>0.57755377747847569</v>
      </c>
      <c r="BG120" s="68">
        <v>0.5818052626388267</v>
      </c>
      <c r="BH120" s="68">
        <v>0.54936291246486935</v>
      </c>
      <c r="BI120" s="68">
        <v>0.63320321632821353</v>
      </c>
      <c r="BJ120" s="68">
        <v>0.61533236660474377</v>
      </c>
      <c r="BK120" s="68">
        <v>0.54876337666296704</v>
      </c>
      <c r="BL120" s="68">
        <v>0.60054714209870563</v>
      </c>
      <c r="BM120" s="68">
        <v>0.6082419414427207</v>
      </c>
      <c r="BN120" s="68">
        <v>0.60399609882401206</v>
      </c>
      <c r="BO120" s="68">
        <v>0.53637638932000553</v>
      </c>
      <c r="BP120" s="68">
        <v>0.46132361395324484</v>
      </c>
      <c r="BQ120" s="68">
        <v>0.53123514982944198</v>
      </c>
      <c r="BR120" s="68">
        <v>0.6283145003621039</v>
      </c>
      <c r="BS120" s="68">
        <v>0.59222132292492047</v>
      </c>
      <c r="BT120" s="68">
        <v>0.49453089662204686</v>
      </c>
      <c r="BU120" s="68">
        <v>0.5490628416557789</v>
      </c>
      <c r="BV120" s="68">
        <v>0.59659898018851698</v>
      </c>
      <c r="BW120" s="68">
        <v>0.62523396724560221</v>
      </c>
      <c r="BX120" s="68">
        <v>0.61317609743703416</v>
      </c>
      <c r="BY120" s="68">
        <v>0.58688874190871909</v>
      </c>
      <c r="BZ120" s="68">
        <v>0.61300261493381902</v>
      </c>
      <c r="CA120" s="68">
        <v>0.58768543018605324</v>
      </c>
      <c r="CB120" s="68">
        <v>0.57559969953276047</v>
      </c>
      <c r="CC120" s="68">
        <v>0.56093714049111376</v>
      </c>
      <c r="CD120" s="69">
        <v>0.58135797573876047</v>
      </c>
      <c r="CE120" s="45">
        <v>0.55496720775193964</v>
      </c>
      <c r="CF120" s="45">
        <v>0.55496720775193964</v>
      </c>
      <c r="CG120" s="45">
        <v>0.55496720775193964</v>
      </c>
      <c r="CH120" s="45">
        <v>0.55496720775193964</v>
      </c>
      <c r="CI120" s="45">
        <v>0.55496720775193964</v>
      </c>
      <c r="CJ120" s="45">
        <v>0.55496720775193964</v>
      </c>
      <c r="CK120" s="45">
        <v>0.55496720775193964</v>
      </c>
      <c r="CL120" s="45">
        <v>0.55496720775193964</v>
      </c>
      <c r="CM120" s="45">
        <v>0.55496720775193964</v>
      </c>
      <c r="CN120" s="45">
        <v>0.55496720775193964</v>
      </c>
      <c r="CO120" s="45">
        <v>0.55496720775193964</v>
      </c>
      <c r="CP120" s="45">
        <v>0.55496720775193964</v>
      </c>
      <c r="CQ120" s="45">
        <v>0.52977444970735654</v>
      </c>
      <c r="CR120" s="45">
        <v>0.52977444970735654</v>
      </c>
      <c r="CS120" s="45">
        <v>0.52977444970735654</v>
      </c>
      <c r="CT120" s="45">
        <v>0.52977444970735654</v>
      </c>
      <c r="CU120" s="45">
        <v>0.52977444970735654</v>
      </c>
      <c r="CV120" s="45">
        <v>0.52977444970735654</v>
      </c>
      <c r="CW120" s="45">
        <v>0.52977444970735654</v>
      </c>
      <c r="CX120" s="45">
        <v>0.52977444970735654</v>
      </c>
      <c r="CY120" s="45">
        <v>0.52977444970735654</v>
      </c>
      <c r="CZ120" s="45">
        <v>0.52977444970735654</v>
      </c>
      <c r="DA120" s="45">
        <v>0.52977444970735654</v>
      </c>
      <c r="DB120" s="45">
        <v>0.52977444970735654</v>
      </c>
      <c r="DC120" s="45">
        <v>0.50572531789695008</v>
      </c>
      <c r="DD120" s="45">
        <v>0.50572531789695008</v>
      </c>
      <c r="DE120" s="45">
        <v>0.50572531789695008</v>
      </c>
      <c r="DF120" s="45">
        <v>0.50572531789695008</v>
      </c>
      <c r="DG120" s="45">
        <v>0.50572531789695008</v>
      </c>
      <c r="DH120" s="45">
        <v>0.50572531789695008</v>
      </c>
      <c r="DI120" s="45">
        <v>0.50572531789695008</v>
      </c>
      <c r="DJ120" s="45">
        <v>0.50572531789695008</v>
      </c>
      <c r="DK120" s="45">
        <v>0.50572531789695008</v>
      </c>
      <c r="DL120" s="45">
        <v>0.50572531789695008</v>
      </c>
      <c r="DM120" s="45">
        <v>0.50572531789695008</v>
      </c>
      <c r="DN120" s="45">
        <v>0.50572531789695008</v>
      </c>
      <c r="DO120" s="45">
        <v>0.48276789736320824</v>
      </c>
      <c r="DP120" s="45">
        <v>0.48276789736320824</v>
      </c>
      <c r="DQ120" s="45">
        <v>0.48276789736320824</v>
      </c>
      <c r="DR120" s="45">
        <v>0.48276789736320824</v>
      </c>
      <c r="DS120" s="45">
        <v>0.48276789736320824</v>
      </c>
      <c r="DT120" s="45">
        <v>0.48276789736320824</v>
      </c>
      <c r="DU120" s="45">
        <v>0.48276789736320824</v>
      </c>
      <c r="DV120" s="45">
        <v>0.48276789736320824</v>
      </c>
      <c r="DW120" s="45">
        <v>0.48276789736320824</v>
      </c>
      <c r="DX120" s="45">
        <v>0.48276789736320824</v>
      </c>
      <c r="DY120" s="45">
        <v>0.48276789736320824</v>
      </c>
      <c r="DZ120" s="45">
        <v>0.48276789736320824</v>
      </c>
      <c r="EA120" s="45">
        <v>0.4608526298301403</v>
      </c>
      <c r="EB120" s="45">
        <v>0.4608526298301403</v>
      </c>
      <c r="EC120" s="45">
        <v>0.4608526298301403</v>
      </c>
      <c r="ED120" s="45">
        <v>0.4608526298301403</v>
      </c>
      <c r="EE120" s="45">
        <v>0.4608526298301403</v>
      </c>
      <c r="EF120" s="45">
        <v>0.4608526298301403</v>
      </c>
      <c r="EG120" s="45">
        <v>0.4608526298301403</v>
      </c>
      <c r="EH120" s="45">
        <v>0.4608526298301403</v>
      </c>
      <c r="EI120" s="45">
        <v>0.4608526298301403</v>
      </c>
      <c r="EJ120" s="45">
        <v>0.4608526298301403</v>
      </c>
      <c r="EK120" s="45">
        <v>0.4608526298301403</v>
      </c>
      <c r="EL120" s="45">
        <v>0.4608526298301403</v>
      </c>
      <c r="EM120" s="45">
        <v>0.43993220672162742</v>
      </c>
      <c r="EN120" s="45">
        <v>0.43993220672162742</v>
      </c>
      <c r="EO120" s="45">
        <v>0.43993220672162742</v>
      </c>
      <c r="EP120" s="45">
        <v>0.43993220672162742</v>
      </c>
      <c r="EQ120" s="45">
        <v>0.43993220672162742</v>
      </c>
      <c r="ER120" s="45">
        <v>0.43993220672162742</v>
      </c>
      <c r="ES120" s="45">
        <v>0.43993220672162742</v>
      </c>
      <c r="ET120" s="45">
        <v>0.43993220672162742</v>
      </c>
      <c r="EU120" s="45">
        <v>0.43993220672162742</v>
      </c>
      <c r="EV120" s="45">
        <v>0.43993220672162742</v>
      </c>
      <c r="EW120" s="45">
        <v>0.43993220672162742</v>
      </c>
      <c r="EX120" s="45">
        <v>0.43993220672162742</v>
      </c>
      <c r="EY120" s="45">
        <v>0.41996146703620901</v>
      </c>
      <c r="EZ120" s="45">
        <v>0.41996146703620901</v>
      </c>
      <c r="FA120" s="45">
        <v>0.41996146703620901</v>
      </c>
      <c r="FB120" s="45">
        <v>0.41996146703620901</v>
      </c>
      <c r="FC120" s="45">
        <v>0.41996146703620901</v>
      </c>
      <c r="FD120" s="45">
        <v>0.41996146703620901</v>
      </c>
      <c r="FE120" s="45">
        <v>0.41996146703620901</v>
      </c>
      <c r="FF120" s="45">
        <v>0.41996146703620901</v>
      </c>
      <c r="FG120" s="45">
        <v>0.41996146703620901</v>
      </c>
      <c r="FH120" s="45">
        <v>0.41996146703620901</v>
      </c>
      <c r="FI120" s="45">
        <v>0.41996146703620901</v>
      </c>
      <c r="FJ120" s="45">
        <v>0.41996146703620901</v>
      </c>
      <c r="FK120" s="45">
        <v>0.40089729985784761</v>
      </c>
      <c r="FL120" s="45">
        <v>0.40089729985784761</v>
      </c>
      <c r="FM120" s="45">
        <v>0.40089729985784761</v>
      </c>
      <c r="FN120" s="45">
        <v>0.40089729985784761</v>
      </c>
      <c r="FO120" s="45">
        <v>0.40089729985784761</v>
      </c>
      <c r="FP120" s="45">
        <v>0.40089729985784761</v>
      </c>
      <c r="FQ120" s="45">
        <v>0.40089729985784761</v>
      </c>
      <c r="FR120" s="45">
        <v>0.40089729985784761</v>
      </c>
      <c r="FS120" s="45">
        <v>0.40089729985784761</v>
      </c>
      <c r="FT120" s="45">
        <v>0.40089729985784761</v>
      </c>
      <c r="FU120" s="45">
        <v>0.40089729985784761</v>
      </c>
      <c r="FV120" s="45">
        <v>0.40089729985784761</v>
      </c>
      <c r="FX120" s="68">
        <v>0.6681477529955917</v>
      </c>
      <c r="FY120" s="68">
        <v>0.62007960292976982</v>
      </c>
      <c r="FZ120" s="68">
        <v>0.57339676675159967</v>
      </c>
      <c r="GA120" s="68">
        <v>0.58122404591842602</v>
      </c>
      <c r="GB120" s="68">
        <v>0.58135797573876047</v>
      </c>
      <c r="GC120" s="68">
        <v>0.58123654938117464</v>
      </c>
      <c r="GD120" s="68">
        <v>0.55496720775193964</v>
      </c>
      <c r="GE120" s="68">
        <v>0.52977444970735654</v>
      </c>
      <c r="GF120" s="68">
        <v>0.50572531789694997</v>
      </c>
      <c r="GG120" s="68">
        <v>0.48276789736320819</v>
      </c>
      <c r="GH120" s="68">
        <v>0.4608526298301403</v>
      </c>
      <c r="GI120" s="68">
        <v>0.43993220672162742</v>
      </c>
      <c r="GJ120" s="68">
        <v>0.41996146703620896</v>
      </c>
      <c r="GK120" s="68">
        <v>0.40089729985784756</v>
      </c>
    </row>
    <row r="121" spans="3:193">
      <c r="E121" s="58" t="s">
        <v>202</v>
      </c>
      <c r="F121" s="58"/>
      <c r="G121" s="58"/>
      <c r="H121" s="58"/>
      <c r="I121" s="58"/>
      <c r="J121" s="58"/>
      <c r="K121" s="58">
        <v>2660.890183</v>
      </c>
      <c r="L121" s="58">
        <v>2640.4591570000002</v>
      </c>
      <c r="M121" s="58">
        <v>2594.8131040000003</v>
      </c>
      <c r="N121" s="58">
        <v>2647.4918360000001</v>
      </c>
      <c r="O121" s="58">
        <v>2594.2262209999999</v>
      </c>
      <c r="P121" s="58">
        <v>2647.0885800000001</v>
      </c>
      <c r="Q121" s="58">
        <v>2891.5165279999997</v>
      </c>
      <c r="R121" s="58">
        <v>2841.177565</v>
      </c>
      <c r="S121" s="58">
        <v>2615.6138610000003</v>
      </c>
      <c r="T121" s="58">
        <v>2939.2836409999995</v>
      </c>
      <c r="U121" s="58">
        <v>2878.3965160000007</v>
      </c>
      <c r="V121" s="58">
        <v>2914.45316</v>
      </c>
      <c r="W121" s="58">
        <v>3002.0173839999998</v>
      </c>
      <c r="X121" s="58">
        <v>3289.596399</v>
      </c>
      <c r="Y121" s="58">
        <v>2942.4526299999998</v>
      </c>
      <c r="Z121" s="58">
        <v>2985.8088399999997</v>
      </c>
      <c r="AA121" s="58">
        <v>3117.986328</v>
      </c>
      <c r="AB121" s="58">
        <v>3099.3421269999999</v>
      </c>
      <c r="AC121" s="58">
        <v>3111.9468689999999</v>
      </c>
      <c r="AD121" s="58">
        <v>3151.6428350000001</v>
      </c>
      <c r="AE121" s="58">
        <v>3117.6359000000002</v>
      </c>
      <c r="AF121" s="58">
        <v>3194.0493409999999</v>
      </c>
      <c r="AG121" s="58">
        <v>3177.8565020000001</v>
      </c>
      <c r="AH121" s="58">
        <v>2973.2967019999996</v>
      </c>
      <c r="AI121" s="58">
        <v>3273.6854490000001</v>
      </c>
      <c r="AJ121" s="58">
        <v>3307.5046220000004</v>
      </c>
      <c r="AK121" s="58">
        <v>3282.4357639999998</v>
      </c>
      <c r="AL121" s="58">
        <v>3545.6318410000003</v>
      </c>
      <c r="AM121" s="58">
        <v>3381.1161860000002</v>
      </c>
      <c r="AN121" s="58">
        <v>3375.2261240000003</v>
      </c>
      <c r="AO121" s="58">
        <v>3383.9792069999999</v>
      </c>
      <c r="AP121" s="58">
        <v>3322.8023370000001</v>
      </c>
      <c r="AQ121" s="58">
        <v>6597.993203</v>
      </c>
      <c r="AR121" s="58">
        <v>9271.8087040000009</v>
      </c>
      <c r="AS121" s="58">
        <v>6480.4588960000001</v>
      </c>
      <c r="AT121" s="58">
        <v>7852.3506290000005</v>
      </c>
      <c r="AU121" s="58">
        <v>6782.769276</v>
      </c>
      <c r="AV121" s="58">
        <v>7147.0812110000006</v>
      </c>
      <c r="AW121" s="58">
        <v>7838.5673289999995</v>
      </c>
      <c r="AX121" s="58">
        <v>6973.0322529999994</v>
      </c>
      <c r="AY121" s="58">
        <v>8818.1586669999997</v>
      </c>
      <c r="AZ121" s="58">
        <v>7354.9097309999997</v>
      </c>
      <c r="BA121" s="58">
        <v>7528.2931269999999</v>
      </c>
      <c r="BB121" s="58">
        <v>7319.0907900000002</v>
      </c>
      <c r="BC121" s="58">
        <v>6606.2179029999998</v>
      </c>
      <c r="BD121" s="58">
        <v>6409.5382399999999</v>
      </c>
      <c r="BE121" s="58">
        <v>6910.3153679999996</v>
      </c>
      <c r="BF121" s="58">
        <v>7905.8282460000009</v>
      </c>
      <c r="BG121" s="58">
        <v>7648.3642880000007</v>
      </c>
      <c r="BH121" s="58">
        <v>7221.0629429999999</v>
      </c>
      <c r="BI121" s="58">
        <v>7872.6339610000005</v>
      </c>
      <c r="BJ121" s="58">
        <v>8436.2646920000007</v>
      </c>
      <c r="BK121" s="58">
        <v>7904.5093799999995</v>
      </c>
      <c r="BL121" s="58">
        <v>8891.9116020000001</v>
      </c>
      <c r="BM121" s="58">
        <v>9039.7455090000003</v>
      </c>
      <c r="BN121" s="58">
        <v>9082.8691030000009</v>
      </c>
      <c r="BO121" s="58">
        <v>8029.936040999999</v>
      </c>
      <c r="BP121" s="58">
        <v>7405.5984570000001</v>
      </c>
      <c r="BQ121" s="58">
        <v>8482.712845</v>
      </c>
      <c r="BR121" s="58">
        <v>10162.114738</v>
      </c>
      <c r="BS121" s="58">
        <v>9435.0848859999987</v>
      </c>
      <c r="BT121" s="58">
        <v>8051.0131369999999</v>
      </c>
      <c r="BU121" s="58">
        <v>9119.4215659999991</v>
      </c>
      <c r="BV121" s="58">
        <v>9577.3113400000002</v>
      </c>
      <c r="BW121" s="58">
        <v>10191.211174</v>
      </c>
      <c r="BX121" s="58">
        <v>9772.124656</v>
      </c>
      <c r="BY121" s="58">
        <v>10291.659541999999</v>
      </c>
      <c r="BZ121" s="58">
        <v>10709.49775</v>
      </c>
      <c r="CA121" s="58">
        <v>10278.323455000002</v>
      </c>
      <c r="CB121" s="58">
        <v>10563.645567</v>
      </c>
      <c r="CC121" s="58">
        <v>10157.670075</v>
      </c>
      <c r="CD121" s="72">
        <v>11138.628698726734</v>
      </c>
      <c r="CE121" s="58">
        <v>11222.013278955366</v>
      </c>
      <c r="CF121" s="58">
        <v>11460.875306069907</v>
      </c>
      <c r="CG121" s="58">
        <v>11685.962167853744</v>
      </c>
      <c r="CH121" s="58">
        <v>11886.01791216618</v>
      </c>
      <c r="CI121" s="58">
        <v>12079.668829174352</v>
      </c>
      <c r="CJ121" s="58">
        <v>12262.530475192791</v>
      </c>
      <c r="CK121" s="58">
        <v>12437.732028777607</v>
      </c>
      <c r="CL121" s="58">
        <v>12609.07433997497</v>
      </c>
      <c r="CM121" s="58">
        <v>12777.195898444348</v>
      </c>
      <c r="CN121" s="58">
        <v>12942.590505989438</v>
      </c>
      <c r="CO121" s="58">
        <v>13105.322871575874</v>
      </c>
      <c r="CP121" s="58">
        <v>13265.507724869911</v>
      </c>
      <c r="CQ121" s="58">
        <v>13187.839185105209</v>
      </c>
      <c r="CR121" s="58">
        <v>13578.946884258834</v>
      </c>
      <c r="CS121" s="58">
        <v>13924.430137362922</v>
      </c>
      <c r="CT121" s="58">
        <v>14230.297661733144</v>
      </c>
      <c r="CU121" s="58">
        <v>14502.491489281036</v>
      </c>
      <c r="CV121" s="58">
        <v>14746.186281456961</v>
      </c>
      <c r="CW121" s="58">
        <v>14965.730147320293</v>
      </c>
      <c r="CX121" s="58">
        <v>15163.158217209317</v>
      </c>
      <c r="CY121" s="58">
        <v>15342.03695955681</v>
      </c>
      <c r="CZ121" s="58">
        <v>15505.03369131312</v>
      </c>
      <c r="DA121" s="58">
        <v>15653.405296078465</v>
      </c>
      <c r="DB121" s="58">
        <v>15785.710258728866</v>
      </c>
      <c r="DC121" s="58">
        <v>15540.742883709281</v>
      </c>
      <c r="DD121" s="58">
        <v>15823.893324511773</v>
      </c>
      <c r="DE121" s="58">
        <v>16076.020487816779</v>
      </c>
      <c r="DF121" s="58">
        <v>16300.527801395645</v>
      </c>
      <c r="DG121" s="58">
        <v>16502.326049857442</v>
      </c>
      <c r="DH121" s="58">
        <v>16685.139298578764</v>
      </c>
      <c r="DI121" s="58">
        <v>16851.887493612074</v>
      </c>
      <c r="DJ121" s="58">
        <v>17004.704054481714</v>
      </c>
      <c r="DK121" s="58">
        <v>17145.4342734782</v>
      </c>
      <c r="DL121" s="58">
        <v>17275.653984091336</v>
      </c>
      <c r="DM121" s="58">
        <v>17395.24845052182</v>
      </c>
      <c r="DN121" s="58">
        <v>17504.225892867118</v>
      </c>
      <c r="DO121" s="58">
        <v>17151.324887340961</v>
      </c>
      <c r="DP121" s="58">
        <v>17364.30593667494</v>
      </c>
      <c r="DQ121" s="58">
        <v>17554.135063054877</v>
      </c>
      <c r="DR121" s="58">
        <v>17722.661956956148</v>
      </c>
      <c r="DS121" s="58">
        <v>17879.124883289325</v>
      </c>
      <c r="DT121" s="58">
        <v>18025.038608323521</v>
      </c>
      <c r="DU121" s="58">
        <v>18166.947616836438</v>
      </c>
      <c r="DV121" s="58">
        <v>18287.56284651981</v>
      </c>
      <c r="DW121" s="58">
        <v>18398.866731228896</v>
      </c>
      <c r="DX121" s="58">
        <v>18502.12197369233</v>
      </c>
      <c r="DY121" s="58">
        <v>18598.405583928099</v>
      </c>
      <c r="DZ121" s="58">
        <v>18688.621055332133</v>
      </c>
      <c r="EA121" s="58">
        <v>18294.981812130776</v>
      </c>
      <c r="EB121" s="58">
        <v>18494.701652238651</v>
      </c>
      <c r="EC121" s="58">
        <v>18675.920983554395</v>
      </c>
      <c r="ED121" s="58">
        <v>18840.04591100321</v>
      </c>
      <c r="EE121" s="58">
        <v>18989.093245977918</v>
      </c>
      <c r="EF121" s="58">
        <v>19125.122813846319</v>
      </c>
      <c r="EG121" s="58">
        <v>19249.782876694226</v>
      </c>
      <c r="EH121" s="58">
        <v>19364.624878213857</v>
      </c>
      <c r="EI121" s="58">
        <v>19470.759707444831</v>
      </c>
      <c r="EJ121" s="58">
        <v>19569.323797958346</v>
      </c>
      <c r="EK121" s="58">
        <v>19661.265497302462</v>
      </c>
      <c r="EL121" s="58">
        <v>19747.434673281357</v>
      </c>
      <c r="EM121" s="58">
        <v>19423.614351592012</v>
      </c>
      <c r="EN121" s="58">
        <v>19616.515812433267</v>
      </c>
      <c r="EO121" s="58">
        <v>19792.188161831637</v>
      </c>
      <c r="EP121" s="58">
        <v>19942.7056299463</v>
      </c>
      <c r="EQ121" s="58">
        <v>20061.024876554337</v>
      </c>
      <c r="ER121" s="58">
        <v>20159.400139415102</v>
      </c>
      <c r="ES121" s="58">
        <v>20241.195645896703</v>
      </c>
      <c r="ET121" s="58">
        <v>20283.945566472506</v>
      </c>
      <c r="EU121" s="58">
        <v>20323.557548255649</v>
      </c>
      <c r="EV121" s="58">
        <v>20369.53978343675</v>
      </c>
      <c r="EW121" s="58">
        <v>20420.952589951405</v>
      </c>
      <c r="EX121" s="58">
        <v>20472.428538698277</v>
      </c>
      <c r="EY121" s="58">
        <v>20091.552158383132</v>
      </c>
      <c r="EZ121" s="58">
        <v>20246.598802993063</v>
      </c>
      <c r="FA121" s="58">
        <v>20378.310280605147</v>
      </c>
      <c r="FB121" s="58">
        <v>20498.620648277156</v>
      </c>
      <c r="FC121" s="58">
        <v>20602.545177217959</v>
      </c>
      <c r="FD121" s="58">
        <v>20699.260963764307</v>
      </c>
      <c r="FE121" s="58">
        <v>20781.892827459087</v>
      </c>
      <c r="FF121" s="58">
        <v>20832.381990061014</v>
      </c>
      <c r="FG121" s="58">
        <v>20881.743156254426</v>
      </c>
      <c r="FH121" s="58">
        <v>20931.657568301784</v>
      </c>
      <c r="FI121" s="58">
        <v>20969.167221068517</v>
      </c>
      <c r="FJ121" s="58">
        <v>20993.852269309842</v>
      </c>
      <c r="FK121" s="58">
        <v>20553.992411659965</v>
      </c>
      <c r="FL121" s="58">
        <v>20681.64705136884</v>
      </c>
      <c r="FM121" s="58">
        <v>20791.045642446043</v>
      </c>
      <c r="FN121" s="58">
        <v>20881.492902817499</v>
      </c>
      <c r="FO121" s="58">
        <v>21004.054510556467</v>
      </c>
      <c r="FP121" s="58">
        <v>21115.434379805469</v>
      </c>
      <c r="FQ121" s="58">
        <v>21217.365392869957</v>
      </c>
      <c r="FR121" s="58">
        <v>21306.232753117743</v>
      </c>
      <c r="FS121" s="58">
        <v>21390.755615958511</v>
      </c>
      <c r="FT121" s="58">
        <v>21466.1273969432</v>
      </c>
      <c r="FU121" s="58">
        <v>21538.715769972518</v>
      </c>
      <c r="FV121" s="58">
        <v>21605.522847589349</v>
      </c>
      <c r="FX121" s="58">
        <v>57074.992962000011</v>
      </c>
      <c r="FY121" s="58">
        <v>87593.802140999993</v>
      </c>
      <c r="FZ121" s="58">
        <v>100177.72355900001</v>
      </c>
      <c r="GA121" s="58">
        <v>108146.963148</v>
      </c>
      <c r="GB121" s="58">
        <v>11138.628698726734</v>
      </c>
      <c r="GC121" s="58">
        <v>119285.59184672673</v>
      </c>
      <c r="GD121" s="58">
        <v>147734.4913390445</v>
      </c>
      <c r="GE121" s="58">
        <v>176585.26620940497</v>
      </c>
      <c r="GF121" s="58">
        <v>200105.80399492194</v>
      </c>
      <c r="GG121" s="58">
        <v>216339.11714317746</v>
      </c>
      <c r="GH121" s="58">
        <v>229483.05784964634</v>
      </c>
      <c r="GI121" s="58">
        <v>241107.06864448392</v>
      </c>
      <c r="GJ121" s="58">
        <v>247907.58306369543</v>
      </c>
      <c r="GK121" s="58">
        <v>253552.38667510552</v>
      </c>
    </row>
    <row r="123" spans="3:193">
      <c r="E123" s="26" t="s">
        <v>207</v>
      </c>
      <c r="F123" s="77">
        <v>2019</v>
      </c>
      <c r="G123" s="77">
        <v>2022</v>
      </c>
    </row>
    <row r="124" spans="3:193">
      <c r="F124" s="45">
        <v>0.6681477529955917</v>
      </c>
      <c r="G124" s="45">
        <v>0.58122404591842602</v>
      </c>
      <c r="H124" s="45">
        <v>-4.5395039008942373E-2</v>
      </c>
      <c r="BQ124" s="45"/>
      <c r="BR124" s="45"/>
      <c r="BS124" s="45"/>
      <c r="BT124" s="45"/>
      <c r="BU124" s="45"/>
      <c r="BV124" s="45"/>
      <c r="BW124" s="45"/>
      <c r="BX124" s="45"/>
      <c r="BY124" s="45"/>
      <c r="BZ124" s="45"/>
      <c r="CA124" s="45"/>
      <c r="CB124" s="45"/>
      <c r="CC124" s="45"/>
      <c r="CD124" s="45">
        <v>1</v>
      </c>
      <c r="CE124" s="45">
        <v>0.95460496099105763</v>
      </c>
      <c r="CF124" s="45">
        <v>1</v>
      </c>
      <c r="CG124" s="45">
        <v>1</v>
      </c>
      <c r="CH124" s="45">
        <v>1</v>
      </c>
      <c r="CI124" s="45">
        <v>1</v>
      </c>
      <c r="CJ124" s="45">
        <v>1</v>
      </c>
      <c r="CK124" s="45">
        <v>1</v>
      </c>
      <c r="CL124" s="45">
        <v>1</v>
      </c>
      <c r="CM124" s="45">
        <v>1</v>
      </c>
      <c r="CN124" s="45">
        <v>1</v>
      </c>
      <c r="CO124" s="45">
        <v>1</v>
      </c>
      <c r="CP124" s="45">
        <v>1</v>
      </c>
      <c r="CQ124" s="45">
        <v>0.95460496099105763</v>
      </c>
      <c r="CR124" s="45">
        <v>1</v>
      </c>
      <c r="CS124" s="45">
        <v>1</v>
      </c>
      <c r="CT124" s="45">
        <v>1</v>
      </c>
      <c r="CU124" s="45">
        <v>1</v>
      </c>
      <c r="CV124" s="45">
        <v>1</v>
      </c>
      <c r="CW124" s="45">
        <v>1</v>
      </c>
      <c r="CX124" s="45">
        <v>1</v>
      </c>
      <c r="CY124" s="45">
        <v>1</v>
      </c>
      <c r="CZ124" s="45">
        <v>1</v>
      </c>
      <c r="DA124" s="45">
        <v>1</v>
      </c>
      <c r="DB124" s="45">
        <v>1</v>
      </c>
      <c r="DC124" s="45">
        <v>0.95460496099105763</v>
      </c>
      <c r="DD124" s="45">
        <v>1</v>
      </c>
      <c r="DE124" s="45">
        <v>1</v>
      </c>
      <c r="DF124" s="45">
        <v>1</v>
      </c>
      <c r="DG124" s="45">
        <v>1</v>
      </c>
      <c r="DH124" s="45">
        <v>1</v>
      </c>
      <c r="DI124" s="45">
        <v>1</v>
      </c>
      <c r="DJ124" s="45">
        <v>1</v>
      </c>
      <c r="DK124" s="45">
        <v>1</v>
      </c>
      <c r="DL124" s="45">
        <v>1</v>
      </c>
      <c r="DM124" s="45">
        <v>1</v>
      </c>
      <c r="DN124" s="45">
        <v>1</v>
      </c>
      <c r="DO124" s="45">
        <v>0.95460496099105763</v>
      </c>
      <c r="DP124" s="45">
        <v>1</v>
      </c>
      <c r="DQ124" s="45">
        <v>1</v>
      </c>
      <c r="DR124" s="45">
        <v>1</v>
      </c>
      <c r="DS124" s="45">
        <v>1</v>
      </c>
      <c r="DT124" s="45">
        <v>1</v>
      </c>
      <c r="DU124" s="45">
        <v>1</v>
      </c>
      <c r="DV124" s="45">
        <v>1</v>
      </c>
      <c r="DW124" s="45">
        <v>1</v>
      </c>
      <c r="DX124" s="45">
        <v>1</v>
      </c>
      <c r="DY124" s="45">
        <v>1</v>
      </c>
      <c r="DZ124" s="45">
        <v>1</v>
      </c>
      <c r="EA124" s="45">
        <v>0.95460496099105763</v>
      </c>
      <c r="EB124" s="45">
        <v>1</v>
      </c>
      <c r="EC124" s="45">
        <v>1</v>
      </c>
      <c r="ED124" s="45">
        <v>1</v>
      </c>
      <c r="EE124" s="45">
        <v>1</v>
      </c>
      <c r="EF124" s="45">
        <v>1</v>
      </c>
      <c r="EG124" s="45">
        <v>1</v>
      </c>
      <c r="EH124" s="45">
        <v>1</v>
      </c>
      <c r="EI124" s="45">
        <v>1</v>
      </c>
      <c r="EJ124" s="45">
        <v>1</v>
      </c>
      <c r="EK124" s="45">
        <v>1</v>
      </c>
      <c r="EL124" s="45">
        <v>1</v>
      </c>
      <c r="EM124" s="45">
        <v>0.95460496099105763</v>
      </c>
      <c r="EN124" s="45">
        <v>1</v>
      </c>
      <c r="EO124" s="45">
        <v>1</v>
      </c>
      <c r="EP124" s="45">
        <v>1</v>
      </c>
      <c r="EQ124" s="45">
        <v>1</v>
      </c>
      <c r="ER124" s="45">
        <v>1</v>
      </c>
      <c r="ES124" s="45">
        <v>1</v>
      </c>
      <c r="ET124" s="45">
        <v>1</v>
      </c>
      <c r="EU124" s="45">
        <v>1</v>
      </c>
      <c r="EV124" s="45">
        <v>1</v>
      </c>
      <c r="EW124" s="45">
        <v>1</v>
      </c>
      <c r="EX124" s="45">
        <v>1</v>
      </c>
      <c r="EY124" s="45">
        <v>0.95460496099105763</v>
      </c>
      <c r="EZ124" s="45">
        <v>1</v>
      </c>
      <c r="FA124" s="45">
        <v>1</v>
      </c>
      <c r="FB124" s="45">
        <v>1</v>
      </c>
      <c r="FC124" s="45">
        <v>1</v>
      </c>
      <c r="FD124" s="45">
        <v>1</v>
      </c>
      <c r="FE124" s="45">
        <v>1</v>
      </c>
      <c r="FF124" s="45">
        <v>1</v>
      </c>
      <c r="FG124" s="45">
        <v>1</v>
      </c>
      <c r="FH124" s="45">
        <v>1</v>
      </c>
      <c r="FI124" s="45">
        <v>1</v>
      </c>
      <c r="FJ124" s="45">
        <v>1</v>
      </c>
      <c r="FK124" s="45">
        <v>0.95460496099105763</v>
      </c>
      <c r="FL124" s="45">
        <v>1</v>
      </c>
      <c r="FM124" s="45">
        <v>1</v>
      </c>
      <c r="FN124" s="45">
        <v>1</v>
      </c>
      <c r="FO124" s="45">
        <v>1</v>
      </c>
      <c r="FP124" s="45">
        <v>1</v>
      </c>
      <c r="FQ124" s="45">
        <v>1</v>
      </c>
      <c r="FR124" s="45">
        <v>1</v>
      </c>
      <c r="FS124" s="45">
        <v>1</v>
      </c>
      <c r="FT124" s="45">
        <v>1</v>
      </c>
      <c r="FU124" s="45">
        <v>1</v>
      </c>
      <c r="FV124" s="45">
        <v>1</v>
      </c>
    </row>
    <row r="126" spans="3:193">
      <c r="C126" s="26" t="s">
        <v>208</v>
      </c>
    </row>
    <row r="127" spans="3:193">
      <c r="D127" s="26" t="s">
        <v>191</v>
      </c>
      <c r="K127" s="26">
        <v>0</v>
      </c>
      <c r="L127" s="26">
        <v>0</v>
      </c>
      <c r="M127" s="26">
        <v>1.4117379999999999</v>
      </c>
      <c r="N127" s="26">
        <v>0</v>
      </c>
      <c r="O127" s="26">
        <v>0</v>
      </c>
      <c r="P127" s="26">
        <v>0.49443799999999999</v>
      </c>
      <c r="Q127" s="26">
        <v>0</v>
      </c>
      <c r="R127" s="26">
        <v>0</v>
      </c>
      <c r="S127" s="26">
        <v>29.805713000000001</v>
      </c>
      <c r="T127" s="26">
        <v>112.826138</v>
      </c>
      <c r="U127" s="26">
        <v>84.409344000000004</v>
      </c>
      <c r="V127" s="26">
        <v>95.640698</v>
      </c>
      <c r="W127" s="26">
        <v>101.084845</v>
      </c>
      <c r="X127" s="26">
        <v>118.311083</v>
      </c>
      <c r="Y127" s="26">
        <v>95.222114000000005</v>
      </c>
      <c r="Z127" s="26">
        <v>76.358672999999996</v>
      </c>
      <c r="AA127" s="26">
        <v>54.539546999999999</v>
      </c>
      <c r="AB127" s="26">
        <v>94.595187999999993</v>
      </c>
      <c r="AC127" s="26">
        <v>82.599469999999997</v>
      </c>
      <c r="AD127" s="26">
        <v>57.724791000000003</v>
      </c>
      <c r="AE127" s="26">
        <v>88.789041999999995</v>
      </c>
      <c r="AF127" s="26">
        <v>61.513992999999999</v>
      </c>
      <c r="AG127" s="26">
        <v>43.102620000000002</v>
      </c>
      <c r="AH127" s="26">
        <v>58.210120000000003</v>
      </c>
      <c r="AI127" s="26">
        <v>30.621563999999999</v>
      </c>
      <c r="AJ127" s="26">
        <v>56.350262999999998</v>
      </c>
      <c r="AK127" s="26">
        <v>56.678713999999999</v>
      </c>
      <c r="AL127" s="26">
        <v>61.266420999999994</v>
      </c>
      <c r="AM127" s="26">
        <v>81.194916000000006</v>
      </c>
      <c r="AN127" s="26">
        <v>109.865213</v>
      </c>
      <c r="AO127" s="26">
        <v>74.677310999999989</v>
      </c>
      <c r="AP127" s="26">
        <v>72.899246000000005</v>
      </c>
      <c r="AQ127" s="26">
        <v>115.73291999999999</v>
      </c>
      <c r="AR127" s="26">
        <v>281.99736000000001</v>
      </c>
      <c r="AS127" s="26">
        <v>176.33589000000001</v>
      </c>
      <c r="AT127" s="26">
        <v>212.79798099999999</v>
      </c>
      <c r="AU127" s="26">
        <v>102.772301</v>
      </c>
      <c r="AV127" s="26">
        <v>81.370559</v>
      </c>
      <c r="AW127" s="26">
        <v>65.955584000000002</v>
      </c>
      <c r="AX127" s="26">
        <v>102.365075</v>
      </c>
      <c r="AY127" s="26">
        <v>194.491106</v>
      </c>
      <c r="AZ127" s="26">
        <v>262.11254600000001</v>
      </c>
      <c r="BA127" s="26">
        <v>282.41506299999998</v>
      </c>
      <c r="BB127" s="26">
        <v>250.39793</v>
      </c>
      <c r="BC127" s="26">
        <v>233.40589</v>
      </c>
      <c r="BD127" s="26">
        <v>184.84189599999999</v>
      </c>
      <c r="BE127" s="26">
        <v>227.253309</v>
      </c>
      <c r="BF127" s="26">
        <v>156.864721</v>
      </c>
      <c r="BG127" s="26">
        <v>58.213070000000002</v>
      </c>
      <c r="BH127" s="26">
        <v>296.85795899999999</v>
      </c>
      <c r="BI127" s="26">
        <v>77.141193000000001</v>
      </c>
      <c r="BJ127" s="26">
        <v>583.48295000000007</v>
      </c>
      <c r="BK127" s="26">
        <v>587.78392900000006</v>
      </c>
      <c r="BL127" s="26">
        <v>301.44281100000001</v>
      </c>
      <c r="BM127" s="26">
        <v>1040.0537239999999</v>
      </c>
      <c r="BN127" s="26">
        <v>674.57825400000002</v>
      </c>
      <c r="BO127" s="26">
        <v>434.07308499999999</v>
      </c>
      <c r="BP127" s="26">
        <v>451.97384299999999</v>
      </c>
      <c r="BQ127" s="26">
        <v>646.22506999999996</v>
      </c>
      <c r="BR127" s="26">
        <v>610.96178599999996</v>
      </c>
      <c r="BS127" s="26">
        <v>517.514724</v>
      </c>
      <c r="BT127" s="26">
        <v>734.95996599999989</v>
      </c>
      <c r="BU127" s="26">
        <v>512.23650099999998</v>
      </c>
      <c r="BV127" s="26">
        <v>467.12590899999998</v>
      </c>
      <c r="BW127" s="26">
        <v>390.73663599999998</v>
      </c>
      <c r="BX127" s="26">
        <v>276.80246499999998</v>
      </c>
      <c r="BY127" s="26">
        <v>344.91830000000004</v>
      </c>
      <c r="BZ127" s="26">
        <v>349.13362900000004</v>
      </c>
      <c r="CA127" s="26">
        <v>282.07126700000003</v>
      </c>
      <c r="CB127" s="26">
        <v>201.142605</v>
      </c>
      <c r="CC127" s="26">
        <v>189.47133200000002</v>
      </c>
      <c r="CD127" s="26">
        <v>295.84271180013053</v>
      </c>
      <c r="CE127" s="26">
        <v>312.23115730831921</v>
      </c>
      <c r="CF127" s="26">
        <v>318.8770385160027</v>
      </c>
      <c r="CG127" s="26">
        <v>325.13965197070775</v>
      </c>
      <c r="CH127" s="26">
        <v>330.70582223090406</v>
      </c>
      <c r="CI127" s="26">
        <v>336.09379036356228</v>
      </c>
      <c r="CJ127" s="26">
        <v>341.18156756934331</v>
      </c>
      <c r="CK127" s="26">
        <v>346.05621728487944</v>
      </c>
      <c r="CL127" s="26">
        <v>350.82349092742277</v>
      </c>
      <c r="CM127" s="26">
        <v>355.50115325632157</v>
      </c>
      <c r="CN127" s="26">
        <v>360.10294336676475</v>
      </c>
      <c r="CO127" s="26">
        <v>364.63066166254129</v>
      </c>
      <c r="CP127" s="26">
        <v>369.08750027821588</v>
      </c>
      <c r="CQ127" s="26">
        <v>384.37525049926387</v>
      </c>
      <c r="CR127" s="26">
        <v>395.77454933240074</v>
      </c>
      <c r="CS127" s="26">
        <v>405.84406944796046</v>
      </c>
      <c r="CT127" s="26">
        <v>414.75894205515601</v>
      </c>
      <c r="CU127" s="26">
        <v>422.69235473782209</v>
      </c>
      <c r="CV127" s="26">
        <v>429.79512915546752</v>
      </c>
      <c r="CW127" s="26">
        <v>436.19399611557611</v>
      </c>
      <c r="CX127" s="26">
        <v>441.94827191118088</v>
      </c>
      <c r="CY127" s="26">
        <v>447.16190550450426</v>
      </c>
      <c r="CZ127" s="26">
        <v>451.91263901891915</v>
      </c>
      <c r="DA127" s="26">
        <v>456.23710582111289</v>
      </c>
      <c r="DB127" s="26">
        <v>460.09329123915171</v>
      </c>
      <c r="DC127" s="26">
        <v>474.49305670007823</v>
      </c>
      <c r="DD127" s="26">
        <v>483.13826234872101</v>
      </c>
      <c r="DE127" s="26">
        <v>490.83625911045357</v>
      </c>
      <c r="DF127" s="26">
        <v>497.69096111979104</v>
      </c>
      <c r="DG127" s="26">
        <v>503.8523054304116</v>
      </c>
      <c r="DH127" s="26">
        <v>509.43399594804976</v>
      </c>
      <c r="DI127" s="26">
        <v>514.52518504709303</v>
      </c>
      <c r="DJ127" s="26">
        <v>519.19101071733428</v>
      </c>
      <c r="DK127" s="26">
        <v>523.4878137904816</v>
      </c>
      <c r="DL127" s="26">
        <v>527.46370792847654</v>
      </c>
      <c r="DM127" s="26">
        <v>531.11518999504494</v>
      </c>
      <c r="DN127" s="26">
        <v>534.44251096783978</v>
      </c>
      <c r="DO127" s="26">
        <v>548.57002486390195</v>
      </c>
      <c r="DP127" s="26">
        <v>555.38203619807678</v>
      </c>
      <c r="DQ127" s="26">
        <v>561.45355366172146</v>
      </c>
      <c r="DR127" s="26">
        <v>566.84373797604769</v>
      </c>
      <c r="DS127" s="26">
        <v>571.84806690997277</v>
      </c>
      <c r="DT127" s="26">
        <v>576.51498892887003</v>
      </c>
      <c r="DU127" s="26">
        <v>581.05382361596764</v>
      </c>
      <c r="DV127" s="26">
        <v>584.9115955362704</v>
      </c>
      <c r="DW127" s="26">
        <v>588.47155228616418</v>
      </c>
      <c r="DX127" s="26">
        <v>591.77408030062099</v>
      </c>
      <c r="DY127" s="26">
        <v>594.85362679676405</v>
      </c>
      <c r="DZ127" s="26">
        <v>597.73908921534064</v>
      </c>
      <c r="EA127" s="26">
        <v>612.97490431170684</v>
      </c>
      <c r="EB127" s="26">
        <v>619.66653435192359</v>
      </c>
      <c r="EC127" s="26">
        <v>625.73830328907786</v>
      </c>
      <c r="ED127" s="26">
        <v>631.23732278694899</v>
      </c>
      <c r="EE127" s="26">
        <v>636.23116628087678</v>
      </c>
      <c r="EF127" s="26">
        <v>640.78884839305067</v>
      </c>
      <c r="EG127" s="26">
        <v>644.96559428328271</v>
      </c>
      <c r="EH127" s="26">
        <v>648.81338520296458</v>
      </c>
      <c r="EI127" s="26">
        <v>652.36944158279971</v>
      </c>
      <c r="EJ127" s="26">
        <v>655.67183972517068</v>
      </c>
      <c r="EK127" s="26">
        <v>658.75235409443599</v>
      </c>
      <c r="EL127" s="26">
        <v>661.6394595828524</v>
      </c>
      <c r="EM127" s="26">
        <v>681.73732492879356</v>
      </c>
      <c r="EN127" s="26">
        <v>688.50785298337246</v>
      </c>
      <c r="EO127" s="26">
        <v>694.67366720182577</v>
      </c>
      <c r="EP127" s="26">
        <v>699.95658593209475</v>
      </c>
      <c r="EQ127" s="26">
        <v>704.10939936887621</v>
      </c>
      <c r="ER127" s="26">
        <v>707.56221135988278</v>
      </c>
      <c r="ES127" s="26">
        <v>710.43310082311973</v>
      </c>
      <c r="ET127" s="26">
        <v>711.93355362076682</v>
      </c>
      <c r="EU127" s="26">
        <v>713.32386986197434</v>
      </c>
      <c r="EV127" s="26">
        <v>714.93777165384347</v>
      </c>
      <c r="EW127" s="26">
        <v>716.74227768170897</v>
      </c>
      <c r="EX127" s="26">
        <v>718.54899989939906</v>
      </c>
      <c r="EY127" s="26">
        <v>738.71484667409106</v>
      </c>
      <c r="EZ127" s="26">
        <v>744.41551416844231</v>
      </c>
      <c r="FA127" s="26">
        <v>749.2582074169494</v>
      </c>
      <c r="FB127" s="26">
        <v>753.68171109190303</v>
      </c>
      <c r="FC127" s="26">
        <v>757.50274949933896</v>
      </c>
      <c r="FD127" s="26">
        <v>761.05874093625437</v>
      </c>
      <c r="FE127" s="26">
        <v>764.09690264912206</v>
      </c>
      <c r="FF127" s="26">
        <v>765.95325967500889</v>
      </c>
      <c r="FG127" s="26">
        <v>767.7681431657802</v>
      </c>
      <c r="FH127" s="26">
        <v>769.60336808776344</v>
      </c>
      <c r="FI127" s="26">
        <v>770.98250182387017</v>
      </c>
      <c r="FJ127" s="26">
        <v>771.89010774117241</v>
      </c>
      <c r="FK127" s="26">
        <v>791.65478884810796</v>
      </c>
      <c r="FL127" s="26">
        <v>796.57151766751144</v>
      </c>
      <c r="FM127" s="26">
        <v>800.7850989895702</v>
      </c>
      <c r="FN127" s="26">
        <v>804.26875342405538</v>
      </c>
      <c r="FO127" s="26">
        <v>808.98931971366983</v>
      </c>
      <c r="FP127" s="26">
        <v>813.27921167754107</v>
      </c>
      <c r="FQ127" s="26">
        <v>817.20517277592432</v>
      </c>
      <c r="FR127" s="26">
        <v>820.6279759911547</v>
      </c>
      <c r="FS127" s="26">
        <v>823.88344713247352</v>
      </c>
      <c r="FT127" s="26">
        <v>826.78645644402172</v>
      </c>
      <c r="FU127" s="26">
        <v>829.5822603916165</v>
      </c>
      <c r="FV127" s="26">
        <v>832.15539274785431</v>
      </c>
    </row>
    <row r="128" spans="3:193">
      <c r="D128" s="26" t="s">
        <v>185</v>
      </c>
      <c r="H128" s="68">
        <v>0.46670043672426387</v>
      </c>
      <c r="K128" s="68" t="s">
        <v>123</v>
      </c>
      <c r="L128" s="68" t="s">
        <v>123</v>
      </c>
      <c r="M128" s="68">
        <v>0.31281441740606264</v>
      </c>
      <c r="N128" s="68" t="s">
        <v>123</v>
      </c>
      <c r="O128" s="68" t="s">
        <v>123</v>
      </c>
      <c r="P128" s="68">
        <v>0.31427196129747309</v>
      </c>
      <c r="Q128" s="68" t="s">
        <v>123</v>
      </c>
      <c r="R128" s="68" t="s">
        <v>123</v>
      </c>
      <c r="S128" s="68">
        <v>0</v>
      </c>
      <c r="T128" s="68">
        <v>0.6314329131783275</v>
      </c>
      <c r="U128" s="68">
        <v>0.45793731082663069</v>
      </c>
      <c r="V128" s="68">
        <v>0.54947989819145826</v>
      </c>
      <c r="W128" s="68">
        <v>0</v>
      </c>
      <c r="X128" s="68">
        <v>0.29268088096192985</v>
      </c>
      <c r="Y128" s="68">
        <v>0.34530160714558383</v>
      </c>
      <c r="Z128" s="68">
        <v>0.6484844622692697</v>
      </c>
      <c r="AA128" s="68">
        <v>0.50749576266190843</v>
      </c>
      <c r="AB128" s="68">
        <v>0.28948848856878429</v>
      </c>
      <c r="AC128" s="68">
        <v>0.41166851312726349</v>
      </c>
      <c r="AD128" s="68">
        <v>0.51922195785862613</v>
      </c>
      <c r="AE128" s="68">
        <v>0.18962168777539015</v>
      </c>
      <c r="AF128" s="68">
        <v>0.59672645539365321</v>
      </c>
      <c r="AG128" s="68">
        <v>2.4979114030655212</v>
      </c>
      <c r="AH128" s="68">
        <v>0.77685749488233313</v>
      </c>
      <c r="AI128" s="68">
        <v>1.1038328414577387</v>
      </c>
      <c r="AJ128" s="68">
        <v>0.23812023734476628</v>
      </c>
      <c r="AK128" s="68">
        <v>0.21288376444109158</v>
      </c>
      <c r="AL128" s="68">
        <v>0.46549159449023475</v>
      </c>
      <c r="AM128" s="68">
        <v>0.49170486240788769</v>
      </c>
      <c r="AN128" s="68">
        <v>0.3427030537864611</v>
      </c>
      <c r="AO128" s="68">
        <v>0.69085989183515195</v>
      </c>
      <c r="AP128" s="68">
        <v>0.45554927961806346</v>
      </c>
      <c r="AQ128" s="68">
        <v>0.28103117073344386</v>
      </c>
      <c r="AR128" s="68">
        <v>0.17634390974440325</v>
      </c>
      <c r="AS128" s="68">
        <v>0.42459765280907924</v>
      </c>
      <c r="AT128" s="68">
        <v>0.32256500591516424</v>
      </c>
      <c r="AU128" s="68">
        <v>0</v>
      </c>
      <c r="AV128" s="68">
        <v>0</v>
      </c>
      <c r="AW128" s="68">
        <v>0</v>
      </c>
      <c r="AX128" s="68">
        <v>0</v>
      </c>
      <c r="AY128" s="68">
        <v>0</v>
      </c>
      <c r="AZ128" s="68">
        <v>0</v>
      </c>
      <c r="BA128" s="68">
        <v>0</v>
      </c>
      <c r="BB128" s="68">
        <v>0</v>
      </c>
      <c r="BC128" s="68">
        <v>0</v>
      </c>
      <c r="BD128" s="68">
        <v>0</v>
      </c>
      <c r="BE128" s="68">
        <v>0</v>
      </c>
      <c r="BF128" s="68">
        <v>0</v>
      </c>
      <c r="BG128" s="68">
        <v>0.74519208487028776</v>
      </c>
      <c r="BH128" s="68">
        <v>0.50471367014956814</v>
      </c>
      <c r="BI128" s="68">
        <v>0.38482048106256278</v>
      </c>
      <c r="BJ128" s="68">
        <v>0.38206268238000779</v>
      </c>
      <c r="BK128" s="68">
        <v>0.47268768554575435</v>
      </c>
      <c r="BL128" s="68">
        <v>0.34814717807285844</v>
      </c>
      <c r="BM128" s="68">
        <v>0.51217725172050832</v>
      </c>
      <c r="BN128" s="68">
        <v>0.4898627491185033</v>
      </c>
      <c r="BO128" s="68">
        <v>0.39370758728337185</v>
      </c>
      <c r="BP128" s="68">
        <v>0.54995095368826463</v>
      </c>
      <c r="BQ128" s="68">
        <v>0.40292192161470924</v>
      </c>
      <c r="BR128" s="68">
        <v>0.52067847169740988</v>
      </c>
      <c r="BS128" s="68">
        <v>0.49538905293059837</v>
      </c>
      <c r="BT128" s="68">
        <v>0.51791216611654201</v>
      </c>
      <c r="BU128" s="68">
        <v>0.51558585630741693</v>
      </c>
      <c r="BV128" s="68">
        <v>0.47254123084831934</v>
      </c>
      <c r="BW128" s="68">
        <v>0.43150528889745576</v>
      </c>
      <c r="BX128" s="68">
        <v>0.43587888568839156</v>
      </c>
      <c r="BY128" s="68">
        <v>0.48260189152039767</v>
      </c>
      <c r="BZ128" s="68">
        <v>0.4313183190955231</v>
      </c>
      <c r="CA128" s="68">
        <v>0.41594379054567082</v>
      </c>
      <c r="CB128" s="68">
        <v>0.52240919819050768</v>
      </c>
      <c r="CC128" s="68">
        <v>0.41261912382607829</v>
      </c>
      <c r="CD128" s="69">
        <v>0.46670043672426387</v>
      </c>
      <c r="CE128" s="45">
        <v>0.46670043672426387</v>
      </c>
      <c r="CF128" s="45">
        <v>0.46670043672426387</v>
      </c>
      <c r="CG128" s="45">
        <v>0.46670043672426387</v>
      </c>
      <c r="CH128" s="45">
        <v>0.46670043672426387</v>
      </c>
      <c r="CI128" s="45">
        <v>0.46670043672426387</v>
      </c>
      <c r="CJ128" s="45">
        <v>0.46670043672426387</v>
      </c>
      <c r="CK128" s="45">
        <v>0.46670043672426387</v>
      </c>
      <c r="CL128" s="45">
        <v>0.46670043672426387</v>
      </c>
      <c r="CM128" s="45">
        <v>0.46670043672426387</v>
      </c>
      <c r="CN128" s="45">
        <v>0.46670043672426387</v>
      </c>
      <c r="CO128" s="45">
        <v>0.46670043672426387</v>
      </c>
      <c r="CP128" s="45">
        <v>0.46670043672426387</v>
      </c>
      <c r="CQ128" s="45">
        <v>0.46670043672426387</v>
      </c>
      <c r="CR128" s="45">
        <v>0.46670043672426387</v>
      </c>
      <c r="CS128" s="45">
        <v>0.46670043672426387</v>
      </c>
      <c r="CT128" s="45">
        <v>0.46670043672426387</v>
      </c>
      <c r="CU128" s="45">
        <v>0.46670043672426387</v>
      </c>
      <c r="CV128" s="45">
        <v>0.46670043672426387</v>
      </c>
      <c r="CW128" s="45">
        <v>0.46670043672426387</v>
      </c>
      <c r="CX128" s="45">
        <v>0.46670043672426387</v>
      </c>
      <c r="CY128" s="45">
        <v>0.46670043672426387</v>
      </c>
      <c r="CZ128" s="45">
        <v>0.46670043672426387</v>
      </c>
      <c r="DA128" s="45">
        <v>0.46670043672426387</v>
      </c>
      <c r="DB128" s="45">
        <v>0.46670043672426387</v>
      </c>
      <c r="DC128" s="45">
        <v>0.46670043672426387</v>
      </c>
      <c r="DD128" s="45">
        <v>0.46670043672426387</v>
      </c>
      <c r="DE128" s="45">
        <v>0.46670043672426387</v>
      </c>
      <c r="DF128" s="45">
        <v>0.46670043672426387</v>
      </c>
      <c r="DG128" s="45">
        <v>0.46670043672426387</v>
      </c>
      <c r="DH128" s="45">
        <v>0.46670043672426387</v>
      </c>
      <c r="DI128" s="45">
        <v>0.46670043672426387</v>
      </c>
      <c r="DJ128" s="45">
        <v>0.46670043672426387</v>
      </c>
      <c r="DK128" s="45">
        <v>0.46670043672426387</v>
      </c>
      <c r="DL128" s="45">
        <v>0.46670043672426387</v>
      </c>
      <c r="DM128" s="45">
        <v>0.46670043672426387</v>
      </c>
      <c r="DN128" s="45">
        <v>0.46670043672426387</v>
      </c>
      <c r="DO128" s="45">
        <v>0.46670043672426387</v>
      </c>
      <c r="DP128" s="45">
        <v>0.46670043672426387</v>
      </c>
      <c r="DQ128" s="45">
        <v>0.46670043672426387</v>
      </c>
      <c r="DR128" s="45">
        <v>0.46670043672426387</v>
      </c>
      <c r="DS128" s="45">
        <v>0.46670043672426387</v>
      </c>
      <c r="DT128" s="45">
        <v>0.46670043672426387</v>
      </c>
      <c r="DU128" s="45">
        <v>0.46670043672426387</v>
      </c>
      <c r="DV128" s="45">
        <v>0.46670043672426387</v>
      </c>
      <c r="DW128" s="45">
        <v>0.46670043672426387</v>
      </c>
      <c r="DX128" s="45">
        <v>0.46670043672426387</v>
      </c>
      <c r="DY128" s="45">
        <v>0.46670043672426387</v>
      </c>
      <c r="DZ128" s="45">
        <v>0.46670043672426387</v>
      </c>
      <c r="EA128" s="45">
        <v>0.46670043672426387</v>
      </c>
      <c r="EB128" s="45">
        <v>0.46670043672426387</v>
      </c>
      <c r="EC128" s="45">
        <v>0.46670043672426387</v>
      </c>
      <c r="ED128" s="45">
        <v>0.46670043672426387</v>
      </c>
      <c r="EE128" s="45">
        <v>0.46670043672426387</v>
      </c>
      <c r="EF128" s="45">
        <v>0.46670043672426387</v>
      </c>
      <c r="EG128" s="45">
        <v>0.46670043672426387</v>
      </c>
      <c r="EH128" s="45">
        <v>0.46670043672426387</v>
      </c>
      <c r="EI128" s="45">
        <v>0.46670043672426387</v>
      </c>
      <c r="EJ128" s="45">
        <v>0.46670043672426387</v>
      </c>
      <c r="EK128" s="45">
        <v>0.46670043672426387</v>
      </c>
      <c r="EL128" s="45">
        <v>0.46670043672426387</v>
      </c>
      <c r="EM128" s="45">
        <v>0.46670043672426387</v>
      </c>
      <c r="EN128" s="45">
        <v>0.46670043672426387</v>
      </c>
      <c r="EO128" s="45">
        <v>0.46670043672426387</v>
      </c>
      <c r="EP128" s="45">
        <v>0.46670043672426387</v>
      </c>
      <c r="EQ128" s="45">
        <v>0.46670043672426387</v>
      </c>
      <c r="ER128" s="45">
        <v>0.46670043672426387</v>
      </c>
      <c r="ES128" s="45">
        <v>0.46670043672426387</v>
      </c>
      <c r="ET128" s="45">
        <v>0.46670043672426387</v>
      </c>
      <c r="EU128" s="45">
        <v>0.46670043672426387</v>
      </c>
      <c r="EV128" s="45">
        <v>0.46670043672426387</v>
      </c>
      <c r="EW128" s="45">
        <v>0.46670043672426387</v>
      </c>
      <c r="EX128" s="45">
        <v>0.46670043672426387</v>
      </c>
      <c r="EY128" s="45">
        <v>0.46670043672426387</v>
      </c>
      <c r="EZ128" s="45">
        <v>0.46670043672426387</v>
      </c>
      <c r="FA128" s="45">
        <v>0.46670043672426387</v>
      </c>
      <c r="FB128" s="45">
        <v>0.46670043672426387</v>
      </c>
      <c r="FC128" s="45">
        <v>0.46670043672426387</v>
      </c>
      <c r="FD128" s="45">
        <v>0.46670043672426387</v>
      </c>
      <c r="FE128" s="45">
        <v>0.46670043672426387</v>
      </c>
      <c r="FF128" s="45">
        <v>0.46670043672426387</v>
      </c>
      <c r="FG128" s="45">
        <v>0.46670043672426387</v>
      </c>
      <c r="FH128" s="45">
        <v>0.46670043672426387</v>
      </c>
      <c r="FI128" s="45">
        <v>0.46670043672426387</v>
      </c>
      <c r="FJ128" s="45">
        <v>0.46670043672426387</v>
      </c>
      <c r="FK128" s="45">
        <v>0.46670043672426387</v>
      </c>
      <c r="FL128" s="45">
        <v>0.46670043672426387</v>
      </c>
      <c r="FM128" s="45">
        <v>0.46670043672426387</v>
      </c>
      <c r="FN128" s="45">
        <v>0.46670043672426387</v>
      </c>
      <c r="FO128" s="45">
        <v>0.46670043672426387</v>
      </c>
      <c r="FP128" s="45">
        <v>0.46670043672426387</v>
      </c>
      <c r="FQ128" s="45">
        <v>0.46670043672426387</v>
      </c>
      <c r="FR128" s="45">
        <v>0.46670043672426387</v>
      </c>
      <c r="FS128" s="45">
        <v>0.46670043672426387</v>
      </c>
      <c r="FT128" s="45">
        <v>0.46670043672426387</v>
      </c>
      <c r="FU128" s="45">
        <v>0.46670043672426387</v>
      </c>
      <c r="FV128" s="45">
        <v>0.46670043672426387</v>
      </c>
    </row>
    <row r="129" spans="2:193">
      <c r="D129" s="58" t="s">
        <v>202</v>
      </c>
      <c r="E129" s="58"/>
      <c r="F129" s="58"/>
      <c r="G129" s="58"/>
      <c r="H129" s="58"/>
      <c r="I129" s="58"/>
      <c r="J129" s="58"/>
      <c r="K129" s="58">
        <v>0</v>
      </c>
      <c r="L129" s="58">
        <v>0</v>
      </c>
      <c r="M129" s="58">
        <v>0.441612</v>
      </c>
      <c r="N129" s="58">
        <v>0</v>
      </c>
      <c r="O129" s="58">
        <v>0</v>
      </c>
      <c r="P129" s="58">
        <v>0.155388</v>
      </c>
      <c r="Q129" s="58">
        <v>0</v>
      </c>
      <c r="R129" s="58">
        <v>0</v>
      </c>
      <c r="S129" s="58">
        <v>0</v>
      </c>
      <c r="T129" s="58">
        <v>71.242137</v>
      </c>
      <c r="U129" s="58">
        <v>38.654187999999998</v>
      </c>
      <c r="V129" s="58">
        <v>52.552641000000001</v>
      </c>
      <c r="W129" s="58">
        <v>0</v>
      </c>
      <c r="X129" s="58">
        <v>34.627392</v>
      </c>
      <c r="Y129" s="58">
        <v>32.880349000000002</v>
      </c>
      <c r="Z129" s="58">
        <v>49.517412999999998</v>
      </c>
      <c r="AA129" s="58">
        <v>27.678588999999999</v>
      </c>
      <c r="AB129" s="58">
        <v>27.384218000000001</v>
      </c>
      <c r="AC129" s="58">
        <v>34.003601000000003</v>
      </c>
      <c r="AD129" s="58">
        <v>29.971979000000001</v>
      </c>
      <c r="AE129" s="58">
        <v>16.836328000000002</v>
      </c>
      <c r="AF129" s="58">
        <v>36.707026999999997</v>
      </c>
      <c r="AG129" s="58">
        <v>107.666526</v>
      </c>
      <c r="AH129" s="58">
        <v>45.220967999999999</v>
      </c>
      <c r="AI129" s="58">
        <v>33.801088</v>
      </c>
      <c r="AJ129" s="58">
        <v>13.418138000000001</v>
      </c>
      <c r="AK129" s="58">
        <v>12.065977999999999</v>
      </c>
      <c r="AL129" s="58">
        <v>28.519003999999999</v>
      </c>
      <c r="AM129" s="58">
        <v>39.923935</v>
      </c>
      <c r="AN129" s="58">
        <v>37.651144000000002</v>
      </c>
      <c r="AO129" s="58">
        <v>51.591558999999997</v>
      </c>
      <c r="AP129" s="58">
        <v>33.209198999999998</v>
      </c>
      <c r="AQ129" s="58">
        <v>32.524557999999999</v>
      </c>
      <c r="AR129" s="58">
        <v>49.728516999999997</v>
      </c>
      <c r="AS129" s="58">
        <v>74.871804999999995</v>
      </c>
      <c r="AT129" s="58">
        <v>68.641182000000001</v>
      </c>
      <c r="AU129" s="58">
        <v>0</v>
      </c>
      <c r="AV129" s="58">
        <v>0</v>
      </c>
      <c r="AW129" s="58">
        <v>0</v>
      </c>
      <c r="AX129" s="58">
        <v>0</v>
      </c>
      <c r="AY129" s="58">
        <v>0</v>
      </c>
      <c r="AZ129" s="58">
        <v>0</v>
      </c>
      <c r="BA129" s="58">
        <v>0</v>
      </c>
      <c r="BB129" s="58">
        <v>0</v>
      </c>
      <c r="BC129" s="58">
        <v>0</v>
      </c>
      <c r="BD129" s="58">
        <v>0</v>
      </c>
      <c r="BE129" s="58">
        <v>0</v>
      </c>
      <c r="BF129" s="58">
        <v>0</v>
      </c>
      <c r="BG129" s="58">
        <v>43.379919000000001</v>
      </c>
      <c r="BH129" s="58">
        <v>149.82827</v>
      </c>
      <c r="BI129" s="58">
        <v>29.685511000000002</v>
      </c>
      <c r="BJ129" s="58">
        <v>222.92706100000001</v>
      </c>
      <c r="BK129" s="58">
        <v>277.83822500000002</v>
      </c>
      <c r="BL129" s="58">
        <v>104.94646400000001</v>
      </c>
      <c r="BM129" s="58">
        <v>532.69185800000002</v>
      </c>
      <c r="BN129" s="58">
        <v>330.45075800000001</v>
      </c>
      <c r="BO129" s="58">
        <v>170.89786699999999</v>
      </c>
      <c r="BP129" s="58">
        <v>248.563446</v>
      </c>
      <c r="BQ129" s="58">
        <v>260.37824699999999</v>
      </c>
      <c r="BR129" s="58">
        <v>318.11464899999999</v>
      </c>
      <c r="BS129" s="58">
        <v>256.371129</v>
      </c>
      <c r="BT129" s="58">
        <v>380.64470799999998</v>
      </c>
      <c r="BU129" s="58">
        <v>264.10189500000001</v>
      </c>
      <c r="BV129" s="58">
        <v>220.73625200000001</v>
      </c>
      <c r="BW129" s="58">
        <v>168.60492500000001</v>
      </c>
      <c r="BX129" s="58">
        <v>120.65235</v>
      </c>
      <c r="BY129" s="58">
        <v>166.458224</v>
      </c>
      <c r="BZ129" s="58">
        <v>150.58772999999999</v>
      </c>
      <c r="CA129" s="58">
        <v>117.32579200000001</v>
      </c>
      <c r="CB129" s="58">
        <v>105.07874700000001</v>
      </c>
      <c r="CC129" s="58">
        <v>78.179495000000003</v>
      </c>
      <c r="CD129" s="72">
        <v>138.06992279881146</v>
      </c>
      <c r="CE129" s="58">
        <v>145.7184174747149</v>
      </c>
      <c r="CF129" s="58">
        <v>148.82005313675836</v>
      </c>
      <c r="CG129" s="58">
        <v>151.74281757110447</v>
      </c>
      <c r="CH129" s="58">
        <v>154.3405516624197</v>
      </c>
      <c r="CI129" s="58">
        <v>156.85511874298771</v>
      </c>
      <c r="CJ129" s="58">
        <v>159.22958658688145</v>
      </c>
      <c r="CK129" s="58">
        <v>161.504587738</v>
      </c>
      <c r="CL129" s="58">
        <v>163.72947642895903</v>
      </c>
      <c r="CM129" s="58">
        <v>165.91254348070473</v>
      </c>
      <c r="CN129" s="58">
        <v>168.06020093496195</v>
      </c>
      <c r="CO129" s="58">
        <v>170.17328904096533</v>
      </c>
      <c r="CP129" s="58">
        <v>172.25329756931021</v>
      </c>
      <c r="CQ129" s="58">
        <v>179.38809727400476</v>
      </c>
      <c r="CR129" s="58">
        <v>184.70815501778014</v>
      </c>
      <c r="CS129" s="58">
        <v>189.40760445331563</v>
      </c>
      <c r="CT129" s="58">
        <v>193.56817939243496</v>
      </c>
      <c r="CU129" s="58">
        <v>197.27070655614904</v>
      </c>
      <c r="CV129" s="58">
        <v>200.58557447881807</v>
      </c>
      <c r="CW129" s="58">
        <v>203.57192848364122</v>
      </c>
      <c r="CX129" s="58">
        <v>206.25745151048184</v>
      </c>
      <c r="CY129" s="58">
        <v>208.69065658540615</v>
      </c>
      <c r="CZ129" s="58">
        <v>210.90782599134417</v>
      </c>
      <c r="DA129" s="58">
        <v>212.92605653652757</v>
      </c>
      <c r="DB129" s="58">
        <v>214.72573995521603</v>
      </c>
      <c r="DC129" s="58">
        <v>221.4461167845574</v>
      </c>
      <c r="DD129" s="58">
        <v>225.48083803635006</v>
      </c>
      <c r="DE129" s="58">
        <v>229.07349648695262</v>
      </c>
      <c r="DF129" s="58">
        <v>232.2725889083251</v>
      </c>
      <c r="DG129" s="58">
        <v>235.14809098890029</v>
      </c>
      <c r="DH129" s="58">
        <v>237.75306839114168</v>
      </c>
      <c r="DI129" s="58">
        <v>240.129128567111</v>
      </c>
      <c r="DJ129" s="58">
        <v>242.30667144509187</v>
      </c>
      <c r="DK129" s="58">
        <v>244.31199131584788</v>
      </c>
      <c r="DL129" s="58">
        <v>246.16754284641956</v>
      </c>
      <c r="DM129" s="58">
        <v>247.87169112157787</v>
      </c>
      <c r="DN129" s="58">
        <v>249.42455327270301</v>
      </c>
      <c r="DO129" s="58">
        <v>256.01787017782334</v>
      </c>
      <c r="DP129" s="58">
        <v>259.19703884245337</v>
      </c>
      <c r="DQ129" s="58">
        <v>262.03061869431531</v>
      </c>
      <c r="DR129" s="58">
        <v>264.54622006783563</v>
      </c>
      <c r="DS129" s="58">
        <v>266.88174256681037</v>
      </c>
      <c r="DT129" s="58">
        <v>269.05979711118778</v>
      </c>
      <c r="DU129" s="58">
        <v>271.1780732418755</v>
      </c>
      <c r="DV129" s="58">
        <v>272.9784970818634</v>
      </c>
      <c r="DW129" s="58">
        <v>274.63993045175829</v>
      </c>
      <c r="DX129" s="58">
        <v>276.1812217183994</v>
      </c>
      <c r="DY129" s="58">
        <v>277.61844741306203</v>
      </c>
      <c r="DZ129" s="58">
        <v>278.96509398396319</v>
      </c>
      <c r="EA129" s="58">
        <v>286.07565554328744</v>
      </c>
      <c r="EB129" s="58">
        <v>289.19864220545378</v>
      </c>
      <c r="EC129" s="58">
        <v>292.03233942011252</v>
      </c>
      <c r="ED129" s="58">
        <v>294.59873422132421</v>
      </c>
      <c r="EE129" s="58">
        <v>296.92936316087292</v>
      </c>
      <c r="EF129" s="58">
        <v>299.05643539307488</v>
      </c>
      <c r="EG129" s="58">
        <v>301.0057245241324</v>
      </c>
      <c r="EH129" s="58">
        <v>302.80149022677159</v>
      </c>
      <c r="EI129" s="58">
        <v>304.46110329225678</v>
      </c>
      <c r="EJ129" s="58">
        <v>306.00233394753872</v>
      </c>
      <c r="EK129" s="58">
        <v>307.44001134901021</v>
      </c>
      <c r="EL129" s="58">
        <v>308.78742474132315</v>
      </c>
      <c r="EM129" s="58">
        <v>318.16710727549935</v>
      </c>
      <c r="EN129" s="58">
        <v>321.3269156754252</v>
      </c>
      <c r="EO129" s="58">
        <v>324.20450386393804</v>
      </c>
      <c r="EP129" s="58">
        <v>326.67004434253334</v>
      </c>
      <c r="EQ129" s="58">
        <v>328.60816418711363</v>
      </c>
      <c r="ER129" s="58">
        <v>330.21959305124318</v>
      </c>
      <c r="ES129" s="58">
        <v>331.55943841752298</v>
      </c>
      <c r="ET129" s="58">
        <v>332.25970039346902</v>
      </c>
      <c r="EU129" s="58">
        <v>332.90856159042539</v>
      </c>
      <c r="EV129" s="58">
        <v>333.66177026152076</v>
      </c>
      <c r="EW129" s="58">
        <v>334.50393401279717</v>
      </c>
      <c r="EX129" s="58">
        <v>335.34713206083256</v>
      </c>
      <c r="EY129" s="58">
        <v>344.7585415574959</v>
      </c>
      <c r="EZ129" s="58">
        <v>347.41904556672944</v>
      </c>
      <c r="FA129" s="58">
        <v>349.67913262072938</v>
      </c>
      <c r="FB129" s="58">
        <v>351.74358371768159</v>
      </c>
      <c r="FC129" s="58">
        <v>353.52686401117217</v>
      </c>
      <c r="FD129" s="58">
        <v>355.1864467677683</v>
      </c>
      <c r="FE129" s="58">
        <v>356.60435816600261</v>
      </c>
      <c r="FF129" s="58">
        <v>357.47072080070012</v>
      </c>
      <c r="FG129" s="58">
        <v>358.31772771844675</v>
      </c>
      <c r="FH129" s="58">
        <v>359.1742279910236</v>
      </c>
      <c r="FI129" s="58">
        <v>359.81787030796579</v>
      </c>
      <c r="FJ129" s="58">
        <v>360.24145038594423</v>
      </c>
      <c r="FK129" s="58">
        <v>369.46563569026688</v>
      </c>
      <c r="FL129" s="58">
        <v>371.76027517753727</v>
      </c>
      <c r="FM129" s="58">
        <v>373.72675542071528</v>
      </c>
      <c r="FN129" s="58">
        <v>375.35257846668594</v>
      </c>
      <c r="FO129" s="58">
        <v>377.55566881563482</v>
      </c>
      <c r="FP129" s="58">
        <v>379.55776326867345</v>
      </c>
      <c r="FQ129" s="58">
        <v>381.39001102785141</v>
      </c>
      <c r="FR129" s="58">
        <v>382.98743478322064</v>
      </c>
      <c r="FS129" s="58">
        <v>384.50676458661735</v>
      </c>
      <c r="FT129" s="58">
        <v>385.8616003001315</v>
      </c>
      <c r="FU129" s="58">
        <v>387.16640322346939</v>
      </c>
      <c r="FV129" s="58">
        <v>388.36728521787495</v>
      </c>
    </row>
    <row r="131" spans="2:193">
      <c r="B131" s="42" t="s">
        <v>209</v>
      </c>
    </row>
    <row r="132" spans="2:193">
      <c r="C132" s="26" t="s">
        <v>210</v>
      </c>
      <c r="K132" s="48">
        <v>260.453191</v>
      </c>
      <c r="L132" s="48">
        <v>239.033356</v>
      </c>
      <c r="M132" s="48">
        <v>237.46930800000001</v>
      </c>
      <c r="N132" s="48">
        <v>248.33568099999999</v>
      </c>
      <c r="O132" s="48">
        <v>324.88497999999998</v>
      </c>
      <c r="P132" s="48">
        <v>299.409312</v>
      </c>
      <c r="Q132" s="48">
        <v>218.99267</v>
      </c>
      <c r="R132" s="48">
        <v>179.46289499999997</v>
      </c>
      <c r="S132" s="48">
        <v>168.82031999999998</v>
      </c>
      <c r="T132" s="48">
        <v>184.932344</v>
      </c>
      <c r="U132" s="48">
        <v>217.16881699999999</v>
      </c>
      <c r="V132" s="48">
        <v>239.92768099999998</v>
      </c>
      <c r="W132" s="48">
        <v>173.86250000000001</v>
      </c>
      <c r="X132" s="48">
        <v>351.01975500000003</v>
      </c>
      <c r="Y132" s="48">
        <v>261.60398899999996</v>
      </c>
      <c r="Z132" s="48">
        <v>298.87621999999999</v>
      </c>
      <c r="AA132" s="48">
        <v>397.859218</v>
      </c>
      <c r="AB132" s="48">
        <v>390.965284</v>
      </c>
      <c r="AC132" s="48">
        <v>389.17863400000005</v>
      </c>
      <c r="AD132" s="48">
        <v>383.81846900000005</v>
      </c>
      <c r="AE132" s="48">
        <v>383.20679000000001</v>
      </c>
      <c r="AF132" s="48">
        <v>342.65556600000002</v>
      </c>
      <c r="AG132" s="48">
        <v>330.95639999999997</v>
      </c>
      <c r="AH132" s="48">
        <v>324.32477</v>
      </c>
      <c r="AI132" s="48">
        <v>336.611222</v>
      </c>
      <c r="AJ132" s="48">
        <v>356.419466</v>
      </c>
      <c r="AK132" s="48">
        <v>360.07944900000001</v>
      </c>
      <c r="AL132" s="48">
        <v>372.013959</v>
      </c>
      <c r="AM132" s="48">
        <v>379.79340400000001</v>
      </c>
      <c r="AN132" s="48">
        <v>436.35096500000003</v>
      </c>
      <c r="AO132" s="48">
        <v>471.17241999999999</v>
      </c>
      <c r="AP132" s="48">
        <v>540.97062100000005</v>
      </c>
      <c r="AQ132" s="48">
        <v>704.32649400000003</v>
      </c>
      <c r="AR132" s="48">
        <v>590.88838499999997</v>
      </c>
      <c r="AS132" s="48">
        <v>1562.9452980000001</v>
      </c>
      <c r="AT132" s="48">
        <v>1500.7889479999999</v>
      </c>
      <c r="AU132" s="48">
        <v>797.50299700000005</v>
      </c>
      <c r="AV132" s="48">
        <v>821.93478000000005</v>
      </c>
      <c r="AW132" s="48">
        <v>1148.7649180000001</v>
      </c>
      <c r="AX132" s="48">
        <v>1095.4001599999999</v>
      </c>
      <c r="AY132" s="48">
        <v>1204.607356</v>
      </c>
      <c r="AZ132" s="48">
        <v>1260.6396090000001</v>
      </c>
      <c r="BA132" s="48">
        <v>1125.638436</v>
      </c>
      <c r="BB132" s="48">
        <v>791.42694500000005</v>
      </c>
      <c r="BC132" s="48">
        <v>992.08630100000005</v>
      </c>
      <c r="BD132" s="48">
        <v>34.035756999999997</v>
      </c>
      <c r="BE132" s="48">
        <v>33.784650999999997</v>
      </c>
      <c r="BF132" s="48">
        <v>1068.928071</v>
      </c>
      <c r="BG132" s="48">
        <v>89.101258000000001</v>
      </c>
      <c r="BH132" s="48">
        <v>2516.1524340000001</v>
      </c>
      <c r="BI132" s="48">
        <v>2067.6130939999998</v>
      </c>
      <c r="BJ132" s="48">
        <v>1248.3881160000001</v>
      </c>
      <c r="BK132" s="48">
        <v>1054.1900209999999</v>
      </c>
      <c r="BL132" s="48">
        <v>1178.5148919999999</v>
      </c>
      <c r="BM132" s="48">
        <v>1111.174902</v>
      </c>
      <c r="BN132" s="48">
        <v>1379.6001550000001</v>
      </c>
      <c r="BO132" s="48">
        <v>1438.117166</v>
      </c>
      <c r="BP132" s="48">
        <v>1427.5383039999999</v>
      </c>
      <c r="BQ132" s="48">
        <v>1733.9148970000001</v>
      </c>
      <c r="BR132" s="48">
        <v>1615.010327</v>
      </c>
      <c r="BS132" s="48">
        <v>1511.9660590000001</v>
      </c>
      <c r="BT132" s="48">
        <v>1581.474281</v>
      </c>
      <c r="BU132" s="48">
        <v>1695.887385</v>
      </c>
      <c r="BV132" s="48">
        <v>2372.3980329999999</v>
      </c>
      <c r="BW132" s="48">
        <v>2064.2115760000002</v>
      </c>
      <c r="BX132" s="48">
        <v>2497.2168729999999</v>
      </c>
      <c r="BY132" s="48">
        <v>2515.7583540000001</v>
      </c>
      <c r="BZ132" s="48">
        <v>2839.4671750000002</v>
      </c>
      <c r="CA132" s="48">
        <v>3225.1810270000001</v>
      </c>
      <c r="CB132" s="48">
        <v>3350.2563060000002</v>
      </c>
      <c r="CC132" s="48">
        <v>2816.0713799999999</v>
      </c>
      <c r="CD132" s="26">
        <v>2920.5200952257924</v>
      </c>
      <c r="CE132" s="26">
        <v>3005.9468601760404</v>
      </c>
      <c r="CF132" s="26">
        <v>3062.1512386909712</v>
      </c>
      <c r="CG132" s="26">
        <v>3115.0399981766045</v>
      </c>
      <c r="CH132" s="26">
        <v>3160.7769236751083</v>
      </c>
      <c r="CI132" s="26">
        <v>3205.3493187137087</v>
      </c>
      <c r="CJ132" s="26">
        <v>3247.2216026522769</v>
      </c>
      <c r="CK132" s="26">
        <v>3287.3450018079616</v>
      </c>
      <c r="CL132" s="26">
        <v>3326.9180203253895</v>
      </c>
      <c r="CM132" s="26">
        <v>3366.1012466232032</v>
      </c>
      <c r="CN132" s="26">
        <v>3405.0113452692331</v>
      </c>
      <c r="CO132" s="26">
        <v>3443.6251554221208</v>
      </c>
      <c r="CP132" s="26">
        <v>3481.9410436932503</v>
      </c>
      <c r="CQ132" s="26">
        <v>3591.1780204652405</v>
      </c>
      <c r="CR132" s="26">
        <v>3687.3753241482582</v>
      </c>
      <c r="CS132" s="26">
        <v>3773.5432087996583</v>
      </c>
      <c r="CT132" s="26">
        <v>3850.8422984678477</v>
      </c>
      <c r="CU132" s="26">
        <v>3920.5876262940114</v>
      </c>
      <c r="CV132" s="26">
        <v>3983.9651380391797</v>
      </c>
      <c r="CW132" s="26">
        <v>4041.974985784032</v>
      </c>
      <c r="CX132" s="26">
        <v>4094.8542149980344</v>
      </c>
      <c r="CY132" s="26">
        <v>4143.4939127820517</v>
      </c>
      <c r="CZ132" s="26">
        <v>4188.5168900420513</v>
      </c>
      <c r="DA132" s="26">
        <v>4230.0725261785701</v>
      </c>
      <c r="DB132" s="26">
        <v>4267.3303916572077</v>
      </c>
      <c r="DC132" s="26">
        <v>4354.2827874473178</v>
      </c>
      <c r="DD132" s="26">
        <v>4431.7564880727477</v>
      </c>
      <c r="DE132" s="26">
        <v>4501.6318495899804</v>
      </c>
      <c r="DF132" s="26">
        <v>4564.5850377884071</v>
      </c>
      <c r="DG132" s="26">
        <v>4622.0074210123475</v>
      </c>
      <c r="DH132" s="26">
        <v>4674.9057087453448</v>
      </c>
      <c r="DI132" s="26">
        <v>4724.0400782966371</v>
      </c>
      <c r="DJ132" s="26">
        <v>4769.9140036983927</v>
      </c>
      <c r="DK132" s="26">
        <v>4812.9672532525183</v>
      </c>
      <c r="DL132" s="26">
        <v>4853.571890391845</v>
      </c>
      <c r="DM132" s="26">
        <v>4891.4445340785587</v>
      </c>
      <c r="DN132" s="26">
        <v>4926.3796323880551</v>
      </c>
      <c r="DO132" s="26">
        <v>4998.0315792986739</v>
      </c>
      <c r="DP132" s="26">
        <v>5061.7957837249269</v>
      </c>
      <c r="DQ132" s="26">
        <v>5119.2676189089116</v>
      </c>
      <c r="DR132" s="26">
        <v>5170.7517146698319</v>
      </c>
      <c r="DS132" s="26">
        <v>5219.8299757826489</v>
      </c>
      <c r="DT132" s="26">
        <v>5266.8115668700721</v>
      </c>
      <c r="DU132" s="26">
        <v>5314.2504301839035</v>
      </c>
      <c r="DV132" s="26">
        <v>5354.3196157915054</v>
      </c>
      <c r="DW132" s="26">
        <v>5392.0069887189447</v>
      </c>
      <c r="DX132" s="26">
        <v>5427.659113590048</v>
      </c>
      <c r="DY132" s="26">
        <v>5461.5697773255915</v>
      </c>
      <c r="DZ132" s="26">
        <v>5493.9793595153242</v>
      </c>
      <c r="EA132" s="26">
        <v>5565.0344651620107</v>
      </c>
      <c r="EB132" s="26">
        <v>5629.6344021755103</v>
      </c>
      <c r="EC132" s="26">
        <v>5689.3560896616045</v>
      </c>
      <c r="ED132" s="26">
        <v>5744.3896330928892</v>
      </c>
      <c r="EE132" s="26">
        <v>5795.2674238286863</v>
      </c>
      <c r="EF132" s="26">
        <v>5842.5905203286648</v>
      </c>
      <c r="EG132" s="26">
        <v>5886.8218000291345</v>
      </c>
      <c r="EH132" s="26">
        <v>5928.4154866136514</v>
      </c>
      <c r="EI132" s="26">
        <v>5967.6578740875411</v>
      </c>
      <c r="EJ132" s="26">
        <v>6004.8742929032096</v>
      </c>
      <c r="EK132" s="26">
        <v>6040.3318752224613</v>
      </c>
      <c r="EL132" s="26">
        <v>6074.270186009041</v>
      </c>
      <c r="EM132" s="26">
        <v>6146.9635102326374</v>
      </c>
      <c r="EN132" s="26">
        <v>6213.3639159916011</v>
      </c>
      <c r="EO132" s="26">
        <v>6275.0556173536061</v>
      </c>
      <c r="EP132" s="26">
        <v>6327.7026588227882</v>
      </c>
      <c r="EQ132" s="26">
        <v>6367.412757834255</v>
      </c>
      <c r="ER132" s="26">
        <v>6399.8216076362905</v>
      </c>
      <c r="ES132" s="26">
        <v>6426.2763805979566</v>
      </c>
      <c r="ET132" s="26">
        <v>6435.4262417755126</v>
      </c>
      <c r="EU132" s="26">
        <v>6444.731530592172</v>
      </c>
      <c r="EV132" s="26">
        <v>6458.6892812096739</v>
      </c>
      <c r="EW132" s="26">
        <v>6476.6739066323671</v>
      </c>
      <c r="EX132" s="26">
        <v>6495.8916775869566</v>
      </c>
      <c r="EY132" s="26">
        <v>6554.4645823552664</v>
      </c>
      <c r="EZ132" s="26">
        <v>6605.8507259613662</v>
      </c>
      <c r="FA132" s="26">
        <v>6648.9275260293107</v>
      </c>
      <c r="FB132" s="26">
        <v>6689.3681773639546</v>
      </c>
      <c r="FC132" s="26">
        <v>6724.2497011677242</v>
      </c>
      <c r="FD132" s="26">
        <v>6757.9557236414885</v>
      </c>
      <c r="FE132" s="26">
        <v>6786.6590259207333</v>
      </c>
      <c r="FF132" s="26">
        <v>6800.7941294195116</v>
      </c>
      <c r="FG132" s="26">
        <v>6816.099837694961</v>
      </c>
      <c r="FH132" s="26">
        <v>6833.2500579308908</v>
      </c>
      <c r="FI132" s="26">
        <v>6845.3896646905032</v>
      </c>
      <c r="FJ132" s="26">
        <v>6852.1403481793477</v>
      </c>
      <c r="FK132" s="26">
        <v>6890.8377601364082</v>
      </c>
      <c r="FL132" s="26">
        <v>6930.9811922192084</v>
      </c>
      <c r="FM132" s="26">
        <v>6964.936570892155</v>
      </c>
      <c r="FN132" s="26">
        <v>6991.9316692982575</v>
      </c>
      <c r="FO132" s="26">
        <v>7038.9161134356773</v>
      </c>
      <c r="FP132" s="26">
        <v>7082.4864643189658</v>
      </c>
      <c r="FQ132" s="26">
        <v>7123.2856510686288</v>
      </c>
      <c r="FR132" s="26">
        <v>7159.1157193817553</v>
      </c>
      <c r="FS132" s="26">
        <v>7194.4342378833317</v>
      </c>
      <c r="FT132" s="26">
        <v>7226.4546786524606</v>
      </c>
      <c r="FU132" s="26">
        <v>7258.433399799319</v>
      </c>
      <c r="FV132" s="26">
        <v>7288.594629336455</v>
      </c>
      <c r="FX132" s="26">
        <v>7612.3606309999996</v>
      </c>
      <c r="FY132" s="26">
        <v>10374.749980999999</v>
      </c>
      <c r="FZ132" s="26">
        <v>16859.315566000001</v>
      </c>
      <c r="GA132" s="26">
        <v>26469.888448999998</v>
      </c>
      <c r="GB132" s="26">
        <v>2920.5200952257924</v>
      </c>
      <c r="GC132" s="26">
        <v>29390.408544225789</v>
      </c>
      <c r="GD132" s="26">
        <v>39107.427755225872</v>
      </c>
      <c r="GE132" s="26">
        <v>47773.734537656142</v>
      </c>
      <c r="GF132" s="26">
        <v>56127.48668476216</v>
      </c>
      <c r="GG132" s="26">
        <v>63280.273524380384</v>
      </c>
      <c r="GH132" s="26">
        <v>70168.644049114402</v>
      </c>
      <c r="GI132" s="26">
        <v>76468.009086265811</v>
      </c>
      <c r="GJ132" s="26">
        <v>80915.149500355066</v>
      </c>
      <c r="GK132" s="26">
        <v>85150.408086422627</v>
      </c>
    </row>
    <row r="133" spans="2:193">
      <c r="C133" s="26" t="s">
        <v>211</v>
      </c>
      <c r="K133" s="48">
        <v>258.02282300000002</v>
      </c>
      <c r="L133" s="48">
        <v>298.43892299999999</v>
      </c>
      <c r="M133" s="48">
        <v>264.67685500000005</v>
      </c>
      <c r="N133" s="48">
        <v>267.29868000000005</v>
      </c>
      <c r="O133" s="48">
        <v>289.70935000000003</v>
      </c>
      <c r="P133" s="48">
        <v>161.339675</v>
      </c>
      <c r="Q133" s="48">
        <v>301.357507</v>
      </c>
      <c r="R133" s="48">
        <v>302.65539699999999</v>
      </c>
      <c r="S133" s="48">
        <v>301.632025</v>
      </c>
      <c r="T133" s="48">
        <v>315.64333200000004</v>
      </c>
      <c r="U133" s="48">
        <v>327.11305499999997</v>
      </c>
      <c r="V133" s="48">
        <v>329.23582000000005</v>
      </c>
      <c r="W133" s="48">
        <v>276.53248000000002</v>
      </c>
      <c r="X133" s="48">
        <v>278.50604000000004</v>
      </c>
      <c r="Y133" s="48">
        <v>347.20596</v>
      </c>
      <c r="Z133" s="48">
        <v>325.90174999999999</v>
      </c>
      <c r="AA133" s="48">
        <v>331.07606999999996</v>
      </c>
      <c r="AB133" s="48">
        <v>320.83280999999999</v>
      </c>
      <c r="AC133" s="48">
        <v>331.63380999999998</v>
      </c>
      <c r="AD133" s="48">
        <v>342.09992199999999</v>
      </c>
      <c r="AE133" s="48">
        <v>342.71016200000003</v>
      </c>
      <c r="AF133" s="48">
        <v>345.50498199999998</v>
      </c>
      <c r="AG133" s="48">
        <v>352.48276199999998</v>
      </c>
      <c r="AH133" s="48">
        <v>104.988692</v>
      </c>
      <c r="AI133" s="48">
        <v>353.23447099999998</v>
      </c>
      <c r="AJ133" s="48">
        <v>353.385221</v>
      </c>
      <c r="AK133" s="48">
        <v>353.89998099999997</v>
      </c>
      <c r="AL133" s="48">
        <v>598.99288999999999</v>
      </c>
      <c r="AM133" s="48">
        <v>379.74426099999999</v>
      </c>
      <c r="AN133" s="48">
        <v>391.16226</v>
      </c>
      <c r="AO133" s="48">
        <v>381.16534999999999</v>
      </c>
      <c r="AP133" s="48">
        <v>407.70197999999999</v>
      </c>
      <c r="AQ133" s="48">
        <v>440.54951</v>
      </c>
      <c r="AR133" s="48">
        <v>444.45850000000002</v>
      </c>
      <c r="AS133" s="48">
        <v>1048.825388</v>
      </c>
      <c r="AT133" s="48">
        <v>668.29368800000009</v>
      </c>
      <c r="AU133" s="48">
        <v>1300.21</v>
      </c>
      <c r="AV133" s="48">
        <v>3436.656039</v>
      </c>
      <c r="AW133" s="48">
        <v>957.89367700000003</v>
      </c>
      <c r="AX133" s="48">
        <v>821.89411399999995</v>
      </c>
      <c r="AY133" s="48">
        <v>719.90628800000002</v>
      </c>
      <c r="AZ133" s="48">
        <v>724.52081499999997</v>
      </c>
      <c r="BA133" s="48">
        <v>645.25691300000005</v>
      </c>
      <c r="BB133" s="48">
        <v>646.16177700000003</v>
      </c>
      <c r="BC133" s="48">
        <v>424.91202900000002</v>
      </c>
      <c r="BD133" s="48">
        <v>0.110649</v>
      </c>
      <c r="BE133" s="48">
        <v>0.11447</v>
      </c>
      <c r="BF133" s="48">
        <v>659.82323399999996</v>
      </c>
      <c r="BG133" s="48">
        <v>74.586168999999998</v>
      </c>
      <c r="BH133" s="48">
        <v>1979.445999</v>
      </c>
      <c r="BI133" s="48">
        <v>1217.298225</v>
      </c>
      <c r="BJ133" s="48">
        <v>468.140759</v>
      </c>
      <c r="BK133" s="48">
        <v>988.18360800000005</v>
      </c>
      <c r="BL133" s="48">
        <v>939.98835599999995</v>
      </c>
      <c r="BM133" s="48">
        <v>934.03461700000003</v>
      </c>
      <c r="BN133" s="48">
        <v>1416.8419919999999</v>
      </c>
      <c r="BO133" s="48">
        <v>986.36044000000004</v>
      </c>
      <c r="BP133" s="48">
        <v>983.19101499999999</v>
      </c>
      <c r="BQ133" s="48">
        <v>1029.3680179999999</v>
      </c>
      <c r="BR133" s="48">
        <v>992.30944699999998</v>
      </c>
      <c r="BS133" s="48">
        <v>1135.64516</v>
      </c>
      <c r="BT133" s="48">
        <v>1112.5528449999999</v>
      </c>
      <c r="BU133" s="48">
        <v>1302.6386869999999</v>
      </c>
      <c r="BV133" s="48">
        <v>596.22009200000002</v>
      </c>
      <c r="BW133" s="48">
        <v>1114.602161</v>
      </c>
      <c r="BX133" s="48">
        <v>749.70332499999995</v>
      </c>
      <c r="BY133" s="48">
        <v>761.40822900000001</v>
      </c>
      <c r="BZ133" s="48">
        <v>784.84447</v>
      </c>
      <c r="CA133" s="48">
        <v>771.30740000000003</v>
      </c>
      <c r="CB133" s="48">
        <v>864.64840000000004</v>
      </c>
      <c r="CC133" s="48">
        <v>819.79219999999998</v>
      </c>
      <c r="CD133" s="26">
        <v>863.10874689570824</v>
      </c>
      <c r="CE133" s="26">
        <v>781.96813847044905</v>
      </c>
      <c r="CF133" s="26">
        <v>796.71837923699763</v>
      </c>
      <c r="CG133" s="26">
        <v>810.50981672004866</v>
      </c>
      <c r="CH133" s="26">
        <v>822.36897576432341</v>
      </c>
      <c r="CI133" s="26">
        <v>833.86763224236802</v>
      </c>
      <c r="CJ133" s="26">
        <v>844.61829785457587</v>
      </c>
      <c r="CK133" s="26">
        <v>854.87422307499821</v>
      </c>
      <c r="CL133" s="26">
        <v>864.94654828539944</v>
      </c>
      <c r="CM133" s="26">
        <v>874.87850475291577</v>
      </c>
      <c r="CN133" s="26">
        <v>884.70149111976764</v>
      </c>
      <c r="CO133" s="26">
        <v>894.41127200911944</v>
      </c>
      <c r="CP133" s="26">
        <v>904.00902135569072</v>
      </c>
      <c r="CQ133" s="26">
        <v>819.23971333051588</v>
      </c>
      <c r="CR133" s="26">
        <v>840.08212004022892</v>
      </c>
      <c r="CS133" s="26">
        <v>858.59565826621963</v>
      </c>
      <c r="CT133" s="26">
        <v>875.08299787728845</v>
      </c>
      <c r="CU133" s="26">
        <v>889.8643791233543</v>
      </c>
      <c r="CV133" s="26">
        <v>903.22044584844787</v>
      </c>
      <c r="CW133" s="26">
        <v>915.38371554244475</v>
      </c>
      <c r="CX133" s="26">
        <v>926.42106875282161</v>
      </c>
      <c r="CY133" s="26">
        <v>936.5321492080086</v>
      </c>
      <c r="CZ133" s="26">
        <v>945.85672452417782</v>
      </c>
      <c r="DA133" s="26">
        <v>954.43410734227052</v>
      </c>
      <c r="DB133" s="26">
        <v>962.1010263860652</v>
      </c>
      <c r="DC133" s="26">
        <v>862.11646566423394</v>
      </c>
      <c r="DD133" s="26">
        <v>875.99120602685969</v>
      </c>
      <c r="DE133" s="26">
        <v>888.43807885154285</v>
      </c>
      <c r="DF133" s="26">
        <v>899.59873422775524</v>
      </c>
      <c r="DG133" s="26">
        <v>909.73584552953207</v>
      </c>
      <c r="DH133" s="26">
        <v>919.03867126667285</v>
      </c>
      <c r="DI133" s="26">
        <v>927.64949699013869</v>
      </c>
      <c r="DJ133" s="26">
        <v>935.66320451059846</v>
      </c>
      <c r="DK133" s="26">
        <v>943.16190422751401</v>
      </c>
      <c r="DL133" s="26">
        <v>950.21463811607964</v>
      </c>
      <c r="DM133" s="26">
        <v>956.77601234995439</v>
      </c>
      <c r="DN133" s="26">
        <v>962.81422564455124</v>
      </c>
      <c r="DO133" s="26">
        <v>857.9345167827878</v>
      </c>
      <c r="DP133" s="26">
        <v>867.55660578588447</v>
      </c>
      <c r="DQ133" s="26">
        <v>876.19657932827238</v>
      </c>
      <c r="DR133" s="26">
        <v>883.91059778396016</v>
      </c>
      <c r="DS133" s="26">
        <v>891.24179499215916</v>
      </c>
      <c r="DT133" s="26">
        <v>898.23964947703655</v>
      </c>
      <c r="DU133" s="26">
        <v>905.28588951831091</v>
      </c>
      <c r="DV133" s="26">
        <v>911.22224244230938</v>
      </c>
      <c r="DW133" s="26">
        <v>916.7931297122758</v>
      </c>
      <c r="DX133" s="26">
        <v>922.05205004716174</v>
      </c>
      <c r="DY133" s="26">
        <v>927.04415977003475</v>
      </c>
      <c r="DZ133" s="26">
        <v>931.80632209131602</v>
      </c>
      <c r="EA133" s="26">
        <v>828.95430788982424</v>
      </c>
      <c r="EB133" s="26">
        <v>837.24985738071791</v>
      </c>
      <c r="EC133" s="26">
        <v>844.89290548981228</v>
      </c>
      <c r="ED133" s="26">
        <v>851.91414834570037</v>
      </c>
      <c r="EE133" s="26">
        <v>858.38683529974423</v>
      </c>
      <c r="EF133" s="26">
        <v>864.39166404234481</v>
      </c>
      <c r="EG133" s="26">
        <v>869.99071536868462</v>
      </c>
      <c r="EH133" s="26">
        <v>875.24415366592518</v>
      </c>
      <c r="EI133" s="26">
        <v>880.19029676966045</v>
      </c>
      <c r="EJ133" s="26">
        <v>884.87191957180585</v>
      </c>
      <c r="EK133" s="26">
        <v>889.32406559177002</v>
      </c>
      <c r="EL133" s="26">
        <v>893.57799530462626</v>
      </c>
      <c r="EM133" s="26">
        <v>794.15740850029772</v>
      </c>
      <c r="EN133" s="26">
        <v>801.43519861919219</v>
      </c>
      <c r="EO133" s="26">
        <v>808.1757754674494</v>
      </c>
      <c r="EP133" s="26">
        <v>813.91224978902437</v>
      </c>
      <c r="EQ133" s="26">
        <v>818.22955150150335</v>
      </c>
      <c r="ER133" s="26">
        <v>821.74702896580231</v>
      </c>
      <c r="ES133" s="26">
        <v>824.61429701136126</v>
      </c>
      <c r="ET133" s="26">
        <v>825.60516367342484</v>
      </c>
      <c r="EU133" s="26">
        <v>826.61242612892511</v>
      </c>
      <c r="EV133" s="26">
        <v>828.12247778120604</v>
      </c>
      <c r="EW133" s="26">
        <v>830.06673592602078</v>
      </c>
      <c r="EX133" s="26">
        <v>832.14250725919317</v>
      </c>
      <c r="EY133" s="26">
        <v>737.66812329305969</v>
      </c>
      <c r="EZ133" s="26">
        <v>742.53022029964507</v>
      </c>
      <c r="FA133" s="26">
        <v>746.59734016287678</v>
      </c>
      <c r="FB133" s="26">
        <v>750.40836907151652</v>
      </c>
      <c r="FC133" s="26">
        <v>753.68996788427694</v>
      </c>
      <c r="FD133" s="26">
        <v>756.85613065201278</v>
      </c>
      <c r="FE133" s="26">
        <v>759.54863506329275</v>
      </c>
      <c r="FF133" s="26">
        <v>760.87332016740015</v>
      </c>
      <c r="FG133" s="26">
        <v>762.30678034207415</v>
      </c>
      <c r="FH133" s="26">
        <v>763.91184458822818</v>
      </c>
      <c r="FI133" s="26">
        <v>765.04724417220802</v>
      </c>
      <c r="FJ133" s="26">
        <v>765.67836502567468</v>
      </c>
      <c r="FK133" s="26">
        <v>676.81718748970604</v>
      </c>
      <c r="FL133" s="26">
        <v>680.11014812350618</v>
      </c>
      <c r="FM133" s="26">
        <v>682.89105857467052</v>
      </c>
      <c r="FN133" s="26">
        <v>685.09904263662429</v>
      </c>
      <c r="FO133" s="26">
        <v>688.93594269700077</v>
      </c>
      <c r="FP133" s="26">
        <v>692.48722046821308</v>
      </c>
      <c r="FQ133" s="26">
        <v>695.80673515783155</v>
      </c>
      <c r="FR133" s="26">
        <v>698.71728713393168</v>
      </c>
      <c r="FS133" s="26">
        <v>701.58204803006902</v>
      </c>
      <c r="FT133" s="26">
        <v>704.1756840220138</v>
      </c>
      <c r="FU133" s="26">
        <v>706.762535923977</v>
      </c>
      <c r="FV133" s="26">
        <v>709.1992668010588</v>
      </c>
      <c r="FX133" s="26">
        <v>5821.4134999999997</v>
      </c>
      <c r="FY133" s="26">
        <v>10337.460004999999</v>
      </c>
      <c r="FZ133" s="26">
        <v>12009.748645</v>
      </c>
      <c r="GA133" s="26">
        <v>10013.362969</v>
      </c>
      <c r="GB133" s="26">
        <v>863.10874689570824</v>
      </c>
      <c r="GC133" s="26">
        <v>10876.471715895708</v>
      </c>
      <c r="GD133" s="26">
        <v>10167.872300886655</v>
      </c>
      <c r="GE133" s="26">
        <v>10826.814106241844</v>
      </c>
      <c r="GF133" s="26">
        <v>11031.198483405435</v>
      </c>
      <c r="GG133" s="26">
        <v>10789.28353773151</v>
      </c>
      <c r="GH133" s="26">
        <v>10378.988864720615</v>
      </c>
      <c r="GI133" s="26">
        <v>9824.8208206234012</v>
      </c>
      <c r="GJ133" s="26">
        <v>9065.1163407222666</v>
      </c>
      <c r="GK133" s="26">
        <v>8322.5841570586035</v>
      </c>
    </row>
    <row r="134" spans="2:193">
      <c r="C134" s="43" t="s">
        <v>212</v>
      </c>
      <c r="D134" s="43"/>
      <c r="E134" s="43"/>
      <c r="F134" s="43"/>
      <c r="G134" s="43"/>
      <c r="H134" s="43"/>
      <c r="I134" s="43"/>
      <c r="J134" s="43"/>
      <c r="K134" s="43">
        <v>518.47601400000008</v>
      </c>
      <c r="L134" s="43">
        <v>537.47227899999996</v>
      </c>
      <c r="M134" s="43">
        <v>502.14616300000006</v>
      </c>
      <c r="N134" s="43">
        <v>515.63436100000001</v>
      </c>
      <c r="O134" s="43">
        <v>614.59433000000001</v>
      </c>
      <c r="P134" s="43">
        <v>460.748987</v>
      </c>
      <c r="Q134" s="43">
        <v>520.35017700000003</v>
      </c>
      <c r="R134" s="43">
        <v>482.118292</v>
      </c>
      <c r="S134" s="43">
        <v>470.45234499999998</v>
      </c>
      <c r="T134" s="43">
        <v>500.57567600000004</v>
      </c>
      <c r="U134" s="43">
        <v>544.28187200000002</v>
      </c>
      <c r="V134" s="43">
        <v>569.163501</v>
      </c>
      <c r="W134" s="43">
        <v>450.39498000000003</v>
      </c>
      <c r="X134" s="43">
        <v>629.52579500000002</v>
      </c>
      <c r="Y134" s="43">
        <v>608.80994899999996</v>
      </c>
      <c r="Z134" s="43">
        <v>624.77796999999998</v>
      </c>
      <c r="AA134" s="43">
        <v>728.9352879999999</v>
      </c>
      <c r="AB134" s="43">
        <v>711.79809399999999</v>
      </c>
      <c r="AC134" s="43">
        <v>720.81244400000003</v>
      </c>
      <c r="AD134" s="43">
        <v>725.91839100000004</v>
      </c>
      <c r="AE134" s="43">
        <v>725.91695200000004</v>
      </c>
      <c r="AF134" s="43">
        <v>688.16054800000006</v>
      </c>
      <c r="AG134" s="43">
        <v>683.4391619999999</v>
      </c>
      <c r="AH134" s="43">
        <v>429.31346200000002</v>
      </c>
      <c r="AI134" s="43">
        <v>689.84569299999998</v>
      </c>
      <c r="AJ134" s="43">
        <v>709.80468700000006</v>
      </c>
      <c r="AK134" s="43">
        <v>713.97942999999998</v>
      </c>
      <c r="AL134" s="43">
        <v>971.00684899999999</v>
      </c>
      <c r="AM134" s="43">
        <v>759.53766500000006</v>
      </c>
      <c r="AN134" s="43">
        <v>827.51322500000003</v>
      </c>
      <c r="AO134" s="43">
        <v>852.33776999999998</v>
      </c>
      <c r="AP134" s="43">
        <v>948.67260099999999</v>
      </c>
      <c r="AQ134" s="43">
        <v>1144.876004</v>
      </c>
      <c r="AR134" s="43">
        <v>1035.3468849999999</v>
      </c>
      <c r="AS134" s="43">
        <v>2611.7706859999998</v>
      </c>
      <c r="AT134" s="43">
        <v>2169.0826360000001</v>
      </c>
      <c r="AU134" s="43">
        <v>2097.7129970000001</v>
      </c>
      <c r="AV134" s="43">
        <v>4258.590819</v>
      </c>
      <c r="AW134" s="43">
        <v>2106.6585949999999</v>
      </c>
      <c r="AX134" s="43">
        <v>1917.2942739999999</v>
      </c>
      <c r="AY134" s="43">
        <v>1924.5136440000001</v>
      </c>
      <c r="AZ134" s="43">
        <v>1985.1604240000001</v>
      </c>
      <c r="BA134" s="43">
        <v>1770.8953489999999</v>
      </c>
      <c r="BB134" s="43">
        <v>1437.588722</v>
      </c>
      <c r="BC134" s="43">
        <v>1416.9983300000001</v>
      </c>
      <c r="BD134" s="43">
        <v>34.146405999999999</v>
      </c>
      <c r="BE134" s="43">
        <v>33.899120999999994</v>
      </c>
      <c r="BF134" s="43">
        <v>1728.751305</v>
      </c>
      <c r="BG134" s="43">
        <v>163.68742700000001</v>
      </c>
      <c r="BH134" s="43">
        <v>4495.5984330000001</v>
      </c>
      <c r="BI134" s="43">
        <v>3284.9113189999998</v>
      </c>
      <c r="BJ134" s="43">
        <v>1716.528875</v>
      </c>
      <c r="BK134" s="43">
        <v>2042.3736289999999</v>
      </c>
      <c r="BL134" s="43">
        <v>2118.503248</v>
      </c>
      <c r="BM134" s="43">
        <v>2045.209519</v>
      </c>
      <c r="BN134" s="43">
        <v>2796.4421469999997</v>
      </c>
      <c r="BO134" s="43">
        <v>2424.4776059999999</v>
      </c>
      <c r="BP134" s="43">
        <v>2410.729319</v>
      </c>
      <c r="BQ134" s="43">
        <v>2763.2829149999998</v>
      </c>
      <c r="BR134" s="43">
        <v>2607.3197740000001</v>
      </c>
      <c r="BS134" s="43">
        <v>2647.6112190000003</v>
      </c>
      <c r="BT134" s="43">
        <v>2694.027126</v>
      </c>
      <c r="BU134" s="43">
        <v>2998.5260719999997</v>
      </c>
      <c r="BV134" s="43">
        <v>2968.618125</v>
      </c>
      <c r="BW134" s="43">
        <v>3178.8137370000004</v>
      </c>
      <c r="BX134" s="43">
        <v>3246.9201979999998</v>
      </c>
      <c r="BY134" s="43">
        <v>3277.1665830000002</v>
      </c>
      <c r="BZ134" s="43">
        <v>3624.3116450000002</v>
      </c>
      <c r="CA134" s="43">
        <v>3996.4884270000002</v>
      </c>
      <c r="CB134" s="43">
        <v>4214.9047060000003</v>
      </c>
      <c r="CC134" s="43">
        <v>3635.8635799999997</v>
      </c>
      <c r="CD134" s="43">
        <v>3783.6288421215004</v>
      </c>
      <c r="CE134" s="43">
        <v>3787.9149986464895</v>
      </c>
      <c r="CF134" s="43">
        <v>3858.8696179279686</v>
      </c>
      <c r="CG134" s="43">
        <v>3925.5498148966531</v>
      </c>
      <c r="CH134" s="43">
        <v>3983.1458994394316</v>
      </c>
      <c r="CI134" s="43">
        <v>4039.2169509560767</v>
      </c>
      <c r="CJ134" s="43">
        <v>4091.8399005068527</v>
      </c>
      <c r="CK134" s="43">
        <v>4142.2192248829597</v>
      </c>
      <c r="CL134" s="43">
        <v>4191.8645686107893</v>
      </c>
      <c r="CM134" s="43">
        <v>4240.9797513761187</v>
      </c>
      <c r="CN134" s="43">
        <v>4289.7128363890006</v>
      </c>
      <c r="CO134" s="43">
        <v>4338.0364274312406</v>
      </c>
      <c r="CP134" s="43">
        <v>4385.9500650489408</v>
      </c>
      <c r="CQ134" s="43">
        <v>4410.4177337957562</v>
      </c>
      <c r="CR134" s="43">
        <v>4527.457444188487</v>
      </c>
      <c r="CS134" s="43">
        <v>4632.138867065878</v>
      </c>
      <c r="CT134" s="43">
        <v>4725.9252963451363</v>
      </c>
      <c r="CU134" s="43">
        <v>4810.4520054173654</v>
      </c>
      <c r="CV134" s="43">
        <v>4887.1855838876272</v>
      </c>
      <c r="CW134" s="43">
        <v>4957.3587013264769</v>
      </c>
      <c r="CX134" s="43">
        <v>5021.275283750856</v>
      </c>
      <c r="CY134" s="43">
        <v>5080.02606199006</v>
      </c>
      <c r="CZ134" s="43">
        <v>5134.3736145662288</v>
      </c>
      <c r="DA134" s="43">
        <v>5184.5066335208403</v>
      </c>
      <c r="DB134" s="43">
        <v>5229.431418043273</v>
      </c>
      <c r="DC134" s="43">
        <v>5216.3992531115518</v>
      </c>
      <c r="DD134" s="43">
        <v>5307.7476940996075</v>
      </c>
      <c r="DE134" s="43">
        <v>5390.0699284415232</v>
      </c>
      <c r="DF134" s="43">
        <v>5464.183772016162</v>
      </c>
      <c r="DG134" s="43">
        <v>5531.7432665418801</v>
      </c>
      <c r="DH134" s="43">
        <v>5593.944380012018</v>
      </c>
      <c r="DI134" s="43">
        <v>5651.6895752867758</v>
      </c>
      <c r="DJ134" s="43">
        <v>5705.5772082089916</v>
      </c>
      <c r="DK134" s="43">
        <v>5756.1291574800325</v>
      </c>
      <c r="DL134" s="43">
        <v>5803.7865285079242</v>
      </c>
      <c r="DM134" s="43">
        <v>5848.2205464285134</v>
      </c>
      <c r="DN134" s="43">
        <v>5889.1938580326059</v>
      </c>
      <c r="DO134" s="43">
        <v>5855.9660960814617</v>
      </c>
      <c r="DP134" s="43">
        <v>5929.352389510811</v>
      </c>
      <c r="DQ134" s="43">
        <v>5995.4641982371841</v>
      </c>
      <c r="DR134" s="43">
        <v>6054.6623124537919</v>
      </c>
      <c r="DS134" s="43">
        <v>6111.0717707748081</v>
      </c>
      <c r="DT134" s="43">
        <v>6165.0512163471085</v>
      </c>
      <c r="DU134" s="43">
        <v>6219.5363197022143</v>
      </c>
      <c r="DV134" s="43">
        <v>6265.5418582338152</v>
      </c>
      <c r="DW134" s="43">
        <v>6308.8001184312207</v>
      </c>
      <c r="DX134" s="43">
        <v>6349.7111636372101</v>
      </c>
      <c r="DY134" s="43">
        <v>6388.6139370956262</v>
      </c>
      <c r="DZ134" s="43">
        <v>6425.7856816066405</v>
      </c>
      <c r="EA134" s="43">
        <v>6393.9887730518349</v>
      </c>
      <c r="EB134" s="43">
        <v>6466.8842595562282</v>
      </c>
      <c r="EC134" s="43">
        <v>6534.2489951514171</v>
      </c>
      <c r="ED134" s="43">
        <v>6596.3037814385898</v>
      </c>
      <c r="EE134" s="43">
        <v>6653.6542591284306</v>
      </c>
      <c r="EF134" s="43">
        <v>6706.9821843710097</v>
      </c>
      <c r="EG134" s="43">
        <v>6756.812515397819</v>
      </c>
      <c r="EH134" s="43">
        <v>6803.6596402795767</v>
      </c>
      <c r="EI134" s="43">
        <v>6847.8481708572017</v>
      </c>
      <c r="EJ134" s="43">
        <v>6889.7462124750155</v>
      </c>
      <c r="EK134" s="43">
        <v>6929.6559408142311</v>
      </c>
      <c r="EL134" s="43">
        <v>6967.8481813136677</v>
      </c>
      <c r="EM134" s="43">
        <v>6941.120918732935</v>
      </c>
      <c r="EN134" s="43">
        <v>7014.7991146107934</v>
      </c>
      <c r="EO134" s="43">
        <v>7083.2313928210551</v>
      </c>
      <c r="EP134" s="43">
        <v>7141.614908611813</v>
      </c>
      <c r="EQ134" s="43">
        <v>7185.642309335758</v>
      </c>
      <c r="ER134" s="43">
        <v>7221.5686366020927</v>
      </c>
      <c r="ES134" s="43">
        <v>7250.8906776093181</v>
      </c>
      <c r="ET134" s="43">
        <v>7261.0314054489372</v>
      </c>
      <c r="EU134" s="43">
        <v>7271.3439567210971</v>
      </c>
      <c r="EV134" s="43">
        <v>7286.8117589908798</v>
      </c>
      <c r="EW134" s="43">
        <v>7306.7406425583877</v>
      </c>
      <c r="EX134" s="43">
        <v>7328.0341848461494</v>
      </c>
      <c r="EY134" s="43">
        <v>7292.132705648326</v>
      </c>
      <c r="EZ134" s="43">
        <v>7348.3809462610116</v>
      </c>
      <c r="FA134" s="43">
        <v>7395.5248661921878</v>
      </c>
      <c r="FB134" s="43">
        <v>7439.7765464354707</v>
      </c>
      <c r="FC134" s="43">
        <v>7477.9396690520007</v>
      </c>
      <c r="FD134" s="43">
        <v>7514.8118542935008</v>
      </c>
      <c r="FE134" s="43">
        <v>7546.207660984026</v>
      </c>
      <c r="FF134" s="43">
        <v>7561.667449586912</v>
      </c>
      <c r="FG134" s="43">
        <v>7578.4066180370355</v>
      </c>
      <c r="FH134" s="43">
        <v>7597.1619025191194</v>
      </c>
      <c r="FI134" s="43">
        <v>7610.4369088627109</v>
      </c>
      <c r="FJ134" s="43">
        <v>7617.8187132050225</v>
      </c>
      <c r="FK134" s="43">
        <v>7567.6549476261143</v>
      </c>
      <c r="FL134" s="43">
        <v>7611.0913403427148</v>
      </c>
      <c r="FM134" s="43">
        <v>7647.8276294668258</v>
      </c>
      <c r="FN134" s="43">
        <v>7677.0307119348818</v>
      </c>
      <c r="FO134" s="43">
        <v>7727.8520561326777</v>
      </c>
      <c r="FP134" s="43">
        <v>7774.9736847871791</v>
      </c>
      <c r="FQ134" s="43">
        <v>7819.0923862264608</v>
      </c>
      <c r="FR134" s="43">
        <v>7857.833006515687</v>
      </c>
      <c r="FS134" s="43">
        <v>7896.0162859134007</v>
      </c>
      <c r="FT134" s="43">
        <v>7930.6303626744748</v>
      </c>
      <c r="FU134" s="43">
        <v>7965.1959357232963</v>
      </c>
      <c r="FV134" s="43">
        <v>7997.7938961375139</v>
      </c>
      <c r="FX134" s="43">
        <v>13433.774130999998</v>
      </c>
      <c r="FY134" s="43">
        <v>20712.209985999998</v>
      </c>
      <c r="FZ134" s="43">
        <v>28869.064211000001</v>
      </c>
      <c r="GA134" s="43">
        <v>36483.251418</v>
      </c>
      <c r="GB134" s="43">
        <v>3783.6288421215004</v>
      </c>
      <c r="GC134" s="43">
        <v>40266.880260121499</v>
      </c>
      <c r="GD134" s="43">
        <v>49275.300056112523</v>
      </c>
      <c r="GE134" s="43">
        <v>58600.548643897986</v>
      </c>
      <c r="GF134" s="43">
        <v>67158.685168167591</v>
      </c>
      <c r="GG134" s="43">
        <v>74069.557062111897</v>
      </c>
      <c r="GH134" s="43">
        <v>80547.632913835012</v>
      </c>
      <c r="GI134" s="43">
        <v>86292.829906889208</v>
      </c>
      <c r="GJ134" s="43">
        <v>89980.265841077329</v>
      </c>
      <c r="GK134" s="43">
        <v>93472.992243481232</v>
      </c>
    </row>
    <row r="136" spans="2:193">
      <c r="C136" s="26" t="s">
        <v>213</v>
      </c>
    </row>
    <row r="137" spans="2:193">
      <c r="D137" s="26" t="s">
        <v>214</v>
      </c>
    </row>
    <row r="138" spans="2:193">
      <c r="E138" s="78" t="s">
        <v>215</v>
      </c>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78"/>
      <c r="AH138" s="78"/>
      <c r="AI138" s="78"/>
      <c r="AJ138" s="78"/>
      <c r="AK138" s="78"/>
      <c r="AL138" s="78"/>
      <c r="AM138" s="78"/>
      <c r="AN138" s="78"/>
      <c r="AO138" s="78"/>
      <c r="AP138" s="78"/>
      <c r="AQ138" s="78"/>
      <c r="AR138" s="78"/>
      <c r="AS138" s="78"/>
      <c r="AT138" s="78"/>
      <c r="AU138" s="50">
        <v>800.50572899999997</v>
      </c>
      <c r="AV138" s="50">
        <v>50.660043000000002</v>
      </c>
      <c r="AW138" s="50">
        <v>724.90913799999998</v>
      </c>
      <c r="AX138" s="50">
        <v>715.86727199999996</v>
      </c>
      <c r="AY138" s="50">
        <v>730.35373500000003</v>
      </c>
      <c r="AZ138" s="50">
        <v>697.75035400000002</v>
      </c>
      <c r="BA138" s="50">
        <v>343.46639399999998</v>
      </c>
      <c r="BB138" s="50">
        <v>223.962411</v>
      </c>
      <c r="BC138" s="50">
        <v>147.109084</v>
      </c>
      <c r="BD138" s="50">
        <v>62.734281000000003</v>
      </c>
      <c r="BE138" s="50"/>
      <c r="BF138" s="50"/>
      <c r="BG138" s="50"/>
      <c r="BH138" s="50"/>
      <c r="BI138" s="50"/>
      <c r="BJ138" s="50"/>
      <c r="BK138" s="50"/>
      <c r="BL138" s="50"/>
      <c r="BM138" s="50"/>
      <c r="BN138" s="50"/>
      <c r="BO138" s="50"/>
      <c r="BP138" s="50"/>
      <c r="BQ138" s="50"/>
      <c r="BR138" s="50"/>
      <c r="BS138" s="50"/>
      <c r="BT138" s="50"/>
      <c r="BU138" s="50"/>
      <c r="BV138" s="50"/>
      <c r="BW138" s="50"/>
      <c r="BX138" s="50"/>
      <c r="BY138" s="50"/>
      <c r="BZ138" s="50"/>
      <c r="CA138" s="50"/>
      <c r="CB138" s="50"/>
      <c r="CC138" s="50"/>
    </row>
    <row r="139" spans="2:193">
      <c r="E139" s="79" t="s">
        <v>216</v>
      </c>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80">
        <v>1300.21</v>
      </c>
      <c r="AV139" s="80">
        <v>3210.0611800000001</v>
      </c>
      <c r="AW139" s="80">
        <v>399.97809999999998</v>
      </c>
      <c r="AX139" s="80">
        <v>278.87247000000002</v>
      </c>
      <c r="AY139" s="80">
        <v>142.37043</v>
      </c>
      <c r="AZ139" s="80">
        <v>118.71498</v>
      </c>
      <c r="BA139" s="80">
        <v>0.16827</v>
      </c>
      <c r="BB139" s="80">
        <v>0.10989</v>
      </c>
      <c r="BC139" s="80">
        <v>0.11436</v>
      </c>
      <c r="BD139" s="80">
        <v>0.11042</v>
      </c>
      <c r="BE139" s="80"/>
      <c r="BF139" s="80"/>
      <c r="BG139" s="80"/>
      <c r="BH139" s="80"/>
      <c r="BI139" s="80"/>
      <c r="BJ139" s="80"/>
      <c r="BK139" s="80"/>
      <c r="BL139" s="80"/>
      <c r="BM139" s="80"/>
      <c r="BN139" s="80"/>
      <c r="BO139" s="80"/>
      <c r="BP139" s="80"/>
      <c r="BQ139" s="80"/>
      <c r="BR139" s="80"/>
      <c r="BS139" s="80"/>
      <c r="BT139" s="80"/>
      <c r="BU139" s="80"/>
      <c r="BV139" s="80"/>
      <c r="BW139" s="80"/>
      <c r="BX139" s="80"/>
      <c r="BY139" s="80"/>
      <c r="BZ139" s="80"/>
      <c r="CA139" s="80"/>
      <c r="CB139" s="80"/>
      <c r="CC139" s="80"/>
    </row>
    <row r="140" spans="2:193">
      <c r="D140" s="26" t="s">
        <v>217</v>
      </c>
      <c r="K140" s="26">
        <v>518.47601400000008</v>
      </c>
      <c r="L140" s="26">
        <v>537.47227899999996</v>
      </c>
      <c r="M140" s="26">
        <v>502.14616300000006</v>
      </c>
      <c r="N140" s="26">
        <v>515.63436100000001</v>
      </c>
      <c r="O140" s="26">
        <v>614.59433000000001</v>
      </c>
      <c r="P140" s="26">
        <v>460.748987</v>
      </c>
      <c r="Q140" s="26">
        <v>520.35017700000003</v>
      </c>
      <c r="R140" s="26">
        <v>482.118292</v>
      </c>
      <c r="S140" s="26">
        <v>470.45234499999998</v>
      </c>
      <c r="T140" s="26">
        <v>500.57567600000004</v>
      </c>
      <c r="U140" s="26">
        <v>544.28187200000002</v>
      </c>
      <c r="V140" s="26">
        <v>569.163501</v>
      </c>
      <c r="W140" s="26">
        <v>450.39498000000003</v>
      </c>
      <c r="X140" s="26">
        <v>629.52579500000002</v>
      </c>
      <c r="Y140" s="26">
        <v>608.80994899999996</v>
      </c>
      <c r="Z140" s="26">
        <v>624.77796999999998</v>
      </c>
      <c r="AA140" s="26">
        <v>728.9352879999999</v>
      </c>
      <c r="AB140" s="26">
        <v>711.79809399999999</v>
      </c>
      <c r="AC140" s="26">
        <v>720.81244400000003</v>
      </c>
      <c r="AD140" s="26">
        <v>725.91839100000004</v>
      </c>
      <c r="AE140" s="26">
        <v>725.91695200000004</v>
      </c>
      <c r="AF140" s="26">
        <v>688.16054800000006</v>
      </c>
      <c r="AG140" s="26">
        <v>683.4391619999999</v>
      </c>
      <c r="AH140" s="26">
        <v>429.31346200000002</v>
      </c>
      <c r="AI140" s="26">
        <v>689.84569299999998</v>
      </c>
      <c r="AJ140" s="26">
        <v>709.80468700000006</v>
      </c>
      <c r="AK140" s="26">
        <v>713.97942999999998</v>
      </c>
      <c r="AL140" s="26">
        <v>971.00684899999999</v>
      </c>
      <c r="AM140" s="26">
        <v>759.53766500000006</v>
      </c>
      <c r="AN140" s="26">
        <v>827.51322500000003</v>
      </c>
      <c r="AO140" s="26">
        <v>852.33776999999998</v>
      </c>
      <c r="AP140" s="26">
        <v>948.67260099999999</v>
      </c>
      <c r="AQ140" s="26">
        <v>1144.876004</v>
      </c>
      <c r="AR140" s="26">
        <v>1035.3468849999999</v>
      </c>
      <c r="AS140" s="26">
        <v>2611.7706859999998</v>
      </c>
      <c r="AT140" s="26">
        <v>2169.0826360000001</v>
      </c>
      <c r="AU140" s="26">
        <v>485.78193781910841</v>
      </c>
      <c r="AV140" s="26">
        <v>1756.5588962009861</v>
      </c>
      <c r="AW140" s="26">
        <v>1243.5048365085731</v>
      </c>
      <c r="AX140" s="26">
        <v>1154.005903376586</v>
      </c>
      <c r="AY140" s="26">
        <v>1254.8508389659883</v>
      </c>
      <c r="AZ140" s="26">
        <v>1358.6664093883255</v>
      </c>
      <c r="BA140" s="26">
        <v>1507.2159847404346</v>
      </c>
      <c r="BB140" s="26">
        <v>1437.588722</v>
      </c>
      <c r="BC140" s="26">
        <v>1416.9983300000001</v>
      </c>
      <c r="BD140" s="26">
        <v>1384.522072</v>
      </c>
      <c r="BE140" s="26">
        <v>1562.8221880000001</v>
      </c>
      <c r="BF140" s="26">
        <v>1872.166295</v>
      </c>
      <c r="BG140" s="26">
        <v>3232.9457859999998</v>
      </c>
      <c r="BH140" s="26">
        <v>4548.7235369999999</v>
      </c>
      <c r="BI140" s="26">
        <v>3284.9113189999998</v>
      </c>
      <c r="BJ140" s="26">
        <v>2713.1037670000001</v>
      </c>
      <c r="BK140" s="26">
        <v>2042.3736289999999</v>
      </c>
      <c r="BL140" s="26">
        <v>2119.6516499999998</v>
      </c>
      <c r="BM140" s="26">
        <v>2045.209519</v>
      </c>
      <c r="BN140" s="26">
        <v>2796.4421469999997</v>
      </c>
      <c r="BO140" s="26">
        <v>2424.4776059999999</v>
      </c>
      <c r="BP140" s="26">
        <v>2568.150134</v>
      </c>
      <c r="BQ140" s="26">
        <v>2763.2829149999998</v>
      </c>
      <c r="BR140" s="26">
        <v>2607.3197740000001</v>
      </c>
      <c r="BS140" s="26">
        <v>2647.6112190000003</v>
      </c>
      <c r="BT140" s="26">
        <v>2694.027126</v>
      </c>
      <c r="BU140" s="26">
        <v>2998.5260719999997</v>
      </c>
      <c r="BV140" s="26">
        <v>2968.618125</v>
      </c>
      <c r="BW140" s="26">
        <v>3178.8137370000004</v>
      </c>
      <c r="BX140" s="26">
        <v>3246.9201979999998</v>
      </c>
      <c r="BY140" s="26">
        <v>3277.1665830000002</v>
      </c>
      <c r="BZ140" s="26">
        <v>3624.3116450000002</v>
      </c>
      <c r="CA140" s="26">
        <v>3996.4884270000002</v>
      </c>
      <c r="CB140" s="26">
        <v>4214.9047060000003</v>
      </c>
      <c r="CC140" s="26">
        <v>3635.8635799999997</v>
      </c>
    </row>
    <row r="141" spans="2:193">
      <c r="E141" s="78" t="s">
        <v>215</v>
      </c>
      <c r="F141" s="78"/>
      <c r="G141" s="78"/>
      <c r="H141" s="78"/>
      <c r="I141" s="78"/>
      <c r="J141" s="78"/>
      <c r="K141" s="78">
        <v>260.453191</v>
      </c>
      <c r="L141" s="78">
        <v>239.033356</v>
      </c>
      <c r="M141" s="78">
        <v>237.46930800000001</v>
      </c>
      <c r="N141" s="78">
        <v>248.33568099999999</v>
      </c>
      <c r="O141" s="78">
        <v>324.88497999999998</v>
      </c>
      <c r="P141" s="78">
        <v>299.409312</v>
      </c>
      <c r="Q141" s="78">
        <v>218.99267</v>
      </c>
      <c r="R141" s="78">
        <v>179.46289499999997</v>
      </c>
      <c r="S141" s="78">
        <v>168.82031999999998</v>
      </c>
      <c r="T141" s="78">
        <v>184.932344</v>
      </c>
      <c r="U141" s="78">
        <v>217.16881699999999</v>
      </c>
      <c r="V141" s="78">
        <v>239.92768099999998</v>
      </c>
      <c r="W141" s="78">
        <v>173.86250000000001</v>
      </c>
      <c r="X141" s="78">
        <v>351.01975500000003</v>
      </c>
      <c r="Y141" s="78">
        <v>261.60398899999996</v>
      </c>
      <c r="Z141" s="78">
        <v>298.87621999999999</v>
      </c>
      <c r="AA141" s="78">
        <v>397.859218</v>
      </c>
      <c r="AB141" s="78">
        <v>390.965284</v>
      </c>
      <c r="AC141" s="78">
        <v>389.17863400000005</v>
      </c>
      <c r="AD141" s="78">
        <v>383.81846900000005</v>
      </c>
      <c r="AE141" s="78">
        <v>383.20679000000001</v>
      </c>
      <c r="AF141" s="78">
        <v>342.65556600000002</v>
      </c>
      <c r="AG141" s="78">
        <v>330.95639999999997</v>
      </c>
      <c r="AH141" s="78">
        <v>324.32477</v>
      </c>
      <c r="AI141" s="78">
        <v>336.611222</v>
      </c>
      <c r="AJ141" s="78">
        <v>356.419466</v>
      </c>
      <c r="AK141" s="78">
        <v>360.07944900000001</v>
      </c>
      <c r="AL141" s="78">
        <v>372.013959</v>
      </c>
      <c r="AM141" s="78">
        <v>379.79340400000001</v>
      </c>
      <c r="AN141" s="78">
        <v>436.35096500000003</v>
      </c>
      <c r="AO141" s="78">
        <v>471.17241999999999</v>
      </c>
      <c r="AP141" s="78">
        <v>540.97062100000005</v>
      </c>
      <c r="AQ141" s="78">
        <v>704.32649400000003</v>
      </c>
      <c r="AR141" s="78">
        <v>590.88838499999997</v>
      </c>
      <c r="AS141" s="78">
        <v>1562.9452980000001</v>
      </c>
      <c r="AT141" s="78">
        <v>1500.7889479999999</v>
      </c>
      <c r="AU141" s="78">
        <v>183.25518145115871</v>
      </c>
      <c r="AV141" s="78">
        <v>783.06207788051233</v>
      </c>
      <c r="AW141" s="78">
        <v>592.52423369642327</v>
      </c>
      <c r="AX141" s="78">
        <v>546.09752278063763</v>
      </c>
      <c r="AY141" s="78">
        <v>644.18889795585108</v>
      </c>
      <c r="AZ141" s="78">
        <v>725.23853038644427</v>
      </c>
      <c r="BA141" s="78">
        <v>862.08818946711392</v>
      </c>
      <c r="BB141" s="78">
        <v>791.42694500000005</v>
      </c>
      <c r="BC141" s="78">
        <v>992.08630100000005</v>
      </c>
      <c r="BD141" s="78">
        <v>814.30984999999998</v>
      </c>
      <c r="BE141" s="78">
        <v>960.31404100000009</v>
      </c>
      <c r="BF141" s="78">
        <v>1140.6355659999999</v>
      </c>
      <c r="BG141" s="78">
        <v>2001.3625959999999</v>
      </c>
      <c r="BH141" s="78">
        <v>2542.714986</v>
      </c>
      <c r="BI141" s="78">
        <v>2067.6130939999998</v>
      </c>
      <c r="BJ141" s="78">
        <v>1746.6755620000001</v>
      </c>
      <c r="BK141" s="78">
        <v>1054.1900209999999</v>
      </c>
      <c r="BL141" s="78">
        <v>1179.663294</v>
      </c>
      <c r="BM141" s="78">
        <v>1111.174902</v>
      </c>
      <c r="BN141" s="78">
        <v>1379.6001550000001</v>
      </c>
      <c r="BO141" s="78">
        <v>1438.117166</v>
      </c>
      <c r="BP141" s="78">
        <v>1584.9591189999999</v>
      </c>
      <c r="BQ141" s="78">
        <v>1733.9148970000001</v>
      </c>
      <c r="BR141" s="78">
        <v>1615.010327</v>
      </c>
      <c r="BS141" s="78">
        <v>1511.9660590000001</v>
      </c>
      <c r="BT141" s="78">
        <v>1581.474281</v>
      </c>
      <c r="BU141" s="78">
        <v>1695.887385</v>
      </c>
      <c r="BV141" s="78">
        <v>2372.3980329999999</v>
      </c>
      <c r="BW141" s="78">
        <v>2064.2115760000002</v>
      </c>
      <c r="BX141" s="78">
        <v>2497.2168729999999</v>
      </c>
      <c r="BY141" s="78">
        <v>2515.7583540000001</v>
      </c>
      <c r="BZ141" s="78">
        <v>2839.4671750000002</v>
      </c>
      <c r="CA141" s="78">
        <v>3225.1810270000001</v>
      </c>
      <c r="CB141" s="78">
        <v>3350.2563060000002</v>
      </c>
      <c r="CC141" s="78">
        <v>2816.0713799999999</v>
      </c>
    </row>
    <row r="142" spans="2:193">
      <c r="D142" s="60"/>
      <c r="E142" s="60" t="s">
        <v>216</v>
      </c>
      <c r="F142" s="60"/>
      <c r="G142" s="60"/>
      <c r="H142" s="60"/>
      <c r="I142" s="60"/>
      <c r="J142" s="60"/>
      <c r="K142" s="60">
        <v>258.02282300000002</v>
      </c>
      <c r="L142" s="60">
        <v>298.43892299999999</v>
      </c>
      <c r="M142" s="60">
        <v>264.67685500000005</v>
      </c>
      <c r="N142" s="60">
        <v>267.29868000000005</v>
      </c>
      <c r="O142" s="60">
        <v>289.70935000000003</v>
      </c>
      <c r="P142" s="60">
        <v>161.339675</v>
      </c>
      <c r="Q142" s="60">
        <v>301.357507</v>
      </c>
      <c r="R142" s="60">
        <v>302.65539699999999</v>
      </c>
      <c r="S142" s="60">
        <v>301.632025</v>
      </c>
      <c r="T142" s="60">
        <v>315.64333200000004</v>
      </c>
      <c r="U142" s="60">
        <v>327.11305499999997</v>
      </c>
      <c r="V142" s="60">
        <v>329.23582000000005</v>
      </c>
      <c r="W142" s="60">
        <v>276.53248000000002</v>
      </c>
      <c r="X142" s="60">
        <v>278.50604000000004</v>
      </c>
      <c r="Y142" s="60">
        <v>347.20596</v>
      </c>
      <c r="Z142" s="60">
        <v>325.90174999999999</v>
      </c>
      <c r="AA142" s="60">
        <v>331.07606999999996</v>
      </c>
      <c r="AB142" s="60">
        <v>320.83280999999999</v>
      </c>
      <c r="AC142" s="60">
        <v>331.63380999999998</v>
      </c>
      <c r="AD142" s="60">
        <v>342.09992199999999</v>
      </c>
      <c r="AE142" s="60">
        <v>342.71016200000003</v>
      </c>
      <c r="AF142" s="60">
        <v>345.50498199999998</v>
      </c>
      <c r="AG142" s="60">
        <v>352.48276199999998</v>
      </c>
      <c r="AH142" s="60">
        <v>104.988692</v>
      </c>
      <c r="AI142" s="60">
        <v>353.23447099999998</v>
      </c>
      <c r="AJ142" s="60">
        <v>353.385221</v>
      </c>
      <c r="AK142" s="60">
        <v>353.89998099999997</v>
      </c>
      <c r="AL142" s="60">
        <v>598.99288999999999</v>
      </c>
      <c r="AM142" s="60">
        <v>379.74426099999999</v>
      </c>
      <c r="AN142" s="60">
        <v>391.16226</v>
      </c>
      <c r="AO142" s="60">
        <v>381.16534999999999</v>
      </c>
      <c r="AP142" s="60">
        <v>407.70197999999999</v>
      </c>
      <c r="AQ142" s="60">
        <v>440.54951</v>
      </c>
      <c r="AR142" s="60">
        <v>444.45850000000002</v>
      </c>
      <c r="AS142" s="60">
        <v>1048.825388</v>
      </c>
      <c r="AT142" s="60">
        <v>668.29368800000009</v>
      </c>
      <c r="AU142" s="60">
        <v>302.5267563679497</v>
      </c>
      <c r="AV142" s="60">
        <v>973.49681832047372</v>
      </c>
      <c r="AW142" s="60">
        <v>650.98060281214998</v>
      </c>
      <c r="AX142" s="60">
        <v>607.90838059594853</v>
      </c>
      <c r="AY142" s="60">
        <v>610.66194101013707</v>
      </c>
      <c r="AZ142" s="60">
        <v>633.42787900188125</v>
      </c>
      <c r="BA142" s="60">
        <v>645.12779527332054</v>
      </c>
      <c r="BB142" s="60">
        <v>646.16177700000003</v>
      </c>
      <c r="BC142" s="60">
        <v>424.91202900000002</v>
      </c>
      <c r="BD142" s="60">
        <v>570.212222</v>
      </c>
      <c r="BE142" s="60">
        <v>602.50814700000001</v>
      </c>
      <c r="BF142" s="60">
        <v>731.53072899999995</v>
      </c>
      <c r="BG142" s="60">
        <v>1231.5831899999998</v>
      </c>
      <c r="BH142" s="60">
        <v>2006.0085510000001</v>
      </c>
      <c r="BI142" s="60">
        <v>1217.298225</v>
      </c>
      <c r="BJ142" s="60">
        <v>966.42820499999993</v>
      </c>
      <c r="BK142" s="60">
        <v>988.18360800000005</v>
      </c>
      <c r="BL142" s="60">
        <v>939.98835599999995</v>
      </c>
      <c r="BM142" s="60">
        <v>934.03461700000003</v>
      </c>
      <c r="BN142" s="60">
        <v>1416.8419919999999</v>
      </c>
      <c r="BO142" s="60">
        <v>986.36044000000004</v>
      </c>
      <c r="BP142" s="60">
        <v>983.19101499999999</v>
      </c>
      <c r="BQ142" s="60">
        <v>1029.3680179999999</v>
      </c>
      <c r="BR142" s="60">
        <v>992.30944699999998</v>
      </c>
      <c r="BS142" s="60">
        <v>1135.64516</v>
      </c>
      <c r="BT142" s="60">
        <v>1112.5528449999999</v>
      </c>
      <c r="BU142" s="60">
        <v>1302.6386869999999</v>
      </c>
      <c r="BV142" s="60">
        <v>596.22009200000002</v>
      </c>
      <c r="BW142" s="60">
        <v>1114.602161</v>
      </c>
      <c r="BX142" s="60">
        <v>749.70332499999995</v>
      </c>
      <c r="BY142" s="60">
        <v>761.40822900000001</v>
      </c>
      <c r="BZ142" s="60">
        <v>784.84447</v>
      </c>
      <c r="CA142" s="60">
        <v>771.30740000000003</v>
      </c>
      <c r="CB142" s="60">
        <v>864.64840000000004</v>
      </c>
      <c r="CC142" s="60">
        <v>819.79219999999998</v>
      </c>
    </row>
    <row r="144" spans="2:193">
      <c r="C144" s="26" t="s">
        <v>218</v>
      </c>
      <c r="H144" s="81" t="s">
        <v>219</v>
      </c>
    </row>
    <row r="145" spans="3:178">
      <c r="D145" s="26" t="s">
        <v>215</v>
      </c>
      <c r="H145" s="66">
        <v>0.6</v>
      </c>
      <c r="AU145" s="26">
        <v>614.24781554884134</v>
      </c>
      <c r="AV145" s="26">
        <v>38.872702119487734</v>
      </c>
      <c r="AW145" s="26">
        <v>556.24068430357681</v>
      </c>
      <c r="AX145" s="26">
        <v>549.30263721936228</v>
      </c>
      <c r="AY145" s="26">
        <v>560.41845804414891</v>
      </c>
      <c r="AZ145" s="26">
        <v>535.4010786135558</v>
      </c>
      <c r="BA145" s="26">
        <v>263.55024653288604</v>
      </c>
      <c r="BD145" s="48">
        <v>-780.27409299999999</v>
      </c>
      <c r="BE145" s="48">
        <v>-926.52939000000003</v>
      </c>
      <c r="BF145" s="48">
        <v>-71.707494999999994</v>
      </c>
      <c r="BG145" s="48">
        <v>-1912.261338</v>
      </c>
      <c r="BH145" s="48">
        <v>-26.562552</v>
      </c>
      <c r="BI145" s="48">
        <v>0</v>
      </c>
      <c r="BJ145" s="48">
        <v>-498.28744599999999</v>
      </c>
      <c r="BK145" s="48">
        <v>0</v>
      </c>
      <c r="BL145" s="48">
        <v>-1.1484019999999999</v>
      </c>
      <c r="BM145" s="48">
        <v>0</v>
      </c>
      <c r="BN145" s="48">
        <v>0</v>
      </c>
      <c r="BO145" s="48">
        <v>0</v>
      </c>
      <c r="BP145" s="48">
        <v>-157.420815</v>
      </c>
    </row>
    <row r="146" spans="3:178">
      <c r="D146" s="26" t="s">
        <v>216</v>
      </c>
      <c r="H146" s="82">
        <v>0.4</v>
      </c>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c r="AM146" s="60"/>
      <c r="AN146" s="60"/>
      <c r="AO146" s="60"/>
      <c r="AP146" s="60"/>
      <c r="AQ146" s="60"/>
      <c r="AR146" s="60"/>
      <c r="AS146" s="60"/>
      <c r="AT146" s="60"/>
      <c r="AU146" s="60">
        <v>997.68324363205033</v>
      </c>
      <c r="AV146" s="60">
        <v>2463.1592206795262</v>
      </c>
      <c r="AW146" s="60">
        <v>306.9130741878501</v>
      </c>
      <c r="AX146" s="60">
        <v>213.98573340405139</v>
      </c>
      <c r="AY146" s="60">
        <v>109.24434698986299</v>
      </c>
      <c r="AZ146" s="60">
        <v>91.092935998118747</v>
      </c>
      <c r="BA146" s="60">
        <v>0.12911772667950955</v>
      </c>
      <c r="BB146" s="60"/>
      <c r="BC146" s="60"/>
      <c r="BD146" s="83">
        <v>-570.10157300000003</v>
      </c>
      <c r="BE146" s="83">
        <v>-602.39367700000003</v>
      </c>
      <c r="BF146" s="48">
        <v>-71.707494999999994</v>
      </c>
      <c r="BG146" s="48">
        <v>-1156.9970209999999</v>
      </c>
      <c r="BH146" s="48">
        <v>-26.562552</v>
      </c>
      <c r="BI146" s="48">
        <v>0</v>
      </c>
      <c r="BJ146" s="48">
        <v>-498.28744599999999</v>
      </c>
      <c r="BK146" s="48">
        <v>0</v>
      </c>
      <c r="BL146" s="48">
        <v>0</v>
      </c>
      <c r="BM146" s="48">
        <v>0</v>
      </c>
      <c r="BN146" s="48">
        <v>0</v>
      </c>
      <c r="BO146" s="48">
        <v>0</v>
      </c>
      <c r="BP146" s="48">
        <v>0</v>
      </c>
    </row>
    <row r="147" spans="3:178">
      <c r="D147" s="58" t="s">
        <v>141</v>
      </c>
      <c r="E147" s="58"/>
      <c r="F147" s="58"/>
      <c r="G147" s="58"/>
      <c r="H147" s="58">
        <v>7300.2412949999998</v>
      </c>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v>1611.9310591808917</v>
      </c>
      <c r="AV147" s="58">
        <v>2502.031922799014</v>
      </c>
      <c r="AW147" s="58">
        <v>863.15375849142697</v>
      </c>
      <c r="AX147" s="58">
        <v>763.2883706234137</v>
      </c>
      <c r="AY147" s="58">
        <v>669.66280503401185</v>
      </c>
      <c r="AZ147" s="58">
        <v>626.49401461167452</v>
      </c>
      <c r="BA147" s="58">
        <v>263.67936425956555</v>
      </c>
      <c r="BB147" s="58">
        <v>0</v>
      </c>
      <c r="BC147" s="58">
        <v>0</v>
      </c>
      <c r="BD147" s="58">
        <v>-1350.3756659999999</v>
      </c>
      <c r="BE147" s="58">
        <v>-1528.9230670000002</v>
      </c>
      <c r="BF147" s="58">
        <v>-143.41498999999999</v>
      </c>
      <c r="BG147" s="58">
        <v>-3069.2583589999999</v>
      </c>
      <c r="BH147" s="58">
        <v>-53.125104</v>
      </c>
      <c r="BI147" s="58">
        <v>0</v>
      </c>
      <c r="BJ147" s="58">
        <v>-996.57489199999998</v>
      </c>
      <c r="BK147" s="58">
        <v>0</v>
      </c>
      <c r="BL147" s="58">
        <v>-1.1484019999999999</v>
      </c>
      <c r="BM147" s="58">
        <v>0</v>
      </c>
      <c r="BN147" s="58">
        <v>0</v>
      </c>
      <c r="BO147" s="58">
        <v>0</v>
      </c>
      <c r="BP147" s="58">
        <v>-157.420815</v>
      </c>
      <c r="BQ147" s="58">
        <v>0</v>
      </c>
      <c r="BR147" s="58">
        <v>0</v>
      </c>
      <c r="BS147" s="58">
        <v>0</v>
      </c>
      <c r="BT147" s="58">
        <v>0</v>
      </c>
      <c r="BU147" s="58">
        <v>0</v>
      </c>
      <c r="BV147" s="58">
        <v>0</v>
      </c>
      <c r="BW147" s="58">
        <v>0</v>
      </c>
      <c r="BX147" s="58">
        <v>0</v>
      </c>
      <c r="BY147" s="58">
        <v>0</v>
      </c>
      <c r="BZ147" s="58">
        <v>0</v>
      </c>
      <c r="CA147" s="58">
        <v>0</v>
      </c>
      <c r="CB147" s="58">
        <v>0</v>
      </c>
      <c r="CC147" s="58">
        <v>0</v>
      </c>
      <c r="CD147" s="58">
        <v>0</v>
      </c>
      <c r="CE147" s="58">
        <v>0</v>
      </c>
      <c r="CF147" s="58">
        <v>0</v>
      </c>
      <c r="CG147" s="58">
        <v>0</v>
      </c>
      <c r="CH147" s="58">
        <v>0</v>
      </c>
      <c r="CI147" s="58">
        <v>0</v>
      </c>
      <c r="CJ147" s="58">
        <v>0</v>
      </c>
      <c r="CK147" s="58">
        <v>0</v>
      </c>
      <c r="CL147" s="58">
        <v>0</v>
      </c>
      <c r="CM147" s="58">
        <v>0</v>
      </c>
      <c r="CN147" s="58">
        <v>0</v>
      </c>
      <c r="CO147" s="58">
        <v>0</v>
      </c>
      <c r="CP147" s="58">
        <v>0</v>
      </c>
      <c r="CQ147" s="58">
        <v>0</v>
      </c>
      <c r="CR147" s="58">
        <v>0</v>
      </c>
      <c r="CS147" s="58">
        <v>0</v>
      </c>
      <c r="CT147" s="58">
        <v>0</v>
      </c>
      <c r="CU147" s="58">
        <v>0</v>
      </c>
      <c r="CV147" s="58">
        <v>0</v>
      </c>
      <c r="CW147" s="58">
        <v>0</v>
      </c>
      <c r="CX147" s="58">
        <v>0</v>
      </c>
      <c r="CY147" s="58">
        <v>0</v>
      </c>
      <c r="CZ147" s="58">
        <v>0</v>
      </c>
      <c r="DA147" s="58">
        <v>0</v>
      </c>
      <c r="DB147" s="58">
        <v>0</v>
      </c>
      <c r="DC147" s="58">
        <v>0</v>
      </c>
      <c r="DD147" s="58">
        <v>0</v>
      </c>
      <c r="DE147" s="58">
        <v>0</v>
      </c>
      <c r="DF147" s="58">
        <v>0</v>
      </c>
      <c r="DG147" s="58">
        <v>0</v>
      </c>
      <c r="DH147" s="58">
        <v>0</v>
      </c>
      <c r="DI147" s="58">
        <v>0</v>
      </c>
      <c r="DJ147" s="58">
        <v>0</v>
      </c>
      <c r="DK147" s="58">
        <v>0</v>
      </c>
      <c r="DL147" s="58">
        <v>0</v>
      </c>
      <c r="DM147" s="58">
        <v>0</v>
      </c>
      <c r="DN147" s="58">
        <v>0</v>
      </c>
      <c r="DO147" s="58">
        <v>0</v>
      </c>
      <c r="DP147" s="58">
        <v>0</v>
      </c>
      <c r="DQ147" s="58">
        <v>0</v>
      </c>
      <c r="DR147" s="58">
        <v>0</v>
      </c>
      <c r="DS147" s="58">
        <v>0</v>
      </c>
      <c r="DT147" s="58">
        <v>0</v>
      </c>
      <c r="DU147" s="58">
        <v>0</v>
      </c>
      <c r="DV147" s="58">
        <v>0</v>
      </c>
      <c r="DW147" s="58">
        <v>0</v>
      </c>
      <c r="DX147" s="58">
        <v>0</v>
      </c>
      <c r="DY147" s="58">
        <v>0</v>
      </c>
      <c r="DZ147" s="58">
        <v>0</v>
      </c>
      <c r="EA147" s="58">
        <v>0</v>
      </c>
      <c r="EB147" s="58">
        <v>0</v>
      </c>
      <c r="EC147" s="58">
        <v>0</v>
      </c>
      <c r="ED147" s="58">
        <v>0</v>
      </c>
      <c r="EE147" s="58">
        <v>0</v>
      </c>
      <c r="EF147" s="58">
        <v>0</v>
      </c>
      <c r="EG147" s="58">
        <v>0</v>
      </c>
      <c r="EH147" s="58">
        <v>0</v>
      </c>
      <c r="EI147" s="58">
        <v>0</v>
      </c>
      <c r="EJ147" s="58">
        <v>0</v>
      </c>
      <c r="EK147" s="58">
        <v>0</v>
      </c>
      <c r="EL147" s="58">
        <v>0</v>
      </c>
      <c r="EM147" s="58">
        <v>0</v>
      </c>
      <c r="EN147" s="58">
        <v>0</v>
      </c>
      <c r="EO147" s="58">
        <v>0</v>
      </c>
      <c r="EP147" s="58">
        <v>0</v>
      </c>
      <c r="EQ147" s="58">
        <v>0</v>
      </c>
      <c r="ER147" s="58">
        <v>0</v>
      </c>
      <c r="ES147" s="58">
        <v>0</v>
      </c>
      <c r="ET147" s="58">
        <v>0</v>
      </c>
      <c r="EU147" s="58">
        <v>0</v>
      </c>
      <c r="EV147" s="58">
        <v>0</v>
      </c>
      <c r="EW147" s="58">
        <v>0</v>
      </c>
      <c r="EX147" s="58">
        <v>0</v>
      </c>
      <c r="EY147" s="58">
        <v>0</v>
      </c>
      <c r="EZ147" s="58">
        <v>0</v>
      </c>
      <c r="FA147" s="58">
        <v>0</v>
      </c>
      <c r="FB147" s="58">
        <v>0</v>
      </c>
      <c r="FC147" s="58">
        <v>0</v>
      </c>
      <c r="FD147" s="58">
        <v>0</v>
      </c>
      <c r="FE147" s="58">
        <v>0</v>
      </c>
      <c r="FF147" s="58">
        <v>0</v>
      </c>
      <c r="FG147" s="58">
        <v>0</v>
      </c>
      <c r="FH147" s="58">
        <v>0</v>
      </c>
      <c r="FI147" s="58">
        <v>0</v>
      </c>
      <c r="FJ147" s="58">
        <v>0</v>
      </c>
      <c r="FK147" s="58">
        <v>0</v>
      </c>
      <c r="FL147" s="58">
        <v>0</v>
      </c>
      <c r="FM147" s="58">
        <v>0</v>
      </c>
      <c r="FN147" s="58">
        <v>0</v>
      </c>
      <c r="FO147" s="58">
        <v>0</v>
      </c>
      <c r="FP147" s="58">
        <v>0</v>
      </c>
      <c r="FQ147" s="58">
        <v>0</v>
      </c>
      <c r="FR147" s="58">
        <v>0</v>
      </c>
      <c r="FS147" s="58">
        <v>0</v>
      </c>
      <c r="FT147" s="58">
        <v>0</v>
      </c>
      <c r="FU147" s="58">
        <v>0</v>
      </c>
      <c r="FV147" s="58">
        <v>0</v>
      </c>
    </row>
    <row r="149" spans="3:178">
      <c r="C149" s="26" t="s">
        <v>220</v>
      </c>
    </row>
    <row r="151" spans="3:178">
      <c r="D151" s="26" t="s">
        <v>221</v>
      </c>
      <c r="F151" s="84" t="s">
        <v>222</v>
      </c>
      <c r="I151" s="85" t="s">
        <v>223</v>
      </c>
    </row>
    <row r="152" spans="3:178">
      <c r="E152" s="26" t="s">
        <v>210</v>
      </c>
      <c r="F152" s="26">
        <v>818.49968668499241</v>
      </c>
      <c r="I152" s="86">
        <v>43496</v>
      </c>
      <c r="J152" s="87">
        <v>25</v>
      </c>
      <c r="AI152" s="88">
        <v>334.75055296479258</v>
      </c>
      <c r="AJ152" s="88">
        <v>338.44039089268324</v>
      </c>
      <c r="AK152" s="88">
        <v>340.43224267410147</v>
      </c>
      <c r="AL152" s="88">
        <v>341.65983202114342</v>
      </c>
      <c r="AM152" s="88">
        <v>343.26327306632282</v>
      </c>
      <c r="AN152" s="88">
        <v>344.66151371416959</v>
      </c>
      <c r="AO152" s="88">
        <v>381.00076577770983</v>
      </c>
      <c r="AP152" s="88">
        <v>435.60602012948482</v>
      </c>
      <c r="AQ152" s="88">
        <v>538.34183796781133</v>
      </c>
      <c r="AR152" s="88">
        <v>671.22055935478636</v>
      </c>
      <c r="AS152" s="88">
        <v>770.83987101122989</v>
      </c>
      <c r="AT152" s="88">
        <v>843.57949942368634</v>
      </c>
      <c r="AU152" s="88">
        <v>932.45171585430921</v>
      </c>
      <c r="AV152" s="88">
        <v>947.75925272843529</v>
      </c>
      <c r="AW152" s="88">
        <v>954.41459532296358</v>
      </c>
      <c r="AX152" s="88">
        <v>959.04550066553986</v>
      </c>
      <c r="AY152" s="88">
        <v>978.51846742408884</v>
      </c>
      <c r="AZ152" s="88">
        <v>1008.1759135430037</v>
      </c>
      <c r="BA152" s="88">
        <v>1051.9758704781659</v>
      </c>
      <c r="BB152" s="88">
        <v>1098.9965826918631</v>
      </c>
      <c r="BC152" s="88">
        <v>1146.5779433388134</v>
      </c>
      <c r="BD152" s="88">
        <v>1205.9403792730859</v>
      </c>
      <c r="BE152" s="88">
        <v>1237.0028174256963</v>
      </c>
      <c r="BF152" s="88">
        <v>1305.4558250421917</v>
      </c>
      <c r="BG152" s="88">
        <v>1344.8229303534006</v>
      </c>
      <c r="BH152" s="88">
        <v>1377.398702448992</v>
      </c>
      <c r="BI152" s="88">
        <v>1456.6757643881372</v>
      </c>
      <c r="BJ152" s="88">
        <v>1492.7763586917354</v>
      </c>
      <c r="BK152" s="88">
        <v>1581.7187697856994</v>
      </c>
      <c r="BL152" s="88">
        <v>1652.2987865881666</v>
      </c>
      <c r="BM152" s="88">
        <v>1665.8291490277838</v>
      </c>
      <c r="BN152" s="88">
        <v>1668.7215841966502</v>
      </c>
      <c r="BO152" s="88">
        <v>1685.9727726634553</v>
      </c>
      <c r="BP152" s="88">
        <v>1698.6562513032459</v>
      </c>
      <c r="BQ152" s="88">
        <v>1705.560770781992</v>
      </c>
      <c r="BR152" s="88">
        <v>1708.8366230096524</v>
      </c>
      <c r="BS152" s="88">
        <v>1711.045746409193</v>
      </c>
      <c r="BT152" s="88">
        <v>1713.0530350611043</v>
      </c>
      <c r="BU152" s="88">
        <v>1724.7718531750768</v>
      </c>
      <c r="BV152" s="88">
        <v>1765.3549244104101</v>
      </c>
      <c r="BW152" s="88">
        <v>1766.8732805621974</v>
      </c>
      <c r="BX152" s="88">
        <v>1771.0993249839505</v>
      </c>
      <c r="BY152" s="88">
        <v>1796.7861885147372</v>
      </c>
      <c r="BZ152" s="88">
        <v>1849.7475957680283</v>
      </c>
      <c r="CA152" s="88">
        <v>1889.7432096985815</v>
      </c>
      <c r="CB152" s="88">
        <v>1951.987606453109</v>
      </c>
      <c r="CC152" s="88">
        <v>1997.5716933150075</v>
      </c>
      <c r="CD152" s="26">
        <v>2920.5200952257924</v>
      </c>
      <c r="CE152" s="26">
        <v>3005.9468601760404</v>
      </c>
      <c r="CF152" s="26">
        <v>3062.1512386909712</v>
      </c>
      <c r="CG152" s="26">
        <v>3115.0399981766045</v>
      </c>
      <c r="CH152" s="26">
        <v>3160.7769236751083</v>
      </c>
      <c r="CI152" s="26">
        <v>3205.3493187137087</v>
      </c>
      <c r="CJ152" s="26">
        <v>3247.2216026522769</v>
      </c>
      <c r="CK152" s="26">
        <v>3287.3450018079616</v>
      </c>
      <c r="CL152" s="26">
        <v>3326.9180203253895</v>
      </c>
      <c r="CM152" s="26">
        <v>3366.1012466232032</v>
      </c>
      <c r="CN152" s="26">
        <v>3405.0113452692331</v>
      </c>
      <c r="CO152" s="26">
        <v>3443.6251554221208</v>
      </c>
      <c r="CP152" s="26">
        <v>3481.9410436932503</v>
      </c>
      <c r="CQ152" s="26">
        <v>3591.1780204652405</v>
      </c>
      <c r="CR152" s="26">
        <v>3687.3753241482582</v>
      </c>
      <c r="CS152" s="26">
        <v>3773.5432087996583</v>
      </c>
      <c r="CT152" s="26">
        <v>3850.8422984678477</v>
      </c>
      <c r="CU152" s="26">
        <v>3920.5876262940114</v>
      </c>
      <c r="CV152" s="26">
        <v>3983.9651380391797</v>
      </c>
      <c r="CW152" s="26">
        <v>4041.974985784032</v>
      </c>
      <c r="CX152" s="26">
        <v>4094.8542149980344</v>
      </c>
      <c r="CY152" s="26">
        <v>4143.4939127820517</v>
      </c>
      <c r="CZ152" s="26">
        <v>4188.5168900420513</v>
      </c>
      <c r="DA152" s="26">
        <v>4230.0725261785701</v>
      </c>
      <c r="DB152" s="26">
        <v>4267.3303916572077</v>
      </c>
      <c r="DC152" s="26">
        <v>4354.2827874473178</v>
      </c>
      <c r="DD152" s="26">
        <v>4431.7564880727477</v>
      </c>
      <c r="DE152" s="26">
        <v>4501.6318495899804</v>
      </c>
      <c r="DF152" s="26">
        <v>4564.5850377884071</v>
      </c>
      <c r="DG152" s="26">
        <v>4622.0074210123475</v>
      </c>
      <c r="DH152" s="26">
        <v>4674.9057087453448</v>
      </c>
      <c r="DI152" s="26">
        <v>4724.0400782966371</v>
      </c>
      <c r="DJ152" s="26">
        <v>4769.9140036983927</v>
      </c>
      <c r="DK152" s="26">
        <v>4812.9672532525183</v>
      </c>
      <c r="DL152" s="26">
        <v>4853.571890391845</v>
      </c>
      <c r="DM152" s="26">
        <v>4891.4445340785587</v>
      </c>
      <c r="DN152" s="26">
        <v>4926.3796323880551</v>
      </c>
      <c r="DO152" s="26">
        <v>4998.0315792986739</v>
      </c>
      <c r="DP152" s="26">
        <v>5061.7957837249269</v>
      </c>
      <c r="DQ152" s="26">
        <v>5119.2676189089116</v>
      </c>
      <c r="DR152" s="26">
        <v>5170.7517146698319</v>
      </c>
      <c r="DS152" s="26">
        <v>5219.8299757826489</v>
      </c>
      <c r="DT152" s="26">
        <v>5266.8115668700721</v>
      </c>
      <c r="DU152" s="26">
        <v>5314.2504301839035</v>
      </c>
      <c r="DV152" s="26">
        <v>5354.3196157915054</v>
      </c>
      <c r="DW152" s="26">
        <v>5392.0069887189447</v>
      </c>
      <c r="DX152" s="26">
        <v>5427.659113590048</v>
      </c>
      <c r="DY152" s="26">
        <v>5461.5697773255915</v>
      </c>
      <c r="DZ152" s="26">
        <v>5493.9793595153242</v>
      </c>
      <c r="EA152" s="26">
        <v>5565.0344651620107</v>
      </c>
      <c r="EB152" s="26">
        <v>5629.6344021755103</v>
      </c>
      <c r="EC152" s="26">
        <v>5689.3560896616045</v>
      </c>
      <c r="ED152" s="26">
        <v>5744.3896330928892</v>
      </c>
      <c r="EE152" s="26">
        <v>5795.2674238286863</v>
      </c>
      <c r="EF152" s="26">
        <v>5842.5905203286648</v>
      </c>
      <c r="EG152" s="26">
        <v>5886.8218000291345</v>
      </c>
      <c r="EH152" s="26">
        <v>5928.4154866136514</v>
      </c>
      <c r="EI152" s="26">
        <v>5967.6578740875411</v>
      </c>
      <c r="EJ152" s="26">
        <v>6004.8742929032096</v>
      </c>
      <c r="EK152" s="26">
        <v>6040.3318752224613</v>
      </c>
      <c r="EL152" s="26">
        <v>6074.270186009041</v>
      </c>
      <c r="EM152" s="26">
        <v>6146.9635102326374</v>
      </c>
      <c r="EN152" s="26">
        <v>6213.3639159916011</v>
      </c>
      <c r="EO152" s="26">
        <v>6275.0556173536061</v>
      </c>
      <c r="EP152" s="26">
        <v>6327.7026588227882</v>
      </c>
      <c r="EQ152" s="26">
        <v>6367.412757834255</v>
      </c>
      <c r="ER152" s="26">
        <v>6399.8216076362905</v>
      </c>
      <c r="ES152" s="26">
        <v>6426.2763805979566</v>
      </c>
      <c r="ET152" s="26">
        <v>6435.4262417755126</v>
      </c>
      <c r="EU152" s="26">
        <v>6444.731530592172</v>
      </c>
      <c r="EV152" s="26">
        <v>6458.6892812096739</v>
      </c>
      <c r="EW152" s="26">
        <v>6476.6739066323671</v>
      </c>
      <c r="EX152" s="26">
        <v>6495.8916775869566</v>
      </c>
      <c r="EY152" s="26">
        <v>6554.4645823552664</v>
      </c>
      <c r="EZ152" s="26">
        <v>6605.8507259613662</v>
      </c>
      <c r="FA152" s="26">
        <v>6648.9275260293107</v>
      </c>
      <c r="FB152" s="26">
        <v>6689.3681773639546</v>
      </c>
      <c r="FC152" s="26">
        <v>6724.2497011677242</v>
      </c>
      <c r="FD152" s="26">
        <v>6757.9557236414885</v>
      </c>
      <c r="FE152" s="26">
        <v>6786.6590259207333</v>
      </c>
      <c r="FF152" s="26">
        <v>6800.7941294195116</v>
      </c>
      <c r="FG152" s="26">
        <v>6816.099837694961</v>
      </c>
      <c r="FH152" s="26">
        <v>6833.2500579308908</v>
      </c>
      <c r="FI152" s="26">
        <v>6845.3896646905032</v>
      </c>
      <c r="FJ152" s="26">
        <v>6852.1403481793477</v>
      </c>
      <c r="FK152" s="26">
        <v>6890.8377601364082</v>
      </c>
      <c r="FL152" s="26">
        <v>6930.9811922192084</v>
      </c>
      <c r="FM152" s="26">
        <v>6964.936570892155</v>
      </c>
      <c r="FN152" s="26">
        <v>6991.9316692982575</v>
      </c>
      <c r="FO152" s="26">
        <v>7038.9161134356773</v>
      </c>
      <c r="FP152" s="26">
        <v>7082.4864643189658</v>
      </c>
      <c r="FQ152" s="26">
        <v>7123.2856510686288</v>
      </c>
      <c r="FR152" s="26">
        <v>7159.1157193817553</v>
      </c>
      <c r="FS152" s="26">
        <v>7194.4342378833317</v>
      </c>
      <c r="FT152" s="26">
        <v>7226.4546786524606</v>
      </c>
      <c r="FU152" s="26">
        <v>7258.433399799319</v>
      </c>
      <c r="FV152" s="26">
        <v>7288.594629336455</v>
      </c>
    </row>
    <row r="154" spans="3:178">
      <c r="E154" s="26" t="s">
        <v>224</v>
      </c>
    </row>
    <row r="155" spans="3:178">
      <c r="E155" s="89" t="s">
        <v>225</v>
      </c>
      <c r="AI155" s="88">
        <v>13.444046796552103</v>
      </c>
      <c r="AJ155" s="88">
        <v>13.452121697471993</v>
      </c>
      <c r="AK155" s="88">
        <v>13.456444185409598</v>
      </c>
      <c r="AL155" s="88">
        <v>13.459095580231399</v>
      </c>
      <c r="AM155" s="88">
        <v>13.462544442097792</v>
      </c>
      <c r="AN155" s="88">
        <v>13.465538811599194</v>
      </c>
      <c r="AO155" s="88">
        <v>13.539374901679532</v>
      </c>
      <c r="AP155" s="88">
        <v>13.638033248833196</v>
      </c>
      <c r="AQ155" s="88">
        <v>13.79401313531344</v>
      </c>
      <c r="AR155" s="88">
        <v>13.956510863685715</v>
      </c>
      <c r="AS155" s="88">
        <v>14.058444187476317</v>
      </c>
      <c r="AT155" s="88">
        <v>14.124866300337427</v>
      </c>
      <c r="AU155" s="88">
        <v>14.198646890749373</v>
      </c>
      <c r="AV155" s="88">
        <v>14.210641114749372</v>
      </c>
      <c r="AW155" s="88">
        <v>14.215795606030897</v>
      </c>
      <c r="AX155" s="88">
        <v>14.219361029915435</v>
      </c>
      <c r="AY155" s="88">
        <v>14.23416760192884</v>
      </c>
      <c r="AZ155" s="88">
        <v>14.256161326261102</v>
      </c>
      <c r="BA155" s="88">
        <v>14.287487239461623</v>
      </c>
      <c r="BB155" s="88">
        <v>14.319696990997274</v>
      </c>
      <c r="BC155" s="88">
        <v>14.350917373479419</v>
      </c>
      <c r="BD155" s="88">
        <v>14.388099543171851</v>
      </c>
      <c r="BE155" s="88">
        <v>14.406832632600631</v>
      </c>
      <c r="BF155" s="88">
        <v>14.446506764925346</v>
      </c>
      <c r="BG155" s="88">
        <v>14.468391318810363</v>
      </c>
      <c r="BH155" s="88">
        <v>14.486021460228532</v>
      </c>
      <c r="BI155" s="88">
        <v>14.527241976827058</v>
      </c>
      <c r="BJ155" s="88">
        <v>14.54527458378478</v>
      </c>
      <c r="BK155" s="88">
        <v>14.587905053033387</v>
      </c>
      <c r="BL155" s="88">
        <v>14.620061805083028</v>
      </c>
      <c r="BM155" s="88">
        <v>14.626069149581179</v>
      </c>
      <c r="BN155" s="88">
        <v>14.627347030073318</v>
      </c>
      <c r="BO155" s="88">
        <v>14.63492292106829</v>
      </c>
      <c r="BP155" s="88">
        <v>14.64044360861028</v>
      </c>
      <c r="BQ155" s="88">
        <v>14.643431608953415</v>
      </c>
      <c r="BR155" s="88">
        <v>14.644845038602075</v>
      </c>
      <c r="BS155" s="88">
        <v>14.6457966786173</v>
      </c>
      <c r="BT155" s="88">
        <v>14.646660308023222</v>
      </c>
      <c r="BU155" s="88">
        <v>14.651682179246263</v>
      </c>
      <c r="BV155" s="88">
        <v>14.668813352590737</v>
      </c>
      <c r="BW155" s="88">
        <v>14.669446622355638</v>
      </c>
      <c r="BX155" s="88">
        <v>14.6712063425817</v>
      </c>
      <c r="BY155" s="88">
        <v>14.681812827997032</v>
      </c>
      <c r="BZ155" s="88">
        <v>14.703210850582069</v>
      </c>
      <c r="CA155" s="88">
        <v>14.718968095524717</v>
      </c>
      <c r="CB155" s="88">
        <v>14.742839345735847</v>
      </c>
      <c r="CC155" s="88">
        <v>14.759843214046631</v>
      </c>
      <c r="CD155" s="90">
        <v>14.797385462370617</v>
      </c>
      <c r="CE155" s="88">
        <v>14.826728956363885</v>
      </c>
      <c r="CF155" s="88">
        <v>14.845416225619502</v>
      </c>
      <c r="CG155" s="88">
        <v>14.862578413325895</v>
      </c>
      <c r="CH155" s="88">
        <v>14.877104130259898</v>
      </c>
      <c r="CI155" s="88">
        <v>14.890989635717151</v>
      </c>
      <c r="CJ155" s="88">
        <v>14.903799767078882</v>
      </c>
      <c r="CK155" s="88">
        <v>14.915869310893314</v>
      </c>
      <c r="CL155" s="88">
        <v>14.927582671425393</v>
      </c>
      <c r="CM155" s="88">
        <v>14.938999985298416</v>
      </c>
      <c r="CN155" s="88">
        <v>14.950165250232899</v>
      </c>
      <c r="CO155" s="88">
        <v>14.961080665486415</v>
      </c>
      <c r="CP155" s="88">
        <v>14.971754300010693</v>
      </c>
      <c r="CQ155" s="88">
        <v>15.001361882964041</v>
      </c>
      <c r="CR155" s="88">
        <v>15.026484800678785</v>
      </c>
      <c r="CS155" s="88">
        <v>15.04828325068525</v>
      </c>
      <c r="CT155" s="88">
        <v>15.067303888243252</v>
      </c>
      <c r="CU155" s="88">
        <v>15.08405421977441</v>
      </c>
      <c r="CV155" s="88">
        <v>15.098951801368241</v>
      </c>
      <c r="CW155" s="88">
        <v>15.112328490283904</v>
      </c>
      <c r="CX155" s="88">
        <v>15.124314000836115</v>
      </c>
      <c r="CY155" s="88">
        <v>15.135169002068331</v>
      </c>
      <c r="CZ155" s="88">
        <v>15.14507625525737</v>
      </c>
      <c r="DA155" s="88">
        <v>15.154103758759375</v>
      </c>
      <c r="DB155" s="88">
        <v>15.162104613852296</v>
      </c>
      <c r="DC155" s="88">
        <v>15.180445715558193</v>
      </c>
      <c r="DD155" s="88">
        <v>15.196411395145654</v>
      </c>
      <c r="DE155" s="88">
        <v>15.210520296425729</v>
      </c>
      <c r="DF155" s="88">
        <v>15.223004156086992</v>
      </c>
      <c r="DG155" s="88">
        <v>15.234209620775506</v>
      </c>
      <c r="DH155" s="88">
        <v>15.244383544236481</v>
      </c>
      <c r="DI155" s="88">
        <v>15.253709307273519</v>
      </c>
      <c r="DJ155" s="88">
        <v>15.262310930526279</v>
      </c>
      <c r="DK155" s="88">
        <v>15.270293301529305</v>
      </c>
      <c r="DL155" s="88">
        <v>15.277743236975958</v>
      </c>
      <c r="DM155" s="88">
        <v>15.284624655219389</v>
      </c>
      <c r="DN155" s="88">
        <v>15.290915824126699</v>
      </c>
      <c r="DO155" s="88">
        <v>15.303653310225794</v>
      </c>
      <c r="DP155" s="88">
        <v>15.314806295734991</v>
      </c>
      <c r="DQ155" s="88">
        <v>15.324716005803488</v>
      </c>
      <c r="DR155" s="88">
        <v>15.333481458211123</v>
      </c>
      <c r="DS155" s="88">
        <v>15.341741299922614</v>
      </c>
      <c r="DT155" s="88">
        <v>15.349562437356751</v>
      </c>
      <c r="DU155" s="88">
        <v>15.357376328250645</v>
      </c>
      <c r="DV155" s="88">
        <v>15.363912356306656</v>
      </c>
      <c r="DW155" s="88">
        <v>15.370007386579456</v>
      </c>
      <c r="DX155" s="88">
        <v>15.375727209792959</v>
      </c>
      <c r="DY155" s="88">
        <v>15.381126736140006</v>
      </c>
      <c r="DZ155" s="88">
        <v>15.386250518591821</v>
      </c>
      <c r="EA155" s="88">
        <v>15.397360762265951</v>
      </c>
      <c r="EB155" s="88">
        <v>15.407318267122777</v>
      </c>
      <c r="EC155" s="88">
        <v>15.416405606050795</v>
      </c>
      <c r="ED155" s="88">
        <v>15.424681482690739</v>
      </c>
      <c r="EE155" s="88">
        <v>15.432250580666203</v>
      </c>
      <c r="EF155" s="88">
        <v>15.439221706742744</v>
      </c>
      <c r="EG155" s="88">
        <v>15.445678265392672</v>
      </c>
      <c r="EH155" s="88">
        <v>15.451698605987277</v>
      </c>
      <c r="EI155" s="88">
        <v>15.45733385621455</v>
      </c>
      <c r="EJ155" s="88">
        <v>15.462638636677781</v>
      </c>
      <c r="EK155" s="88">
        <v>15.467657423105353</v>
      </c>
      <c r="EL155" s="88">
        <v>15.472429348471794</v>
      </c>
      <c r="EM155" s="88">
        <v>15.482547606245806</v>
      </c>
      <c r="EN155" s="88">
        <v>15.49167003581467</v>
      </c>
      <c r="EO155" s="88">
        <v>15.500045495922834</v>
      </c>
      <c r="EP155" s="88">
        <v>15.507118476115206</v>
      </c>
      <c r="EQ155" s="88">
        <v>15.512408839707913</v>
      </c>
      <c r="ER155" s="88">
        <v>15.516698514206977</v>
      </c>
      <c r="ES155" s="88">
        <v>15.520181675405219</v>
      </c>
      <c r="ET155" s="88">
        <v>15.52138256632276</v>
      </c>
      <c r="EU155" s="88">
        <v>15.522601851950157</v>
      </c>
      <c r="EV155" s="88">
        <v>15.524426980637404</v>
      </c>
      <c r="EW155" s="88">
        <v>15.526772019454123</v>
      </c>
      <c r="EX155" s="88">
        <v>15.529269626083066</v>
      </c>
      <c r="EY155" s="88">
        <v>15.536830134561615</v>
      </c>
      <c r="EZ155" s="88">
        <v>15.5433996791291</v>
      </c>
      <c r="FA155" s="88">
        <v>15.548862112414422</v>
      </c>
      <c r="FB155" s="88">
        <v>15.553953658983914</v>
      </c>
      <c r="FC155" s="88">
        <v>15.558317208811857</v>
      </c>
      <c r="FD155" s="88">
        <v>15.562509291936673</v>
      </c>
      <c r="FE155" s="88">
        <v>15.566060464158909</v>
      </c>
      <c r="FF155" s="88">
        <v>15.567802987587669</v>
      </c>
      <c r="FG155" s="88">
        <v>15.569685182079814</v>
      </c>
      <c r="FH155" s="88">
        <v>15.57178850438458</v>
      </c>
      <c r="FI155" s="88">
        <v>15.573273697547735</v>
      </c>
      <c r="FJ155" s="88">
        <v>15.574098301102332</v>
      </c>
      <c r="FK155" s="88">
        <v>15.578807503111518</v>
      </c>
      <c r="FL155" s="88">
        <v>15.583661067501817</v>
      </c>
      <c r="FM155" s="88">
        <v>15.58774164248042</v>
      </c>
      <c r="FN155" s="88">
        <v>15.590969715515962</v>
      </c>
      <c r="FO155" s="88">
        <v>15.59655459519421</v>
      </c>
      <c r="FP155" s="88">
        <v>15.601696083608537</v>
      </c>
      <c r="FQ155" s="88">
        <v>15.606478242318284</v>
      </c>
      <c r="FR155" s="88">
        <v>15.610652507021957</v>
      </c>
      <c r="FS155" s="88">
        <v>15.614744153459135</v>
      </c>
      <c r="FT155" s="88">
        <v>15.618434176107813</v>
      </c>
      <c r="FU155" s="88">
        <v>15.62210103375463</v>
      </c>
      <c r="FV155" s="88">
        <v>15.625542840274916</v>
      </c>
    </row>
    <row r="156" spans="3:178">
      <c r="E156" s="89" t="s">
        <v>212</v>
      </c>
      <c r="AI156" s="88">
        <v>5.9396274311920951</v>
      </c>
      <c r="AJ156" s="88">
        <v>5.9189313777626804</v>
      </c>
      <c r="AK156" s="88">
        <v>5.8863246987679991</v>
      </c>
      <c r="AL156" s="88">
        <v>5.8189286204760684</v>
      </c>
      <c r="AM156" s="88">
        <v>5.8761083125114082</v>
      </c>
      <c r="AN156" s="88">
        <v>6.0784468851343183</v>
      </c>
      <c r="AO156" s="88">
        <v>6.1552240992151788</v>
      </c>
      <c r="AP156" s="88">
        <v>6.2933649723811547</v>
      </c>
      <c r="AQ156" s="88">
        <v>6.5572420185363907</v>
      </c>
      <c r="AR156" s="88">
        <v>6.381627141702185</v>
      </c>
      <c r="AS156" s="88">
        <v>7.354327331728415</v>
      </c>
      <c r="AT156" s="88">
        <v>7.3137462141523502</v>
      </c>
      <c r="AU156" s="88">
        <v>5.2108796156803026</v>
      </c>
      <c r="AV156" s="88">
        <v>6.38439177292633</v>
      </c>
      <c r="AW156" s="88">
        <v>6.6632119749433061</v>
      </c>
      <c r="AX156" s="88">
        <v>6.302797572946826</v>
      </c>
      <c r="AY156" s="88">
        <v>6.467992002901731</v>
      </c>
      <c r="AZ156" s="88">
        <v>6.5865006081731767</v>
      </c>
      <c r="BA156" s="88">
        <v>6.7593575733970797</v>
      </c>
      <c r="BB156" s="88">
        <v>6.6738375756297534</v>
      </c>
      <c r="BC156" s="88">
        <v>6.8998101004766621</v>
      </c>
      <c r="BD156" s="88">
        <v>6.702340944678939</v>
      </c>
      <c r="BE156" s="88">
        <v>6.8672603570094912</v>
      </c>
      <c r="BF156" s="88">
        <v>7.0393409000704175</v>
      </c>
      <c r="BG156" s="88">
        <v>7.6015835255639583</v>
      </c>
      <c r="BH156" s="88">
        <v>7.8409876812801329</v>
      </c>
      <c r="BI156" s="88">
        <v>7.6341501262482421</v>
      </c>
      <c r="BJ156" s="88">
        <v>7.4654695813821021</v>
      </c>
      <c r="BK156" s="88">
        <v>6.960527998430563</v>
      </c>
      <c r="BL156" s="88">
        <v>7.0131732047919693</v>
      </c>
      <c r="BM156" s="88">
        <v>7.0729843326735491</v>
      </c>
      <c r="BN156" s="88">
        <v>7.2295489934140855</v>
      </c>
      <c r="BO156" s="88">
        <v>7.4581370771279998</v>
      </c>
      <c r="BP156" s="88">
        <v>7.3870966300635574</v>
      </c>
      <c r="BQ156" s="88">
        <v>7.6325036290998307</v>
      </c>
      <c r="BR156" s="88">
        <v>7.8229321399323419</v>
      </c>
      <c r="BS156" s="88">
        <v>7.3683138935497281</v>
      </c>
      <c r="BT156" s="88">
        <v>7.271090013404085</v>
      </c>
      <c r="BU156" s="88">
        <v>7.7716565508460356</v>
      </c>
      <c r="BV156" s="88">
        <v>7.435961413793474</v>
      </c>
      <c r="BW156" s="88">
        <v>7.3211661087362012</v>
      </c>
      <c r="BX156" s="88">
        <v>7.3661127802043636</v>
      </c>
      <c r="BY156" s="88">
        <v>7.8303295694876471</v>
      </c>
      <c r="BZ156" s="88">
        <v>7.9513716991168417</v>
      </c>
      <c r="CA156" s="88">
        <v>8.078744360057609</v>
      </c>
      <c r="CB156" s="88">
        <v>8.1167921311461591</v>
      </c>
      <c r="CC156" s="88">
        <v>7.9430980649680416</v>
      </c>
    </row>
    <row r="158" spans="3:178">
      <c r="E158" s="26" t="s">
        <v>226</v>
      </c>
    </row>
    <row r="159" spans="3:178" ht="14.25" outlineLevel="1">
      <c r="E159" s="91" t="s">
        <v>227</v>
      </c>
      <c r="F159" s="92"/>
      <c r="G159" s="92"/>
      <c r="H159" s="92"/>
      <c r="I159" s="92"/>
      <c r="K159" s="92"/>
      <c r="AI159" s="88">
        <v>4</v>
      </c>
      <c r="AJ159" s="88">
        <v>5</v>
      </c>
      <c r="AK159" s="88">
        <v>3</v>
      </c>
      <c r="AL159" s="88">
        <v>2</v>
      </c>
      <c r="AM159" s="88">
        <v>1</v>
      </c>
      <c r="AN159" s="88">
        <v>6</v>
      </c>
      <c r="AO159" s="88">
        <v>7</v>
      </c>
      <c r="AP159" s="88">
        <v>8</v>
      </c>
      <c r="AQ159" s="88">
        <v>9</v>
      </c>
      <c r="AR159" s="88">
        <v>10</v>
      </c>
      <c r="AS159" s="88">
        <v>11</v>
      </c>
      <c r="AT159" s="88">
        <v>12</v>
      </c>
      <c r="AU159" s="88">
        <v>13</v>
      </c>
      <c r="AV159" s="88">
        <v>15</v>
      </c>
      <c r="AW159" s="88">
        <v>14</v>
      </c>
      <c r="AX159" s="88">
        <v>16</v>
      </c>
      <c r="AY159" s="88">
        <v>17</v>
      </c>
      <c r="AZ159" s="88">
        <v>18</v>
      </c>
      <c r="BA159" s="88">
        <v>19</v>
      </c>
      <c r="BB159" s="88">
        <v>20</v>
      </c>
      <c r="BC159" s="88">
        <v>21</v>
      </c>
      <c r="BD159" s="88">
        <v>22</v>
      </c>
      <c r="BE159" s="88">
        <v>23</v>
      </c>
      <c r="BF159" s="88">
        <v>24</v>
      </c>
      <c r="BG159" s="88">
        <v>25</v>
      </c>
      <c r="BH159" s="88">
        <v>26</v>
      </c>
      <c r="BI159" s="88">
        <v>27</v>
      </c>
      <c r="BJ159" s="88">
        <v>28</v>
      </c>
      <c r="BK159" s="88">
        <v>29</v>
      </c>
      <c r="BL159" s="88">
        <v>31</v>
      </c>
      <c r="BM159" s="88">
        <v>30</v>
      </c>
      <c r="BN159" s="88">
        <v>32</v>
      </c>
      <c r="BO159" s="88">
        <v>38</v>
      </c>
      <c r="BP159" s="88">
        <v>37</v>
      </c>
      <c r="BQ159" s="88">
        <v>33</v>
      </c>
      <c r="BR159" s="88">
        <v>34</v>
      </c>
      <c r="BS159" s="88">
        <v>41</v>
      </c>
      <c r="BT159" s="88">
        <v>42</v>
      </c>
      <c r="BU159" s="88">
        <v>40</v>
      </c>
      <c r="BV159" s="88">
        <v>39</v>
      </c>
      <c r="BW159" s="88">
        <v>35</v>
      </c>
      <c r="BX159" s="88">
        <v>36</v>
      </c>
      <c r="BY159" s="88">
        <v>43</v>
      </c>
      <c r="BZ159" s="88">
        <v>44</v>
      </c>
      <c r="CA159" s="88">
        <v>45</v>
      </c>
      <c r="CB159" s="88">
        <v>46</v>
      </c>
      <c r="CC159" s="88">
        <v>47</v>
      </c>
    </row>
    <row r="160" spans="3:178" outlineLevel="1">
      <c r="AI160" s="88">
        <v>689724</v>
      </c>
      <c r="AJ160" s="88">
        <v>695316</v>
      </c>
      <c r="AK160" s="88">
        <v>698328</v>
      </c>
      <c r="AL160" s="88">
        <v>700182</v>
      </c>
      <c r="AM160" s="88">
        <v>702601</v>
      </c>
      <c r="AN160" s="88">
        <v>704708</v>
      </c>
      <c r="AO160" s="88">
        <v>758710</v>
      </c>
      <c r="AP160" s="88">
        <v>837380</v>
      </c>
      <c r="AQ160" s="88">
        <v>978732</v>
      </c>
      <c r="AR160" s="88">
        <v>1151425</v>
      </c>
      <c r="AS160" s="88">
        <v>1274984</v>
      </c>
      <c r="AT160" s="88">
        <v>1362547</v>
      </c>
      <c r="AU160" s="88">
        <v>1466878</v>
      </c>
      <c r="AV160" s="88">
        <v>1484578</v>
      </c>
      <c r="AW160" s="88">
        <v>1492250</v>
      </c>
      <c r="AX160" s="88">
        <v>1497580</v>
      </c>
      <c r="AY160" s="88">
        <v>1519919</v>
      </c>
      <c r="AZ160" s="88">
        <v>1553718</v>
      </c>
      <c r="BA160" s="88">
        <v>1603160</v>
      </c>
      <c r="BB160" s="88">
        <v>1655638</v>
      </c>
      <c r="BC160" s="88">
        <v>1708143</v>
      </c>
      <c r="BD160" s="88">
        <v>1772851</v>
      </c>
      <c r="BE160" s="88">
        <v>1806375</v>
      </c>
      <c r="BF160" s="88">
        <v>1879482</v>
      </c>
      <c r="BG160" s="88">
        <v>1921067</v>
      </c>
      <c r="BH160" s="88">
        <v>1955236</v>
      </c>
      <c r="BI160" s="88">
        <v>2037516</v>
      </c>
      <c r="BJ160" s="88">
        <v>2074591</v>
      </c>
      <c r="BK160" s="88">
        <v>2164944</v>
      </c>
      <c r="BL160" s="88">
        <v>2235693</v>
      </c>
      <c r="BM160" s="88">
        <v>2249164</v>
      </c>
      <c r="BN160" s="88">
        <v>2252040</v>
      </c>
      <c r="BO160" s="88">
        <v>2269166</v>
      </c>
      <c r="BP160" s="88">
        <v>2281728</v>
      </c>
      <c r="BQ160" s="88">
        <v>2288556</v>
      </c>
      <c r="BR160" s="88">
        <v>2291793</v>
      </c>
      <c r="BS160" s="88">
        <v>2293975</v>
      </c>
      <c r="BT160" s="88">
        <v>2295957</v>
      </c>
      <c r="BU160" s="88">
        <v>2307516</v>
      </c>
      <c r="BV160" s="88">
        <v>2347387</v>
      </c>
      <c r="BW160" s="88">
        <v>2348874</v>
      </c>
      <c r="BX160" s="88">
        <v>2353011</v>
      </c>
      <c r="BY160" s="88">
        <v>2378101</v>
      </c>
      <c r="BZ160" s="88">
        <v>2429536</v>
      </c>
      <c r="CA160" s="88">
        <v>2468122</v>
      </c>
      <c r="CB160" s="88">
        <v>2527748</v>
      </c>
      <c r="CC160" s="88">
        <v>2571097</v>
      </c>
    </row>
    <row r="161" spans="3:81" outlineLevel="1">
      <c r="AI161" s="88">
        <v>379.79340400000001</v>
      </c>
      <c r="AJ161" s="88">
        <v>372.013959</v>
      </c>
      <c r="AK161" s="88">
        <v>360.07944900000001</v>
      </c>
      <c r="AL161" s="88">
        <v>336.611222</v>
      </c>
      <c r="AM161" s="88">
        <v>356.419466</v>
      </c>
      <c r="AN161" s="88">
        <v>436.35096500000003</v>
      </c>
      <c r="AO161" s="88">
        <v>471.17241999999999</v>
      </c>
      <c r="AP161" s="88">
        <v>540.97062100000005</v>
      </c>
      <c r="AQ161" s="88">
        <v>704.32649400000003</v>
      </c>
      <c r="AR161" s="88">
        <v>590.88838499999997</v>
      </c>
      <c r="AS161" s="88">
        <v>1562.9452980000001</v>
      </c>
      <c r="AT161" s="88">
        <v>1500.7889479999999</v>
      </c>
      <c r="AU161" s="88">
        <v>183.25518145115871</v>
      </c>
      <c r="AV161" s="88">
        <v>592.52423369642327</v>
      </c>
      <c r="AW161" s="88">
        <v>783.06207788051233</v>
      </c>
      <c r="AX161" s="88">
        <v>546.09752278063763</v>
      </c>
      <c r="AY161" s="88">
        <v>644.18889795585108</v>
      </c>
      <c r="AZ161" s="88">
        <v>725.23853038644427</v>
      </c>
      <c r="BA161" s="88">
        <v>862.08818946711392</v>
      </c>
      <c r="BB161" s="88">
        <v>791.42694500000005</v>
      </c>
      <c r="BC161" s="88">
        <v>992.08630100000005</v>
      </c>
      <c r="BD161" s="88">
        <v>814.30984999999998</v>
      </c>
      <c r="BE161" s="88">
        <v>960.31404100000009</v>
      </c>
      <c r="BF161" s="88">
        <v>1140.6355659999999</v>
      </c>
      <c r="BG161" s="88">
        <v>2001.3625959999999</v>
      </c>
      <c r="BH161" s="88">
        <v>2542.714986</v>
      </c>
      <c r="BI161" s="88">
        <v>2067.6130939999998</v>
      </c>
      <c r="BJ161" s="88">
        <v>1746.6755620000001</v>
      </c>
      <c r="BK161" s="88">
        <v>1054.1900209999999</v>
      </c>
      <c r="BL161" s="88">
        <v>1111.174902</v>
      </c>
      <c r="BM161" s="88">
        <v>1179.663294</v>
      </c>
      <c r="BN161" s="88">
        <v>1379.6001550000001</v>
      </c>
      <c r="BO161" s="88">
        <v>1733.9148970000001</v>
      </c>
      <c r="BP161" s="88">
        <v>1615.010327</v>
      </c>
      <c r="BQ161" s="88">
        <v>2064.2115760000002</v>
      </c>
      <c r="BR161" s="88">
        <v>2497.2168729999999</v>
      </c>
      <c r="BS161" s="88">
        <v>1584.9591189999999</v>
      </c>
      <c r="BT161" s="88">
        <v>1438.117166</v>
      </c>
      <c r="BU161" s="88">
        <v>2372.3980329999999</v>
      </c>
      <c r="BV161" s="88">
        <v>1695.887385</v>
      </c>
      <c r="BW161" s="88">
        <v>1511.9660590000001</v>
      </c>
      <c r="BX161" s="88">
        <v>1581.474281</v>
      </c>
      <c r="BY161" s="88">
        <v>2515.7583540000001</v>
      </c>
      <c r="BZ161" s="88">
        <v>2839.4671750000002</v>
      </c>
      <c r="CA161" s="88">
        <v>3225.1810270000001</v>
      </c>
      <c r="CB161" s="88">
        <v>3350.2563060000002</v>
      </c>
      <c r="CC161" s="88">
        <v>2816.0713799999999</v>
      </c>
    </row>
    <row r="162" spans="3:81" outlineLevel="1"/>
    <row r="163" spans="3:81" outlineLevel="1"/>
    <row r="164" spans="3:81" outlineLevel="1"/>
    <row r="165" spans="3:81" outlineLevel="1"/>
    <row r="166" spans="3:81" outlineLevel="1"/>
    <row r="167" spans="3:81" outlineLevel="1"/>
    <row r="168" spans="3:81" outlineLevel="1"/>
    <row r="169" spans="3:81" outlineLevel="1"/>
    <row r="170" spans="3:81" outlineLevel="1"/>
    <row r="171" spans="3:81" outlineLevel="1"/>
    <row r="172" spans="3:81" outlineLevel="1"/>
    <row r="173" spans="3:81" outlineLevel="1"/>
    <row r="174" spans="3:81" outlineLevel="1"/>
    <row r="176" spans="3:81">
      <c r="C176" s="26" t="s">
        <v>228</v>
      </c>
    </row>
    <row r="177" spans="2:193">
      <c r="D177" s="26" t="s">
        <v>225</v>
      </c>
      <c r="I177" s="26" t="s">
        <v>153</v>
      </c>
      <c r="K177" s="26">
        <v>0</v>
      </c>
      <c r="L177" s="26">
        <v>0</v>
      </c>
      <c r="M177" s="26">
        <v>0</v>
      </c>
      <c r="N177" s="26">
        <v>0</v>
      </c>
      <c r="O177" s="26">
        <v>0</v>
      </c>
      <c r="P177" s="26">
        <v>0</v>
      </c>
      <c r="Q177" s="26">
        <v>0</v>
      </c>
      <c r="R177" s="26">
        <v>0</v>
      </c>
      <c r="S177" s="26">
        <v>0</v>
      </c>
      <c r="T177" s="26">
        <v>0</v>
      </c>
      <c r="U177" s="26">
        <v>0</v>
      </c>
      <c r="V177" s="26">
        <v>0</v>
      </c>
      <c r="W177" s="26">
        <v>0</v>
      </c>
      <c r="X177" s="26">
        <v>0</v>
      </c>
      <c r="Y177" s="26">
        <v>0</v>
      </c>
      <c r="Z177" s="26">
        <v>0</v>
      </c>
      <c r="AA177" s="26">
        <v>0</v>
      </c>
      <c r="AB177" s="26">
        <v>0</v>
      </c>
      <c r="AC177" s="26">
        <v>0</v>
      </c>
      <c r="AD177" s="26">
        <v>0</v>
      </c>
      <c r="AE177" s="26">
        <v>0</v>
      </c>
      <c r="AF177" s="26">
        <v>0</v>
      </c>
      <c r="AG177" s="26">
        <v>0</v>
      </c>
      <c r="AH177" s="26">
        <v>0</v>
      </c>
      <c r="AI177" s="26">
        <v>700182</v>
      </c>
      <c r="AJ177" s="26">
        <v>702601</v>
      </c>
      <c r="AK177" s="26">
        <v>698328</v>
      </c>
      <c r="AL177" s="26">
        <v>695316</v>
      </c>
      <c r="AM177" s="26">
        <v>689724</v>
      </c>
      <c r="AN177" s="26">
        <v>704708</v>
      </c>
      <c r="AO177" s="26">
        <v>758710</v>
      </c>
      <c r="AP177" s="26">
        <v>837380</v>
      </c>
      <c r="AQ177" s="26">
        <v>978732</v>
      </c>
      <c r="AR177" s="26">
        <v>1151425</v>
      </c>
      <c r="AS177" s="26">
        <v>1274984</v>
      </c>
      <c r="AT177" s="26">
        <v>1362547</v>
      </c>
      <c r="AU177" s="26">
        <v>1466878</v>
      </c>
      <c r="AV177" s="26">
        <v>1492250</v>
      </c>
      <c r="AW177" s="26">
        <v>1484578</v>
      </c>
      <c r="AX177" s="26">
        <v>1497580</v>
      </c>
      <c r="AY177" s="26">
        <v>1519919</v>
      </c>
      <c r="AZ177" s="26">
        <v>1553718</v>
      </c>
      <c r="BA177" s="26">
        <v>1603160</v>
      </c>
      <c r="BB177" s="26">
        <v>1655638</v>
      </c>
      <c r="BC177" s="26">
        <v>1708143</v>
      </c>
      <c r="BD177" s="26">
        <v>1772851</v>
      </c>
      <c r="BE177" s="26">
        <v>1806375</v>
      </c>
      <c r="BF177" s="26">
        <v>1879482</v>
      </c>
      <c r="BG177" s="26">
        <v>1921067</v>
      </c>
      <c r="BH177" s="26">
        <v>1955236</v>
      </c>
      <c r="BI177" s="26">
        <v>2037516</v>
      </c>
      <c r="BJ177" s="26">
        <v>2074591</v>
      </c>
      <c r="BK177" s="26">
        <v>2164944</v>
      </c>
      <c r="BL177" s="26">
        <v>2249164</v>
      </c>
      <c r="BM177" s="26">
        <v>2235693</v>
      </c>
      <c r="BN177" s="26">
        <v>2252040</v>
      </c>
      <c r="BO177" s="26">
        <v>2295957</v>
      </c>
      <c r="BP177" s="26">
        <v>2293975</v>
      </c>
      <c r="BQ177" s="26">
        <v>2269166</v>
      </c>
      <c r="BR177" s="26">
        <v>2281728</v>
      </c>
      <c r="BS177" s="26">
        <v>2348874</v>
      </c>
      <c r="BT177" s="26">
        <v>2353011</v>
      </c>
      <c r="BU177" s="26">
        <v>2347387</v>
      </c>
      <c r="BV177" s="26">
        <v>2307516</v>
      </c>
      <c r="BW177" s="26">
        <v>2288556</v>
      </c>
      <c r="BX177" s="26">
        <v>2291793</v>
      </c>
      <c r="BY177" s="26">
        <v>2378101</v>
      </c>
      <c r="BZ177" s="26">
        <v>2429536</v>
      </c>
      <c r="CA177" s="26">
        <v>2468122</v>
      </c>
      <c r="CB177" s="26">
        <v>2527748</v>
      </c>
      <c r="CC177" s="26">
        <v>2571097</v>
      </c>
      <c r="CD177" s="26">
        <v>2669456.5287430282</v>
      </c>
      <c r="CE177" s="26">
        <v>2748948.289642524</v>
      </c>
      <c r="CF177" s="26">
        <v>2800801.6160534071</v>
      </c>
      <c r="CG177" s="26">
        <v>2849284.3439493314</v>
      </c>
      <c r="CH177" s="26">
        <v>2890974.2969890092</v>
      </c>
      <c r="CI177" s="26">
        <v>2931396.9312415202</v>
      </c>
      <c r="CJ177" s="26">
        <v>2969190.0616688086</v>
      </c>
      <c r="CK177" s="26">
        <v>3005243.9706535507</v>
      </c>
      <c r="CL177" s="26">
        <v>3040652.4480552189</v>
      </c>
      <c r="CM177" s="26">
        <v>3075567.4700375563</v>
      </c>
      <c r="CN177" s="26">
        <v>3110099.4160899334</v>
      </c>
      <c r="CO177" s="26">
        <v>3144233.3970738603</v>
      </c>
      <c r="CP177" s="26">
        <v>3177973.5398657164</v>
      </c>
      <c r="CQ177" s="26">
        <v>3273472.4244819754</v>
      </c>
      <c r="CR177" s="26">
        <v>3356753.3525350299</v>
      </c>
      <c r="CS177" s="26">
        <v>3430728.7175914887</v>
      </c>
      <c r="CT177" s="26">
        <v>3496607.9110579425</v>
      </c>
      <c r="CU177" s="26">
        <v>3555670.5310913911</v>
      </c>
      <c r="CV177" s="26">
        <v>3609037.9587352416</v>
      </c>
      <c r="CW177" s="26">
        <v>3657639.2744270414</v>
      </c>
      <c r="CX177" s="26">
        <v>3701741.7157339356</v>
      </c>
      <c r="CY177" s="26">
        <v>3742143.0079481723</v>
      </c>
      <c r="CZ177" s="26">
        <v>3779401.6267270334</v>
      </c>
      <c r="DA177" s="26">
        <v>3813674.6553319395</v>
      </c>
      <c r="DB177" s="26">
        <v>3844309.7034896603</v>
      </c>
      <c r="DC177" s="26">
        <v>3915469.1553202071</v>
      </c>
      <c r="DD177" s="26">
        <v>3978483.9799890304</v>
      </c>
      <c r="DE177" s="26">
        <v>4035013.8672678815</v>
      </c>
      <c r="DF177" s="26">
        <v>4085702.1485142549</v>
      </c>
      <c r="DG177" s="26">
        <v>4131741.8058076277</v>
      </c>
      <c r="DH177" s="26">
        <v>4173992.3933811169</v>
      </c>
      <c r="DI177" s="26">
        <v>4213100.1286638333</v>
      </c>
      <c r="DJ177" s="26">
        <v>4249495.935803351</v>
      </c>
      <c r="DK177" s="26">
        <v>4283552.7351059485</v>
      </c>
      <c r="DL177" s="26">
        <v>4315584.0940941842</v>
      </c>
      <c r="DM177" s="26">
        <v>4345383.8479005974</v>
      </c>
      <c r="DN177" s="26">
        <v>4372807.5648226757</v>
      </c>
      <c r="DO177" s="26">
        <v>4428862.3812404154</v>
      </c>
      <c r="DP177" s="26">
        <v>4478533.8971674889</v>
      </c>
      <c r="DQ177" s="26">
        <v>4523135.499094273</v>
      </c>
      <c r="DR177" s="26">
        <v>4562957.1002517883</v>
      </c>
      <c r="DS177" s="26">
        <v>4600802.4869213961</v>
      </c>
      <c r="DT177" s="26">
        <v>4636927.0790332612</v>
      </c>
      <c r="DU177" s="26">
        <v>4673301.448915258</v>
      </c>
      <c r="DV177" s="26">
        <v>4703946.3170637675</v>
      </c>
      <c r="DW177" s="26">
        <v>4732704.5644328166</v>
      </c>
      <c r="DX177" s="26">
        <v>4759852.3641558737</v>
      </c>
      <c r="DY177" s="26">
        <v>4785622.8239312489</v>
      </c>
      <c r="DZ177" s="26">
        <v>4810206.2404339127</v>
      </c>
      <c r="EA177" s="26">
        <v>4863946.7863693964</v>
      </c>
      <c r="EB177" s="26">
        <v>4912621.4972712705</v>
      </c>
      <c r="EC177" s="26">
        <v>4957467.611145664</v>
      </c>
      <c r="ED177" s="26">
        <v>4998665.2396520535</v>
      </c>
      <c r="EE177" s="26">
        <v>5036644.1784302825</v>
      </c>
      <c r="EF177" s="26">
        <v>5071877.9267651215</v>
      </c>
      <c r="EG177" s="26">
        <v>5104730.7480198815</v>
      </c>
      <c r="EH177" s="26">
        <v>5135555.660901146</v>
      </c>
      <c r="EI177" s="26">
        <v>5164577.4979618378</v>
      </c>
      <c r="EJ177" s="26">
        <v>5192047.2438413836</v>
      </c>
      <c r="EK177" s="26">
        <v>5218170.5188158238</v>
      </c>
      <c r="EL177" s="26">
        <v>5243130.7458866723</v>
      </c>
      <c r="EM177" s="26">
        <v>5296451.3954454437</v>
      </c>
      <c r="EN177" s="26">
        <v>5344988.953892163</v>
      </c>
      <c r="EO177" s="26">
        <v>5389943.6911670789</v>
      </c>
      <c r="EP177" s="26">
        <v>5428201.7960468382</v>
      </c>
      <c r="EQ177" s="26">
        <v>5456995.0534475334</v>
      </c>
      <c r="ER177" s="26">
        <v>5480454.0657602381</v>
      </c>
      <c r="ES177" s="26">
        <v>5499576.6549075143</v>
      </c>
      <c r="ET177" s="26">
        <v>5506185.0137275849</v>
      </c>
      <c r="EU177" s="26">
        <v>5512902.7205460463</v>
      </c>
      <c r="EV177" s="26">
        <v>5522973.6650405657</v>
      </c>
      <c r="EW177" s="26">
        <v>5535940.4505342077</v>
      </c>
      <c r="EX177" s="26">
        <v>5549784.3331908826</v>
      </c>
      <c r="EY177" s="26">
        <v>5591902.5416046018</v>
      </c>
      <c r="EZ177" s="26">
        <v>5628759.7294783033</v>
      </c>
      <c r="FA177" s="26">
        <v>5659590.5830587558</v>
      </c>
      <c r="FB177" s="26">
        <v>5688480.135917861</v>
      </c>
      <c r="FC177" s="26">
        <v>5713356.3372367993</v>
      </c>
      <c r="FD177" s="26">
        <v>5737357.4741559317</v>
      </c>
      <c r="FE177" s="26">
        <v>5757768.0379112214</v>
      </c>
      <c r="FF177" s="26">
        <v>5767809.8301028311</v>
      </c>
      <c r="FG177" s="26">
        <v>5778676.193093094</v>
      </c>
      <c r="FH177" s="26">
        <v>5790843.4029183481</v>
      </c>
      <c r="FI177" s="26">
        <v>5799450.3138297889</v>
      </c>
      <c r="FJ177" s="26">
        <v>5804234.5334444381</v>
      </c>
      <c r="FK177" s="26">
        <v>5831632.3065628316</v>
      </c>
      <c r="FL177" s="26">
        <v>5860005.3088613302</v>
      </c>
      <c r="FM177" s="26">
        <v>5883966.3540718062</v>
      </c>
      <c r="FN177" s="26">
        <v>5902990.9170203675</v>
      </c>
      <c r="FO177" s="26">
        <v>5936050.6423978116</v>
      </c>
      <c r="FP177" s="26">
        <v>5966649.3721035272</v>
      </c>
      <c r="FQ177" s="26">
        <v>5995251.1710293023</v>
      </c>
      <c r="FR177" s="26">
        <v>6020329.2412194358</v>
      </c>
      <c r="FS177" s="26">
        <v>6045012.7635963652</v>
      </c>
      <c r="FT177" s="26">
        <v>6067360.2035279479</v>
      </c>
      <c r="FU177" s="26">
        <v>6089649.1899819328</v>
      </c>
      <c r="FV177" s="26">
        <v>6110644.6947768014</v>
      </c>
    </row>
    <row r="178" spans="2:193">
      <c r="E178" s="78" t="s">
        <v>229</v>
      </c>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c r="AF178" s="78"/>
      <c r="AG178" s="78"/>
      <c r="AH178" s="78"/>
      <c r="AI178" s="50">
        <v>671510</v>
      </c>
      <c r="AJ178" s="50">
        <v>673658</v>
      </c>
      <c r="AK178" s="50">
        <v>669420</v>
      </c>
      <c r="AL178" s="50">
        <v>665258</v>
      </c>
      <c r="AM178" s="50">
        <v>658426</v>
      </c>
      <c r="AN178" s="50">
        <v>659146</v>
      </c>
      <c r="AO178" s="50">
        <v>664409</v>
      </c>
      <c r="AP178" s="50">
        <v>676009</v>
      </c>
      <c r="AQ178" s="50">
        <v>727680</v>
      </c>
      <c r="AR178" s="50">
        <v>789753</v>
      </c>
      <c r="AS178" s="50">
        <v>817440</v>
      </c>
      <c r="AT178" s="50">
        <v>843496</v>
      </c>
      <c r="AU178" s="50">
        <v>915720</v>
      </c>
      <c r="AV178" s="50">
        <v>915591</v>
      </c>
      <c r="AW178" s="50">
        <v>879003</v>
      </c>
      <c r="AX178" s="50">
        <v>864831</v>
      </c>
      <c r="AY178" s="50">
        <v>843551</v>
      </c>
      <c r="AZ178" s="50">
        <v>840677</v>
      </c>
      <c r="BA178" s="50">
        <v>845092</v>
      </c>
      <c r="BB178" s="50">
        <v>863756</v>
      </c>
      <c r="BC178" s="50">
        <v>881051</v>
      </c>
      <c r="BD178" s="50">
        <v>873341</v>
      </c>
      <c r="BE178" s="50">
        <v>868030</v>
      </c>
      <c r="BF178" s="50">
        <v>915198</v>
      </c>
      <c r="BG178" s="50">
        <v>934898</v>
      </c>
      <c r="BH178" s="50">
        <v>922314</v>
      </c>
      <c r="BI178" s="50">
        <v>938481</v>
      </c>
      <c r="BJ178" s="50">
        <v>932653</v>
      </c>
      <c r="BK178" s="50">
        <v>977539</v>
      </c>
      <c r="BL178" s="50">
        <v>1013068</v>
      </c>
      <c r="BM178" s="50">
        <v>1027138</v>
      </c>
      <c r="BN178" s="50">
        <v>1049575</v>
      </c>
      <c r="BO178" s="50">
        <v>1117578</v>
      </c>
      <c r="BP178" s="50">
        <v>1129010</v>
      </c>
      <c r="BQ178" s="50">
        <v>1122307</v>
      </c>
      <c r="BR178" s="50">
        <v>1145679</v>
      </c>
      <c r="BS178" s="50">
        <v>1221963</v>
      </c>
      <c r="BT178" s="50">
        <v>1235535</v>
      </c>
      <c r="BU178" s="50">
        <v>1243364</v>
      </c>
      <c r="BV178" s="50">
        <v>1208006</v>
      </c>
      <c r="BW178" s="50">
        <v>1197410</v>
      </c>
      <c r="BX178" s="50">
        <v>1209045</v>
      </c>
      <c r="BY178" s="50">
        <v>1208078</v>
      </c>
      <c r="BZ178" s="50">
        <v>1225643</v>
      </c>
      <c r="CA178" s="50">
        <v>1226779</v>
      </c>
      <c r="CB178" s="50">
        <v>1246299</v>
      </c>
      <c r="CC178" s="50">
        <v>1307757</v>
      </c>
      <c r="CD178" s="78">
        <v>1341623</v>
      </c>
      <c r="CE178" s="78">
        <v>1372955</v>
      </c>
      <c r="CF178" s="78">
        <v>1401949</v>
      </c>
      <c r="CG178" s="78">
        <v>1428806</v>
      </c>
      <c r="CH178" s="78">
        <v>1453723</v>
      </c>
      <c r="CI178" s="78">
        <v>1476885</v>
      </c>
      <c r="CJ178" s="78">
        <v>1498464</v>
      </c>
      <c r="CK178" s="78">
        <v>1518617</v>
      </c>
      <c r="CL178" s="78">
        <v>1537487</v>
      </c>
      <c r="CM178" s="78">
        <v>1555202</v>
      </c>
      <c r="CN178" s="78">
        <v>1571877</v>
      </c>
      <c r="CO178" s="78">
        <v>1587615</v>
      </c>
      <c r="CP178" s="78">
        <v>1602508</v>
      </c>
      <c r="CQ178" s="78">
        <v>1678455</v>
      </c>
      <c r="CR178" s="78">
        <v>1741811</v>
      </c>
      <c r="CS178" s="78">
        <v>1794460</v>
      </c>
      <c r="CT178" s="78">
        <v>1838003</v>
      </c>
      <c r="CU178" s="78">
        <v>1873804</v>
      </c>
      <c r="CV178" s="78">
        <v>1903020</v>
      </c>
      <c r="CW178" s="78">
        <v>1926637</v>
      </c>
      <c r="CX178" s="78">
        <v>1945496</v>
      </c>
      <c r="CY178" s="78">
        <v>1960308</v>
      </c>
      <c r="CZ178" s="78">
        <v>1971679</v>
      </c>
      <c r="DA178" s="78">
        <v>1980127</v>
      </c>
      <c r="DB178" s="78">
        <v>1986091</v>
      </c>
      <c r="DC178" s="78">
        <v>2032986</v>
      </c>
      <c r="DD178" s="78">
        <v>2071940</v>
      </c>
      <c r="DE178" s="78">
        <v>2104083</v>
      </c>
      <c r="DF178" s="78">
        <v>2130384</v>
      </c>
      <c r="DG178" s="78">
        <v>2151675</v>
      </c>
      <c r="DH178" s="78">
        <v>2168670</v>
      </c>
      <c r="DI178" s="78">
        <v>2181982</v>
      </c>
      <c r="DJ178" s="78">
        <v>2192137</v>
      </c>
      <c r="DK178" s="78">
        <v>2199586</v>
      </c>
      <c r="DL178" s="78">
        <v>2204719</v>
      </c>
      <c r="DM178" s="78">
        <v>2207867</v>
      </c>
      <c r="DN178" s="78">
        <v>2209318</v>
      </c>
      <c r="DO178" s="78">
        <v>2240025</v>
      </c>
      <c r="DP178" s="78">
        <v>2265326</v>
      </c>
      <c r="DQ178" s="78">
        <v>2285953</v>
      </c>
      <c r="DR178" s="78">
        <v>2302542</v>
      </c>
      <c r="DS178" s="78">
        <v>2315642</v>
      </c>
      <c r="DT178" s="78">
        <v>2325729</v>
      </c>
      <c r="DU178" s="78">
        <v>2333215</v>
      </c>
      <c r="DV178" s="78">
        <v>2338455</v>
      </c>
      <c r="DW178" s="78">
        <v>2341759</v>
      </c>
      <c r="DX178" s="78">
        <v>2343392</v>
      </c>
      <c r="DY178" s="78">
        <v>2343587</v>
      </c>
      <c r="DZ178" s="78">
        <v>2342543</v>
      </c>
      <c r="EA178" s="78">
        <v>2370619</v>
      </c>
      <c r="EB178" s="78">
        <v>2393850</v>
      </c>
      <c r="EC178" s="78">
        <v>2412866</v>
      </c>
      <c r="ED178" s="78">
        <v>2428213</v>
      </c>
      <c r="EE178" s="78">
        <v>2440369</v>
      </c>
      <c r="EF178" s="78">
        <v>2449751</v>
      </c>
      <c r="EG178" s="78">
        <v>2456722</v>
      </c>
      <c r="EH178" s="78">
        <v>2461598</v>
      </c>
      <c r="EI178" s="78">
        <v>2464655</v>
      </c>
      <c r="EJ178" s="78">
        <v>2466136</v>
      </c>
      <c r="EK178" s="78">
        <v>2466248</v>
      </c>
      <c r="EL178" s="78">
        <v>2465177</v>
      </c>
      <c r="EM178" s="78">
        <v>2492454</v>
      </c>
      <c r="EN178" s="78">
        <v>2515193</v>
      </c>
      <c r="EO178" s="78">
        <v>2533956</v>
      </c>
      <c r="EP178" s="78">
        <v>2549238</v>
      </c>
      <c r="EQ178" s="78">
        <v>2561474</v>
      </c>
      <c r="ER178" s="78">
        <v>2571044</v>
      </c>
      <c r="ES178" s="78">
        <v>2578281</v>
      </c>
      <c r="ET178" s="78">
        <v>2583480</v>
      </c>
      <c r="EU178" s="78">
        <v>2586898</v>
      </c>
      <c r="EV178" s="78">
        <v>2588761</v>
      </c>
      <c r="EW178" s="78">
        <v>2589268</v>
      </c>
      <c r="EX178" s="78">
        <v>2588593</v>
      </c>
      <c r="EY178" s="78">
        <v>2615353</v>
      </c>
      <c r="EZ178" s="78">
        <v>2637841</v>
      </c>
      <c r="FA178" s="78">
        <v>2656562</v>
      </c>
      <c r="FB178" s="78">
        <v>2671966</v>
      </c>
      <c r="FC178" s="78">
        <v>2684447</v>
      </c>
      <c r="FD178" s="78">
        <v>2694355</v>
      </c>
      <c r="FE178" s="78">
        <v>2702001</v>
      </c>
      <c r="FF178" s="78">
        <v>2707656</v>
      </c>
      <c r="FG178" s="78">
        <v>2711560</v>
      </c>
      <c r="FH178" s="78">
        <v>2713928</v>
      </c>
      <c r="FI178" s="78">
        <v>2714946</v>
      </c>
      <c r="FJ178" s="78">
        <v>2714781</v>
      </c>
      <c r="FK178" s="78">
        <v>2741111</v>
      </c>
      <c r="FL178" s="78">
        <v>2763416</v>
      </c>
      <c r="FM178" s="78">
        <v>2782151</v>
      </c>
      <c r="FN178" s="78">
        <v>2797723</v>
      </c>
      <c r="FO178" s="78">
        <v>2810494</v>
      </c>
      <c r="FP178" s="78">
        <v>2820785</v>
      </c>
      <c r="FQ178" s="78">
        <v>2828879</v>
      </c>
      <c r="FR178" s="78">
        <v>2835031</v>
      </c>
      <c r="FS178" s="78">
        <v>2839465</v>
      </c>
      <c r="FT178" s="78">
        <v>2842383</v>
      </c>
      <c r="FU178" s="78">
        <v>2843960</v>
      </c>
      <c r="FV178" s="78">
        <v>2844355</v>
      </c>
    </row>
    <row r="179" spans="2:193">
      <c r="E179" s="26" t="s">
        <v>230</v>
      </c>
      <c r="AI179" s="48">
        <v>28672</v>
      </c>
      <c r="AJ179" s="48">
        <v>28943</v>
      </c>
      <c r="AK179" s="48">
        <v>28908</v>
      </c>
      <c r="AL179" s="48">
        <v>30058</v>
      </c>
      <c r="AM179" s="48">
        <v>31298</v>
      </c>
      <c r="AN179" s="48">
        <v>31965</v>
      </c>
      <c r="AO179" s="48">
        <v>32300</v>
      </c>
      <c r="AP179" s="48">
        <v>32990</v>
      </c>
      <c r="AQ179" s="48">
        <v>33569</v>
      </c>
      <c r="AR179" s="48">
        <v>33204</v>
      </c>
      <c r="AS179" s="48">
        <v>35699</v>
      </c>
      <c r="AT179" s="48">
        <v>41583</v>
      </c>
      <c r="AU179" s="48">
        <v>41503</v>
      </c>
      <c r="AV179" s="48">
        <v>43169</v>
      </c>
      <c r="AW179" s="48">
        <v>44484</v>
      </c>
      <c r="AX179" s="48">
        <v>45633</v>
      </c>
      <c r="AY179" s="48">
        <v>46744</v>
      </c>
      <c r="AZ179" s="48">
        <v>46716</v>
      </c>
      <c r="BA179" s="48">
        <v>46369</v>
      </c>
      <c r="BB179" s="48">
        <v>45469</v>
      </c>
      <c r="BC179" s="48">
        <v>46404</v>
      </c>
      <c r="BD179" s="48">
        <v>54146</v>
      </c>
      <c r="BE179" s="48">
        <v>47657</v>
      </c>
      <c r="BF179" s="48">
        <v>45964</v>
      </c>
      <c r="BG179" s="48">
        <v>44156</v>
      </c>
      <c r="BH179" s="48">
        <v>41727</v>
      </c>
      <c r="BI179" s="48">
        <v>41149</v>
      </c>
      <c r="BJ179" s="48">
        <v>42017</v>
      </c>
      <c r="BK179" s="48">
        <v>40130</v>
      </c>
      <c r="BL179" s="48">
        <v>39095</v>
      </c>
      <c r="BM179" s="48">
        <v>39261</v>
      </c>
      <c r="BN179" s="48">
        <v>39033</v>
      </c>
      <c r="BO179" s="48">
        <v>38709</v>
      </c>
      <c r="BP179" s="48">
        <v>38668</v>
      </c>
      <c r="BQ179" s="48">
        <v>37687</v>
      </c>
      <c r="BR179" s="48">
        <v>36806</v>
      </c>
      <c r="BS179" s="48">
        <v>37412</v>
      </c>
      <c r="BT179" s="48">
        <v>36696</v>
      </c>
      <c r="BU179" s="48">
        <v>35551</v>
      </c>
      <c r="BV179" s="48">
        <v>34495</v>
      </c>
      <c r="BW179" s="48">
        <v>33347</v>
      </c>
      <c r="BX179" s="48">
        <v>32238</v>
      </c>
      <c r="BY179" s="48">
        <v>31967</v>
      </c>
      <c r="BZ179" s="48">
        <v>31591</v>
      </c>
      <c r="CA179" s="48">
        <v>31566</v>
      </c>
      <c r="CB179" s="48">
        <v>31595</v>
      </c>
      <c r="CC179" s="48">
        <v>30830</v>
      </c>
      <c r="CD179" s="26">
        <v>30651.085958078573</v>
      </c>
      <c r="CE179" s="26">
        <v>30479.661734341891</v>
      </c>
      <c r="CF179" s="26">
        <v>30315.162567183725</v>
      </c>
      <c r="CG179" s="26">
        <v>30157.0839446645</v>
      </c>
      <c r="CH179" s="26">
        <v>30004.973415551078</v>
      </c>
      <c r="CI179" s="26">
        <v>29858.423737645422</v>
      </c>
      <c r="CJ179" s="26">
        <v>29717.067110639749</v>
      </c>
      <c r="CK179" s="26">
        <v>29580.570294620389</v>
      </c>
      <c r="CL179" s="26">
        <v>29448.630456515177</v>
      </c>
      <c r="CM179" s="26">
        <v>29320.971618507356</v>
      </c>
      <c r="CN179" s="26">
        <v>29197.341607092221</v>
      </c>
      <c r="CO179" s="26">
        <v>29077.509420750073</v>
      </c>
      <c r="CP179" s="26">
        <v>28961.262949430362</v>
      </c>
      <c r="CQ179" s="26">
        <v>29040.984682622275</v>
      </c>
      <c r="CR179" s="26">
        <v>29119.624193204578</v>
      </c>
      <c r="CS179" s="26">
        <v>29197.213277202121</v>
      </c>
      <c r="CT179" s="26">
        <v>29273.78230974387</v>
      </c>
      <c r="CU179" s="26">
        <v>29349.360329635372</v>
      </c>
      <c r="CV179" s="26">
        <v>29423.975117681905</v>
      </c>
      <c r="CW179" s="26">
        <v>29497.6532693103</v>
      </c>
      <c r="CX179" s="26">
        <v>29570.420261983149</v>
      </c>
      <c r="CY179" s="26">
        <v>29642.300517849842</v>
      </c>
      <c r="CZ179" s="26">
        <v>29713.317462034389</v>
      </c>
      <c r="DA179" s="26">
        <v>29783.493576921308</v>
      </c>
      <c r="DB179" s="26">
        <v>29852.850452767503</v>
      </c>
      <c r="DC179" s="26">
        <v>29921.408834935184</v>
      </c>
      <c r="DD179" s="26">
        <v>29989.188668014263</v>
      </c>
      <c r="DE179" s="26">
        <v>30056.209137079462</v>
      </c>
      <c r="DF179" s="26">
        <v>30122.488706302036</v>
      </c>
      <c r="DG179" s="26">
        <v>30188.045155119107</v>
      </c>
      <c r="DH179" s="26">
        <v>30252.895612144745</v>
      </c>
      <c r="DI179" s="26">
        <v>30317.056586990104</v>
      </c>
      <c r="DJ179" s="26">
        <v>30380.544000147092</v>
      </c>
      <c r="DK179" s="26">
        <v>30443.373211075166</v>
      </c>
      <c r="DL179" s="26">
        <v>30505.559044620986</v>
      </c>
      <c r="DM179" s="26">
        <v>30567.115815887897</v>
      </c>
      <c r="DN179" s="26">
        <v>30628.057353664717</v>
      </c>
      <c r="DO179" s="26">
        <v>30688.397022512407</v>
      </c>
      <c r="DP179" s="26">
        <v>30748.147743601228</v>
      </c>
      <c r="DQ179" s="26">
        <v>30807.322014381909</v>
      </c>
      <c r="DR179" s="26">
        <v>30865.931927169317</v>
      </c>
      <c r="DS179" s="26">
        <v>30923.989186709645</v>
      </c>
      <c r="DT179" s="26">
        <v>30981.505126798598</v>
      </c>
      <c r="DU179" s="26">
        <v>31038.490726010386</v>
      </c>
      <c r="DV179" s="26">
        <v>31094.956622595535</v>
      </c>
      <c r="DW179" s="26">
        <v>31150.913128598884</v>
      </c>
      <c r="DX179" s="26">
        <v>31206.370243247722</v>
      </c>
      <c r="DY179" s="26">
        <v>31261.337665653689</v>
      </c>
      <c r="DZ179" s="26">
        <v>31315.824806872002</v>
      </c>
      <c r="EA179" s="26">
        <v>31369.840801355207</v>
      </c>
      <c r="EB179" s="26">
        <v>31423.394517839391</v>
      </c>
      <c r="EC179" s="26">
        <v>31476.494569695034</v>
      </c>
      <c r="ED179" s="26">
        <v>31529.149324775077</v>
      </c>
      <c r="EE179" s="26">
        <v>31581.366914788447</v>
      </c>
      <c r="EF179" s="26">
        <v>31633.155244227288</v>
      </c>
      <c r="EG179" s="26">
        <v>31684.521998872391</v>
      </c>
      <c r="EH179" s="26">
        <v>31735.474653901329</v>
      </c>
      <c r="EI179" s="26">
        <v>31786.020481621221</v>
      </c>
      <c r="EJ179" s="26">
        <v>31836.16655884666</v>
      </c>
      <c r="EK179" s="26">
        <v>31885.919773942824</v>
      </c>
      <c r="EL179" s="26">
        <v>31935.286833551574</v>
      </c>
      <c r="EM179" s="26">
        <v>31984.274269017238</v>
      </c>
      <c r="EN179" s="26">
        <v>32032.888442529274</v>
      </c>
      <c r="EO179" s="26">
        <v>32081.135552995198</v>
      </c>
      <c r="EP179" s="26">
        <v>32129.021641659449</v>
      </c>
      <c r="EQ179" s="26">
        <v>32176.552597480044</v>
      </c>
      <c r="ER179" s="26">
        <v>32223.734162276418</v>
      </c>
      <c r="ES179" s="26">
        <v>32270.571935659595</v>
      </c>
      <c r="ET179" s="26">
        <v>32317.071379756209</v>
      </c>
      <c r="EU179" s="26">
        <v>32363.237823735828</v>
      </c>
      <c r="EV179" s="26">
        <v>32409.07646815242</v>
      </c>
      <c r="EW179" s="26">
        <v>32454.592389108187</v>
      </c>
      <c r="EX179" s="26">
        <v>32499.790542249095</v>
      </c>
      <c r="EY179" s="26">
        <v>32544.675766600169</v>
      </c>
      <c r="EZ179" s="26">
        <v>32589.252788247413</v>
      </c>
      <c r="FA179" s="26">
        <v>32633.526223875197</v>
      </c>
      <c r="FB179" s="26">
        <v>32677.5005841647</v>
      </c>
      <c r="FC179" s="26">
        <v>32721.180277059935</v>
      </c>
      <c r="FD179" s="26">
        <v>32764.569610908744</v>
      </c>
      <c r="FE179" s="26">
        <v>32807.672797482941</v>
      </c>
      <c r="FF179" s="26">
        <v>32850.493954884165</v>
      </c>
      <c r="FG179" s="26">
        <v>32893.037110340505</v>
      </c>
      <c r="FH179" s="26">
        <v>32935.30620289837</v>
      </c>
      <c r="FI179" s="26">
        <v>32977.305086014785</v>
      </c>
      <c r="FJ179" s="26">
        <v>33019.037530054266</v>
      </c>
      <c r="FK179" s="26">
        <v>33060.507224694527</v>
      </c>
      <c r="FL179" s="26">
        <v>33101.717781245105</v>
      </c>
      <c r="FM179" s="26">
        <v>33142.672734882428</v>
      </c>
      <c r="FN179" s="26">
        <v>33183.375546805481</v>
      </c>
      <c r="FO179" s="26">
        <v>33223.829606314503</v>
      </c>
      <c r="FP179" s="26">
        <v>33264.038232817133</v>
      </c>
      <c r="FQ179" s="26">
        <v>33304.004677764249</v>
      </c>
      <c r="FR179" s="26">
        <v>33343.732126518473</v>
      </c>
      <c r="FS179" s="26">
        <v>33383.223700158742</v>
      </c>
      <c r="FT179" s="26">
        <v>33422.482457223181</v>
      </c>
      <c r="FU179" s="26">
        <v>33461.511395392219</v>
      </c>
      <c r="FV179" s="26">
        <v>33500.313453115938</v>
      </c>
    </row>
    <row r="180" spans="2:193">
      <c r="E180" s="79" t="s">
        <v>231</v>
      </c>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80">
        <v>0</v>
      </c>
      <c r="AJ180" s="80">
        <v>0</v>
      </c>
      <c r="AK180" s="80">
        <v>0</v>
      </c>
      <c r="AL180" s="80">
        <v>0</v>
      </c>
      <c r="AM180" s="80">
        <v>0</v>
      </c>
      <c r="AN180" s="80">
        <v>13597</v>
      </c>
      <c r="AO180" s="80">
        <v>62001</v>
      </c>
      <c r="AP180" s="80">
        <v>128381</v>
      </c>
      <c r="AQ180" s="80">
        <v>217483</v>
      </c>
      <c r="AR180" s="80">
        <v>328468</v>
      </c>
      <c r="AS180" s="80">
        <v>421845</v>
      </c>
      <c r="AT180" s="80">
        <v>477468</v>
      </c>
      <c r="AU180" s="80">
        <v>509655</v>
      </c>
      <c r="AV180" s="80">
        <v>533490</v>
      </c>
      <c r="AW180" s="80">
        <v>561091</v>
      </c>
      <c r="AX180" s="80">
        <v>587116</v>
      </c>
      <c r="AY180" s="80">
        <v>629624</v>
      </c>
      <c r="AZ180" s="80">
        <v>666325</v>
      </c>
      <c r="BA180" s="80">
        <v>711699</v>
      </c>
      <c r="BB180" s="80">
        <v>746413</v>
      </c>
      <c r="BC180" s="80">
        <v>780688</v>
      </c>
      <c r="BD180" s="80">
        <v>845364</v>
      </c>
      <c r="BE180" s="80">
        <v>890688</v>
      </c>
      <c r="BF180" s="80">
        <v>918320</v>
      </c>
      <c r="BG180" s="80">
        <v>942013</v>
      </c>
      <c r="BH180" s="80">
        <v>991195</v>
      </c>
      <c r="BI180" s="80">
        <v>1057886</v>
      </c>
      <c r="BJ180" s="80">
        <v>1099921</v>
      </c>
      <c r="BK180" s="80">
        <v>1147275</v>
      </c>
      <c r="BL180" s="80">
        <v>1197001</v>
      </c>
      <c r="BM180" s="80">
        <v>1169294</v>
      </c>
      <c r="BN180" s="80">
        <v>1163432</v>
      </c>
      <c r="BO180" s="80">
        <v>1139670</v>
      </c>
      <c r="BP180" s="80">
        <v>1126297</v>
      </c>
      <c r="BQ180" s="80">
        <v>1109172</v>
      </c>
      <c r="BR180" s="80">
        <v>1099243</v>
      </c>
      <c r="BS180" s="80">
        <v>1089499</v>
      </c>
      <c r="BT180" s="80">
        <v>1080780</v>
      </c>
      <c r="BU180" s="80">
        <v>1068472</v>
      </c>
      <c r="BV180" s="80">
        <v>1065015</v>
      </c>
      <c r="BW180" s="80">
        <v>1057799</v>
      </c>
      <c r="BX180" s="80">
        <v>1050510</v>
      </c>
      <c r="BY180" s="80">
        <v>1138056</v>
      </c>
      <c r="BZ180" s="80">
        <v>1172302</v>
      </c>
      <c r="CA180" s="80">
        <v>1209777</v>
      </c>
      <c r="CB180" s="80">
        <v>1249854</v>
      </c>
      <c r="CC180" s="80">
        <v>1232510</v>
      </c>
      <c r="CD180" s="79">
        <v>1297182.4427849497</v>
      </c>
      <c r="CE180" s="79">
        <v>1345513.6279081823</v>
      </c>
      <c r="CF180" s="79">
        <v>1368537.4534862232</v>
      </c>
      <c r="CG180" s="79">
        <v>1390321.2600046669</v>
      </c>
      <c r="CH180" s="79">
        <v>1407246.3235734582</v>
      </c>
      <c r="CI180" s="79">
        <v>1424653.5075038748</v>
      </c>
      <c r="CJ180" s="79">
        <v>1441008.9945581686</v>
      </c>
      <c r="CK180" s="79">
        <v>1457046.40035893</v>
      </c>
      <c r="CL180" s="79">
        <v>1473716.8175987038</v>
      </c>
      <c r="CM180" s="79">
        <v>1491044.498419049</v>
      </c>
      <c r="CN180" s="79">
        <v>1509025.074482841</v>
      </c>
      <c r="CO180" s="79">
        <v>1527540.8876531101</v>
      </c>
      <c r="CP180" s="79">
        <v>1546504.276916286</v>
      </c>
      <c r="CQ180" s="79">
        <v>1565976.439799353</v>
      </c>
      <c r="CR180" s="79">
        <v>1585822.7283418251</v>
      </c>
      <c r="CS180" s="79">
        <v>1607071.5043142866</v>
      </c>
      <c r="CT180" s="79">
        <v>1629331.128748199</v>
      </c>
      <c r="CU180" s="79">
        <v>1652517.1707617559</v>
      </c>
      <c r="CV180" s="79">
        <v>1676593.9836175595</v>
      </c>
      <c r="CW180" s="79">
        <v>1701504.6211577312</v>
      </c>
      <c r="CX180" s="79">
        <v>1726675.2954719525</v>
      </c>
      <c r="CY180" s="79">
        <v>1752192.7074303224</v>
      </c>
      <c r="CZ180" s="79">
        <v>1778009.3092649991</v>
      </c>
      <c r="DA180" s="79">
        <v>1803764.1617550184</v>
      </c>
      <c r="DB180" s="79">
        <v>1828365.8530368931</v>
      </c>
      <c r="DC180" s="79">
        <v>1852561.746485272</v>
      </c>
      <c r="DD180" s="79">
        <v>1876554.7913210159</v>
      </c>
      <c r="DE180" s="79">
        <v>1900874.6581308024</v>
      </c>
      <c r="DF180" s="79">
        <v>1925195.6598079528</v>
      </c>
      <c r="DG180" s="79">
        <v>1949878.7606525084</v>
      </c>
      <c r="DH180" s="79">
        <v>1975069.4977689723</v>
      </c>
      <c r="DI180" s="79">
        <v>2000801.0720768431</v>
      </c>
      <c r="DJ180" s="79">
        <v>2026978.3918032038</v>
      </c>
      <c r="DK180" s="79">
        <v>2053523.3618948739</v>
      </c>
      <c r="DL180" s="79">
        <v>2080359.535049563</v>
      </c>
      <c r="DM180" s="79">
        <v>2106949.7320847102</v>
      </c>
      <c r="DN180" s="79">
        <v>2132861.5074690105</v>
      </c>
      <c r="DO180" s="79">
        <v>2158148.9842179031</v>
      </c>
      <c r="DP180" s="79">
        <v>2182459.7494238876</v>
      </c>
      <c r="DQ180" s="79">
        <v>2206375.1770798909</v>
      </c>
      <c r="DR180" s="79">
        <v>2229549.1683246186</v>
      </c>
      <c r="DS180" s="79">
        <v>2254236.4977346859</v>
      </c>
      <c r="DT180" s="79">
        <v>2280216.5739064626</v>
      </c>
      <c r="DU180" s="79">
        <v>2309047.9581892481</v>
      </c>
      <c r="DV180" s="79">
        <v>2334396.3604411716</v>
      </c>
      <c r="DW180" s="79">
        <v>2359794.6513042175</v>
      </c>
      <c r="DX180" s="79">
        <v>2385253.9939126261</v>
      </c>
      <c r="DY180" s="79">
        <v>2410774.4862655951</v>
      </c>
      <c r="DZ180" s="79">
        <v>2436347.4156270404</v>
      </c>
      <c r="EA180" s="79">
        <v>2461957.9455680414</v>
      </c>
      <c r="EB180" s="79">
        <v>2487348.1027534311</v>
      </c>
      <c r="EC180" s="79">
        <v>2513125.1165759685</v>
      </c>
      <c r="ED180" s="79">
        <v>2538923.0903272782</v>
      </c>
      <c r="EE180" s="79">
        <v>2564693.8115154942</v>
      </c>
      <c r="EF180" s="79">
        <v>2590493.771520894</v>
      </c>
      <c r="EG180" s="79">
        <v>2616324.2260210095</v>
      </c>
      <c r="EH180" s="79">
        <v>2642222.1862472449</v>
      </c>
      <c r="EI180" s="79">
        <v>2668136.4774802169</v>
      </c>
      <c r="EJ180" s="79">
        <v>2694075.0772825368</v>
      </c>
      <c r="EK180" s="79">
        <v>2720036.599041881</v>
      </c>
      <c r="EL180" s="79">
        <v>2746018.4590531206</v>
      </c>
      <c r="EM180" s="79">
        <v>2772013.1211764258</v>
      </c>
      <c r="EN180" s="79">
        <v>2797763.0654496336</v>
      </c>
      <c r="EO180" s="79">
        <v>2823906.5556140835</v>
      </c>
      <c r="EP180" s="79">
        <v>2846834.7744051791</v>
      </c>
      <c r="EQ180" s="79">
        <v>2863344.500850053</v>
      </c>
      <c r="ER180" s="79">
        <v>2877186.331597962</v>
      </c>
      <c r="ES180" s="79">
        <v>2889025.0829718546</v>
      </c>
      <c r="ET180" s="79">
        <v>2890387.9423478288</v>
      </c>
      <c r="EU180" s="79">
        <v>2893641.4827223103</v>
      </c>
      <c r="EV180" s="79">
        <v>2901803.5885724137</v>
      </c>
      <c r="EW180" s="79">
        <v>2914217.8581450991</v>
      </c>
      <c r="EX180" s="79">
        <v>2928691.5426486335</v>
      </c>
      <c r="EY180" s="79">
        <v>2944004.8658380015</v>
      </c>
      <c r="EZ180" s="79">
        <v>2958329.4766900558</v>
      </c>
      <c r="FA180" s="79">
        <v>2970395.0568348812</v>
      </c>
      <c r="FB180" s="79">
        <v>2983836.6353336959</v>
      </c>
      <c r="FC180" s="79">
        <v>2996188.156959739</v>
      </c>
      <c r="FD180" s="79">
        <v>3010237.9045450231</v>
      </c>
      <c r="FE180" s="79">
        <v>3022959.3651137389</v>
      </c>
      <c r="FF180" s="79">
        <v>3027303.3361479468</v>
      </c>
      <c r="FG180" s="79">
        <v>3034223.1559827537</v>
      </c>
      <c r="FH180" s="79">
        <v>3043980.0967154494</v>
      </c>
      <c r="FI180" s="79">
        <v>3051527.0087437741</v>
      </c>
      <c r="FJ180" s="79">
        <v>3056434.4959143833</v>
      </c>
      <c r="FK180" s="79">
        <v>3057460.7993381377</v>
      </c>
      <c r="FL180" s="79">
        <v>3063487.5910800854</v>
      </c>
      <c r="FM180" s="79">
        <v>3068672.681336924</v>
      </c>
      <c r="FN180" s="79">
        <v>3072084.5414735624</v>
      </c>
      <c r="FO180" s="79">
        <v>3092332.8127914974</v>
      </c>
      <c r="FP180" s="79">
        <v>3112600.3338707103</v>
      </c>
      <c r="FQ180" s="79">
        <v>3133068.1663515382</v>
      </c>
      <c r="FR180" s="79">
        <v>3151954.5090929172</v>
      </c>
      <c r="FS180" s="79">
        <v>3172164.5398962069</v>
      </c>
      <c r="FT180" s="79">
        <v>3191554.7210707241</v>
      </c>
      <c r="FU180" s="79">
        <v>3212227.6785865407</v>
      </c>
      <c r="FV180" s="79">
        <v>3232789.3813236859</v>
      </c>
    </row>
    <row r="181" spans="2:193">
      <c r="D181" s="26" t="s">
        <v>232</v>
      </c>
      <c r="H181" s="26">
        <v>323.32751539584791</v>
      </c>
      <c r="AI181" s="93">
        <v>504.48950558569061</v>
      </c>
      <c r="AJ181" s="93">
        <v>502.96714778373502</v>
      </c>
      <c r="AK181" s="93">
        <v>506.78188616237634</v>
      </c>
      <c r="AL181" s="93">
        <v>861.46858406825106</v>
      </c>
      <c r="AM181" s="93">
        <v>550.57423114173207</v>
      </c>
      <c r="AN181" s="93">
        <v>555.06998643409759</v>
      </c>
      <c r="AO181" s="93">
        <v>502.38608954673066</v>
      </c>
      <c r="AP181" s="93">
        <v>486.87809596598919</v>
      </c>
      <c r="AQ181" s="93">
        <v>450.1227200091547</v>
      </c>
      <c r="AR181" s="93">
        <v>386.00733873244025</v>
      </c>
      <c r="AS181" s="93">
        <v>822.6184705062966</v>
      </c>
      <c r="AT181" s="93">
        <v>490.47386108515894</v>
      </c>
      <c r="AU181" s="93">
        <v>206.23852588146369</v>
      </c>
      <c r="AV181" s="93">
        <v>652.36844920118858</v>
      </c>
      <c r="AW181" s="93">
        <v>438.49538576763905</v>
      </c>
      <c r="AX181" s="93">
        <v>405.92714953187709</v>
      </c>
      <c r="AY181" s="93">
        <v>401.7726872353968</v>
      </c>
      <c r="AZ181" s="93">
        <v>407.68522923843403</v>
      </c>
      <c r="BA181" s="93">
        <v>402.41011207447826</v>
      </c>
      <c r="BB181" s="93">
        <v>390.27962453144949</v>
      </c>
      <c r="BC181" s="93">
        <v>248.75670772294828</v>
      </c>
      <c r="BD181" s="93">
        <v>321.63572798842091</v>
      </c>
      <c r="BE181" s="93">
        <v>333.54544156113764</v>
      </c>
      <c r="BF181" s="93">
        <v>389.21933224154316</v>
      </c>
      <c r="BG181" s="93">
        <v>641.09330387748048</v>
      </c>
      <c r="BH181" s="93">
        <v>1025.9674796290576</v>
      </c>
      <c r="BI181" s="93">
        <v>597.4422900237347</v>
      </c>
      <c r="BJ181" s="93">
        <v>465.84035359258763</v>
      </c>
      <c r="BK181" s="93">
        <v>456.44765314945795</v>
      </c>
      <c r="BL181" s="93">
        <v>417.92788609456665</v>
      </c>
      <c r="BM181" s="93">
        <v>417.7830395318141</v>
      </c>
      <c r="BN181" s="93">
        <v>629.13713433153941</v>
      </c>
      <c r="BO181" s="93">
        <v>429.60754055933978</v>
      </c>
      <c r="BP181" s="93">
        <v>428.59709238330845</v>
      </c>
      <c r="BQ181" s="93">
        <v>453.63275229754009</v>
      </c>
      <c r="BR181" s="93">
        <v>434.8938379158252</v>
      </c>
      <c r="BS181" s="93">
        <v>483.48492085995247</v>
      </c>
      <c r="BT181" s="93">
        <v>472.82092816395669</v>
      </c>
      <c r="BU181" s="93">
        <v>554.93137135035681</v>
      </c>
      <c r="BV181" s="93">
        <v>258.38178023467657</v>
      </c>
      <c r="BW181" s="93">
        <v>487.03294173269086</v>
      </c>
      <c r="BX181" s="93">
        <v>327.1252355688319</v>
      </c>
      <c r="BY181" s="93">
        <v>320.17489122623476</v>
      </c>
      <c r="BZ181" s="93">
        <v>323.04294729528601</v>
      </c>
      <c r="CA181" s="93">
        <v>312.50780958153609</v>
      </c>
      <c r="CB181" s="93">
        <v>342.06273726653131</v>
      </c>
      <c r="CC181" s="93">
        <v>318.84919160965143</v>
      </c>
      <c r="CD181" s="67">
        <v>323.32751539584791</v>
      </c>
      <c r="CE181" s="26">
        <v>284.4608395933621</v>
      </c>
      <c r="CF181" s="26">
        <v>284.4608395933621</v>
      </c>
      <c r="CG181" s="26">
        <v>284.4608395933621</v>
      </c>
      <c r="CH181" s="26">
        <v>284.4608395933621</v>
      </c>
      <c r="CI181" s="26">
        <v>284.4608395933621</v>
      </c>
      <c r="CJ181" s="26">
        <v>284.4608395933621</v>
      </c>
      <c r="CK181" s="26">
        <v>284.4608395933621</v>
      </c>
      <c r="CL181" s="26">
        <v>284.4608395933621</v>
      </c>
      <c r="CM181" s="26">
        <v>284.4608395933621</v>
      </c>
      <c r="CN181" s="26">
        <v>284.4608395933621</v>
      </c>
      <c r="CO181" s="26">
        <v>284.4608395933621</v>
      </c>
      <c r="CP181" s="26">
        <v>284.4608395933621</v>
      </c>
      <c r="CQ181" s="26">
        <v>250.2662638009422</v>
      </c>
      <c r="CR181" s="26">
        <v>250.2662638009422</v>
      </c>
      <c r="CS181" s="26">
        <v>250.2662638009422</v>
      </c>
      <c r="CT181" s="26">
        <v>250.2662638009422</v>
      </c>
      <c r="CU181" s="26">
        <v>250.2662638009422</v>
      </c>
      <c r="CV181" s="26">
        <v>250.2662638009422</v>
      </c>
      <c r="CW181" s="26">
        <v>250.2662638009422</v>
      </c>
      <c r="CX181" s="26">
        <v>250.2662638009422</v>
      </c>
      <c r="CY181" s="26">
        <v>250.2662638009422</v>
      </c>
      <c r="CZ181" s="26">
        <v>250.2662638009422</v>
      </c>
      <c r="DA181" s="26">
        <v>250.2662638009422</v>
      </c>
      <c r="DB181" s="26">
        <v>250.2662638009422</v>
      </c>
      <c r="DC181" s="26">
        <v>220.18216246010243</v>
      </c>
      <c r="DD181" s="26">
        <v>220.18216246010243</v>
      </c>
      <c r="DE181" s="26">
        <v>220.18216246010243</v>
      </c>
      <c r="DF181" s="26">
        <v>220.18216246010243</v>
      </c>
      <c r="DG181" s="26">
        <v>220.18216246010243</v>
      </c>
      <c r="DH181" s="26">
        <v>220.18216246010243</v>
      </c>
      <c r="DI181" s="26">
        <v>220.18216246010243</v>
      </c>
      <c r="DJ181" s="26">
        <v>220.18216246010243</v>
      </c>
      <c r="DK181" s="26">
        <v>220.18216246010243</v>
      </c>
      <c r="DL181" s="26">
        <v>220.18216246010243</v>
      </c>
      <c r="DM181" s="26">
        <v>220.18216246010243</v>
      </c>
      <c r="DN181" s="26">
        <v>220.18216246010243</v>
      </c>
      <c r="DO181" s="26">
        <v>193.71442210911539</v>
      </c>
      <c r="DP181" s="26">
        <v>193.71442210911539</v>
      </c>
      <c r="DQ181" s="26">
        <v>193.71442210911539</v>
      </c>
      <c r="DR181" s="26">
        <v>193.71442210911539</v>
      </c>
      <c r="DS181" s="26">
        <v>193.71442210911539</v>
      </c>
      <c r="DT181" s="26">
        <v>193.71442210911539</v>
      </c>
      <c r="DU181" s="26">
        <v>193.71442210911539</v>
      </c>
      <c r="DV181" s="26">
        <v>193.71442210911539</v>
      </c>
      <c r="DW181" s="26">
        <v>193.71442210911539</v>
      </c>
      <c r="DX181" s="26">
        <v>193.71442210911539</v>
      </c>
      <c r="DY181" s="26">
        <v>193.71442210911539</v>
      </c>
      <c r="DZ181" s="26">
        <v>193.71442210911539</v>
      </c>
      <c r="EA181" s="26">
        <v>170.42832586344596</v>
      </c>
      <c r="EB181" s="26">
        <v>170.42832586344596</v>
      </c>
      <c r="EC181" s="26">
        <v>170.42832586344596</v>
      </c>
      <c r="ED181" s="26">
        <v>170.42832586344596</v>
      </c>
      <c r="EE181" s="26">
        <v>170.42832586344596</v>
      </c>
      <c r="EF181" s="26">
        <v>170.42832586344596</v>
      </c>
      <c r="EG181" s="26">
        <v>170.42832586344596</v>
      </c>
      <c r="EH181" s="26">
        <v>170.42832586344596</v>
      </c>
      <c r="EI181" s="26">
        <v>170.42832586344596</v>
      </c>
      <c r="EJ181" s="26">
        <v>170.42832586344596</v>
      </c>
      <c r="EK181" s="26">
        <v>170.42832586344596</v>
      </c>
      <c r="EL181" s="26">
        <v>170.42832586344596</v>
      </c>
      <c r="EM181" s="26">
        <v>149.94141344961918</v>
      </c>
      <c r="EN181" s="26">
        <v>149.94141344961918</v>
      </c>
      <c r="EO181" s="26">
        <v>149.94141344961918</v>
      </c>
      <c r="EP181" s="26">
        <v>149.94141344961918</v>
      </c>
      <c r="EQ181" s="26">
        <v>149.94141344961918</v>
      </c>
      <c r="ER181" s="26">
        <v>149.94141344961918</v>
      </c>
      <c r="ES181" s="26">
        <v>149.94141344961918</v>
      </c>
      <c r="ET181" s="26">
        <v>149.94141344961918</v>
      </c>
      <c r="EU181" s="26">
        <v>149.94141344961918</v>
      </c>
      <c r="EV181" s="26">
        <v>149.94141344961918</v>
      </c>
      <c r="EW181" s="26">
        <v>149.94141344961918</v>
      </c>
      <c r="EX181" s="26">
        <v>149.94141344961918</v>
      </c>
      <c r="EY181" s="26">
        <v>131.91719952282736</v>
      </c>
      <c r="EZ181" s="26">
        <v>131.91719952282736</v>
      </c>
      <c r="FA181" s="26">
        <v>131.91719952282736</v>
      </c>
      <c r="FB181" s="26">
        <v>131.91719952282736</v>
      </c>
      <c r="FC181" s="26">
        <v>131.91719952282736</v>
      </c>
      <c r="FD181" s="26">
        <v>131.91719952282736</v>
      </c>
      <c r="FE181" s="26">
        <v>131.91719952282736</v>
      </c>
      <c r="FF181" s="26">
        <v>131.91719952282736</v>
      </c>
      <c r="FG181" s="26">
        <v>131.91719952282736</v>
      </c>
      <c r="FH181" s="26">
        <v>131.91719952282736</v>
      </c>
      <c r="FI181" s="26">
        <v>131.91719952282736</v>
      </c>
      <c r="FJ181" s="26">
        <v>131.91719952282736</v>
      </c>
      <c r="FK181" s="26">
        <v>116.05964709538118</v>
      </c>
      <c r="FL181" s="26">
        <v>116.05964709538118</v>
      </c>
      <c r="FM181" s="26">
        <v>116.05964709538118</v>
      </c>
      <c r="FN181" s="26">
        <v>116.05964709538118</v>
      </c>
      <c r="FO181" s="26">
        <v>116.05964709538118</v>
      </c>
      <c r="FP181" s="26">
        <v>116.05964709538118</v>
      </c>
      <c r="FQ181" s="26">
        <v>116.05964709538118</v>
      </c>
      <c r="FR181" s="26">
        <v>116.05964709538118</v>
      </c>
      <c r="FS181" s="26">
        <v>116.05964709538118</v>
      </c>
      <c r="FT181" s="26">
        <v>116.05964709538118</v>
      </c>
      <c r="FU181" s="26">
        <v>116.05964709538118</v>
      </c>
      <c r="FV181" s="26">
        <v>116.05964709538118</v>
      </c>
    </row>
    <row r="182" spans="2:193">
      <c r="D182" s="58" t="s">
        <v>211</v>
      </c>
      <c r="E182" s="58"/>
      <c r="F182" s="58"/>
      <c r="G182" s="58"/>
      <c r="H182" s="58"/>
      <c r="I182" s="58"/>
      <c r="J182" s="58"/>
      <c r="K182" s="58">
        <v>258.02282300000002</v>
      </c>
      <c r="L182" s="58">
        <v>298.43892299999999</v>
      </c>
      <c r="M182" s="58">
        <v>264.67685500000005</v>
      </c>
      <c r="N182" s="58">
        <v>267.29868000000005</v>
      </c>
      <c r="O182" s="58">
        <v>289.70935000000003</v>
      </c>
      <c r="P182" s="58">
        <v>161.339675</v>
      </c>
      <c r="Q182" s="58">
        <v>301.357507</v>
      </c>
      <c r="R182" s="58">
        <v>302.65539699999999</v>
      </c>
      <c r="S182" s="58">
        <v>301.632025</v>
      </c>
      <c r="T182" s="58">
        <v>315.64333200000004</v>
      </c>
      <c r="U182" s="58">
        <v>327.11305499999997</v>
      </c>
      <c r="V182" s="58">
        <v>329.23582000000005</v>
      </c>
      <c r="W182" s="58">
        <v>276.53248000000002</v>
      </c>
      <c r="X182" s="58">
        <v>278.50604000000004</v>
      </c>
      <c r="Y182" s="58">
        <v>347.20596</v>
      </c>
      <c r="Z182" s="58">
        <v>325.90174999999999</v>
      </c>
      <c r="AA182" s="58">
        <v>331.07606999999996</v>
      </c>
      <c r="AB182" s="58">
        <v>320.83280999999999</v>
      </c>
      <c r="AC182" s="58">
        <v>331.63380999999998</v>
      </c>
      <c r="AD182" s="58">
        <v>342.09992199999999</v>
      </c>
      <c r="AE182" s="58">
        <v>342.71016200000003</v>
      </c>
      <c r="AF182" s="58">
        <v>345.50498199999998</v>
      </c>
      <c r="AG182" s="58">
        <v>352.48276199999998</v>
      </c>
      <c r="AH182" s="58">
        <v>104.988692</v>
      </c>
      <c r="AI182" s="58">
        <v>353.23447099999998</v>
      </c>
      <c r="AJ182" s="58">
        <v>353.385221</v>
      </c>
      <c r="AK182" s="58">
        <v>353.89998099999997</v>
      </c>
      <c r="AL182" s="58">
        <v>598.99288999999999</v>
      </c>
      <c r="AM182" s="58">
        <v>379.74426099999999</v>
      </c>
      <c r="AN182" s="58">
        <v>391.16226</v>
      </c>
      <c r="AO182" s="58">
        <v>381.16534999999999</v>
      </c>
      <c r="AP182" s="58">
        <v>407.70197999999999</v>
      </c>
      <c r="AQ182" s="58">
        <v>440.54951</v>
      </c>
      <c r="AR182" s="58">
        <v>444.45850000000002</v>
      </c>
      <c r="AS182" s="58">
        <v>1048.825388</v>
      </c>
      <c r="AT182" s="58">
        <v>668.29368800000009</v>
      </c>
      <c r="AU182" s="58">
        <v>302.5267563679497</v>
      </c>
      <c r="AV182" s="58">
        <v>973.49681832047372</v>
      </c>
      <c r="AW182" s="58">
        <v>650.98060281214998</v>
      </c>
      <c r="AX182" s="58">
        <v>607.90838059594853</v>
      </c>
      <c r="AY182" s="58">
        <v>610.66194101013707</v>
      </c>
      <c r="AZ182" s="58">
        <v>633.42787900188125</v>
      </c>
      <c r="BA182" s="58">
        <v>645.12779527332054</v>
      </c>
      <c r="BB182" s="58">
        <v>646.16177700000003</v>
      </c>
      <c r="BC182" s="58">
        <v>424.91202900000002</v>
      </c>
      <c r="BD182" s="58">
        <v>570.212222</v>
      </c>
      <c r="BE182" s="58">
        <v>602.50814700000001</v>
      </c>
      <c r="BF182" s="58">
        <v>731.53072899999995</v>
      </c>
      <c r="BG182" s="58">
        <v>1231.5831899999998</v>
      </c>
      <c r="BH182" s="58">
        <v>2006.0085510000001</v>
      </c>
      <c r="BI182" s="58">
        <v>1217.298225</v>
      </c>
      <c r="BJ182" s="58">
        <v>966.42820499999993</v>
      </c>
      <c r="BK182" s="58">
        <v>988.18360800000005</v>
      </c>
      <c r="BL182" s="58">
        <v>939.98835599999995</v>
      </c>
      <c r="BM182" s="58">
        <v>934.03461700000003</v>
      </c>
      <c r="BN182" s="58">
        <v>1416.8419919999999</v>
      </c>
      <c r="BO182" s="58">
        <v>986.36044000000004</v>
      </c>
      <c r="BP182" s="58">
        <v>983.19101499999999</v>
      </c>
      <c r="BQ182" s="58">
        <v>1029.3680179999999</v>
      </c>
      <c r="BR182" s="58">
        <v>992.30944699999998</v>
      </c>
      <c r="BS182" s="58">
        <v>1135.64516</v>
      </c>
      <c r="BT182" s="58">
        <v>1112.5528449999999</v>
      </c>
      <c r="BU182" s="58">
        <v>1302.6386869999999</v>
      </c>
      <c r="BV182" s="58">
        <v>596.22009200000002</v>
      </c>
      <c r="BW182" s="58">
        <v>1114.602161</v>
      </c>
      <c r="BX182" s="58">
        <v>749.70332499999995</v>
      </c>
      <c r="BY182" s="58">
        <v>761.40822900000001</v>
      </c>
      <c r="BZ182" s="58">
        <v>784.84447</v>
      </c>
      <c r="CA182" s="58">
        <v>771.30740000000003</v>
      </c>
      <c r="CB182" s="58">
        <v>864.64840000000004</v>
      </c>
      <c r="CC182" s="58">
        <v>819.79219999999998</v>
      </c>
      <c r="CD182" s="72">
        <v>863.10874689570824</v>
      </c>
      <c r="CE182" s="58">
        <v>781.96813847044905</v>
      </c>
      <c r="CF182" s="58">
        <v>796.71837923699763</v>
      </c>
      <c r="CG182" s="58">
        <v>810.50981672004866</v>
      </c>
      <c r="CH182" s="58">
        <v>822.36897576432341</v>
      </c>
      <c r="CI182" s="58">
        <v>833.86763224236802</v>
      </c>
      <c r="CJ182" s="58">
        <v>844.61829785457587</v>
      </c>
      <c r="CK182" s="58">
        <v>854.87422307499821</v>
      </c>
      <c r="CL182" s="58">
        <v>864.94654828539944</v>
      </c>
      <c r="CM182" s="58">
        <v>874.87850475291577</v>
      </c>
      <c r="CN182" s="58">
        <v>884.70149111976764</v>
      </c>
      <c r="CO182" s="58">
        <v>894.41127200911944</v>
      </c>
      <c r="CP182" s="58">
        <v>904.00902135569072</v>
      </c>
      <c r="CQ182" s="58">
        <v>819.23971333051588</v>
      </c>
      <c r="CR182" s="58">
        <v>840.08212004022892</v>
      </c>
      <c r="CS182" s="58">
        <v>858.59565826621963</v>
      </c>
      <c r="CT182" s="58">
        <v>875.08299787728845</v>
      </c>
      <c r="CU182" s="58">
        <v>889.8643791233543</v>
      </c>
      <c r="CV182" s="58">
        <v>903.22044584844787</v>
      </c>
      <c r="CW182" s="58">
        <v>915.38371554244475</v>
      </c>
      <c r="CX182" s="58">
        <v>926.42106875282161</v>
      </c>
      <c r="CY182" s="58">
        <v>936.5321492080086</v>
      </c>
      <c r="CZ182" s="58">
        <v>945.85672452417782</v>
      </c>
      <c r="DA182" s="58">
        <v>954.43410734227052</v>
      </c>
      <c r="DB182" s="58">
        <v>962.1010263860652</v>
      </c>
      <c r="DC182" s="58">
        <v>862.11646566423394</v>
      </c>
      <c r="DD182" s="58">
        <v>875.99120602685969</v>
      </c>
      <c r="DE182" s="58">
        <v>888.43807885154285</v>
      </c>
      <c r="DF182" s="58">
        <v>899.59873422775524</v>
      </c>
      <c r="DG182" s="58">
        <v>909.73584552953207</v>
      </c>
      <c r="DH182" s="58">
        <v>919.03867126667285</v>
      </c>
      <c r="DI182" s="58">
        <v>927.64949699013869</v>
      </c>
      <c r="DJ182" s="58">
        <v>935.66320451059846</v>
      </c>
      <c r="DK182" s="58">
        <v>943.16190422751401</v>
      </c>
      <c r="DL182" s="58">
        <v>950.21463811607964</v>
      </c>
      <c r="DM182" s="58">
        <v>956.77601234995439</v>
      </c>
      <c r="DN182" s="58">
        <v>962.81422564455124</v>
      </c>
      <c r="DO182" s="58">
        <v>857.9345167827878</v>
      </c>
      <c r="DP182" s="58">
        <v>867.55660578588447</v>
      </c>
      <c r="DQ182" s="58">
        <v>876.19657932827238</v>
      </c>
      <c r="DR182" s="58">
        <v>883.91059778396016</v>
      </c>
      <c r="DS182" s="58">
        <v>891.24179499215916</v>
      </c>
      <c r="DT182" s="58">
        <v>898.23964947703655</v>
      </c>
      <c r="DU182" s="58">
        <v>905.28588951831091</v>
      </c>
      <c r="DV182" s="58">
        <v>911.22224244230938</v>
      </c>
      <c r="DW182" s="58">
        <v>916.7931297122758</v>
      </c>
      <c r="DX182" s="58">
        <v>922.05205004716174</v>
      </c>
      <c r="DY182" s="58">
        <v>927.04415977003475</v>
      </c>
      <c r="DZ182" s="58">
        <v>931.80632209131602</v>
      </c>
      <c r="EA182" s="58">
        <v>828.95430788982424</v>
      </c>
      <c r="EB182" s="58">
        <v>837.24985738071791</v>
      </c>
      <c r="EC182" s="58">
        <v>844.89290548981228</v>
      </c>
      <c r="ED182" s="58">
        <v>851.91414834570037</v>
      </c>
      <c r="EE182" s="58">
        <v>858.38683529974423</v>
      </c>
      <c r="EF182" s="58">
        <v>864.39166404234481</v>
      </c>
      <c r="EG182" s="58">
        <v>869.99071536868462</v>
      </c>
      <c r="EH182" s="58">
        <v>875.24415366592518</v>
      </c>
      <c r="EI182" s="58">
        <v>880.19029676966045</v>
      </c>
      <c r="EJ182" s="58">
        <v>884.87191957180585</v>
      </c>
      <c r="EK182" s="58">
        <v>889.32406559177002</v>
      </c>
      <c r="EL182" s="58">
        <v>893.57799530462626</v>
      </c>
      <c r="EM182" s="58">
        <v>794.15740850029772</v>
      </c>
      <c r="EN182" s="58">
        <v>801.43519861919219</v>
      </c>
      <c r="EO182" s="58">
        <v>808.1757754674494</v>
      </c>
      <c r="EP182" s="58">
        <v>813.91224978902437</v>
      </c>
      <c r="EQ182" s="58">
        <v>818.22955150150335</v>
      </c>
      <c r="ER182" s="58">
        <v>821.74702896580231</v>
      </c>
      <c r="ES182" s="58">
        <v>824.61429701136126</v>
      </c>
      <c r="ET182" s="58">
        <v>825.60516367342484</v>
      </c>
      <c r="EU182" s="58">
        <v>826.61242612892511</v>
      </c>
      <c r="EV182" s="58">
        <v>828.12247778120604</v>
      </c>
      <c r="EW182" s="58">
        <v>830.06673592602078</v>
      </c>
      <c r="EX182" s="58">
        <v>832.14250725919317</v>
      </c>
      <c r="EY182" s="58">
        <v>737.66812329305969</v>
      </c>
      <c r="EZ182" s="58">
        <v>742.53022029964507</v>
      </c>
      <c r="FA182" s="58">
        <v>746.59734016287678</v>
      </c>
      <c r="FB182" s="58">
        <v>750.40836907151652</v>
      </c>
      <c r="FC182" s="58">
        <v>753.68996788427694</v>
      </c>
      <c r="FD182" s="58">
        <v>756.85613065201278</v>
      </c>
      <c r="FE182" s="58">
        <v>759.54863506329275</v>
      </c>
      <c r="FF182" s="58">
        <v>760.87332016740015</v>
      </c>
      <c r="FG182" s="58">
        <v>762.30678034207415</v>
      </c>
      <c r="FH182" s="58">
        <v>763.91184458822818</v>
      </c>
      <c r="FI182" s="58">
        <v>765.04724417220802</v>
      </c>
      <c r="FJ182" s="58">
        <v>765.67836502567468</v>
      </c>
      <c r="FK182" s="58">
        <v>676.81718748970604</v>
      </c>
      <c r="FL182" s="58">
        <v>680.11014812350618</v>
      </c>
      <c r="FM182" s="58">
        <v>682.89105857467052</v>
      </c>
      <c r="FN182" s="58">
        <v>685.09904263662429</v>
      </c>
      <c r="FO182" s="58">
        <v>688.93594269700077</v>
      </c>
      <c r="FP182" s="58">
        <v>692.48722046821308</v>
      </c>
      <c r="FQ182" s="58">
        <v>695.80673515783155</v>
      </c>
      <c r="FR182" s="58">
        <v>698.71728713393168</v>
      </c>
      <c r="FS182" s="58">
        <v>701.58204803006902</v>
      </c>
      <c r="FT182" s="58">
        <v>704.1756840220138</v>
      </c>
      <c r="FU182" s="58">
        <v>706.762535923977</v>
      </c>
      <c r="FV182" s="58">
        <v>709.1992668010588</v>
      </c>
    </row>
    <row r="184" spans="2:193">
      <c r="D184" s="26" t="s">
        <v>207</v>
      </c>
      <c r="F184" s="77">
        <v>2021</v>
      </c>
      <c r="G184" s="77">
        <v>2022</v>
      </c>
    </row>
    <row r="185" spans="2:193">
      <c r="F185" s="26">
        <v>495.46198442253797</v>
      </c>
      <c r="G185" s="26">
        <v>376.34462258940789</v>
      </c>
      <c r="H185" s="45">
        <v>-0.24041675361221027</v>
      </c>
    </row>
    <row r="187" spans="2:193">
      <c r="B187" s="42" t="s">
        <v>233</v>
      </c>
    </row>
    <row r="188" spans="2:193">
      <c r="C188" s="26" t="s">
        <v>234</v>
      </c>
      <c r="K188" s="26">
        <v>0</v>
      </c>
      <c r="L188" s="26">
        <v>0</v>
      </c>
      <c r="M188" s="26">
        <v>0</v>
      </c>
      <c r="N188" s="26">
        <v>0</v>
      </c>
      <c r="O188" s="26">
        <v>0</v>
      </c>
      <c r="P188" s="26">
        <v>0</v>
      </c>
      <c r="Q188" s="26">
        <v>0</v>
      </c>
      <c r="R188" s="26">
        <v>0</v>
      </c>
      <c r="S188" s="26">
        <v>0</v>
      </c>
      <c r="T188" s="26">
        <v>0</v>
      </c>
      <c r="U188" s="26">
        <v>0</v>
      </c>
      <c r="V188" s="26">
        <v>0</v>
      </c>
      <c r="W188" s="26">
        <v>0</v>
      </c>
      <c r="X188" s="26">
        <v>0</v>
      </c>
      <c r="Y188" s="26">
        <v>0</v>
      </c>
      <c r="Z188" s="26">
        <v>0</v>
      </c>
      <c r="AA188" s="26">
        <v>0</v>
      </c>
      <c r="AB188" s="26">
        <v>0</v>
      </c>
      <c r="AC188" s="26">
        <v>0</v>
      </c>
      <c r="AD188" s="26">
        <v>0</v>
      </c>
      <c r="AE188" s="26">
        <v>0</v>
      </c>
      <c r="AF188" s="26">
        <v>0</v>
      </c>
      <c r="AG188" s="26">
        <v>0</v>
      </c>
      <c r="AH188" s="26">
        <v>0</v>
      </c>
      <c r="AI188" s="26">
        <v>5134.3907120000003</v>
      </c>
      <c r="AJ188" s="26">
        <v>5241.5317919999998</v>
      </c>
      <c r="AK188" s="26">
        <v>5214.308301</v>
      </c>
      <c r="AL188" s="26">
        <v>5191.798632</v>
      </c>
      <c r="AM188" s="26">
        <v>5212.0838919999997</v>
      </c>
      <c r="AN188" s="26">
        <v>5105.2408349999996</v>
      </c>
      <c r="AO188" s="26">
        <v>5337.0455760000004</v>
      </c>
      <c r="AP188" s="26">
        <v>5216.6384289999996</v>
      </c>
      <c r="AQ188" s="26">
        <v>5439.7853649999997</v>
      </c>
      <c r="AR188" s="26">
        <v>5532.5764330000002</v>
      </c>
      <c r="AS188" s="26">
        <v>6254.3244480000003</v>
      </c>
      <c r="AT188" s="26">
        <v>6300.9065860000001</v>
      </c>
      <c r="AU188" s="26">
        <v>6634.2897469999998</v>
      </c>
      <c r="AV188" s="26">
        <v>6457.5056729999997</v>
      </c>
      <c r="AW188" s="26">
        <v>7115.2078469999997</v>
      </c>
      <c r="AX188" s="26">
        <v>6525.9252660000002</v>
      </c>
      <c r="AY188" s="26">
        <v>6684.9521789999999</v>
      </c>
      <c r="AZ188" s="26">
        <v>6485.6560040000004</v>
      </c>
      <c r="BA188" s="26">
        <v>6567.481957</v>
      </c>
      <c r="BB188" s="26">
        <v>6615.2892259999999</v>
      </c>
      <c r="BC188" s="26">
        <v>6696.046574</v>
      </c>
      <c r="BD188" s="26">
        <v>6831.1162279999999</v>
      </c>
      <c r="BE188" s="26">
        <v>6931.6001690000003</v>
      </c>
      <c r="BF188" s="26">
        <v>6863.089747</v>
      </c>
      <c r="BG188" s="26">
        <v>6967.3246170000002</v>
      </c>
      <c r="BH188" s="26">
        <v>6876.0550059999996</v>
      </c>
      <c r="BI188" s="26">
        <v>6958.1082280000001</v>
      </c>
      <c r="BJ188" s="26">
        <v>7076.6064409999999</v>
      </c>
      <c r="BK188" s="26">
        <v>7347.0858109999999</v>
      </c>
      <c r="BL188" s="26">
        <v>7584.9340320000001</v>
      </c>
      <c r="BM188" s="26">
        <v>7898.3645489999999</v>
      </c>
      <c r="BN188" s="26">
        <v>8002.8475079999998</v>
      </c>
      <c r="BO188" s="26">
        <v>7949.2071109999997</v>
      </c>
      <c r="BP188" s="26">
        <v>8776.0651109999999</v>
      </c>
      <c r="BQ188" s="26">
        <v>8725.1652549999999</v>
      </c>
      <c r="BR188" s="26">
        <v>8793.4667890000001</v>
      </c>
      <c r="BS188" s="26">
        <v>9096.0359239999998</v>
      </c>
      <c r="BT188" s="26">
        <v>9379.6181589999997</v>
      </c>
      <c r="BU188" s="26">
        <v>9545.6840979999997</v>
      </c>
      <c r="BV188" s="26">
        <v>9699.2582399999992</v>
      </c>
      <c r="BW188" s="26">
        <v>9948.6247469999998</v>
      </c>
      <c r="BX188" s="26">
        <v>9613.0683919999992</v>
      </c>
      <c r="BY188" s="26">
        <v>9869.7877200000003</v>
      </c>
      <c r="BZ188" s="26">
        <v>9787.3471919999993</v>
      </c>
      <c r="CA188" s="26">
        <v>10086.948929</v>
      </c>
      <c r="CB188" s="26">
        <v>10448.212486</v>
      </c>
      <c r="CC188" s="26">
        <v>10321.525513000001</v>
      </c>
      <c r="CD188" s="26">
        <v>11089.448929123237</v>
      </c>
      <c r="CE188" s="26">
        <v>11663.448582117191</v>
      </c>
      <c r="CF188" s="26">
        <v>11952.707737856646</v>
      </c>
      <c r="CG188" s="26">
        <v>12224.849709657025</v>
      </c>
      <c r="CH188" s="26">
        <v>12481.34108897395</v>
      </c>
      <c r="CI188" s="26">
        <v>12723.588399808998</v>
      </c>
      <c r="CJ188" s="26">
        <v>12952.898740914095</v>
      </c>
      <c r="CK188" s="26">
        <v>13170.477594730513</v>
      </c>
      <c r="CL188" s="26">
        <v>13377.4339569699</v>
      </c>
      <c r="CM188" s="26">
        <v>13574.756856898593</v>
      </c>
      <c r="CN188" s="26">
        <v>13763.348425106888</v>
      </c>
      <c r="CO188" s="26">
        <v>13944.020727474282</v>
      </c>
      <c r="CP188" s="26">
        <v>14117.496860699976</v>
      </c>
      <c r="CQ188" s="26">
        <v>14919.556647842426</v>
      </c>
      <c r="CR188" s="26">
        <v>15528.028453821547</v>
      </c>
      <c r="CS188" s="26">
        <v>16043.414236750799</v>
      </c>
      <c r="CT188" s="26">
        <v>16479.199847876818</v>
      </c>
      <c r="CU188" s="26">
        <v>16846.919344204285</v>
      </c>
      <c r="CV188" s="26">
        <v>17156.392302729055</v>
      </c>
      <c r="CW188" s="26">
        <v>17416.03121371843</v>
      </c>
      <c r="CX188" s="26">
        <v>17633.031409467458</v>
      </c>
      <c r="CY188" s="26">
        <v>17813.499409292916</v>
      </c>
      <c r="CZ188" s="26">
        <v>17962.671923426256</v>
      </c>
      <c r="DA188" s="26">
        <v>18085.032656082702</v>
      </c>
      <c r="DB188" s="26">
        <v>18184.404349143631</v>
      </c>
      <c r="DC188" s="26">
        <v>18845.622513101178</v>
      </c>
      <c r="DD188" s="26">
        <v>19252.665419754445</v>
      </c>
      <c r="DE188" s="26">
        <v>19597.345807392703</v>
      </c>
      <c r="DF188" s="26">
        <v>19888.245919517864</v>
      </c>
      <c r="DG188" s="26">
        <v>20132.750487723435</v>
      </c>
      <c r="DH188" s="26">
        <v>20337.231492470299</v>
      </c>
      <c r="DI188" s="26">
        <v>20507.172051273941</v>
      </c>
      <c r="DJ188" s="26">
        <v>20647.296752273709</v>
      </c>
      <c r="DK188" s="26">
        <v>20761.667264220243</v>
      </c>
      <c r="DL188" s="26">
        <v>20853.811082963333</v>
      </c>
      <c r="DM188" s="26">
        <v>20926.737841364513</v>
      </c>
      <c r="DN188" s="26">
        <v>20983.066183196988</v>
      </c>
      <c r="DO188" s="26">
        <v>21573.028589949165</v>
      </c>
      <c r="DP188" s="26">
        <v>21859.594695663625</v>
      </c>
      <c r="DQ188" s="26">
        <v>22101.33074294592</v>
      </c>
      <c r="DR188" s="26">
        <v>22304.117304163214</v>
      </c>
      <c r="DS188" s="26">
        <v>22473.061565804226</v>
      </c>
      <c r="DT188" s="26">
        <v>22612.597009106663</v>
      </c>
      <c r="DU188" s="26">
        <v>22726.577957631172</v>
      </c>
      <c r="DV188" s="26">
        <v>22818.32838056923</v>
      </c>
      <c r="DW188" s="26">
        <v>22890.767186856901</v>
      </c>
      <c r="DX188" s="26">
        <v>22946.402471025016</v>
      </c>
      <c r="DY188" s="26">
        <v>22987.430769172417</v>
      </c>
      <c r="DZ188" s="26">
        <v>23015.748622255556</v>
      </c>
      <c r="EA188" s="26">
        <v>23633.313382030872</v>
      </c>
      <c r="EB188" s="26">
        <v>23903.668915988324</v>
      </c>
      <c r="EC188" s="26">
        <v>24132.077215170768</v>
      </c>
      <c r="ED188" s="26">
        <v>24323.802442205295</v>
      </c>
      <c r="EE188" s="26">
        <v>24483.452947908143</v>
      </c>
      <c r="EF188" s="26">
        <v>24615.083169619604</v>
      </c>
      <c r="EG188" s="26">
        <v>24722.20856920008</v>
      </c>
      <c r="EH188" s="26">
        <v>24807.917325282539</v>
      </c>
      <c r="EI188" s="26">
        <v>24874.90018318822</v>
      </c>
      <c r="EJ188" s="26">
        <v>24925.537441341876</v>
      </c>
      <c r="EK188" s="26">
        <v>24961.865230085212</v>
      </c>
      <c r="EL188" s="26">
        <v>24985.716567965494</v>
      </c>
      <c r="EM188" s="26">
        <v>25777.36485095504</v>
      </c>
      <c r="EN188" s="26">
        <v>26047.55484466143</v>
      </c>
      <c r="EO188" s="26">
        <v>26276.66513973337</v>
      </c>
      <c r="EP188" s="26">
        <v>26469.652219919706</v>
      </c>
      <c r="EQ188" s="26">
        <v>26630.897173050758</v>
      </c>
      <c r="ER188" s="26">
        <v>26764.24638635428</v>
      </c>
      <c r="ES188" s="26">
        <v>26873.0516898969</v>
      </c>
      <c r="ET188" s="26">
        <v>26960.310705906908</v>
      </c>
      <c r="EU188" s="26">
        <v>27028.631693524054</v>
      </c>
      <c r="EV188" s="26">
        <v>27080.321222010283</v>
      </c>
      <c r="EW188" s="26">
        <v>27117.405433659915</v>
      </c>
      <c r="EX188" s="26">
        <v>27141.660860501939</v>
      </c>
      <c r="EY188" s="26">
        <v>27975.033520361521</v>
      </c>
      <c r="EZ188" s="26">
        <v>28247.164966574164</v>
      </c>
      <c r="FA188" s="26">
        <v>28479.00748631137</v>
      </c>
      <c r="FB188" s="26">
        <v>28675.25492181733</v>
      </c>
      <c r="FC188" s="26">
        <v>28840.025545954151</v>
      </c>
      <c r="FD188" s="26">
        <v>28976.973760860626</v>
      </c>
      <c r="FE188" s="26">
        <v>29089.376115956398</v>
      </c>
      <c r="FF188" s="26">
        <v>29180.06259370465</v>
      </c>
      <c r="FG188" s="26">
        <v>29251.569795194093</v>
      </c>
      <c r="FH188" s="26">
        <v>29306.168109611324</v>
      </c>
      <c r="FI188" s="26">
        <v>29345.818018671569</v>
      </c>
      <c r="FJ188" s="26">
        <v>29372.288643901971</v>
      </c>
      <c r="FK188" s="26">
        <v>30249.285846165105</v>
      </c>
      <c r="FL188" s="26">
        <v>30523.887503276976</v>
      </c>
      <c r="FM188" s="26">
        <v>30759.088120520901</v>
      </c>
      <c r="FN188" s="26">
        <v>30959.267340166945</v>
      </c>
      <c r="FO188" s="26">
        <v>31128.345470936663</v>
      </c>
      <c r="FP188" s="26">
        <v>31269.79075769661</v>
      </c>
      <c r="FQ188" s="26">
        <v>31386.681202499742</v>
      </c>
      <c r="FR188" s="26">
        <v>31481.775773061767</v>
      </c>
      <c r="FS188" s="26">
        <v>31557.52436938318</v>
      </c>
      <c r="FT188" s="26">
        <v>31616.120074391431</v>
      </c>
      <c r="FU188" s="26">
        <v>31659.476620200679</v>
      </c>
      <c r="FV188" s="26">
        <v>31689.335335574371</v>
      </c>
    </row>
    <row r="189" spans="2:193">
      <c r="C189" s="26" t="s">
        <v>185</v>
      </c>
      <c r="H189" s="68">
        <v>7.5017870367934641E-2</v>
      </c>
      <c r="K189" s="68" t="s">
        <v>123</v>
      </c>
      <c r="L189" s="68" t="s">
        <v>123</v>
      </c>
      <c r="M189" s="68" t="s">
        <v>123</v>
      </c>
      <c r="N189" s="68" t="s">
        <v>123</v>
      </c>
      <c r="O189" s="68" t="s">
        <v>123</v>
      </c>
      <c r="P189" s="68" t="s">
        <v>123</v>
      </c>
      <c r="Q189" s="68" t="s">
        <v>123</v>
      </c>
      <c r="R189" s="68" t="s">
        <v>123</v>
      </c>
      <c r="S189" s="68" t="s">
        <v>123</v>
      </c>
      <c r="T189" s="68" t="s">
        <v>123</v>
      </c>
      <c r="U189" s="68" t="s">
        <v>123</v>
      </c>
      <c r="V189" s="68" t="s">
        <v>123</v>
      </c>
      <c r="W189" s="68" t="s">
        <v>123</v>
      </c>
      <c r="X189" s="68" t="s">
        <v>123</v>
      </c>
      <c r="Y189" s="68" t="s">
        <v>123</v>
      </c>
      <c r="Z189" s="68" t="s">
        <v>123</v>
      </c>
      <c r="AA189" s="68" t="s">
        <v>123</v>
      </c>
      <c r="AB189" s="68" t="s">
        <v>123</v>
      </c>
      <c r="AC189" s="68" t="s">
        <v>123</v>
      </c>
      <c r="AD189" s="68" t="s">
        <v>123</v>
      </c>
      <c r="AE189" s="68" t="s">
        <v>123</v>
      </c>
      <c r="AF189" s="68" t="s">
        <v>123</v>
      </c>
      <c r="AG189" s="68" t="s">
        <v>123</v>
      </c>
      <c r="AH189" s="68" t="s">
        <v>123</v>
      </c>
      <c r="AI189" s="68">
        <v>8.0939547126541306E-2</v>
      </c>
      <c r="AJ189" s="68">
        <v>7.7597349046089698E-2</v>
      </c>
      <c r="AK189" s="68">
        <v>7.9051904721657545E-2</v>
      </c>
      <c r="AL189" s="68">
        <v>7.5937859101466013E-2</v>
      </c>
      <c r="AM189" s="68">
        <v>7.901575982537927E-2</v>
      </c>
      <c r="AN189" s="68">
        <v>7.605946586063457E-2</v>
      </c>
      <c r="AO189" s="68">
        <v>7.3695845838135668E-2</v>
      </c>
      <c r="AP189" s="68">
        <v>7.7688291898292114E-2</v>
      </c>
      <c r="AQ189" s="68">
        <v>8.297526771996086E-2</v>
      </c>
      <c r="AR189" s="68">
        <v>0.105776238265663</v>
      </c>
      <c r="AS189" s="68">
        <v>8.4487658961948361E-2</v>
      </c>
      <c r="AT189" s="68">
        <v>9.4417367862879159E-2</v>
      </c>
      <c r="AU189" s="68">
        <v>8.9959156859236888E-2</v>
      </c>
      <c r="AV189" s="68">
        <v>8.9620354097364491E-2</v>
      </c>
      <c r="AW189" s="68">
        <v>7.9341077469440788E-2</v>
      </c>
      <c r="AX189" s="68">
        <v>8.195932855477478E-2</v>
      </c>
      <c r="AY189" s="68">
        <v>8.4424794058051866E-2</v>
      </c>
      <c r="AZ189" s="68">
        <v>8.1626193660825547E-2</v>
      </c>
      <c r="BA189" s="68">
        <v>8.5506325358298982E-2</v>
      </c>
      <c r="BB189" s="68">
        <v>8.2022990599927556E-2</v>
      </c>
      <c r="BC189" s="68">
        <v>8.0938782610086413E-2</v>
      </c>
      <c r="BD189" s="68">
        <v>8.0138912987032837E-2</v>
      </c>
      <c r="BE189" s="68">
        <v>7.4456530298465912E-2</v>
      </c>
      <c r="BF189" s="68">
        <v>8.2352970868122322E-2</v>
      </c>
      <c r="BG189" s="68">
        <v>7.4737234968134988E-2</v>
      </c>
      <c r="BH189" s="68">
        <v>7.839531599581856E-2</v>
      </c>
      <c r="BI189" s="68">
        <v>7.9369561223214716E-2</v>
      </c>
      <c r="BJ189" s="68">
        <v>7.8791187223520201E-2</v>
      </c>
      <c r="BK189" s="68">
        <v>8.0024985977395977E-2</v>
      </c>
      <c r="BL189" s="68">
        <v>7.9006510468224475E-2</v>
      </c>
      <c r="BM189" s="68">
        <v>8.0520439269990446E-2</v>
      </c>
      <c r="BN189" s="68">
        <v>7.8030642015327042E-2</v>
      </c>
      <c r="BO189" s="68">
        <v>8.5067295084595262E-2</v>
      </c>
      <c r="BP189" s="68">
        <v>7.6333745195250297E-2</v>
      </c>
      <c r="BQ189" s="68">
        <v>6.8628955956662852E-2</v>
      </c>
      <c r="BR189" s="68">
        <v>6.4566290363458151E-2</v>
      </c>
      <c r="BS189" s="68">
        <v>6.0364209595001599E-2</v>
      </c>
      <c r="BT189" s="68">
        <v>5.9074575063413307E-2</v>
      </c>
      <c r="BU189" s="68">
        <v>6.1938024968150374E-2</v>
      </c>
      <c r="BV189" s="68">
        <v>6.5914608744348693E-2</v>
      </c>
      <c r="BW189" s="68">
        <v>6.82126733350394E-2</v>
      </c>
      <c r="BX189" s="68">
        <v>7.4103169555396628E-2</v>
      </c>
      <c r="BY189" s="68">
        <v>7.9028313792345678E-2</v>
      </c>
      <c r="BZ189" s="68">
        <v>8.2956609801648096E-2</v>
      </c>
      <c r="CA189" s="68">
        <v>9.2440700410331186E-2</v>
      </c>
      <c r="CB189" s="68">
        <v>8.8579369651996559E-2</v>
      </c>
      <c r="CC189" s="68">
        <v>9.2584319129609641E-2</v>
      </c>
      <c r="CD189" s="69">
        <v>7.5017870367934641E-2</v>
      </c>
      <c r="CE189" s="45">
        <v>7.5017870367934641E-2</v>
      </c>
      <c r="CF189" s="45">
        <v>7.5017870367934641E-2</v>
      </c>
      <c r="CG189" s="45">
        <v>7.5017870367934641E-2</v>
      </c>
      <c r="CH189" s="45">
        <v>7.5017870367934641E-2</v>
      </c>
      <c r="CI189" s="45">
        <v>7.5017870367934641E-2</v>
      </c>
      <c r="CJ189" s="45">
        <v>7.5017870367934641E-2</v>
      </c>
      <c r="CK189" s="45">
        <v>7.5017870367934641E-2</v>
      </c>
      <c r="CL189" s="45">
        <v>7.5017870367934641E-2</v>
      </c>
      <c r="CM189" s="45">
        <v>7.5017870367934641E-2</v>
      </c>
      <c r="CN189" s="45">
        <v>7.5017870367934641E-2</v>
      </c>
      <c r="CO189" s="45">
        <v>7.5017870367934641E-2</v>
      </c>
      <c r="CP189" s="45">
        <v>7.5017870367934641E-2</v>
      </c>
      <c r="CQ189" s="45">
        <v>7.5017870367934641E-2</v>
      </c>
      <c r="CR189" s="45">
        <v>7.5017870367934641E-2</v>
      </c>
      <c r="CS189" s="45">
        <v>7.5017870367934641E-2</v>
      </c>
      <c r="CT189" s="45">
        <v>7.5017870367934641E-2</v>
      </c>
      <c r="CU189" s="45">
        <v>7.5017870367934641E-2</v>
      </c>
      <c r="CV189" s="45">
        <v>7.5017870367934641E-2</v>
      </c>
      <c r="CW189" s="45">
        <v>7.5017870367934641E-2</v>
      </c>
      <c r="CX189" s="45">
        <v>7.5017870367934641E-2</v>
      </c>
      <c r="CY189" s="45">
        <v>7.5017870367934641E-2</v>
      </c>
      <c r="CZ189" s="45">
        <v>7.5017870367934641E-2</v>
      </c>
      <c r="DA189" s="45">
        <v>7.5017870367934641E-2</v>
      </c>
      <c r="DB189" s="45">
        <v>7.5017870367934641E-2</v>
      </c>
      <c r="DC189" s="45">
        <v>7.5017870367934641E-2</v>
      </c>
      <c r="DD189" s="45">
        <v>7.5017870367934641E-2</v>
      </c>
      <c r="DE189" s="45">
        <v>7.5017870367934641E-2</v>
      </c>
      <c r="DF189" s="45">
        <v>7.5017870367934641E-2</v>
      </c>
      <c r="DG189" s="45">
        <v>7.5017870367934641E-2</v>
      </c>
      <c r="DH189" s="45">
        <v>7.5017870367934641E-2</v>
      </c>
      <c r="DI189" s="45">
        <v>7.5017870367934641E-2</v>
      </c>
      <c r="DJ189" s="45">
        <v>7.5017870367934641E-2</v>
      </c>
      <c r="DK189" s="45">
        <v>7.5017870367934641E-2</v>
      </c>
      <c r="DL189" s="45">
        <v>7.5017870367934641E-2</v>
      </c>
      <c r="DM189" s="45">
        <v>7.5017870367934641E-2</v>
      </c>
      <c r="DN189" s="45">
        <v>7.5017870367934641E-2</v>
      </c>
      <c r="DO189" s="45">
        <v>7.5017870367934641E-2</v>
      </c>
      <c r="DP189" s="45">
        <v>7.5017870367934641E-2</v>
      </c>
      <c r="DQ189" s="45">
        <v>7.5017870367934641E-2</v>
      </c>
      <c r="DR189" s="45">
        <v>7.5017870367934641E-2</v>
      </c>
      <c r="DS189" s="45">
        <v>7.5017870367934641E-2</v>
      </c>
      <c r="DT189" s="45">
        <v>7.5017870367934641E-2</v>
      </c>
      <c r="DU189" s="45">
        <v>7.5017870367934641E-2</v>
      </c>
      <c r="DV189" s="45">
        <v>7.5017870367934641E-2</v>
      </c>
      <c r="DW189" s="45">
        <v>7.5017870367934641E-2</v>
      </c>
      <c r="DX189" s="45">
        <v>7.5017870367934641E-2</v>
      </c>
      <c r="DY189" s="45">
        <v>7.5017870367934641E-2</v>
      </c>
      <c r="DZ189" s="45">
        <v>7.5017870367934641E-2</v>
      </c>
      <c r="EA189" s="45">
        <v>7.5017870367934641E-2</v>
      </c>
      <c r="EB189" s="45">
        <v>7.5017870367934641E-2</v>
      </c>
      <c r="EC189" s="45">
        <v>7.5017870367934641E-2</v>
      </c>
      <c r="ED189" s="45">
        <v>7.5017870367934641E-2</v>
      </c>
      <c r="EE189" s="45">
        <v>7.5017870367934641E-2</v>
      </c>
      <c r="EF189" s="45">
        <v>7.5017870367934641E-2</v>
      </c>
      <c r="EG189" s="45">
        <v>7.5017870367934641E-2</v>
      </c>
      <c r="EH189" s="45">
        <v>7.5017870367934641E-2</v>
      </c>
      <c r="EI189" s="45">
        <v>7.5017870367934641E-2</v>
      </c>
      <c r="EJ189" s="45">
        <v>7.5017870367934641E-2</v>
      </c>
      <c r="EK189" s="45">
        <v>7.5017870367934641E-2</v>
      </c>
      <c r="EL189" s="45">
        <v>7.5017870367934641E-2</v>
      </c>
      <c r="EM189" s="45">
        <v>7.5017870367934641E-2</v>
      </c>
      <c r="EN189" s="45">
        <v>7.5017870367934641E-2</v>
      </c>
      <c r="EO189" s="45">
        <v>7.5017870367934641E-2</v>
      </c>
      <c r="EP189" s="45">
        <v>7.5017870367934641E-2</v>
      </c>
      <c r="EQ189" s="45">
        <v>7.5017870367934641E-2</v>
      </c>
      <c r="ER189" s="45">
        <v>7.5017870367934641E-2</v>
      </c>
      <c r="ES189" s="45">
        <v>7.5017870367934641E-2</v>
      </c>
      <c r="ET189" s="45">
        <v>7.5017870367934641E-2</v>
      </c>
      <c r="EU189" s="45">
        <v>7.5017870367934641E-2</v>
      </c>
      <c r="EV189" s="45">
        <v>7.5017870367934641E-2</v>
      </c>
      <c r="EW189" s="45">
        <v>7.5017870367934641E-2</v>
      </c>
      <c r="EX189" s="45">
        <v>7.5017870367934641E-2</v>
      </c>
      <c r="EY189" s="45">
        <v>7.5017870367934641E-2</v>
      </c>
      <c r="EZ189" s="45">
        <v>7.5017870367934641E-2</v>
      </c>
      <c r="FA189" s="45">
        <v>7.5017870367934641E-2</v>
      </c>
      <c r="FB189" s="45">
        <v>7.5017870367934641E-2</v>
      </c>
      <c r="FC189" s="45">
        <v>7.5017870367934641E-2</v>
      </c>
      <c r="FD189" s="45">
        <v>7.5017870367934641E-2</v>
      </c>
      <c r="FE189" s="45">
        <v>7.5017870367934641E-2</v>
      </c>
      <c r="FF189" s="45">
        <v>7.5017870367934641E-2</v>
      </c>
      <c r="FG189" s="45">
        <v>7.5017870367934641E-2</v>
      </c>
      <c r="FH189" s="45">
        <v>7.5017870367934641E-2</v>
      </c>
      <c r="FI189" s="45">
        <v>7.5017870367934641E-2</v>
      </c>
      <c r="FJ189" s="45">
        <v>7.5017870367934641E-2</v>
      </c>
      <c r="FK189" s="45">
        <v>7.5017870367934641E-2</v>
      </c>
      <c r="FL189" s="45">
        <v>7.5017870367934641E-2</v>
      </c>
      <c r="FM189" s="45">
        <v>7.5017870367934641E-2</v>
      </c>
      <c r="FN189" s="45">
        <v>7.5017870367934641E-2</v>
      </c>
      <c r="FO189" s="45">
        <v>7.5017870367934641E-2</v>
      </c>
      <c r="FP189" s="45">
        <v>7.5017870367934641E-2</v>
      </c>
      <c r="FQ189" s="45">
        <v>7.5017870367934641E-2</v>
      </c>
      <c r="FR189" s="45">
        <v>7.5017870367934641E-2</v>
      </c>
      <c r="FS189" s="45">
        <v>7.5017870367934641E-2</v>
      </c>
      <c r="FT189" s="45">
        <v>7.5017870367934641E-2</v>
      </c>
      <c r="FU189" s="45">
        <v>7.5017870367934641E-2</v>
      </c>
      <c r="FV189" s="45">
        <v>7.5017870367934641E-2</v>
      </c>
    </row>
    <row r="190" spans="2:193">
      <c r="C190" s="43" t="s">
        <v>235</v>
      </c>
      <c r="D190" s="43"/>
      <c r="E190" s="43"/>
      <c r="F190" s="43"/>
      <c r="G190" s="43"/>
      <c r="H190" s="43"/>
      <c r="I190" s="43"/>
      <c r="J190" s="43"/>
      <c r="K190" s="43">
        <v>342.65854899999999</v>
      </c>
      <c r="L190" s="43">
        <v>335.32096100000001</v>
      </c>
      <c r="M190" s="43">
        <v>350.701234</v>
      </c>
      <c r="N190" s="43">
        <v>345.00244800000002</v>
      </c>
      <c r="O190" s="43">
        <v>356.70920599999999</v>
      </c>
      <c r="P190" s="43">
        <v>366.83139000000006</v>
      </c>
      <c r="Q190" s="43">
        <v>368.893506</v>
      </c>
      <c r="R190" s="43">
        <v>383.32330899999999</v>
      </c>
      <c r="S190" s="43">
        <v>376.32749900000005</v>
      </c>
      <c r="T190" s="43">
        <v>355.92258400000003</v>
      </c>
      <c r="U190" s="43">
        <v>378.60016600000006</v>
      </c>
      <c r="V190" s="43">
        <v>369.45932500000004</v>
      </c>
      <c r="W190" s="43">
        <v>376.924488</v>
      </c>
      <c r="X190" s="43">
        <v>381.61103500000002</v>
      </c>
      <c r="Y190" s="43">
        <v>403.77619699999997</v>
      </c>
      <c r="Z190" s="43">
        <v>395.17146600000001</v>
      </c>
      <c r="AA190" s="43">
        <v>426.62085500000001</v>
      </c>
      <c r="AB190" s="43">
        <v>421.76665500000001</v>
      </c>
      <c r="AC190" s="43">
        <v>431.108699</v>
      </c>
      <c r="AD190" s="43">
        <v>441.31222500000007</v>
      </c>
      <c r="AE190" s="43">
        <v>421.13730999999996</v>
      </c>
      <c r="AF190" s="43">
        <v>420.07334400000002</v>
      </c>
      <c r="AG190" s="43">
        <v>395.52702199999999</v>
      </c>
      <c r="AH190" s="43">
        <v>422.71772000000004</v>
      </c>
      <c r="AI190" s="43">
        <v>415.57525900000002</v>
      </c>
      <c r="AJ190" s="43">
        <v>406.728972</v>
      </c>
      <c r="AK190" s="43">
        <v>412.20100300000001</v>
      </c>
      <c r="AL190" s="43">
        <v>394.25407300000001</v>
      </c>
      <c r="AM190" s="43">
        <v>411.836769</v>
      </c>
      <c r="AN190" s="43">
        <v>388.30189100000001</v>
      </c>
      <c r="AO190" s="43">
        <v>393.31808799999999</v>
      </c>
      <c r="AP190" s="43">
        <v>405.27172899999999</v>
      </c>
      <c r="AQ190" s="43">
        <v>451.36764699999998</v>
      </c>
      <c r="AR190" s="43">
        <v>585.21512299999995</v>
      </c>
      <c r="AS190" s="43">
        <v>528.413231</v>
      </c>
      <c r="AT190" s="43">
        <v>594.91501500000004</v>
      </c>
      <c r="AU190" s="43">
        <v>596.815112</v>
      </c>
      <c r="AV190" s="43">
        <v>578.72394499999996</v>
      </c>
      <c r="AW190" s="43">
        <v>564.52825699999994</v>
      </c>
      <c r="AX190" s="43">
        <v>534.86045300000001</v>
      </c>
      <c r="AY190" s="43">
        <v>564.37571100000002</v>
      </c>
      <c r="AZ190" s="43">
        <v>529.39941299999998</v>
      </c>
      <c r="BA190" s="43">
        <v>561.56124900000009</v>
      </c>
      <c r="BB190" s="43">
        <v>542.60580600000003</v>
      </c>
      <c r="BC190" s="43">
        <v>541.96985799999993</v>
      </c>
      <c r="BD190" s="43">
        <v>547.43822899999998</v>
      </c>
      <c r="BE190" s="43">
        <v>516.10289799999998</v>
      </c>
      <c r="BF190" s="43">
        <v>565.19583</v>
      </c>
      <c r="BG190" s="43">
        <v>520.7185770000001</v>
      </c>
      <c r="BH190" s="43">
        <v>539.05050500000004</v>
      </c>
      <c r="BI190" s="43">
        <v>552.26199700000006</v>
      </c>
      <c r="BJ190" s="43">
        <v>557.57422299999996</v>
      </c>
      <c r="BK190" s="43">
        <v>587.95043899999996</v>
      </c>
      <c r="BL190" s="43">
        <v>599.25917000000004</v>
      </c>
      <c r="BM190" s="43">
        <v>635.979783</v>
      </c>
      <c r="BN190" s="43">
        <v>624.46732900000006</v>
      </c>
      <c r="BO190" s="43">
        <v>676.21754699999997</v>
      </c>
      <c r="BP190" s="43">
        <v>669.90991800000006</v>
      </c>
      <c r="BQ190" s="43">
        <v>598.79898200000002</v>
      </c>
      <c r="BR190" s="43">
        <v>567.76152999999999</v>
      </c>
      <c r="BS190" s="43">
        <v>549.075019</v>
      </c>
      <c r="BT190" s="43">
        <v>554.09695699999997</v>
      </c>
      <c r="BU190" s="43">
        <v>591.24081999999999</v>
      </c>
      <c r="BV190" s="43">
        <v>639.322812</v>
      </c>
      <c r="BW190" s="43">
        <v>678.62229000000002</v>
      </c>
      <c r="BX190" s="43">
        <v>712.35883699999999</v>
      </c>
      <c r="BY190" s="43">
        <v>779.99268100000006</v>
      </c>
      <c r="BZ190" s="43">
        <v>811.92514200000005</v>
      </c>
      <c r="CA190" s="43">
        <v>932.44462399999998</v>
      </c>
      <c r="CB190" s="43">
        <v>925.49607600000002</v>
      </c>
      <c r="CC190" s="43">
        <v>955.61141199999997</v>
      </c>
      <c r="CD190" s="73">
        <v>831.90684221679862</v>
      </c>
      <c r="CE190" s="43">
        <v>874.96707377633857</v>
      </c>
      <c r="CF190" s="43">
        <v>896.66667962433917</v>
      </c>
      <c r="CG190" s="43">
        <v>917.08219078653406</v>
      </c>
      <c r="CH190" s="43">
        <v>936.32362783062399</v>
      </c>
      <c r="CI190" s="43">
        <v>954.49650519182831</v>
      </c>
      <c r="CJ190" s="43">
        <v>971.69887863487747</v>
      </c>
      <c r="CK190" s="43">
        <v>988.0211808852813</v>
      </c>
      <c r="CL190" s="43">
        <v>1003.5466064395749</v>
      </c>
      <c r="CM190" s="43">
        <v>1018.3493501670506</v>
      </c>
      <c r="CN190" s="43">
        <v>1032.4970879833859</v>
      </c>
      <c r="CO190" s="43">
        <v>1046.0507393414593</v>
      </c>
      <c r="CP190" s="43">
        <v>1059.064549415715</v>
      </c>
      <c r="CQ190" s="43">
        <v>1119.2333665549006</v>
      </c>
      <c r="CR190" s="43">
        <v>1164.8796256183855</v>
      </c>
      <c r="CS190" s="43">
        <v>1203.5427694716486</v>
      </c>
      <c r="CT190" s="43">
        <v>1236.2344779553114</v>
      </c>
      <c r="CU190" s="43">
        <v>1263.8200114625674</v>
      </c>
      <c r="CV190" s="43">
        <v>1287.03601374756</v>
      </c>
      <c r="CW190" s="43">
        <v>1306.5135719146326</v>
      </c>
      <c r="CX190" s="43">
        <v>1322.7924644691495</v>
      </c>
      <c r="CY190" s="43">
        <v>1336.3307894856162</v>
      </c>
      <c r="CZ190" s="43">
        <v>1347.5213938133302</v>
      </c>
      <c r="DA190" s="43">
        <v>1356.7006353938768</v>
      </c>
      <c r="DB190" s="43">
        <v>1364.1552881821638</v>
      </c>
      <c r="DC190" s="43">
        <v>1413.7584666908549</v>
      </c>
      <c r="DD190" s="43">
        <v>1444.2939586963569</v>
      </c>
      <c r="DE190" s="43">
        <v>1470.1511473345734</v>
      </c>
      <c r="DF190" s="43">
        <v>1491.9738542359962</v>
      </c>
      <c r="DG190" s="43">
        <v>1510.3160662380096</v>
      </c>
      <c r="DH190" s="43">
        <v>1525.6557957448149</v>
      </c>
      <c r="DI190" s="43">
        <v>1538.4043745554009</v>
      </c>
      <c r="DJ190" s="43">
        <v>1548.916231210347</v>
      </c>
      <c r="DK190" s="43">
        <v>1557.4960634494664</v>
      </c>
      <c r="DL190" s="43">
        <v>1564.4084964991421</v>
      </c>
      <c r="DM190" s="43">
        <v>1569.8793066072353</v>
      </c>
      <c r="DN190" s="43">
        <v>1574.1049388528647</v>
      </c>
      <c r="DO190" s="43">
        <v>1618.3626622045542</v>
      </c>
      <c r="DP190" s="43">
        <v>1639.8602411748855</v>
      </c>
      <c r="DQ190" s="43">
        <v>1657.9947646331657</v>
      </c>
      <c r="DR190" s="43">
        <v>1673.2073805949237</v>
      </c>
      <c r="DS190" s="43">
        <v>1685.8812193141157</v>
      </c>
      <c r="DT190" s="43">
        <v>1696.3488711115103</v>
      </c>
      <c r="DU190" s="43">
        <v>1704.8994791323362</v>
      </c>
      <c r="DV190" s="43">
        <v>1711.7824004665065</v>
      </c>
      <c r="DW190" s="43">
        <v>1717.2166054462029</v>
      </c>
      <c r="DX190" s="43">
        <v>1721.3902459818098</v>
      </c>
      <c r="DY190" s="43">
        <v>1724.4681015336485</v>
      </c>
      <c r="DZ190" s="43">
        <v>1726.5924465653377</v>
      </c>
      <c r="EA190" s="43">
        <v>1772.920839657967</v>
      </c>
      <c r="EB190" s="43">
        <v>1793.2023360576409</v>
      </c>
      <c r="EC190" s="43">
        <v>1810.33704023667</v>
      </c>
      <c r="ED190" s="43">
        <v>1824.7198584646089</v>
      </c>
      <c r="EE190" s="43">
        <v>1836.6964994056004</v>
      </c>
      <c r="EF190" s="43">
        <v>1846.5711183144531</v>
      </c>
      <c r="EG190" s="43">
        <v>1854.6074376532945</v>
      </c>
      <c r="EH190" s="43">
        <v>1861.0371260064853</v>
      </c>
      <c r="EI190" s="43">
        <v>1866.0620373577276</v>
      </c>
      <c r="EJ190" s="43">
        <v>1869.8607366256861</v>
      </c>
      <c r="EK190" s="43">
        <v>1872.5859699723874</v>
      </c>
      <c r="EL190" s="43">
        <v>1874.3752465455923</v>
      </c>
      <c r="EM190" s="43">
        <v>1933.7630148159001</v>
      </c>
      <c r="EN190" s="43">
        <v>1954.0320927384792</v>
      </c>
      <c r="EO190" s="43">
        <v>1971.2194591541452</v>
      </c>
      <c r="EP190" s="43">
        <v>1985.69693891825</v>
      </c>
      <c r="EQ190" s="43">
        <v>1997.7931919097189</v>
      </c>
      <c r="ER190" s="43">
        <v>2007.7967659069886</v>
      </c>
      <c r="ES190" s="43">
        <v>2015.9591080634925</v>
      </c>
      <c r="ET190" s="43">
        <v>2022.5050936149648</v>
      </c>
      <c r="EU190" s="43">
        <v>2027.6303886074372</v>
      </c>
      <c r="EV190" s="43">
        <v>2031.5080269547968</v>
      </c>
      <c r="EW190" s="43">
        <v>2034.290005537026</v>
      </c>
      <c r="EX190" s="43">
        <v>2036.1095960035798</v>
      </c>
      <c r="EY190" s="43">
        <v>2098.6274381691069</v>
      </c>
      <c r="EZ190" s="43">
        <v>2119.0421597241257</v>
      </c>
      <c r="FA190" s="43">
        <v>2136.4344918155466</v>
      </c>
      <c r="FB190" s="43">
        <v>2151.1565564923721</v>
      </c>
      <c r="FC190" s="43">
        <v>2163.5172978143119</v>
      </c>
      <c r="FD190" s="43">
        <v>2173.7908612472861</v>
      </c>
      <c r="FE190" s="43">
        <v>2182.223046550911</v>
      </c>
      <c r="FF190" s="43">
        <v>2189.026152982754</v>
      </c>
      <c r="FG190" s="43">
        <v>2194.3904709544631</v>
      </c>
      <c r="FH190" s="43">
        <v>2198.4863202277224</v>
      </c>
      <c r="FI190" s="43">
        <v>2201.4607719657042</v>
      </c>
      <c r="FJ190" s="43">
        <v>2203.446541897797</v>
      </c>
      <c r="FK190" s="43">
        <v>2269.2370043302139</v>
      </c>
      <c r="FL190" s="43">
        <v>2289.8370358462525</v>
      </c>
      <c r="FM190" s="43">
        <v>2307.4812852611153</v>
      </c>
      <c r="FN190" s="43">
        <v>2322.4983040108768</v>
      </c>
      <c r="FO190" s="43">
        <v>2335.1821853070119</v>
      </c>
      <c r="FP190" s="43">
        <v>2345.7931094933251</v>
      </c>
      <c r="FQ190" s="43">
        <v>2354.5619817288166</v>
      </c>
      <c r="FR190" s="43">
        <v>2361.6957738959331</v>
      </c>
      <c r="FS190" s="43">
        <v>2367.3782722753258</v>
      </c>
      <c r="FT190" s="43">
        <v>2371.7739972777526</v>
      </c>
      <c r="FU190" s="43">
        <v>2375.0265130108723</v>
      </c>
      <c r="FV190" s="43">
        <v>2377.2664502501289</v>
      </c>
    </row>
    <row r="192" spans="2:193">
      <c r="B192" s="41" t="s">
        <v>140</v>
      </c>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41"/>
      <c r="BO192" s="41"/>
      <c r="BP192" s="41"/>
      <c r="BQ192" s="41"/>
      <c r="BR192" s="41"/>
      <c r="BS192" s="41"/>
      <c r="BT192" s="41"/>
      <c r="BU192" s="41"/>
      <c r="BV192" s="41"/>
      <c r="BW192" s="41"/>
      <c r="BX192" s="41"/>
      <c r="BY192" s="41"/>
      <c r="BZ192" s="41"/>
      <c r="CA192" s="41"/>
      <c r="CB192" s="41"/>
      <c r="CC192" s="41"/>
      <c r="CD192" s="41"/>
      <c r="CE192" s="41"/>
      <c r="CF192" s="41"/>
      <c r="CG192" s="41"/>
      <c r="CH192" s="41"/>
      <c r="CI192" s="41"/>
      <c r="CJ192" s="41"/>
      <c r="CK192" s="41"/>
      <c r="CL192" s="41"/>
      <c r="CM192" s="41"/>
      <c r="CN192" s="41"/>
      <c r="CO192" s="41"/>
      <c r="CP192" s="41"/>
      <c r="CQ192" s="41"/>
      <c r="CR192" s="41"/>
      <c r="CS192" s="41"/>
      <c r="CT192" s="41"/>
      <c r="CU192" s="41"/>
      <c r="CV192" s="41"/>
      <c r="CW192" s="41"/>
      <c r="CX192" s="41"/>
      <c r="CY192" s="41"/>
      <c r="CZ192" s="41"/>
      <c r="DA192" s="41"/>
      <c r="DB192" s="41"/>
      <c r="DC192" s="41"/>
      <c r="DD192" s="41"/>
      <c r="DE192" s="41"/>
      <c r="DF192" s="41"/>
      <c r="DG192" s="41"/>
      <c r="DH192" s="41"/>
      <c r="DI192" s="41"/>
      <c r="DJ192" s="41"/>
      <c r="DK192" s="41"/>
      <c r="DL192" s="41"/>
      <c r="DM192" s="41"/>
      <c r="DN192" s="41"/>
      <c r="DO192" s="41"/>
      <c r="DP192" s="41"/>
      <c r="DQ192" s="41"/>
      <c r="DR192" s="41"/>
      <c r="DS192" s="41"/>
      <c r="DT192" s="41"/>
      <c r="DU192" s="41"/>
      <c r="DV192" s="41"/>
      <c r="DW192" s="41"/>
      <c r="DX192" s="41"/>
      <c r="DY192" s="41"/>
      <c r="DZ192" s="41"/>
      <c r="EA192" s="41"/>
      <c r="EB192" s="41"/>
      <c r="EC192" s="41"/>
      <c r="ED192" s="41"/>
      <c r="EE192" s="41"/>
      <c r="EF192" s="41"/>
      <c r="EG192" s="41"/>
      <c r="EH192" s="41"/>
      <c r="EI192" s="41"/>
      <c r="EJ192" s="41"/>
      <c r="EK192" s="41"/>
      <c r="EL192" s="41"/>
      <c r="EM192" s="41"/>
      <c r="EN192" s="41"/>
      <c r="EO192" s="41"/>
      <c r="EP192" s="41"/>
      <c r="EQ192" s="41"/>
      <c r="ER192" s="41"/>
      <c r="ES192" s="41"/>
      <c r="ET192" s="41"/>
      <c r="EU192" s="41"/>
      <c r="EV192" s="41"/>
      <c r="EW192" s="41"/>
      <c r="EX192" s="41"/>
      <c r="EY192" s="41"/>
      <c r="EZ192" s="41"/>
      <c r="FA192" s="41"/>
      <c r="FB192" s="41"/>
      <c r="FC192" s="41"/>
      <c r="FD192" s="41"/>
      <c r="FE192" s="41"/>
      <c r="FF192" s="41"/>
      <c r="FG192" s="41"/>
      <c r="FH192" s="41"/>
      <c r="FI192" s="41"/>
      <c r="FJ192" s="41"/>
      <c r="FK192" s="41"/>
      <c r="FL192" s="41"/>
      <c r="FM192" s="41"/>
      <c r="FN192" s="41"/>
      <c r="FO192" s="41"/>
      <c r="FP192" s="41"/>
      <c r="FQ192" s="41"/>
      <c r="FR192" s="41"/>
      <c r="FS192" s="41"/>
      <c r="FT192" s="41"/>
      <c r="FU192" s="41"/>
      <c r="FV192" s="41"/>
      <c r="FX192" s="41"/>
      <c r="FY192" s="41"/>
      <c r="FZ192" s="41"/>
      <c r="GA192" s="41"/>
      <c r="GB192" s="41"/>
      <c r="GC192" s="41"/>
      <c r="GD192" s="41"/>
      <c r="GE192" s="41"/>
      <c r="GF192" s="41"/>
      <c r="GG192" s="41"/>
      <c r="GH192" s="41"/>
      <c r="GI192" s="41"/>
      <c r="GJ192" s="41"/>
      <c r="GK192" s="41"/>
    </row>
    <row r="194" spans="2:195">
      <c r="B194" s="26" t="s">
        <v>236</v>
      </c>
      <c r="H194" s="26">
        <v>14.319567800000002</v>
      </c>
      <c r="K194" s="48">
        <v>4.5998730000000005</v>
      </c>
      <c r="L194" s="48">
        <v>2.0175000000000001</v>
      </c>
      <c r="M194" s="48">
        <v>3.2989999999999999</v>
      </c>
      <c r="N194" s="48">
        <v>1.0562499999999999</v>
      </c>
      <c r="O194" s="48">
        <v>1.5785</v>
      </c>
      <c r="P194" s="48">
        <v>5.9984999999999999</v>
      </c>
      <c r="Q194" s="48">
        <v>1.5090000000000001</v>
      </c>
      <c r="R194" s="48">
        <v>0.39</v>
      </c>
      <c r="S194" s="48">
        <v>3.5489999999999999</v>
      </c>
      <c r="T194" s="48">
        <v>1.252</v>
      </c>
      <c r="U194" s="48">
        <v>7.3100000000000005</v>
      </c>
      <c r="V194" s="48">
        <v>0.95150000000000001</v>
      </c>
      <c r="W194" s="48">
        <v>2.4850500000000002</v>
      </c>
      <c r="X194" s="48">
        <v>0.47363699999999997</v>
      </c>
      <c r="Y194" s="48">
        <v>1.159</v>
      </c>
      <c r="Z194" s="48">
        <v>1.2975999999999999</v>
      </c>
      <c r="AA194" s="48">
        <v>0.51900000000000002</v>
      </c>
      <c r="AB194" s="48">
        <v>1.0277000000000001</v>
      </c>
      <c r="AC194" s="48">
        <v>7.6750400000000001</v>
      </c>
      <c r="AD194" s="48">
        <v>0.4592</v>
      </c>
      <c r="AE194" s="48">
        <v>2.0266999999999999</v>
      </c>
      <c r="AF194" s="48">
        <v>2.6957459999999998</v>
      </c>
      <c r="AG194" s="48">
        <v>1.97776</v>
      </c>
      <c r="AH194" s="48">
        <v>1.7493999999999998</v>
      </c>
      <c r="AI194" s="48">
        <v>1.610465</v>
      </c>
      <c r="AJ194" s="48">
        <v>1.3740000000000001</v>
      </c>
      <c r="AK194" s="48">
        <v>1.0508</v>
      </c>
      <c r="AL194" s="48">
        <v>0.77049999999999996</v>
      </c>
      <c r="AM194" s="48">
        <v>2.9641999999999999</v>
      </c>
      <c r="AN194" s="48">
        <v>3.0279199999999999</v>
      </c>
      <c r="AO194" s="48">
        <v>1.5569999999999999</v>
      </c>
      <c r="AP194" s="48">
        <v>11.990257999999999</v>
      </c>
      <c r="AQ194" s="48">
        <v>3.9756999999999998</v>
      </c>
      <c r="AR194" s="48">
        <v>3.3902399999999999</v>
      </c>
      <c r="AS194" s="48">
        <v>3.1066599999999998</v>
      </c>
      <c r="AT194" s="48">
        <v>1.4089</v>
      </c>
      <c r="AU194" s="48">
        <v>13.162299999999998</v>
      </c>
      <c r="AV194" s="48">
        <v>3.1720099999999998</v>
      </c>
      <c r="AW194" s="48">
        <v>4.8754999999999997</v>
      </c>
      <c r="AX194" s="48">
        <v>5.1207999999999991</v>
      </c>
      <c r="AY194" s="48">
        <v>4.8094999999999999</v>
      </c>
      <c r="AZ194" s="48">
        <v>6.3247400000000003</v>
      </c>
      <c r="BA194" s="48">
        <v>4.4934009999999995</v>
      </c>
      <c r="BB194" s="48">
        <v>3.6340100000000004</v>
      </c>
      <c r="BC194" s="48">
        <v>5.1029999999999998</v>
      </c>
      <c r="BD194" s="48">
        <v>4.962807999999999</v>
      </c>
      <c r="BE194" s="48">
        <v>7.9473089999999997</v>
      </c>
      <c r="BF194" s="48">
        <v>6.3317000000000005</v>
      </c>
      <c r="BG194" s="48">
        <v>2.0289999999999999</v>
      </c>
      <c r="BH194" s="48">
        <v>18.578800000000001</v>
      </c>
      <c r="BI194" s="48">
        <v>8.6593300000000006</v>
      </c>
      <c r="BJ194" s="48">
        <v>6.680142</v>
      </c>
      <c r="BK194" s="48">
        <v>8.7721499999999999</v>
      </c>
      <c r="BL194" s="48">
        <v>6.2116699999999998</v>
      </c>
      <c r="BM194" s="48">
        <v>4.1635999999999997</v>
      </c>
      <c r="BN194" s="48">
        <v>5.1951999999999998</v>
      </c>
      <c r="BO194" s="48">
        <v>6.5555000000000003</v>
      </c>
      <c r="BP194" s="48">
        <v>11.598820000000002</v>
      </c>
      <c r="BQ194" s="48">
        <v>6.0728100000000005</v>
      </c>
      <c r="BR194" s="48">
        <v>8.6464000000000016</v>
      </c>
      <c r="BS194" s="48">
        <v>1.962</v>
      </c>
      <c r="BT194" s="48">
        <v>4.7700300000000002</v>
      </c>
      <c r="BU194" s="48">
        <v>7.0813899999999999</v>
      </c>
      <c r="BV194" s="48">
        <v>5.4419900000000005</v>
      </c>
      <c r="BW194" s="48">
        <v>3.3049400000000002</v>
      </c>
      <c r="BX194" s="48">
        <v>6.0767199999999999</v>
      </c>
      <c r="BY194" s="48">
        <v>8.6866389999999996</v>
      </c>
      <c r="BZ194" s="48">
        <v>37.88653</v>
      </c>
      <c r="CA194" s="48">
        <v>7.7895199999999996</v>
      </c>
      <c r="CB194" s="48">
        <v>9.6191100000000009</v>
      </c>
      <c r="CC194" s="48">
        <v>7.6160400000000008</v>
      </c>
      <c r="CD194" s="26">
        <v>14.319567800000002</v>
      </c>
      <c r="CE194" s="67">
        <v>14.663237427200002</v>
      </c>
      <c r="CF194" s="26">
        <v>14.663237427200002</v>
      </c>
      <c r="CG194" s="26">
        <v>14.663237427200002</v>
      </c>
      <c r="CH194" s="26">
        <v>14.663237427200002</v>
      </c>
      <c r="CI194" s="26">
        <v>14.663237427200002</v>
      </c>
      <c r="CJ194" s="26">
        <v>14.663237427200002</v>
      </c>
      <c r="CK194" s="26">
        <v>14.663237427200002</v>
      </c>
      <c r="CL194" s="26">
        <v>14.663237427200002</v>
      </c>
      <c r="CM194" s="26">
        <v>14.663237427200002</v>
      </c>
      <c r="CN194" s="26">
        <v>14.663237427200002</v>
      </c>
      <c r="CO194" s="26">
        <v>14.663237427200002</v>
      </c>
      <c r="CP194" s="26">
        <v>14.663237427200002</v>
      </c>
      <c r="CQ194" s="26">
        <v>14.751216851763202</v>
      </c>
      <c r="CR194" s="26">
        <v>14.751216851763202</v>
      </c>
      <c r="CS194" s="26">
        <v>14.751216851763202</v>
      </c>
      <c r="CT194" s="26">
        <v>14.751216851763202</v>
      </c>
      <c r="CU194" s="26">
        <v>14.751216851763202</v>
      </c>
      <c r="CV194" s="26">
        <v>14.751216851763202</v>
      </c>
      <c r="CW194" s="26">
        <v>14.751216851763202</v>
      </c>
      <c r="CX194" s="26">
        <v>14.751216851763202</v>
      </c>
      <c r="CY194" s="26">
        <v>14.751216851763202</v>
      </c>
      <c r="CZ194" s="26">
        <v>14.751216851763202</v>
      </c>
      <c r="DA194" s="26">
        <v>14.751216851763202</v>
      </c>
      <c r="DB194" s="26">
        <v>14.751216851763202</v>
      </c>
      <c r="DC194" s="26">
        <v>14.898729020280834</v>
      </c>
      <c r="DD194" s="26">
        <v>14.898729020280834</v>
      </c>
      <c r="DE194" s="26">
        <v>14.898729020280834</v>
      </c>
      <c r="DF194" s="26">
        <v>14.898729020280834</v>
      </c>
      <c r="DG194" s="26">
        <v>14.898729020280834</v>
      </c>
      <c r="DH194" s="26">
        <v>14.898729020280834</v>
      </c>
      <c r="DI194" s="26">
        <v>14.898729020280834</v>
      </c>
      <c r="DJ194" s="26">
        <v>14.898729020280834</v>
      </c>
      <c r="DK194" s="26">
        <v>14.898729020280834</v>
      </c>
      <c r="DL194" s="26">
        <v>14.898729020280834</v>
      </c>
      <c r="DM194" s="26">
        <v>14.898729020280834</v>
      </c>
      <c r="DN194" s="26">
        <v>14.898729020280834</v>
      </c>
      <c r="DO194" s="26">
        <v>15.077513768524204</v>
      </c>
      <c r="DP194" s="26">
        <v>15.077513768524204</v>
      </c>
      <c r="DQ194" s="26">
        <v>15.077513768524204</v>
      </c>
      <c r="DR194" s="26">
        <v>15.077513768524204</v>
      </c>
      <c r="DS194" s="26">
        <v>15.077513768524204</v>
      </c>
      <c r="DT194" s="26">
        <v>15.077513768524204</v>
      </c>
      <c r="DU194" s="26">
        <v>15.077513768524204</v>
      </c>
      <c r="DV194" s="26">
        <v>15.077513768524204</v>
      </c>
      <c r="DW194" s="26">
        <v>15.077513768524204</v>
      </c>
      <c r="DX194" s="26">
        <v>15.077513768524204</v>
      </c>
      <c r="DY194" s="26">
        <v>15.077513768524204</v>
      </c>
      <c r="DZ194" s="26">
        <v>15.077513768524204</v>
      </c>
      <c r="EA194" s="26">
        <v>15.273521447515018</v>
      </c>
      <c r="EB194" s="26">
        <v>15.273521447515018</v>
      </c>
      <c r="EC194" s="26">
        <v>15.273521447515018</v>
      </c>
      <c r="ED194" s="26">
        <v>15.273521447515018</v>
      </c>
      <c r="EE194" s="26">
        <v>15.273521447515018</v>
      </c>
      <c r="EF194" s="26">
        <v>15.273521447515018</v>
      </c>
      <c r="EG194" s="26">
        <v>15.273521447515018</v>
      </c>
      <c r="EH194" s="26">
        <v>15.273521447515018</v>
      </c>
      <c r="EI194" s="26">
        <v>15.273521447515018</v>
      </c>
      <c r="EJ194" s="26">
        <v>15.273521447515018</v>
      </c>
      <c r="EK194" s="26">
        <v>15.273521447515018</v>
      </c>
      <c r="EL194" s="26">
        <v>15.273521447515018</v>
      </c>
      <c r="EM194" s="26">
        <v>15.563718355017802</v>
      </c>
      <c r="EN194" s="26">
        <v>15.563718355017802</v>
      </c>
      <c r="EO194" s="26">
        <v>15.563718355017802</v>
      </c>
      <c r="EP194" s="26">
        <v>15.563718355017802</v>
      </c>
      <c r="EQ194" s="26">
        <v>15.563718355017802</v>
      </c>
      <c r="ER194" s="26">
        <v>15.563718355017802</v>
      </c>
      <c r="ES194" s="26">
        <v>15.563718355017802</v>
      </c>
      <c r="ET194" s="26">
        <v>15.563718355017802</v>
      </c>
      <c r="EU194" s="26">
        <v>15.563718355017802</v>
      </c>
      <c r="EV194" s="26">
        <v>15.563718355017802</v>
      </c>
      <c r="EW194" s="26">
        <v>15.563718355017802</v>
      </c>
      <c r="EX194" s="26">
        <v>15.563718355017802</v>
      </c>
      <c r="EY194" s="26">
        <v>15.859429003763138</v>
      </c>
      <c r="EZ194" s="26">
        <v>15.859429003763138</v>
      </c>
      <c r="FA194" s="26">
        <v>15.859429003763138</v>
      </c>
      <c r="FB194" s="26">
        <v>15.859429003763138</v>
      </c>
      <c r="FC194" s="26">
        <v>15.859429003763138</v>
      </c>
      <c r="FD194" s="26">
        <v>15.859429003763138</v>
      </c>
      <c r="FE194" s="26">
        <v>15.859429003763138</v>
      </c>
      <c r="FF194" s="26">
        <v>15.859429003763138</v>
      </c>
      <c r="FG194" s="26">
        <v>15.859429003763138</v>
      </c>
      <c r="FH194" s="26">
        <v>15.859429003763138</v>
      </c>
      <c r="FI194" s="26">
        <v>15.859429003763138</v>
      </c>
      <c r="FJ194" s="26">
        <v>15.859429003763138</v>
      </c>
      <c r="FK194" s="26">
        <v>16.160758154834635</v>
      </c>
      <c r="FL194" s="26">
        <v>16.160758154834635</v>
      </c>
      <c r="FM194" s="26">
        <v>16.160758154834635</v>
      </c>
      <c r="FN194" s="26">
        <v>16.160758154834635</v>
      </c>
      <c r="FO194" s="26">
        <v>16.160758154834635</v>
      </c>
      <c r="FP194" s="26">
        <v>16.160758154834635</v>
      </c>
      <c r="FQ194" s="26">
        <v>16.160758154834635</v>
      </c>
      <c r="FR194" s="26">
        <v>16.160758154834635</v>
      </c>
      <c r="FS194" s="26">
        <v>16.160758154834635</v>
      </c>
      <c r="FT194" s="26">
        <v>16.160758154834635</v>
      </c>
      <c r="FU194" s="26">
        <v>16.160758154834635</v>
      </c>
      <c r="FV194" s="26">
        <v>16.160758154834635</v>
      </c>
      <c r="FX194" s="26">
        <v>36.226643000000003</v>
      </c>
      <c r="FY194" s="26">
        <v>69.937078</v>
      </c>
      <c r="FZ194" s="26">
        <v>93.163421999999997</v>
      </c>
      <c r="GA194" s="26">
        <v>100.234909</v>
      </c>
      <c r="GB194" s="26">
        <v>14.319567800000002</v>
      </c>
      <c r="GC194" s="26">
        <v>114.5544768</v>
      </c>
      <c r="GD194" s="26">
        <v>175.95884912639997</v>
      </c>
      <c r="GE194" s="26">
        <v>177.01460222115838</v>
      </c>
      <c r="GF194" s="26">
        <v>178.78474824336999</v>
      </c>
      <c r="GG194" s="26">
        <v>180.93016522229041</v>
      </c>
      <c r="GH194" s="26">
        <v>183.28225737018019</v>
      </c>
      <c r="GI194" s="26">
        <v>186.76462026021363</v>
      </c>
      <c r="GJ194" s="26">
        <v>190.31314804515762</v>
      </c>
      <c r="GK194" s="26">
        <v>193.92909785801564</v>
      </c>
    </row>
    <row r="195" spans="2:195">
      <c r="B195" s="26" t="s">
        <v>237</v>
      </c>
      <c r="H195" s="26">
        <v>33.9413014</v>
      </c>
      <c r="K195" s="48">
        <v>5.1708609999999995</v>
      </c>
      <c r="L195" s="48">
        <v>5.1259940000000004</v>
      </c>
      <c r="M195" s="48">
        <v>5.5235949999999994</v>
      </c>
      <c r="N195" s="48">
        <v>5.1620989999999995</v>
      </c>
      <c r="O195" s="48">
        <v>5.235144</v>
      </c>
      <c r="P195" s="48">
        <v>5.4603789999999996</v>
      </c>
      <c r="Q195" s="48">
        <v>4.9455540000000004</v>
      </c>
      <c r="R195" s="48">
        <v>5.1163689999999997</v>
      </c>
      <c r="S195" s="48">
        <v>5.8196839999999996</v>
      </c>
      <c r="T195" s="48">
        <v>5.4310430000000007</v>
      </c>
      <c r="U195" s="48">
        <v>5.685708</v>
      </c>
      <c r="V195" s="48">
        <v>5.5844480000000001</v>
      </c>
      <c r="W195" s="48">
        <v>5.4057490000000001</v>
      </c>
      <c r="X195" s="48">
        <v>5.3847510000000005</v>
      </c>
      <c r="Y195" s="48">
        <v>5.3161389999999997</v>
      </c>
      <c r="Z195" s="48">
        <v>5.2889779999999993</v>
      </c>
      <c r="AA195" s="48">
        <v>5.1247399999999983</v>
      </c>
      <c r="AB195" s="48">
        <v>5.4583079999999997</v>
      </c>
      <c r="AC195" s="48">
        <v>6.7265189999999997</v>
      </c>
      <c r="AD195" s="48">
        <v>5.2341439999999997</v>
      </c>
      <c r="AE195" s="48">
        <v>5.2429799999999993</v>
      </c>
      <c r="AF195" s="48">
        <v>5.1390150000000006</v>
      </c>
      <c r="AG195" s="48">
        <v>4.918806</v>
      </c>
      <c r="AH195" s="48">
        <v>5.2259929999999999</v>
      </c>
      <c r="AI195" s="48">
        <v>5.0768369999999994</v>
      </c>
      <c r="AJ195" s="48">
        <v>4.9465120000000002</v>
      </c>
      <c r="AK195" s="48">
        <v>5.1282439999999996</v>
      </c>
      <c r="AL195" s="48">
        <v>5.0878269999999999</v>
      </c>
      <c r="AM195" s="48">
        <v>5.1629579999999988</v>
      </c>
      <c r="AN195" s="48">
        <v>5.3427249999999997</v>
      </c>
      <c r="AO195" s="48">
        <v>6.1894739999999997</v>
      </c>
      <c r="AP195" s="48">
        <v>6.4605139999999999</v>
      </c>
      <c r="AQ195" s="48">
        <v>-5.6297290000000002</v>
      </c>
      <c r="AR195" s="48">
        <v>6.8566929999999999</v>
      </c>
      <c r="AS195" s="48">
        <v>6.7585880000000005</v>
      </c>
      <c r="AT195" s="48">
        <v>6.5083610000000007</v>
      </c>
      <c r="AU195" s="48">
        <v>16.603335999999999</v>
      </c>
      <c r="AV195" s="48">
        <v>25.287237999999995</v>
      </c>
      <c r="AW195" s="48">
        <v>33.751131000000001</v>
      </c>
      <c r="AX195" s="48">
        <v>33.201250000000002</v>
      </c>
      <c r="AY195" s="48">
        <v>30.879595000000002</v>
      </c>
      <c r="AZ195" s="48">
        <v>32.835388999999999</v>
      </c>
      <c r="BA195" s="48">
        <v>32.014516999999998</v>
      </c>
      <c r="BB195" s="48">
        <v>28.762034</v>
      </c>
      <c r="BC195" s="48">
        <v>30.479762000000001</v>
      </c>
      <c r="BD195" s="48">
        <v>29.575364</v>
      </c>
      <c r="BE195" s="48">
        <v>29.401789999999998</v>
      </c>
      <c r="BF195" s="48">
        <v>32.180469000000002</v>
      </c>
      <c r="BG195" s="48">
        <v>32.964103999999999</v>
      </c>
      <c r="BH195" s="48">
        <v>35.050813999999995</v>
      </c>
      <c r="BI195" s="48">
        <v>35.539619999999999</v>
      </c>
      <c r="BJ195" s="48">
        <v>38.277465999999997</v>
      </c>
      <c r="BK195" s="48">
        <v>37.710692000000002</v>
      </c>
      <c r="BL195" s="48">
        <v>38.392764</v>
      </c>
      <c r="BM195" s="48">
        <v>38.605125000000001</v>
      </c>
      <c r="BN195" s="48">
        <v>41.805897999999999</v>
      </c>
      <c r="BO195" s="48">
        <v>45.808986000000004</v>
      </c>
      <c r="BP195" s="48">
        <v>41.322899999999997</v>
      </c>
      <c r="BQ195" s="48">
        <v>41.090244999999996</v>
      </c>
      <c r="BR195" s="48">
        <v>39.773747999999998</v>
      </c>
      <c r="BS195" s="48">
        <v>46.264798999999996</v>
      </c>
      <c r="BT195" s="48">
        <v>38.554423999999997</v>
      </c>
      <c r="BU195" s="48">
        <v>38.028645000000004</v>
      </c>
      <c r="BV195" s="48">
        <v>37.980688999999998</v>
      </c>
      <c r="BW195" s="48">
        <v>36.974868000000001</v>
      </c>
      <c r="BX195" s="48">
        <v>34.205086000000001</v>
      </c>
      <c r="BY195" s="48">
        <v>33.710628</v>
      </c>
      <c r="BZ195" s="48">
        <v>34.174033999999999</v>
      </c>
      <c r="CA195" s="48">
        <v>34.048988999999999</v>
      </c>
      <c r="CB195" s="48">
        <v>33.973030999999999</v>
      </c>
      <c r="CC195" s="48">
        <v>33.799824999999998</v>
      </c>
      <c r="CD195" s="26">
        <v>33.9413014</v>
      </c>
      <c r="CE195" s="67">
        <v>34.755892633599998</v>
      </c>
      <c r="CF195" s="26">
        <v>34.755892633599998</v>
      </c>
      <c r="CG195" s="26">
        <v>34.755892633599998</v>
      </c>
      <c r="CH195" s="26">
        <v>34.755892633599998</v>
      </c>
      <c r="CI195" s="26">
        <v>34.755892633599998</v>
      </c>
      <c r="CJ195" s="26">
        <v>34.755892633599998</v>
      </c>
      <c r="CK195" s="26">
        <v>34.755892633599998</v>
      </c>
      <c r="CL195" s="26">
        <v>34.755892633599998</v>
      </c>
      <c r="CM195" s="26">
        <v>34.755892633599998</v>
      </c>
      <c r="CN195" s="26">
        <v>34.755892633599998</v>
      </c>
      <c r="CO195" s="26">
        <v>34.755892633599998</v>
      </c>
      <c r="CP195" s="26">
        <v>34.755892633599998</v>
      </c>
      <c r="CQ195" s="26">
        <v>34.964427989401599</v>
      </c>
      <c r="CR195" s="26">
        <v>34.964427989401599</v>
      </c>
      <c r="CS195" s="26">
        <v>34.964427989401599</v>
      </c>
      <c r="CT195" s="26">
        <v>34.964427989401599</v>
      </c>
      <c r="CU195" s="26">
        <v>34.964427989401599</v>
      </c>
      <c r="CV195" s="26">
        <v>34.964427989401599</v>
      </c>
      <c r="CW195" s="26">
        <v>34.964427989401599</v>
      </c>
      <c r="CX195" s="26">
        <v>34.964427989401599</v>
      </c>
      <c r="CY195" s="26">
        <v>34.964427989401599</v>
      </c>
      <c r="CZ195" s="26">
        <v>34.964427989401599</v>
      </c>
      <c r="DA195" s="26">
        <v>34.964427989401599</v>
      </c>
      <c r="DB195" s="26">
        <v>34.964427989401599</v>
      </c>
      <c r="DC195" s="26">
        <v>35.314072269295615</v>
      </c>
      <c r="DD195" s="26">
        <v>35.314072269295615</v>
      </c>
      <c r="DE195" s="26">
        <v>35.314072269295615</v>
      </c>
      <c r="DF195" s="26">
        <v>35.314072269295615</v>
      </c>
      <c r="DG195" s="26">
        <v>35.314072269295615</v>
      </c>
      <c r="DH195" s="26">
        <v>35.314072269295615</v>
      </c>
      <c r="DI195" s="26">
        <v>35.314072269295615</v>
      </c>
      <c r="DJ195" s="26">
        <v>35.314072269295615</v>
      </c>
      <c r="DK195" s="26">
        <v>35.314072269295615</v>
      </c>
      <c r="DL195" s="26">
        <v>35.314072269295615</v>
      </c>
      <c r="DM195" s="26">
        <v>35.314072269295615</v>
      </c>
      <c r="DN195" s="26">
        <v>35.314072269295615</v>
      </c>
      <c r="DO195" s="26">
        <v>35.737841136527159</v>
      </c>
      <c r="DP195" s="26">
        <v>35.737841136527159</v>
      </c>
      <c r="DQ195" s="26">
        <v>35.737841136527159</v>
      </c>
      <c r="DR195" s="26">
        <v>35.737841136527159</v>
      </c>
      <c r="DS195" s="26">
        <v>35.737841136527159</v>
      </c>
      <c r="DT195" s="26">
        <v>35.737841136527159</v>
      </c>
      <c r="DU195" s="26">
        <v>35.737841136527159</v>
      </c>
      <c r="DV195" s="26">
        <v>35.737841136527159</v>
      </c>
      <c r="DW195" s="26">
        <v>35.737841136527159</v>
      </c>
      <c r="DX195" s="26">
        <v>35.737841136527159</v>
      </c>
      <c r="DY195" s="26">
        <v>35.737841136527159</v>
      </c>
      <c r="DZ195" s="26">
        <v>35.737841136527159</v>
      </c>
      <c r="EA195" s="26">
        <v>36.202433071302011</v>
      </c>
      <c r="EB195" s="26">
        <v>36.202433071302011</v>
      </c>
      <c r="EC195" s="26">
        <v>36.202433071302011</v>
      </c>
      <c r="ED195" s="26">
        <v>36.202433071302011</v>
      </c>
      <c r="EE195" s="26">
        <v>36.202433071302011</v>
      </c>
      <c r="EF195" s="26">
        <v>36.202433071302011</v>
      </c>
      <c r="EG195" s="26">
        <v>36.202433071302011</v>
      </c>
      <c r="EH195" s="26">
        <v>36.202433071302011</v>
      </c>
      <c r="EI195" s="26">
        <v>36.202433071302011</v>
      </c>
      <c r="EJ195" s="26">
        <v>36.202433071302011</v>
      </c>
      <c r="EK195" s="26">
        <v>36.202433071302011</v>
      </c>
      <c r="EL195" s="26">
        <v>36.202433071302011</v>
      </c>
      <c r="EM195" s="26">
        <v>36.890279299656747</v>
      </c>
      <c r="EN195" s="26">
        <v>36.890279299656747</v>
      </c>
      <c r="EO195" s="26">
        <v>36.890279299656747</v>
      </c>
      <c r="EP195" s="26">
        <v>36.890279299656747</v>
      </c>
      <c r="EQ195" s="26">
        <v>36.890279299656747</v>
      </c>
      <c r="ER195" s="26">
        <v>36.890279299656747</v>
      </c>
      <c r="ES195" s="26">
        <v>36.890279299656747</v>
      </c>
      <c r="ET195" s="26">
        <v>36.890279299656747</v>
      </c>
      <c r="EU195" s="26">
        <v>36.890279299656747</v>
      </c>
      <c r="EV195" s="26">
        <v>36.890279299656747</v>
      </c>
      <c r="EW195" s="26">
        <v>36.890279299656747</v>
      </c>
      <c r="EX195" s="26">
        <v>36.890279299656747</v>
      </c>
      <c r="EY195" s="26">
        <v>37.591194606350221</v>
      </c>
      <c r="EZ195" s="26">
        <v>37.591194606350221</v>
      </c>
      <c r="FA195" s="26">
        <v>37.591194606350221</v>
      </c>
      <c r="FB195" s="26">
        <v>37.591194606350221</v>
      </c>
      <c r="FC195" s="26">
        <v>37.591194606350221</v>
      </c>
      <c r="FD195" s="26">
        <v>37.591194606350221</v>
      </c>
      <c r="FE195" s="26">
        <v>37.591194606350221</v>
      </c>
      <c r="FF195" s="26">
        <v>37.591194606350221</v>
      </c>
      <c r="FG195" s="26">
        <v>37.591194606350221</v>
      </c>
      <c r="FH195" s="26">
        <v>37.591194606350221</v>
      </c>
      <c r="FI195" s="26">
        <v>37.591194606350221</v>
      </c>
      <c r="FJ195" s="26">
        <v>37.591194606350221</v>
      </c>
      <c r="FK195" s="26">
        <v>38.305427303870871</v>
      </c>
      <c r="FL195" s="26">
        <v>38.305427303870871</v>
      </c>
      <c r="FM195" s="26">
        <v>38.305427303870871</v>
      </c>
      <c r="FN195" s="26">
        <v>38.305427303870871</v>
      </c>
      <c r="FO195" s="26">
        <v>38.305427303870871</v>
      </c>
      <c r="FP195" s="26">
        <v>38.305427303870871</v>
      </c>
      <c r="FQ195" s="26">
        <v>38.305427303870871</v>
      </c>
      <c r="FR195" s="26">
        <v>38.305427303870871</v>
      </c>
      <c r="FS195" s="26">
        <v>38.305427303870871</v>
      </c>
      <c r="FT195" s="26">
        <v>38.305427303870871</v>
      </c>
      <c r="FU195" s="26">
        <v>38.305427303870871</v>
      </c>
      <c r="FV195" s="26">
        <v>38.305427303870871</v>
      </c>
      <c r="FX195" s="26">
        <v>57.889004</v>
      </c>
      <c r="FY195" s="26">
        <v>354.97187500000001</v>
      </c>
      <c r="FZ195" s="26">
        <v>466.34236199999998</v>
      </c>
      <c r="GA195" s="26">
        <v>401.71501799999999</v>
      </c>
      <c r="GB195" s="26">
        <v>33.9413014</v>
      </c>
      <c r="GC195" s="26">
        <v>435.65631939999997</v>
      </c>
      <c r="GD195" s="26">
        <v>417.0707116032001</v>
      </c>
      <c r="GE195" s="26">
        <v>419.57313587281919</v>
      </c>
      <c r="GF195" s="26">
        <v>423.76886723154729</v>
      </c>
      <c r="GG195" s="26">
        <v>428.85409363832588</v>
      </c>
      <c r="GH195" s="26">
        <v>434.42919685562424</v>
      </c>
      <c r="GI195" s="26">
        <v>442.68335159588099</v>
      </c>
      <c r="GJ195" s="26">
        <v>451.09433527620257</v>
      </c>
      <c r="GK195" s="26">
        <v>459.66512764645057</v>
      </c>
    </row>
    <row r="196" spans="2:195">
      <c r="B196" s="26" t="s">
        <v>238</v>
      </c>
      <c r="H196" s="26">
        <v>7.472156</v>
      </c>
      <c r="K196" s="48">
        <v>1.23505</v>
      </c>
      <c r="L196" s="48">
        <v>0</v>
      </c>
      <c r="M196" s="48">
        <v>2.4357000000000002</v>
      </c>
      <c r="N196" s="48">
        <v>1.1694199999999999</v>
      </c>
      <c r="O196" s="48">
        <v>1.17442</v>
      </c>
      <c r="P196" s="48">
        <v>1.21766</v>
      </c>
      <c r="Q196" s="48">
        <v>1.8204100000000001</v>
      </c>
      <c r="R196" s="48">
        <v>1.4892799999999999</v>
      </c>
      <c r="S196" s="48">
        <v>1.2488600000000001</v>
      </c>
      <c r="T196" s="48">
        <v>1.27406</v>
      </c>
      <c r="U196" s="48">
        <v>1.4386100000000002</v>
      </c>
      <c r="V196" s="48">
        <v>1.26417</v>
      </c>
      <c r="W196" s="48">
        <v>4.8178900000000002</v>
      </c>
      <c r="X196" s="48">
        <v>1.3540000000000001</v>
      </c>
      <c r="Y196" s="48">
        <v>1.3583799999999999</v>
      </c>
      <c r="Z196" s="48">
        <v>1.4128099999999999</v>
      </c>
      <c r="AA196" s="48">
        <v>1.41201</v>
      </c>
      <c r="AB196" s="48">
        <v>1.3458600000000001</v>
      </c>
      <c r="AC196" s="48">
        <v>1.3738999999999999</v>
      </c>
      <c r="AD196" s="48">
        <v>1.6062099999999999</v>
      </c>
      <c r="AE196" s="48">
        <v>1.97139</v>
      </c>
      <c r="AF196" s="48">
        <v>1.4895099999999999</v>
      </c>
      <c r="AG196" s="48">
        <v>1.40381</v>
      </c>
      <c r="AH196" s="48">
        <v>26.576409999999999</v>
      </c>
      <c r="AI196" s="48">
        <v>1.58327</v>
      </c>
      <c r="AJ196" s="48">
        <v>1.8912100000000001</v>
      </c>
      <c r="AK196" s="48">
        <v>1.60324</v>
      </c>
      <c r="AL196" s="48">
        <v>1.5824100000000001</v>
      </c>
      <c r="AM196" s="48">
        <v>1.5464100000000001</v>
      </c>
      <c r="AN196" s="48">
        <v>1.6732199999999999</v>
      </c>
      <c r="AO196" s="48">
        <v>2.4145699999999999</v>
      </c>
      <c r="AP196" s="48">
        <v>2.1353599999999999</v>
      </c>
      <c r="AQ196" s="48">
        <v>0.41455900000000001</v>
      </c>
      <c r="AR196" s="48">
        <v>4.1669799999999997</v>
      </c>
      <c r="AS196" s="48">
        <v>2.3439899999999998</v>
      </c>
      <c r="AT196" s="48">
        <v>-0.201599</v>
      </c>
      <c r="AU196" s="48">
        <v>27.07114</v>
      </c>
      <c r="AV196" s="48">
        <v>11.407755</v>
      </c>
      <c r="AW196" s="48">
        <v>5.6787200000000002</v>
      </c>
      <c r="AX196" s="48">
        <v>-0.82665500000000003</v>
      </c>
      <c r="AY196" s="48">
        <v>4.69217</v>
      </c>
      <c r="AZ196" s="48">
        <v>7.2242699999999997</v>
      </c>
      <c r="BA196" s="48">
        <v>4.66092</v>
      </c>
      <c r="BB196" s="48">
        <v>4.7706400000000002</v>
      </c>
      <c r="BC196" s="48">
        <v>6.0594900000000003</v>
      </c>
      <c r="BD196" s="48">
        <v>3.6746599999999998</v>
      </c>
      <c r="BE196" s="48">
        <v>3.75962</v>
      </c>
      <c r="BF196" s="48">
        <v>5.0929799999999998</v>
      </c>
      <c r="BG196" s="48">
        <v>66.432820000000007</v>
      </c>
      <c r="BH196" s="48">
        <v>4.8769299999999998</v>
      </c>
      <c r="BI196" s="48">
        <v>13.19084</v>
      </c>
      <c r="BJ196" s="48">
        <v>3.9357000000000002</v>
      </c>
      <c r="BK196" s="48">
        <v>3.7480519999999999</v>
      </c>
      <c r="BL196" s="48">
        <v>28.11523</v>
      </c>
      <c r="BM196" s="48">
        <v>4.2224620000000002</v>
      </c>
      <c r="BN196" s="48">
        <v>14.965159999999999</v>
      </c>
      <c r="BO196" s="48">
        <v>5.3984300000000003</v>
      </c>
      <c r="BP196" s="48">
        <v>7.0727099999999998</v>
      </c>
      <c r="BQ196" s="48">
        <v>4.4669400000000001</v>
      </c>
      <c r="BR196" s="48">
        <v>6.0512389999999998</v>
      </c>
      <c r="BS196" s="48">
        <v>90.103549999999998</v>
      </c>
      <c r="BT196" s="48">
        <v>8.8157599999999992</v>
      </c>
      <c r="BU196" s="48">
        <v>12.089345</v>
      </c>
      <c r="BV196" s="48">
        <v>8.8608200000000004</v>
      </c>
      <c r="BW196" s="48">
        <v>8.4696700000000007</v>
      </c>
      <c r="BX196" s="48">
        <v>6.6694500000000003</v>
      </c>
      <c r="BY196" s="48">
        <v>6.1463900000000002</v>
      </c>
      <c r="BZ196" s="48">
        <v>15.44239</v>
      </c>
      <c r="CA196" s="48">
        <v>8.0824999999999996</v>
      </c>
      <c r="CB196" s="48">
        <v>1.4267700000000001</v>
      </c>
      <c r="CC196" s="48">
        <v>6.2627300000000004</v>
      </c>
      <c r="CD196" s="26">
        <v>7.472156</v>
      </c>
      <c r="CE196" s="67">
        <v>7.6514877439999998</v>
      </c>
      <c r="CF196" s="26">
        <v>7.6514877439999998</v>
      </c>
      <c r="CG196" s="26">
        <v>7.6514877439999998</v>
      </c>
      <c r="CH196" s="26">
        <v>7.6514877439999998</v>
      </c>
      <c r="CI196" s="26">
        <v>7.6514877439999998</v>
      </c>
      <c r="CJ196" s="26">
        <v>7.6514877439999998</v>
      </c>
      <c r="CK196" s="26">
        <v>7.6514877439999998</v>
      </c>
      <c r="CL196" s="26">
        <v>7.6514877439999998</v>
      </c>
      <c r="CM196" s="26">
        <v>7.6514877439999998</v>
      </c>
      <c r="CN196" s="26">
        <v>7.6514877439999998</v>
      </c>
      <c r="CO196" s="26">
        <v>7.6514877439999998</v>
      </c>
      <c r="CP196" s="26">
        <v>7.6514877439999998</v>
      </c>
      <c r="CQ196" s="26">
        <v>7.6973966704640002</v>
      </c>
      <c r="CR196" s="26">
        <v>7.6973966704640002</v>
      </c>
      <c r="CS196" s="26">
        <v>7.6973966704640002</v>
      </c>
      <c r="CT196" s="26">
        <v>7.6973966704640002</v>
      </c>
      <c r="CU196" s="26">
        <v>7.6973966704640002</v>
      </c>
      <c r="CV196" s="26">
        <v>7.6973966704640002</v>
      </c>
      <c r="CW196" s="26">
        <v>7.6973966704640002</v>
      </c>
      <c r="CX196" s="26">
        <v>7.6973966704640002</v>
      </c>
      <c r="CY196" s="26">
        <v>7.6973966704640002</v>
      </c>
      <c r="CZ196" s="26">
        <v>7.6973966704640002</v>
      </c>
      <c r="DA196" s="26">
        <v>7.6973966704640002</v>
      </c>
      <c r="DB196" s="26">
        <v>7.6973966704640002</v>
      </c>
      <c r="DC196" s="26">
        <v>7.7743706371686399</v>
      </c>
      <c r="DD196" s="26">
        <v>7.7743706371686399</v>
      </c>
      <c r="DE196" s="26">
        <v>7.7743706371686399</v>
      </c>
      <c r="DF196" s="26">
        <v>7.7743706371686399</v>
      </c>
      <c r="DG196" s="26">
        <v>7.7743706371686399</v>
      </c>
      <c r="DH196" s="26">
        <v>7.7743706371686399</v>
      </c>
      <c r="DI196" s="26">
        <v>7.7743706371686399</v>
      </c>
      <c r="DJ196" s="26">
        <v>7.7743706371686399</v>
      </c>
      <c r="DK196" s="26">
        <v>7.7743706371686399</v>
      </c>
      <c r="DL196" s="26">
        <v>7.7743706371686399</v>
      </c>
      <c r="DM196" s="26">
        <v>7.7743706371686399</v>
      </c>
      <c r="DN196" s="26">
        <v>7.7743706371686399</v>
      </c>
      <c r="DO196" s="26">
        <v>7.867663084814664</v>
      </c>
      <c r="DP196" s="26">
        <v>7.867663084814664</v>
      </c>
      <c r="DQ196" s="26">
        <v>7.867663084814664</v>
      </c>
      <c r="DR196" s="26">
        <v>7.867663084814664</v>
      </c>
      <c r="DS196" s="26">
        <v>7.867663084814664</v>
      </c>
      <c r="DT196" s="26">
        <v>7.867663084814664</v>
      </c>
      <c r="DU196" s="26">
        <v>7.867663084814664</v>
      </c>
      <c r="DV196" s="26">
        <v>7.867663084814664</v>
      </c>
      <c r="DW196" s="26">
        <v>7.867663084814664</v>
      </c>
      <c r="DX196" s="26">
        <v>7.867663084814664</v>
      </c>
      <c r="DY196" s="26">
        <v>7.867663084814664</v>
      </c>
      <c r="DZ196" s="26">
        <v>7.867663084814664</v>
      </c>
      <c r="EA196" s="26">
        <v>7.969942704917254</v>
      </c>
      <c r="EB196" s="26">
        <v>7.969942704917254</v>
      </c>
      <c r="EC196" s="26">
        <v>7.969942704917254</v>
      </c>
      <c r="ED196" s="26">
        <v>7.969942704917254</v>
      </c>
      <c r="EE196" s="26">
        <v>7.969942704917254</v>
      </c>
      <c r="EF196" s="26">
        <v>7.969942704917254</v>
      </c>
      <c r="EG196" s="26">
        <v>7.969942704917254</v>
      </c>
      <c r="EH196" s="26">
        <v>7.969942704917254</v>
      </c>
      <c r="EI196" s="26">
        <v>7.969942704917254</v>
      </c>
      <c r="EJ196" s="26">
        <v>7.969942704917254</v>
      </c>
      <c r="EK196" s="26">
        <v>7.969942704917254</v>
      </c>
      <c r="EL196" s="26">
        <v>7.969942704917254</v>
      </c>
      <c r="EM196" s="26">
        <v>8.1213716163106806</v>
      </c>
      <c r="EN196" s="26">
        <v>8.1213716163106806</v>
      </c>
      <c r="EO196" s="26">
        <v>8.1213716163106806</v>
      </c>
      <c r="EP196" s="26">
        <v>8.1213716163106806</v>
      </c>
      <c r="EQ196" s="26">
        <v>8.1213716163106806</v>
      </c>
      <c r="ER196" s="26">
        <v>8.1213716163106806</v>
      </c>
      <c r="ES196" s="26">
        <v>8.1213716163106806</v>
      </c>
      <c r="ET196" s="26">
        <v>8.1213716163106806</v>
      </c>
      <c r="EU196" s="26">
        <v>8.1213716163106806</v>
      </c>
      <c r="EV196" s="26">
        <v>8.1213716163106806</v>
      </c>
      <c r="EW196" s="26">
        <v>8.1213716163106806</v>
      </c>
      <c r="EX196" s="26">
        <v>8.1213716163106806</v>
      </c>
      <c r="EY196" s="26">
        <v>8.2756776770205835</v>
      </c>
      <c r="EZ196" s="26">
        <v>8.2756776770205835</v>
      </c>
      <c r="FA196" s="26">
        <v>8.2756776770205835</v>
      </c>
      <c r="FB196" s="26">
        <v>8.2756776770205835</v>
      </c>
      <c r="FC196" s="26">
        <v>8.2756776770205835</v>
      </c>
      <c r="FD196" s="26">
        <v>8.2756776770205835</v>
      </c>
      <c r="FE196" s="26">
        <v>8.2756776770205835</v>
      </c>
      <c r="FF196" s="26">
        <v>8.2756776770205835</v>
      </c>
      <c r="FG196" s="26">
        <v>8.2756776770205835</v>
      </c>
      <c r="FH196" s="26">
        <v>8.2756776770205835</v>
      </c>
      <c r="FI196" s="26">
        <v>8.2756776770205835</v>
      </c>
      <c r="FJ196" s="26">
        <v>8.2756776770205835</v>
      </c>
      <c r="FK196" s="26">
        <v>8.4329155528839745</v>
      </c>
      <c r="FL196" s="26">
        <v>8.4329155528839745</v>
      </c>
      <c r="FM196" s="26">
        <v>8.4329155528839745</v>
      </c>
      <c r="FN196" s="26">
        <v>8.4329155528839745</v>
      </c>
      <c r="FO196" s="26">
        <v>8.4329155528839745</v>
      </c>
      <c r="FP196" s="26">
        <v>8.4329155528839745</v>
      </c>
      <c r="FQ196" s="26">
        <v>8.4329155528839745</v>
      </c>
      <c r="FR196" s="26">
        <v>8.4329155528839745</v>
      </c>
      <c r="FS196" s="26">
        <v>8.4329155528839745</v>
      </c>
      <c r="FT196" s="26">
        <v>8.4329155528839745</v>
      </c>
      <c r="FU196" s="26">
        <v>8.4329155528839745</v>
      </c>
      <c r="FV196" s="26">
        <v>8.4329155528839745</v>
      </c>
      <c r="FX196" s="26">
        <v>21.153619999999997</v>
      </c>
      <c r="FY196" s="26">
        <v>83.265709999999984</v>
      </c>
      <c r="FZ196" s="26">
        <v>162.47651299999998</v>
      </c>
      <c r="GA196" s="26">
        <v>172.36937500000002</v>
      </c>
      <c r="GB196" s="26">
        <v>7.472156</v>
      </c>
      <c r="GC196" s="26">
        <v>179.84153100000003</v>
      </c>
      <c r="GD196" s="26">
        <v>91.817852927999979</v>
      </c>
      <c r="GE196" s="26">
        <v>92.36876004556801</v>
      </c>
      <c r="GF196" s="26">
        <v>93.292447646023689</v>
      </c>
      <c r="GG196" s="26">
        <v>94.411957017775975</v>
      </c>
      <c r="GH196" s="26">
        <v>95.639312459007058</v>
      </c>
      <c r="GI196" s="26">
        <v>97.456459395728174</v>
      </c>
      <c r="GJ196" s="26">
        <v>99.308132124246995</v>
      </c>
      <c r="GK196" s="26">
        <v>101.19498663460767</v>
      </c>
    </row>
    <row r="197" spans="2:195">
      <c r="B197" s="26" t="s">
        <v>239</v>
      </c>
      <c r="K197" s="48">
        <v>7.5620539999999998</v>
      </c>
      <c r="L197" s="48">
        <v>7.6824659999999998</v>
      </c>
      <c r="M197" s="48">
        <v>7.9746480000000002</v>
      </c>
      <c r="N197" s="48">
        <v>8.0145499999999998</v>
      </c>
      <c r="O197" s="48">
        <v>10.153727</v>
      </c>
      <c r="P197" s="48">
        <v>10.186538000000001</v>
      </c>
      <c r="Q197" s="48">
        <v>10.625477</v>
      </c>
      <c r="R197" s="48">
        <v>10.893644</v>
      </c>
      <c r="S197" s="48">
        <v>10.990658999999999</v>
      </c>
      <c r="T197" s="48">
        <v>11.324456000000001</v>
      </c>
      <c r="U197" s="48">
        <v>11.548741</v>
      </c>
      <c r="V197" s="48">
        <v>11.802785</v>
      </c>
      <c r="W197" s="48">
        <v>12.794370999999998</v>
      </c>
      <c r="X197" s="48">
        <v>12.942443000000001</v>
      </c>
      <c r="Y197" s="48">
        <v>13.137642</v>
      </c>
      <c r="Z197" s="48">
        <v>13.106750000000002</v>
      </c>
      <c r="AA197" s="48">
        <v>13.074891000000001</v>
      </c>
      <c r="AB197" s="48">
        <v>13.258650000000001</v>
      </c>
      <c r="AC197" s="48">
        <v>13.365736</v>
      </c>
      <c r="AD197" s="48">
        <v>17.818417</v>
      </c>
      <c r="AE197" s="48">
        <v>18.006848000000002</v>
      </c>
      <c r="AF197" s="48">
        <v>18.668258000000002</v>
      </c>
      <c r="AG197" s="48">
        <v>18.812002</v>
      </c>
      <c r="AH197" s="48">
        <v>19.166596999999999</v>
      </c>
      <c r="AI197" s="48">
        <v>18.974460000000001</v>
      </c>
      <c r="AJ197" s="48">
        <v>19.316672999999998</v>
      </c>
      <c r="AK197" s="48">
        <v>19.474131</v>
      </c>
      <c r="AL197" s="48">
        <v>19.457181000000002</v>
      </c>
      <c r="AM197" s="48">
        <v>20.048136</v>
      </c>
      <c r="AN197" s="48">
        <v>23.490904999999998</v>
      </c>
      <c r="AO197" s="48">
        <v>26.374356000000002</v>
      </c>
      <c r="AP197" s="48">
        <v>53.196262000000004</v>
      </c>
      <c r="AQ197" s="48">
        <v>265.83707600000002</v>
      </c>
      <c r="AR197" s="48">
        <v>266.474559</v>
      </c>
      <c r="AS197" s="48">
        <v>267.14401599999997</v>
      </c>
      <c r="AT197" s="48">
        <v>267.92517499999997</v>
      </c>
      <c r="AU197" s="48">
        <v>192.56472400000001</v>
      </c>
      <c r="AV197" s="48">
        <v>192.72746699999999</v>
      </c>
      <c r="AW197" s="48">
        <v>192.690774</v>
      </c>
      <c r="AX197" s="48">
        <v>192.405013</v>
      </c>
      <c r="AY197" s="48">
        <v>193.93998499999998</v>
      </c>
      <c r="AZ197" s="48">
        <v>195.89203700000002</v>
      </c>
      <c r="BA197" s="48">
        <v>195.84172599999999</v>
      </c>
      <c r="BB197" s="48">
        <v>196.541821</v>
      </c>
      <c r="BC197" s="48">
        <v>196.32601599999998</v>
      </c>
      <c r="BD197" s="48">
        <v>194.99425500000001</v>
      </c>
      <c r="BE197" s="48">
        <v>195.38633199999998</v>
      </c>
      <c r="BF197" s="48">
        <v>196.13777099999999</v>
      </c>
      <c r="BG197" s="48">
        <v>57.682293999999999</v>
      </c>
      <c r="BH197" s="48">
        <v>79.485898000000006</v>
      </c>
      <c r="BI197" s="48">
        <v>79.344961999999995</v>
      </c>
      <c r="BJ197" s="48">
        <v>79.382912000000005</v>
      </c>
      <c r="BK197" s="48">
        <v>78.577224999999999</v>
      </c>
      <c r="BL197" s="48">
        <v>77.453422000000003</v>
      </c>
      <c r="BM197" s="48">
        <v>78.871640999999997</v>
      </c>
      <c r="BN197" s="48">
        <v>79.253983000000005</v>
      </c>
      <c r="BO197" s="48">
        <v>79.355920999999995</v>
      </c>
      <c r="BP197" s="48">
        <v>79.316986</v>
      </c>
      <c r="BQ197" s="48">
        <v>79.425759999999997</v>
      </c>
      <c r="BR197" s="48">
        <v>63.009985</v>
      </c>
      <c r="BS197" s="48">
        <v>78.415555999999995</v>
      </c>
      <c r="BT197" s="48">
        <v>78.772773999999998</v>
      </c>
      <c r="BU197" s="48">
        <v>102.654814</v>
      </c>
      <c r="BV197" s="48">
        <v>103.73422599999999</v>
      </c>
      <c r="BW197" s="48">
        <v>103.99142999999999</v>
      </c>
      <c r="BX197" s="48">
        <v>105.84074199999999</v>
      </c>
      <c r="BY197" s="48">
        <v>106.64101799999999</v>
      </c>
      <c r="BZ197" s="48">
        <v>104.199962</v>
      </c>
      <c r="CA197" s="48">
        <v>104.611564</v>
      </c>
      <c r="CB197" s="48">
        <v>104.41513999999999</v>
      </c>
      <c r="CC197" s="48">
        <v>104.66091</v>
      </c>
      <c r="CD197" s="26">
        <v>106.88588878472221</v>
      </c>
      <c r="CE197" s="67">
        <v>101.76895747345196</v>
      </c>
      <c r="CF197" s="26">
        <v>101.76895747345196</v>
      </c>
      <c r="CG197" s="26">
        <v>101.76895747345196</v>
      </c>
      <c r="CH197" s="26">
        <v>101.76895747345196</v>
      </c>
      <c r="CI197" s="26">
        <v>101.76895747345196</v>
      </c>
      <c r="CJ197" s="26">
        <v>101.76895747345196</v>
      </c>
      <c r="CK197" s="26">
        <v>101.76895747345196</v>
      </c>
      <c r="CL197" s="26">
        <v>101.76895747345196</v>
      </c>
      <c r="CM197" s="26">
        <v>101.76895747345196</v>
      </c>
      <c r="CN197" s="26">
        <v>101.76895747345196</v>
      </c>
      <c r="CO197" s="26">
        <v>101.76895747345196</v>
      </c>
      <c r="CP197" s="26">
        <v>101.76895747345196</v>
      </c>
      <c r="CQ197" s="26">
        <v>93.047053676224323</v>
      </c>
      <c r="CR197" s="26">
        <v>93.047053676224323</v>
      </c>
      <c r="CS197" s="26">
        <v>93.047053676224323</v>
      </c>
      <c r="CT197" s="26">
        <v>93.047053676224323</v>
      </c>
      <c r="CU197" s="26">
        <v>93.047053676224323</v>
      </c>
      <c r="CV197" s="26">
        <v>93.047053676224323</v>
      </c>
      <c r="CW197" s="26">
        <v>93.047053676224323</v>
      </c>
      <c r="CX197" s="26">
        <v>93.047053676224323</v>
      </c>
      <c r="CY197" s="26">
        <v>93.047053676224323</v>
      </c>
      <c r="CZ197" s="26">
        <v>93.047053676224323</v>
      </c>
      <c r="DA197" s="26">
        <v>93.047053676224323</v>
      </c>
      <c r="DB197" s="26">
        <v>93.047053676224323</v>
      </c>
      <c r="DC197" s="26">
        <v>83.64215668451719</v>
      </c>
      <c r="DD197" s="26">
        <v>83.64215668451719</v>
      </c>
      <c r="DE197" s="26">
        <v>83.64215668451719</v>
      </c>
      <c r="DF197" s="26">
        <v>83.64215668451719</v>
      </c>
      <c r="DG197" s="26">
        <v>83.64215668451719</v>
      </c>
      <c r="DH197" s="26">
        <v>83.64215668451719</v>
      </c>
      <c r="DI197" s="26">
        <v>83.64215668451719</v>
      </c>
      <c r="DJ197" s="26">
        <v>83.64215668451719</v>
      </c>
      <c r="DK197" s="26">
        <v>83.64215668451719</v>
      </c>
      <c r="DL197" s="26">
        <v>83.64215668451719</v>
      </c>
      <c r="DM197" s="26">
        <v>83.64215668451719</v>
      </c>
      <c r="DN197" s="26">
        <v>83.64215668451719</v>
      </c>
      <c r="DO197" s="26">
        <v>65.646705018383031</v>
      </c>
      <c r="DP197" s="26">
        <v>65.646705018383031</v>
      </c>
      <c r="DQ197" s="26">
        <v>65.646705018383031</v>
      </c>
      <c r="DR197" s="26">
        <v>65.646705018383031</v>
      </c>
      <c r="DS197" s="26">
        <v>65.646705018383031</v>
      </c>
      <c r="DT197" s="26">
        <v>65.646705018383031</v>
      </c>
      <c r="DU197" s="26">
        <v>65.646705018383031</v>
      </c>
      <c r="DV197" s="26">
        <v>65.646705018383031</v>
      </c>
      <c r="DW197" s="26">
        <v>65.646705018383031</v>
      </c>
      <c r="DX197" s="26">
        <v>65.646705018383031</v>
      </c>
      <c r="DY197" s="26">
        <v>65.646705018383031</v>
      </c>
      <c r="DZ197" s="26">
        <v>65.646705018383031</v>
      </c>
      <c r="EA197" s="26">
        <v>59.315075885687101</v>
      </c>
      <c r="EB197" s="26">
        <v>59.315075885687101</v>
      </c>
      <c r="EC197" s="26">
        <v>59.315075885687101</v>
      </c>
      <c r="ED197" s="26">
        <v>59.315075885687101</v>
      </c>
      <c r="EE197" s="26">
        <v>59.315075885687101</v>
      </c>
      <c r="EF197" s="26">
        <v>59.315075885687101</v>
      </c>
      <c r="EG197" s="26">
        <v>59.315075885687101</v>
      </c>
      <c r="EH197" s="26">
        <v>59.315075885687101</v>
      </c>
      <c r="EI197" s="26">
        <v>59.315075885687101</v>
      </c>
      <c r="EJ197" s="26">
        <v>59.315075885687101</v>
      </c>
      <c r="EK197" s="26">
        <v>59.315075885687101</v>
      </c>
      <c r="EL197" s="26">
        <v>59.315075885687101</v>
      </c>
      <c r="EM197" s="26">
        <v>58.43183669175685</v>
      </c>
      <c r="EN197" s="26">
        <v>58.43183669175685</v>
      </c>
      <c r="EO197" s="26">
        <v>58.43183669175685</v>
      </c>
      <c r="EP197" s="26">
        <v>58.43183669175685</v>
      </c>
      <c r="EQ197" s="26">
        <v>58.43183669175685</v>
      </c>
      <c r="ER197" s="26">
        <v>58.43183669175685</v>
      </c>
      <c r="ES197" s="26">
        <v>58.43183669175685</v>
      </c>
      <c r="ET197" s="26">
        <v>58.43183669175685</v>
      </c>
      <c r="EU197" s="26">
        <v>58.43183669175685</v>
      </c>
      <c r="EV197" s="26">
        <v>58.43183669175685</v>
      </c>
      <c r="EW197" s="26">
        <v>58.43183669175685</v>
      </c>
      <c r="EX197" s="26">
        <v>58.43183669175685</v>
      </c>
      <c r="EY197" s="26">
        <v>58.677478026477814</v>
      </c>
      <c r="EZ197" s="26">
        <v>58.677478026477814</v>
      </c>
      <c r="FA197" s="26">
        <v>58.677478026477814</v>
      </c>
      <c r="FB197" s="26">
        <v>58.677478026477814</v>
      </c>
      <c r="FC197" s="26">
        <v>58.677478026477814</v>
      </c>
      <c r="FD197" s="26">
        <v>58.677478026477814</v>
      </c>
      <c r="FE197" s="26">
        <v>58.677478026477814</v>
      </c>
      <c r="FF197" s="26">
        <v>58.677478026477814</v>
      </c>
      <c r="FG197" s="26">
        <v>58.677478026477814</v>
      </c>
      <c r="FH197" s="26">
        <v>58.677478026477814</v>
      </c>
      <c r="FI197" s="26">
        <v>58.677478026477814</v>
      </c>
      <c r="FJ197" s="26">
        <v>58.677478026477814</v>
      </c>
      <c r="FK197" s="26">
        <v>59.268907216997796</v>
      </c>
      <c r="FL197" s="26">
        <v>59.268907216997796</v>
      </c>
      <c r="FM197" s="26">
        <v>59.268907216997796</v>
      </c>
      <c r="FN197" s="26">
        <v>59.268907216997796</v>
      </c>
      <c r="FO197" s="26">
        <v>59.268907216997796</v>
      </c>
      <c r="FP197" s="26">
        <v>59.268907216997796</v>
      </c>
      <c r="FQ197" s="26">
        <v>59.268907216997796</v>
      </c>
      <c r="FR197" s="26">
        <v>59.268907216997796</v>
      </c>
      <c r="FS197" s="26">
        <v>59.268907216997796</v>
      </c>
      <c r="FT197" s="26">
        <v>59.268907216997796</v>
      </c>
      <c r="FU197" s="26">
        <v>59.268907216997796</v>
      </c>
      <c r="FV197" s="26">
        <v>59.268907216997796</v>
      </c>
      <c r="FX197" s="26">
        <v>1267.7129299999997</v>
      </c>
      <c r="FY197" s="26">
        <v>2335.447921</v>
      </c>
      <c r="FZ197" s="26">
        <v>911.16098899999997</v>
      </c>
      <c r="GA197" s="26">
        <v>1097.9381360000002</v>
      </c>
      <c r="GB197" s="26">
        <v>106.88588878472221</v>
      </c>
      <c r="GC197" s="26">
        <v>1204.8240247847225</v>
      </c>
      <c r="GD197" s="26">
        <v>1221.2274896814235</v>
      </c>
      <c r="GE197" s="26">
        <v>1116.5646441146919</v>
      </c>
      <c r="GF197" s="26">
        <v>1003.7058802142063</v>
      </c>
      <c r="GG197" s="26">
        <v>787.76046022059631</v>
      </c>
      <c r="GH197" s="26">
        <v>711.78091062824524</v>
      </c>
      <c r="GI197" s="26">
        <v>701.18204030108222</v>
      </c>
      <c r="GJ197" s="26">
        <v>704.12973631773377</v>
      </c>
      <c r="GK197" s="26">
        <v>711.22688660397353</v>
      </c>
      <c r="GM197" s="26" t="s">
        <v>240</v>
      </c>
    </row>
    <row r="198" spans="2:195">
      <c r="B198" s="26" t="s">
        <v>241</v>
      </c>
      <c r="K198" s="48">
        <v>21.135418999999999</v>
      </c>
      <c r="L198" s="48">
        <v>21.135418999999999</v>
      </c>
      <c r="M198" s="48">
        <v>21.587502000000001</v>
      </c>
      <c r="N198" s="48">
        <v>24.043752000000001</v>
      </c>
      <c r="O198" s="48">
        <v>24.041751999999999</v>
      </c>
      <c r="P198" s="48">
        <v>22.793752000000001</v>
      </c>
      <c r="Q198" s="48">
        <v>22.793752000000001</v>
      </c>
      <c r="R198" s="48">
        <v>22.793752000000001</v>
      </c>
      <c r="S198" s="48">
        <v>22.793752000000001</v>
      </c>
      <c r="T198" s="48">
        <v>22.792752</v>
      </c>
      <c r="U198" s="48">
        <v>24.043752000000001</v>
      </c>
      <c r="V198" s="48">
        <v>24.237252000000002</v>
      </c>
      <c r="W198" s="48">
        <v>24.076002000000003</v>
      </c>
      <c r="X198" s="48">
        <v>24.076002000000003</v>
      </c>
      <c r="Y198" s="48">
        <v>23.492669000000003</v>
      </c>
      <c r="Z198" s="48">
        <v>69.338498000000001</v>
      </c>
      <c r="AA198" s="48">
        <v>69.973914000000008</v>
      </c>
      <c r="AB198" s="48">
        <v>70.025997000000004</v>
      </c>
      <c r="AC198" s="48">
        <v>70.086412999999993</v>
      </c>
      <c r="AD198" s="48">
        <v>70.473660999999993</v>
      </c>
      <c r="AE198" s="48">
        <v>72.659075999999999</v>
      </c>
      <c r="AF198" s="48">
        <v>73.048116999999991</v>
      </c>
      <c r="AG198" s="48">
        <v>73.152824999999993</v>
      </c>
      <c r="AH198" s="48">
        <v>73.204907999999989</v>
      </c>
      <c r="AI198" s="48">
        <v>73.256990999999999</v>
      </c>
      <c r="AJ198" s="48">
        <v>73.309073999999995</v>
      </c>
      <c r="AK198" s="48">
        <v>73.309073999999995</v>
      </c>
      <c r="AL198" s="48">
        <v>73.389713</v>
      </c>
      <c r="AM198" s="48">
        <v>73.337630000000004</v>
      </c>
      <c r="AN198" s="48">
        <v>73.582037999999997</v>
      </c>
      <c r="AO198" s="48">
        <v>69.952596999999997</v>
      </c>
      <c r="AP198" s="48">
        <v>69.567177000000001</v>
      </c>
      <c r="AQ198" s="48">
        <v>742.667281</v>
      </c>
      <c r="AR198" s="48">
        <v>742.25059899999997</v>
      </c>
      <c r="AS198" s="48">
        <v>942.66726300000005</v>
      </c>
      <c r="AT198" s="48">
        <v>2248.9954290000001</v>
      </c>
      <c r="AU198" s="48">
        <v>1139.3126700000003</v>
      </c>
      <c r="AV198" s="48">
        <v>1144.9480870000002</v>
      </c>
      <c r="AW198" s="48">
        <v>1145.3647530000001</v>
      </c>
      <c r="AX198" s="48">
        <v>1145.2400810000001</v>
      </c>
      <c r="AY198" s="48">
        <v>1455.3355869999998</v>
      </c>
      <c r="AZ198" s="48">
        <v>1456.3772529999999</v>
      </c>
      <c r="BA198" s="48">
        <v>1590.526773</v>
      </c>
      <c r="BB198" s="48">
        <v>1611.3601059999999</v>
      </c>
      <c r="BC198" s="48">
        <v>2291.5392769999999</v>
      </c>
      <c r="BD198" s="48">
        <v>2912.648549</v>
      </c>
      <c r="BE198" s="48">
        <v>3122.1112560000001</v>
      </c>
      <c r="BF198" s="48">
        <v>3418.0239079999997</v>
      </c>
      <c r="BG198" s="48">
        <v>3417.8598050000001</v>
      </c>
      <c r="BH198" s="48">
        <v>3522.8598059999999</v>
      </c>
      <c r="BI198" s="48">
        <v>3522.8165600000002</v>
      </c>
      <c r="BJ198" s="48">
        <v>3884.9863960000002</v>
      </c>
      <c r="BK198" s="48">
        <v>4331.9084840000005</v>
      </c>
      <c r="BL198" s="48">
        <v>4332.0126520000003</v>
      </c>
      <c r="BM198" s="48">
        <v>4450.5275579999998</v>
      </c>
      <c r="BN198" s="48">
        <v>4872.2279419999995</v>
      </c>
      <c r="BO198" s="48">
        <v>5267.0449059999992</v>
      </c>
      <c r="BP198" s="48">
        <v>5292.2824059999994</v>
      </c>
      <c r="BQ198" s="48">
        <v>5402.9927659999994</v>
      </c>
      <c r="BR198" s="48">
        <v>5729.7842799999989</v>
      </c>
      <c r="BS198" s="48">
        <v>6631.5315659999997</v>
      </c>
      <c r="BT198" s="48">
        <v>6636.6669819999997</v>
      </c>
      <c r="BU198" s="48">
        <v>6639.1502260000007</v>
      </c>
      <c r="BV198" s="48">
        <v>6645.903722</v>
      </c>
      <c r="BW198" s="48">
        <v>6335.2690569999995</v>
      </c>
      <c r="BX198" s="48">
        <v>6335.8421769999995</v>
      </c>
      <c r="BY198" s="48">
        <v>6289.2940580000004</v>
      </c>
      <c r="BZ198" s="48">
        <v>6451.6729609999993</v>
      </c>
      <c r="CA198" s="48">
        <v>5915.412202999999</v>
      </c>
      <c r="CB198" s="48">
        <v>6501.3331879999996</v>
      </c>
      <c r="CC198" s="48">
        <v>6497.1800389999999</v>
      </c>
      <c r="CD198" s="26">
        <v>6382.1217162378471</v>
      </c>
      <c r="CE198" s="67">
        <v>5393.4843367559506</v>
      </c>
      <c r="CF198" s="26">
        <v>5393.4843367559506</v>
      </c>
      <c r="CG198" s="26">
        <v>5393.4843367559506</v>
      </c>
      <c r="CH198" s="26">
        <v>5393.4843367559506</v>
      </c>
      <c r="CI198" s="26">
        <v>5393.4843367559506</v>
      </c>
      <c r="CJ198" s="26">
        <v>5393.4843367559506</v>
      </c>
      <c r="CK198" s="26">
        <v>5393.4843367559506</v>
      </c>
      <c r="CL198" s="26">
        <v>5393.4843367559506</v>
      </c>
      <c r="CM198" s="26">
        <v>5393.4843367559506</v>
      </c>
      <c r="CN198" s="26">
        <v>5393.4843367559506</v>
      </c>
      <c r="CO198" s="26">
        <v>5393.4843367559506</v>
      </c>
      <c r="CP198" s="26">
        <v>5393.4843367559506</v>
      </c>
      <c r="CQ198" s="26">
        <v>2773.2686966966708</v>
      </c>
      <c r="CR198" s="26">
        <v>2773.2686966966708</v>
      </c>
      <c r="CS198" s="26">
        <v>2773.2686966966708</v>
      </c>
      <c r="CT198" s="26">
        <v>2773.2686966966708</v>
      </c>
      <c r="CU198" s="26">
        <v>2773.2686966966708</v>
      </c>
      <c r="CV198" s="26">
        <v>2773.2686966966708</v>
      </c>
      <c r="CW198" s="26">
        <v>2773.2686966966708</v>
      </c>
      <c r="CX198" s="26">
        <v>2773.2686966966708</v>
      </c>
      <c r="CY198" s="26">
        <v>2773.2686966966708</v>
      </c>
      <c r="CZ198" s="26">
        <v>2773.2686966966708</v>
      </c>
      <c r="DA198" s="26">
        <v>2773.2686966966708</v>
      </c>
      <c r="DB198" s="26">
        <v>2773.2686966966708</v>
      </c>
      <c r="DC198" s="26">
        <v>1920.4904020761653</v>
      </c>
      <c r="DD198" s="26">
        <v>1920.4904020761653</v>
      </c>
      <c r="DE198" s="26">
        <v>1920.4904020761653</v>
      </c>
      <c r="DF198" s="26">
        <v>1920.4904020761653</v>
      </c>
      <c r="DG198" s="26">
        <v>1920.4904020761653</v>
      </c>
      <c r="DH198" s="26">
        <v>1920.4904020761653</v>
      </c>
      <c r="DI198" s="26">
        <v>1920.4904020761653</v>
      </c>
      <c r="DJ198" s="26">
        <v>1920.4904020761653</v>
      </c>
      <c r="DK198" s="26">
        <v>1920.4904020761653</v>
      </c>
      <c r="DL198" s="26">
        <v>1920.4904020761653</v>
      </c>
      <c r="DM198" s="26">
        <v>1920.4904020761653</v>
      </c>
      <c r="DN198" s="26">
        <v>1920.4904020761653</v>
      </c>
      <c r="DO198" s="26">
        <v>1716.0700887362827</v>
      </c>
      <c r="DP198" s="26">
        <v>1716.0700887362827</v>
      </c>
      <c r="DQ198" s="26">
        <v>1716.0700887362827</v>
      </c>
      <c r="DR198" s="26">
        <v>1716.0700887362827</v>
      </c>
      <c r="DS198" s="26">
        <v>1716.0700887362827</v>
      </c>
      <c r="DT198" s="26">
        <v>1716.0700887362827</v>
      </c>
      <c r="DU198" s="26">
        <v>1716.0700887362827</v>
      </c>
      <c r="DV198" s="26">
        <v>1716.0700887362827</v>
      </c>
      <c r="DW198" s="26">
        <v>1716.0700887362827</v>
      </c>
      <c r="DX198" s="26">
        <v>1716.0700887362827</v>
      </c>
      <c r="DY198" s="26">
        <v>1716.0700887362827</v>
      </c>
      <c r="DZ198" s="26">
        <v>1716.0700887362827</v>
      </c>
      <c r="EA198" s="26">
        <v>1426.7102540322649</v>
      </c>
      <c r="EB198" s="26">
        <v>1426.7102540322649</v>
      </c>
      <c r="EC198" s="26">
        <v>1426.7102540322649</v>
      </c>
      <c r="ED198" s="26">
        <v>1426.7102540322649</v>
      </c>
      <c r="EE198" s="26">
        <v>1426.7102540322649</v>
      </c>
      <c r="EF198" s="26">
        <v>1426.7102540322649</v>
      </c>
      <c r="EG198" s="26">
        <v>1426.7102540322649</v>
      </c>
      <c r="EH198" s="26">
        <v>1426.7102540322649</v>
      </c>
      <c r="EI198" s="26">
        <v>1426.7102540322649</v>
      </c>
      <c r="EJ198" s="26">
        <v>1426.7102540322649</v>
      </c>
      <c r="EK198" s="26">
        <v>1426.7102540322649</v>
      </c>
      <c r="EL198" s="26">
        <v>1426.7102540322649</v>
      </c>
      <c r="EM198" s="26">
        <v>1739.0757221390011</v>
      </c>
      <c r="EN198" s="26">
        <v>1739.0757221390011</v>
      </c>
      <c r="EO198" s="26">
        <v>1739.0757221390011</v>
      </c>
      <c r="EP198" s="26">
        <v>1739.0757221390011</v>
      </c>
      <c r="EQ198" s="26">
        <v>1739.0757221390011</v>
      </c>
      <c r="ER198" s="26">
        <v>1739.0757221390011</v>
      </c>
      <c r="ES198" s="26">
        <v>1739.0757221390011</v>
      </c>
      <c r="ET198" s="26">
        <v>1739.0757221390011</v>
      </c>
      <c r="EU198" s="26">
        <v>1739.0757221390011</v>
      </c>
      <c r="EV198" s="26">
        <v>1739.0757221390011</v>
      </c>
      <c r="EW198" s="26">
        <v>1739.0757221390011</v>
      </c>
      <c r="EX198" s="26">
        <v>1739.0757221390011</v>
      </c>
      <c r="EY198" s="26">
        <v>2051.2337060586929</v>
      </c>
      <c r="EZ198" s="26">
        <v>2051.2337060586929</v>
      </c>
      <c r="FA198" s="26">
        <v>2051.2337060586929</v>
      </c>
      <c r="FB198" s="26">
        <v>2051.2337060586929</v>
      </c>
      <c r="FC198" s="26">
        <v>2051.2337060586929</v>
      </c>
      <c r="FD198" s="26">
        <v>2051.2337060586929</v>
      </c>
      <c r="FE198" s="26">
        <v>2051.2337060586929</v>
      </c>
      <c r="FF198" s="26">
        <v>2051.2337060586929</v>
      </c>
      <c r="FG198" s="26">
        <v>2051.2337060586929</v>
      </c>
      <c r="FH198" s="26">
        <v>2051.2337060586929</v>
      </c>
      <c r="FI198" s="26">
        <v>2051.2337060586929</v>
      </c>
      <c r="FJ198" s="26">
        <v>2051.2337060586929</v>
      </c>
      <c r="FK198" s="26">
        <v>2259.5064910979113</v>
      </c>
      <c r="FL198" s="26">
        <v>2259.5064910979113</v>
      </c>
      <c r="FM198" s="26">
        <v>2259.5064910979113</v>
      </c>
      <c r="FN198" s="26">
        <v>2259.5064910979113</v>
      </c>
      <c r="FO198" s="26">
        <v>2259.5064910979113</v>
      </c>
      <c r="FP198" s="26">
        <v>2259.5064910979113</v>
      </c>
      <c r="FQ198" s="26">
        <v>2259.5064910979113</v>
      </c>
      <c r="FR198" s="26">
        <v>2259.5064910979113</v>
      </c>
      <c r="FS198" s="26">
        <v>2259.5064910979113</v>
      </c>
      <c r="FT198" s="26">
        <v>2259.5064910979113</v>
      </c>
      <c r="FU198" s="26">
        <v>2259.5064910979113</v>
      </c>
      <c r="FV198" s="26">
        <v>2259.5064910979113</v>
      </c>
      <c r="FX198" s="26">
        <v>5256.284866</v>
      </c>
      <c r="FY198" s="26">
        <v>22432.7883</v>
      </c>
      <c r="FZ198" s="26">
        <v>54027.303561000001</v>
      </c>
      <c r="GA198" s="26">
        <v>70879.256179000004</v>
      </c>
      <c r="GB198" s="26">
        <v>6382.1217162378471</v>
      </c>
      <c r="GC198" s="26">
        <v>77261.377895237863</v>
      </c>
      <c r="GD198" s="26">
        <v>64721.812041071404</v>
      </c>
      <c r="GE198" s="26">
        <v>33279.224360360051</v>
      </c>
      <c r="GF198" s="26">
        <v>23045.884824913985</v>
      </c>
      <c r="GG198" s="26">
        <v>20592.841064835393</v>
      </c>
      <c r="GH198" s="26">
        <v>17120.523048387178</v>
      </c>
      <c r="GI198" s="26">
        <v>20868.908665668012</v>
      </c>
      <c r="GJ198" s="26">
        <v>24614.804472704316</v>
      </c>
      <c r="GK198" s="26">
        <v>27114.077893174934</v>
      </c>
      <c r="GM198" s="26" t="s">
        <v>240</v>
      </c>
    </row>
    <row r="199" spans="2:195">
      <c r="B199" s="26" t="s">
        <v>242</v>
      </c>
      <c r="H199" s="26">
        <v>188.46703459999998</v>
      </c>
      <c r="K199" s="48">
        <v>18.222479999999997</v>
      </c>
      <c r="L199" s="48">
        <v>18.203579999999999</v>
      </c>
      <c r="M199" s="48">
        <v>18.128179999999997</v>
      </c>
      <c r="N199" s="48">
        <v>18.128179999999997</v>
      </c>
      <c r="O199" s="48">
        <v>19.974535999999997</v>
      </c>
      <c r="P199" s="48">
        <v>22.908180000000002</v>
      </c>
      <c r="Q199" s="48">
        <v>22.908180000000002</v>
      </c>
      <c r="R199" s="48">
        <v>22.91018</v>
      </c>
      <c r="S199" s="48">
        <v>34.294180000000004</v>
      </c>
      <c r="T199" s="48">
        <v>34.294180000000004</v>
      </c>
      <c r="U199" s="48">
        <v>34.372080000000004</v>
      </c>
      <c r="V199" s="48">
        <v>34.331980000000001</v>
      </c>
      <c r="W199" s="48">
        <v>34.781744000000003</v>
      </c>
      <c r="X199" s="48">
        <v>34.314743999999997</v>
      </c>
      <c r="Y199" s="48">
        <v>34.267644000000004</v>
      </c>
      <c r="Z199" s="48">
        <v>34.299343999999998</v>
      </c>
      <c r="AA199" s="48">
        <v>34.270243999999998</v>
      </c>
      <c r="AB199" s="48">
        <v>34.324344000000004</v>
      </c>
      <c r="AC199" s="48">
        <v>34.281644</v>
      </c>
      <c r="AD199" s="48">
        <v>34.310845</v>
      </c>
      <c r="AE199" s="48">
        <v>34.974362999999997</v>
      </c>
      <c r="AF199" s="48">
        <v>35.068362999999998</v>
      </c>
      <c r="AG199" s="48">
        <v>35.065117999999998</v>
      </c>
      <c r="AH199" s="48">
        <v>34.916817999999999</v>
      </c>
      <c r="AI199" s="48">
        <v>35.078218</v>
      </c>
      <c r="AJ199" s="48">
        <v>35.087117999999997</v>
      </c>
      <c r="AK199" s="48">
        <v>35.080217999999995</v>
      </c>
      <c r="AL199" s="48">
        <v>35.093218</v>
      </c>
      <c r="AM199" s="48">
        <v>35.102717999999996</v>
      </c>
      <c r="AN199" s="48">
        <v>37.919502999999999</v>
      </c>
      <c r="AO199" s="48">
        <v>38.935600000000001</v>
      </c>
      <c r="AP199" s="48">
        <v>38.98218</v>
      </c>
      <c r="AQ199" s="48">
        <v>40.302522000000003</v>
      </c>
      <c r="AR199" s="48">
        <v>40.191525999999996</v>
      </c>
      <c r="AS199" s="48">
        <v>40.171695</v>
      </c>
      <c r="AT199" s="48">
        <v>63.917324999999998</v>
      </c>
      <c r="AU199" s="48">
        <v>41.423954000000002</v>
      </c>
      <c r="AV199" s="48">
        <v>41.572924</v>
      </c>
      <c r="AW199" s="48">
        <v>41.478417999999998</v>
      </c>
      <c r="AX199" s="48">
        <v>41.773009999999999</v>
      </c>
      <c r="AY199" s="48">
        <v>41.777419000000002</v>
      </c>
      <c r="AZ199" s="48">
        <v>41.780837000000005</v>
      </c>
      <c r="BA199" s="48">
        <v>41.819637</v>
      </c>
      <c r="BB199" s="48">
        <v>41.463247000000003</v>
      </c>
      <c r="BC199" s="48">
        <v>41.413226999999999</v>
      </c>
      <c r="BD199" s="48">
        <v>41.385926999999995</v>
      </c>
      <c r="BE199" s="48">
        <v>41.374447000000004</v>
      </c>
      <c r="BF199" s="48">
        <v>41.374357000000003</v>
      </c>
      <c r="BG199" s="48">
        <v>51.965102999999999</v>
      </c>
      <c r="BH199" s="48">
        <v>41.165103999999999</v>
      </c>
      <c r="BI199" s="48">
        <v>61.868640999999997</v>
      </c>
      <c r="BJ199" s="48">
        <v>65.071669</v>
      </c>
      <c r="BK199" s="48">
        <v>101.63524400000001</v>
      </c>
      <c r="BL199" s="48">
        <v>139.01435900000001</v>
      </c>
      <c r="BM199" s="48">
        <v>140.365071</v>
      </c>
      <c r="BN199" s="48">
        <v>142.870071</v>
      </c>
      <c r="BO199" s="48">
        <v>140.760379</v>
      </c>
      <c r="BP199" s="48">
        <v>140.29027099999999</v>
      </c>
      <c r="BQ199" s="48">
        <v>139.14067900000001</v>
      </c>
      <c r="BR199" s="48">
        <v>140.319571</v>
      </c>
      <c r="BS199" s="48">
        <v>141.03847099999999</v>
      </c>
      <c r="BT199" s="48">
        <v>281.81541699999997</v>
      </c>
      <c r="BU199" s="48">
        <v>69.579498999999998</v>
      </c>
      <c r="BV199" s="48">
        <v>186.466296</v>
      </c>
      <c r="BW199" s="48">
        <v>188.046357</v>
      </c>
      <c r="BX199" s="48">
        <v>186.507587</v>
      </c>
      <c r="BY199" s="48">
        <v>188.573949</v>
      </c>
      <c r="BZ199" s="48">
        <v>188.78144899999998</v>
      </c>
      <c r="CA199" s="48">
        <v>188.193489</v>
      </c>
      <c r="CB199" s="48">
        <v>189.34762799999999</v>
      </c>
      <c r="CC199" s="48">
        <v>187.438658</v>
      </c>
      <c r="CD199" s="26">
        <v>188.46703459999998</v>
      </c>
      <c r="CE199" s="67">
        <v>192.99024343039997</v>
      </c>
      <c r="CF199" s="26">
        <v>192.99024343039997</v>
      </c>
      <c r="CG199" s="26">
        <v>192.99024343039997</v>
      </c>
      <c r="CH199" s="26">
        <v>192.99024343039997</v>
      </c>
      <c r="CI199" s="26">
        <v>192.99024343039997</v>
      </c>
      <c r="CJ199" s="26">
        <v>192.99024343039997</v>
      </c>
      <c r="CK199" s="26">
        <v>192.99024343039997</v>
      </c>
      <c r="CL199" s="26">
        <v>192.99024343039997</v>
      </c>
      <c r="CM199" s="26">
        <v>192.99024343039997</v>
      </c>
      <c r="CN199" s="26">
        <v>192.99024343039997</v>
      </c>
      <c r="CO199" s="26">
        <v>192.99024343039997</v>
      </c>
      <c r="CP199" s="26">
        <v>192.99024343039997</v>
      </c>
      <c r="CQ199" s="26">
        <v>194.14818489098238</v>
      </c>
      <c r="CR199" s="26">
        <v>194.14818489098238</v>
      </c>
      <c r="CS199" s="26">
        <v>194.14818489098238</v>
      </c>
      <c r="CT199" s="26">
        <v>194.14818489098238</v>
      </c>
      <c r="CU199" s="26">
        <v>194.14818489098238</v>
      </c>
      <c r="CV199" s="26">
        <v>194.14818489098238</v>
      </c>
      <c r="CW199" s="26">
        <v>194.14818489098238</v>
      </c>
      <c r="CX199" s="26">
        <v>194.14818489098238</v>
      </c>
      <c r="CY199" s="26">
        <v>194.14818489098238</v>
      </c>
      <c r="CZ199" s="26">
        <v>194.14818489098238</v>
      </c>
      <c r="DA199" s="26">
        <v>194.14818489098238</v>
      </c>
      <c r="DB199" s="26">
        <v>194.14818489098238</v>
      </c>
      <c r="DC199" s="26">
        <v>196.08966673989221</v>
      </c>
      <c r="DD199" s="26">
        <v>196.08966673989221</v>
      </c>
      <c r="DE199" s="26">
        <v>196.08966673989221</v>
      </c>
      <c r="DF199" s="26">
        <v>196.08966673989221</v>
      </c>
      <c r="DG199" s="26">
        <v>196.08966673989221</v>
      </c>
      <c r="DH199" s="26">
        <v>196.08966673989221</v>
      </c>
      <c r="DI199" s="26">
        <v>196.08966673989221</v>
      </c>
      <c r="DJ199" s="26">
        <v>196.08966673989221</v>
      </c>
      <c r="DK199" s="26">
        <v>196.08966673989221</v>
      </c>
      <c r="DL199" s="26">
        <v>196.08966673989221</v>
      </c>
      <c r="DM199" s="26">
        <v>196.08966673989221</v>
      </c>
      <c r="DN199" s="26">
        <v>196.08966673989221</v>
      </c>
      <c r="DO199" s="26">
        <v>198.44274274077091</v>
      </c>
      <c r="DP199" s="26">
        <v>198.44274274077091</v>
      </c>
      <c r="DQ199" s="26">
        <v>198.44274274077091</v>
      </c>
      <c r="DR199" s="26">
        <v>198.44274274077091</v>
      </c>
      <c r="DS199" s="26">
        <v>198.44274274077091</v>
      </c>
      <c r="DT199" s="26">
        <v>198.44274274077091</v>
      </c>
      <c r="DU199" s="26">
        <v>198.44274274077091</v>
      </c>
      <c r="DV199" s="26">
        <v>198.44274274077091</v>
      </c>
      <c r="DW199" s="26">
        <v>198.44274274077091</v>
      </c>
      <c r="DX199" s="26">
        <v>198.44274274077091</v>
      </c>
      <c r="DY199" s="26">
        <v>198.44274274077091</v>
      </c>
      <c r="DZ199" s="26">
        <v>198.44274274077091</v>
      </c>
      <c r="EA199" s="26">
        <v>201.02249839640092</v>
      </c>
      <c r="EB199" s="26">
        <v>201.02249839640092</v>
      </c>
      <c r="EC199" s="26">
        <v>201.02249839640092</v>
      </c>
      <c r="ED199" s="26">
        <v>201.02249839640092</v>
      </c>
      <c r="EE199" s="26">
        <v>201.02249839640092</v>
      </c>
      <c r="EF199" s="26">
        <v>201.02249839640092</v>
      </c>
      <c r="EG199" s="26">
        <v>201.02249839640092</v>
      </c>
      <c r="EH199" s="26">
        <v>201.02249839640092</v>
      </c>
      <c r="EI199" s="26">
        <v>201.02249839640092</v>
      </c>
      <c r="EJ199" s="26">
        <v>201.02249839640092</v>
      </c>
      <c r="EK199" s="26">
        <v>201.02249839640092</v>
      </c>
      <c r="EL199" s="26">
        <v>201.02249839640092</v>
      </c>
      <c r="EM199" s="26">
        <v>204.84192586593252</v>
      </c>
      <c r="EN199" s="26">
        <v>204.84192586593252</v>
      </c>
      <c r="EO199" s="26">
        <v>204.84192586593252</v>
      </c>
      <c r="EP199" s="26">
        <v>204.84192586593252</v>
      </c>
      <c r="EQ199" s="26">
        <v>204.84192586593252</v>
      </c>
      <c r="ER199" s="26">
        <v>204.84192586593252</v>
      </c>
      <c r="ES199" s="26">
        <v>204.84192586593252</v>
      </c>
      <c r="ET199" s="26">
        <v>204.84192586593252</v>
      </c>
      <c r="EU199" s="26">
        <v>204.84192586593252</v>
      </c>
      <c r="EV199" s="26">
        <v>204.84192586593252</v>
      </c>
      <c r="EW199" s="26">
        <v>204.84192586593252</v>
      </c>
      <c r="EX199" s="26">
        <v>204.84192586593252</v>
      </c>
      <c r="EY199" s="26">
        <v>208.73392245738523</v>
      </c>
      <c r="EZ199" s="26">
        <v>208.73392245738523</v>
      </c>
      <c r="FA199" s="26">
        <v>208.73392245738523</v>
      </c>
      <c r="FB199" s="26">
        <v>208.73392245738523</v>
      </c>
      <c r="FC199" s="26">
        <v>208.73392245738523</v>
      </c>
      <c r="FD199" s="26">
        <v>208.73392245738523</v>
      </c>
      <c r="FE199" s="26">
        <v>208.73392245738523</v>
      </c>
      <c r="FF199" s="26">
        <v>208.73392245738523</v>
      </c>
      <c r="FG199" s="26">
        <v>208.73392245738523</v>
      </c>
      <c r="FH199" s="26">
        <v>208.73392245738523</v>
      </c>
      <c r="FI199" s="26">
        <v>208.73392245738523</v>
      </c>
      <c r="FJ199" s="26">
        <v>208.73392245738523</v>
      </c>
      <c r="FK199" s="26">
        <v>212.69986698407553</v>
      </c>
      <c r="FL199" s="26">
        <v>212.69986698407553</v>
      </c>
      <c r="FM199" s="26">
        <v>212.69986698407553</v>
      </c>
      <c r="FN199" s="26">
        <v>212.69986698407553</v>
      </c>
      <c r="FO199" s="26">
        <v>212.69986698407553</v>
      </c>
      <c r="FP199" s="26">
        <v>212.69986698407553</v>
      </c>
      <c r="FQ199" s="26">
        <v>212.69986698407553</v>
      </c>
      <c r="FR199" s="26">
        <v>212.69986698407553</v>
      </c>
      <c r="FS199" s="26">
        <v>212.69986698407553</v>
      </c>
      <c r="FT199" s="26">
        <v>212.69986698407553</v>
      </c>
      <c r="FU199" s="26">
        <v>212.69986698407553</v>
      </c>
      <c r="FV199" s="26">
        <v>212.69986698407553</v>
      </c>
      <c r="FX199" s="26">
        <v>475.86184100000003</v>
      </c>
      <c r="FY199" s="26">
        <v>498.63740400000006</v>
      </c>
      <c r="FZ199" s="26">
        <v>1304.4661620000002</v>
      </c>
      <c r="GA199" s="26">
        <v>1995.7888000000003</v>
      </c>
      <c r="GB199" s="26">
        <v>188.46703459999998</v>
      </c>
      <c r="GC199" s="26">
        <v>2184.2558346000001</v>
      </c>
      <c r="GD199" s="26">
        <v>2315.8829211647994</v>
      </c>
      <c r="GE199" s="26">
        <v>2329.7782186917884</v>
      </c>
      <c r="GF199" s="26">
        <v>2353.0760008787065</v>
      </c>
      <c r="GG199" s="26">
        <v>2381.312912889251</v>
      </c>
      <c r="GH199" s="26">
        <v>2412.2699807568106</v>
      </c>
      <c r="GI199" s="26">
        <v>2458.1031103911901</v>
      </c>
      <c r="GJ199" s="26">
        <v>2504.8070694886228</v>
      </c>
      <c r="GK199" s="26">
        <v>2552.3984038089061</v>
      </c>
    </row>
    <row r="200" spans="2:195">
      <c r="B200" s="26" t="s">
        <v>243</v>
      </c>
      <c r="H200" s="26">
        <v>0.22622059999999999</v>
      </c>
      <c r="K200" s="48">
        <v>0</v>
      </c>
      <c r="L200" s="48">
        <v>0</v>
      </c>
      <c r="M200" s="48">
        <v>0</v>
      </c>
      <c r="N200" s="48">
        <v>0</v>
      </c>
      <c r="O200" s="48">
        <v>0</v>
      </c>
      <c r="P200" s="48">
        <v>0</v>
      </c>
      <c r="Q200" s="48">
        <v>0</v>
      </c>
      <c r="R200" s="48">
        <v>0</v>
      </c>
      <c r="S200" s="48">
        <v>0</v>
      </c>
      <c r="T200" s="48">
        <v>0</v>
      </c>
      <c r="U200" s="48">
        <v>0</v>
      </c>
      <c r="V200" s="48">
        <v>0</v>
      </c>
      <c r="W200" s="48">
        <v>0</v>
      </c>
      <c r="X200" s="48">
        <v>0</v>
      </c>
      <c r="Y200" s="48">
        <v>0</v>
      </c>
      <c r="Z200" s="48">
        <v>0</v>
      </c>
      <c r="AA200" s="48">
        <v>0</v>
      </c>
      <c r="AB200" s="48">
        <v>0</v>
      </c>
      <c r="AC200" s="48">
        <v>0</v>
      </c>
      <c r="AD200" s="48">
        <v>0</v>
      </c>
      <c r="AE200" s="48">
        <v>0</v>
      </c>
      <c r="AF200" s="48">
        <v>0</v>
      </c>
      <c r="AG200" s="48">
        <v>0</v>
      </c>
      <c r="AH200" s="48">
        <v>0</v>
      </c>
      <c r="AI200" s="48">
        <v>0</v>
      </c>
      <c r="AJ200" s="48">
        <v>0</v>
      </c>
      <c r="AK200" s="48">
        <v>0</v>
      </c>
      <c r="AL200" s="48">
        <v>0</v>
      </c>
      <c r="AM200" s="48">
        <v>0</v>
      </c>
      <c r="AN200" s="48">
        <v>0</v>
      </c>
      <c r="AO200" s="48">
        <v>0</v>
      </c>
      <c r="AP200" s="48">
        <v>0</v>
      </c>
      <c r="AQ200" s="48">
        <v>0</v>
      </c>
      <c r="AR200" s="48">
        <v>0</v>
      </c>
      <c r="AS200" s="48">
        <v>0</v>
      </c>
      <c r="AT200" s="48">
        <v>0</v>
      </c>
      <c r="AU200" s="48">
        <v>0</v>
      </c>
      <c r="AV200" s="48">
        <v>0</v>
      </c>
      <c r="AW200" s="48">
        <v>0</v>
      </c>
      <c r="AX200" s="48">
        <v>0</v>
      </c>
      <c r="AY200" s="48">
        <v>0</v>
      </c>
      <c r="AZ200" s="48">
        <v>0</v>
      </c>
      <c r="BA200" s="48">
        <v>0</v>
      </c>
      <c r="BB200" s="48">
        <v>0</v>
      </c>
      <c r="BC200" s="48">
        <v>0</v>
      </c>
      <c r="BD200" s="48">
        <v>0.17818200000000001</v>
      </c>
      <c r="BE200" s="48">
        <v>0</v>
      </c>
      <c r="BF200" s="48">
        <v>0</v>
      </c>
      <c r="BG200" s="48">
        <v>0</v>
      </c>
      <c r="BH200" s="48">
        <v>29.608181999999999</v>
      </c>
      <c r="BI200" s="48">
        <v>0.16318199999999999</v>
      </c>
      <c r="BJ200" s="48">
        <v>0.26181900000000002</v>
      </c>
      <c r="BK200" s="48">
        <v>4.6913640000000001</v>
      </c>
      <c r="BL200" s="48">
        <v>5.9637000000000003E-2</v>
      </c>
      <c r="BM200" s="48">
        <v>0.01</v>
      </c>
      <c r="BN200" s="48">
        <v>0</v>
      </c>
      <c r="BO200" s="48">
        <v>0.18</v>
      </c>
      <c r="BP200" s="48">
        <v>0.96375599999999995</v>
      </c>
      <c r="BQ200" s="48">
        <v>0.32636399999999999</v>
      </c>
      <c r="BR200" s="48">
        <v>0</v>
      </c>
      <c r="BS200" s="48">
        <v>0.27863700000000002</v>
      </c>
      <c r="BT200" s="48">
        <v>0.17818200000000001</v>
      </c>
      <c r="BU200" s="48">
        <v>0</v>
      </c>
      <c r="BV200" s="48">
        <v>0.62800800000000001</v>
      </c>
      <c r="BW200" s="48">
        <v>0</v>
      </c>
      <c r="BX200" s="48">
        <v>0</v>
      </c>
      <c r="BY200" s="48">
        <v>0.78746499999999997</v>
      </c>
      <c r="BZ200" s="48">
        <v>0</v>
      </c>
      <c r="CA200" s="48">
        <v>0.32727400000000001</v>
      </c>
      <c r="CB200" s="48">
        <v>0</v>
      </c>
      <c r="CC200" s="48">
        <v>1.6364E-2</v>
      </c>
      <c r="CD200" s="26">
        <v>0.22622059999999999</v>
      </c>
      <c r="CE200" s="67">
        <v>0.2316498944</v>
      </c>
      <c r="CF200" s="26">
        <v>0.2316498944</v>
      </c>
      <c r="CG200" s="26">
        <v>0.2316498944</v>
      </c>
      <c r="CH200" s="26">
        <v>0.2316498944</v>
      </c>
      <c r="CI200" s="26">
        <v>0.2316498944</v>
      </c>
      <c r="CJ200" s="26">
        <v>0.2316498944</v>
      </c>
      <c r="CK200" s="26">
        <v>0.2316498944</v>
      </c>
      <c r="CL200" s="26">
        <v>0.2316498944</v>
      </c>
      <c r="CM200" s="26">
        <v>0.2316498944</v>
      </c>
      <c r="CN200" s="26">
        <v>0.2316498944</v>
      </c>
      <c r="CO200" s="26">
        <v>0.2316498944</v>
      </c>
      <c r="CP200" s="26">
        <v>0.2316498944</v>
      </c>
      <c r="CQ200" s="26">
        <v>0.23303979376639999</v>
      </c>
      <c r="CR200" s="26">
        <v>0.23303979376639999</v>
      </c>
      <c r="CS200" s="26">
        <v>0.23303979376639999</v>
      </c>
      <c r="CT200" s="26">
        <v>0.23303979376639999</v>
      </c>
      <c r="CU200" s="26">
        <v>0.23303979376639999</v>
      </c>
      <c r="CV200" s="26">
        <v>0.23303979376639999</v>
      </c>
      <c r="CW200" s="26">
        <v>0.23303979376639999</v>
      </c>
      <c r="CX200" s="26">
        <v>0.23303979376639999</v>
      </c>
      <c r="CY200" s="26">
        <v>0.23303979376639999</v>
      </c>
      <c r="CZ200" s="26">
        <v>0.23303979376639999</v>
      </c>
      <c r="DA200" s="26">
        <v>0.23303979376639999</v>
      </c>
      <c r="DB200" s="26">
        <v>0.23303979376639999</v>
      </c>
      <c r="DC200" s="26">
        <v>0.23537019170406401</v>
      </c>
      <c r="DD200" s="26">
        <v>0.23537019170406401</v>
      </c>
      <c r="DE200" s="26">
        <v>0.23537019170406401</v>
      </c>
      <c r="DF200" s="26">
        <v>0.23537019170406401</v>
      </c>
      <c r="DG200" s="26">
        <v>0.23537019170406401</v>
      </c>
      <c r="DH200" s="26">
        <v>0.23537019170406401</v>
      </c>
      <c r="DI200" s="26">
        <v>0.23537019170406401</v>
      </c>
      <c r="DJ200" s="26">
        <v>0.23537019170406401</v>
      </c>
      <c r="DK200" s="26">
        <v>0.23537019170406401</v>
      </c>
      <c r="DL200" s="26">
        <v>0.23537019170406401</v>
      </c>
      <c r="DM200" s="26">
        <v>0.23537019170406401</v>
      </c>
      <c r="DN200" s="26">
        <v>0.23537019170406401</v>
      </c>
      <c r="DO200" s="26">
        <v>0.23819463400451277</v>
      </c>
      <c r="DP200" s="26">
        <v>0.23819463400451277</v>
      </c>
      <c r="DQ200" s="26">
        <v>0.23819463400451277</v>
      </c>
      <c r="DR200" s="26">
        <v>0.23819463400451277</v>
      </c>
      <c r="DS200" s="26">
        <v>0.23819463400451277</v>
      </c>
      <c r="DT200" s="26">
        <v>0.23819463400451277</v>
      </c>
      <c r="DU200" s="26">
        <v>0.23819463400451277</v>
      </c>
      <c r="DV200" s="26">
        <v>0.23819463400451277</v>
      </c>
      <c r="DW200" s="26">
        <v>0.23819463400451277</v>
      </c>
      <c r="DX200" s="26">
        <v>0.23819463400451277</v>
      </c>
      <c r="DY200" s="26">
        <v>0.23819463400451277</v>
      </c>
      <c r="DZ200" s="26">
        <v>0.23819463400451277</v>
      </c>
      <c r="EA200" s="26">
        <v>0.2412911642465714</v>
      </c>
      <c r="EB200" s="26">
        <v>0.2412911642465714</v>
      </c>
      <c r="EC200" s="26">
        <v>0.2412911642465714</v>
      </c>
      <c r="ED200" s="26">
        <v>0.2412911642465714</v>
      </c>
      <c r="EE200" s="26">
        <v>0.2412911642465714</v>
      </c>
      <c r="EF200" s="26">
        <v>0.2412911642465714</v>
      </c>
      <c r="EG200" s="26">
        <v>0.2412911642465714</v>
      </c>
      <c r="EH200" s="26">
        <v>0.2412911642465714</v>
      </c>
      <c r="EI200" s="26">
        <v>0.2412911642465714</v>
      </c>
      <c r="EJ200" s="26">
        <v>0.2412911642465714</v>
      </c>
      <c r="EK200" s="26">
        <v>0.2412911642465714</v>
      </c>
      <c r="EL200" s="26">
        <v>0.2412911642465714</v>
      </c>
      <c r="EM200" s="26">
        <v>0.24587569636725623</v>
      </c>
      <c r="EN200" s="26">
        <v>0.24587569636725623</v>
      </c>
      <c r="EO200" s="26">
        <v>0.24587569636725623</v>
      </c>
      <c r="EP200" s="26">
        <v>0.24587569636725623</v>
      </c>
      <c r="EQ200" s="26">
        <v>0.24587569636725623</v>
      </c>
      <c r="ER200" s="26">
        <v>0.24587569636725623</v>
      </c>
      <c r="ES200" s="26">
        <v>0.24587569636725623</v>
      </c>
      <c r="ET200" s="26">
        <v>0.24587569636725623</v>
      </c>
      <c r="EU200" s="26">
        <v>0.24587569636725623</v>
      </c>
      <c r="EV200" s="26">
        <v>0.24587569636725623</v>
      </c>
      <c r="EW200" s="26">
        <v>0.24587569636725623</v>
      </c>
      <c r="EX200" s="26">
        <v>0.24587569636725623</v>
      </c>
      <c r="EY200" s="26">
        <v>0.25054733459823408</v>
      </c>
      <c r="EZ200" s="26">
        <v>0.25054733459823408</v>
      </c>
      <c r="FA200" s="26">
        <v>0.25054733459823408</v>
      </c>
      <c r="FB200" s="26">
        <v>0.25054733459823408</v>
      </c>
      <c r="FC200" s="26">
        <v>0.25054733459823408</v>
      </c>
      <c r="FD200" s="26">
        <v>0.25054733459823408</v>
      </c>
      <c r="FE200" s="26">
        <v>0.25054733459823408</v>
      </c>
      <c r="FF200" s="26">
        <v>0.25054733459823408</v>
      </c>
      <c r="FG200" s="26">
        <v>0.25054733459823408</v>
      </c>
      <c r="FH200" s="26">
        <v>0.25054733459823408</v>
      </c>
      <c r="FI200" s="26">
        <v>0.25054733459823408</v>
      </c>
      <c r="FJ200" s="26">
        <v>0.25054733459823408</v>
      </c>
      <c r="FK200" s="26">
        <v>0.25530773395560052</v>
      </c>
      <c r="FL200" s="26">
        <v>0.25530773395560052</v>
      </c>
      <c r="FM200" s="26">
        <v>0.25530773395560052</v>
      </c>
      <c r="FN200" s="26">
        <v>0.25530773395560052</v>
      </c>
      <c r="FO200" s="26">
        <v>0.25530773395560052</v>
      </c>
      <c r="FP200" s="26">
        <v>0.25530773395560052</v>
      </c>
      <c r="FQ200" s="26">
        <v>0.25530773395560052</v>
      </c>
      <c r="FR200" s="26">
        <v>0.25530773395560052</v>
      </c>
      <c r="FS200" s="26">
        <v>0.25530773395560052</v>
      </c>
      <c r="FT200" s="26">
        <v>0.25530773395560052</v>
      </c>
      <c r="FU200" s="26">
        <v>0.25530773395560052</v>
      </c>
      <c r="FV200" s="26">
        <v>0.25530773395560052</v>
      </c>
      <c r="FX200" s="26">
        <v>0</v>
      </c>
      <c r="FY200" s="26">
        <v>0.17818200000000001</v>
      </c>
      <c r="FZ200" s="26">
        <v>36.264303999999996</v>
      </c>
      <c r="GA200" s="26">
        <v>2.2159299999999997</v>
      </c>
      <c r="GB200" s="26">
        <v>0.22622059999999999</v>
      </c>
      <c r="GC200" s="26">
        <v>2.4421505999999997</v>
      </c>
      <c r="GD200" s="26">
        <v>2.7797987327999998</v>
      </c>
      <c r="GE200" s="26">
        <v>2.7964775251967997</v>
      </c>
      <c r="GF200" s="26">
        <v>2.8244423004487675</v>
      </c>
      <c r="GG200" s="26">
        <v>2.8583356080541535</v>
      </c>
      <c r="GH200" s="26">
        <v>2.895493970958857</v>
      </c>
      <c r="GI200" s="26">
        <v>2.9505083564070742</v>
      </c>
      <c r="GJ200" s="26">
        <v>3.006568015178809</v>
      </c>
      <c r="GK200" s="26">
        <v>3.0636928074672061</v>
      </c>
    </row>
    <row r="201" spans="2:195">
      <c r="B201" s="26" t="s">
        <v>244</v>
      </c>
      <c r="H201" s="26">
        <v>10.167619400000001</v>
      </c>
      <c r="K201" s="48">
        <v>1.8048</v>
      </c>
      <c r="L201" s="48">
        <v>1.8048</v>
      </c>
      <c r="M201" s="48">
        <v>2.08453</v>
      </c>
      <c r="N201" s="48">
        <v>1.0011000000000001</v>
      </c>
      <c r="O201" s="48">
        <v>3.3914200000000001</v>
      </c>
      <c r="P201" s="48">
        <v>2.1962600000000001</v>
      </c>
      <c r="Q201" s="48">
        <v>2.2094399999999998</v>
      </c>
      <c r="R201" s="48">
        <v>2.2094299999999998</v>
      </c>
      <c r="S201" s="48">
        <v>2.2094299999999998</v>
      </c>
      <c r="T201" s="48">
        <v>2.2289500000000002</v>
      </c>
      <c r="U201" s="48">
        <v>2.4887000000000001</v>
      </c>
      <c r="V201" s="48">
        <v>2.4889299999999999</v>
      </c>
      <c r="W201" s="48">
        <v>2.4889299999999999</v>
      </c>
      <c r="X201" s="48">
        <v>2.4889299999999999</v>
      </c>
      <c r="Y201" s="48">
        <v>2.49064</v>
      </c>
      <c r="Z201" s="48">
        <v>2.2806E-2</v>
      </c>
      <c r="AA201" s="48">
        <v>3.1863600000000001</v>
      </c>
      <c r="AB201" s="48">
        <v>3.1863600000000001</v>
      </c>
      <c r="AC201" s="48">
        <v>-0.58246200000000004</v>
      </c>
      <c r="AD201" s="48">
        <v>2.7979059999999998</v>
      </c>
      <c r="AE201" s="48">
        <v>2.9378150000000001</v>
      </c>
      <c r="AF201" s="48">
        <v>3.1293899999999999</v>
      </c>
      <c r="AG201" s="48">
        <v>3.2226180000000002</v>
      </c>
      <c r="AH201" s="48">
        <v>2.9052150000000001</v>
      </c>
      <c r="AI201" s="48">
        <v>2.9187620000000001</v>
      </c>
      <c r="AJ201" s="48">
        <v>3.0871089999999999</v>
      </c>
      <c r="AK201" s="48">
        <v>3.316532</v>
      </c>
      <c r="AL201" s="48">
        <v>3.2625150000000001</v>
      </c>
      <c r="AM201" s="48">
        <v>3.2785920000000002</v>
      </c>
      <c r="AN201" s="48">
        <v>3.4817070000000001</v>
      </c>
      <c r="AO201" s="48">
        <v>3.3890169999999999</v>
      </c>
      <c r="AP201" s="48">
        <v>3.5256340000000002</v>
      </c>
      <c r="AQ201" s="48">
        <v>0.41854599999999997</v>
      </c>
      <c r="AR201" s="48">
        <v>9.1045219999999993</v>
      </c>
      <c r="AS201" s="48">
        <v>4.9230989999999997</v>
      </c>
      <c r="AT201" s="48">
        <v>5.1687450000000004</v>
      </c>
      <c r="AU201" s="48">
        <v>5.9682219999999999</v>
      </c>
      <c r="AV201" s="48">
        <v>5.9205190000000005</v>
      </c>
      <c r="AW201" s="48">
        <v>6.0188360000000003</v>
      </c>
      <c r="AX201" s="48">
        <v>5.9696769999999999</v>
      </c>
      <c r="AY201" s="48">
        <v>6.0188360000000003</v>
      </c>
      <c r="AZ201" s="48">
        <v>5.9696769999999999</v>
      </c>
      <c r="BA201" s="48">
        <v>5.9425689999999998</v>
      </c>
      <c r="BB201" s="48">
        <v>6.4956969999999998</v>
      </c>
      <c r="BC201" s="48">
        <v>7.1304220000000003</v>
      </c>
      <c r="BD201" s="48">
        <v>7.2372410000000009</v>
      </c>
      <c r="BE201" s="48">
        <v>7.4461630000000003</v>
      </c>
      <c r="BF201" s="48">
        <v>7.4451070000000001</v>
      </c>
      <c r="BG201" s="48">
        <v>7.5442979999999995</v>
      </c>
      <c r="BH201" s="48">
        <v>7.3984920000000001</v>
      </c>
      <c r="BI201" s="48">
        <v>7.9039059999999992</v>
      </c>
      <c r="BJ201" s="48">
        <v>8.1920260000000003</v>
      </c>
      <c r="BK201" s="48">
        <v>8.1833469999999995</v>
      </c>
      <c r="BL201" s="48">
        <v>8.123861999999999</v>
      </c>
      <c r="BM201" s="48">
        <v>8.2040559999999996</v>
      </c>
      <c r="BN201" s="48">
        <v>8.2040559999999996</v>
      </c>
      <c r="BO201" s="48">
        <v>9.4132149999999992</v>
      </c>
      <c r="BP201" s="48">
        <v>8.202039000000001</v>
      </c>
      <c r="BQ201" s="48">
        <v>8.6476249999999997</v>
      </c>
      <c r="BR201" s="48">
        <v>8.7854369999999999</v>
      </c>
      <c r="BS201" s="48">
        <v>8.6447120000000002</v>
      </c>
      <c r="BT201" s="48">
        <v>8.4812930000000009</v>
      </c>
      <c r="BU201" s="48">
        <v>8.6447120000000002</v>
      </c>
      <c r="BV201" s="48">
        <v>9.2286780000000004</v>
      </c>
      <c r="BW201" s="48">
        <v>9.2982119999999995</v>
      </c>
      <c r="BX201" s="48">
        <v>9.2926500000000001</v>
      </c>
      <c r="BY201" s="48">
        <v>1.8885350000000001</v>
      </c>
      <c r="BZ201" s="48">
        <v>16.891497000000001</v>
      </c>
      <c r="CA201" s="48">
        <v>10.720631999999998</v>
      </c>
      <c r="CB201" s="48">
        <v>10.697624000000001</v>
      </c>
      <c r="CC201" s="48">
        <v>10.639809</v>
      </c>
      <c r="CD201" s="26">
        <v>10.167619400000001</v>
      </c>
      <c r="CE201" s="67">
        <v>10.411642265600001</v>
      </c>
      <c r="CF201" s="26">
        <v>10.411642265600001</v>
      </c>
      <c r="CG201" s="26">
        <v>10.411642265600001</v>
      </c>
      <c r="CH201" s="26">
        <v>10.411642265600001</v>
      </c>
      <c r="CI201" s="26">
        <v>10.411642265600001</v>
      </c>
      <c r="CJ201" s="26">
        <v>10.411642265600001</v>
      </c>
      <c r="CK201" s="26">
        <v>10.411642265600001</v>
      </c>
      <c r="CL201" s="26">
        <v>10.411642265600001</v>
      </c>
      <c r="CM201" s="26">
        <v>10.411642265600001</v>
      </c>
      <c r="CN201" s="26">
        <v>10.411642265600001</v>
      </c>
      <c r="CO201" s="26">
        <v>10.411642265600001</v>
      </c>
      <c r="CP201" s="26">
        <v>10.411642265600001</v>
      </c>
      <c r="CQ201" s="26">
        <v>10.474112119193601</v>
      </c>
      <c r="CR201" s="26">
        <v>10.474112119193601</v>
      </c>
      <c r="CS201" s="26">
        <v>10.474112119193601</v>
      </c>
      <c r="CT201" s="26">
        <v>10.474112119193601</v>
      </c>
      <c r="CU201" s="26">
        <v>10.474112119193601</v>
      </c>
      <c r="CV201" s="26">
        <v>10.474112119193601</v>
      </c>
      <c r="CW201" s="26">
        <v>10.474112119193601</v>
      </c>
      <c r="CX201" s="26">
        <v>10.474112119193601</v>
      </c>
      <c r="CY201" s="26">
        <v>10.474112119193601</v>
      </c>
      <c r="CZ201" s="26">
        <v>10.474112119193601</v>
      </c>
      <c r="DA201" s="26">
        <v>10.474112119193601</v>
      </c>
      <c r="DB201" s="26">
        <v>10.474112119193601</v>
      </c>
      <c r="DC201" s="26">
        <v>10.578853240385536</v>
      </c>
      <c r="DD201" s="26">
        <v>10.578853240385536</v>
      </c>
      <c r="DE201" s="26">
        <v>10.578853240385536</v>
      </c>
      <c r="DF201" s="26">
        <v>10.578853240385536</v>
      </c>
      <c r="DG201" s="26">
        <v>10.578853240385536</v>
      </c>
      <c r="DH201" s="26">
        <v>10.578853240385536</v>
      </c>
      <c r="DI201" s="26">
        <v>10.578853240385536</v>
      </c>
      <c r="DJ201" s="26">
        <v>10.578853240385536</v>
      </c>
      <c r="DK201" s="26">
        <v>10.578853240385536</v>
      </c>
      <c r="DL201" s="26">
        <v>10.578853240385536</v>
      </c>
      <c r="DM201" s="26">
        <v>10.578853240385536</v>
      </c>
      <c r="DN201" s="26">
        <v>10.578853240385536</v>
      </c>
      <c r="DO201" s="26">
        <v>10.705799479270162</v>
      </c>
      <c r="DP201" s="26">
        <v>10.705799479270162</v>
      </c>
      <c r="DQ201" s="26">
        <v>10.705799479270162</v>
      </c>
      <c r="DR201" s="26">
        <v>10.705799479270162</v>
      </c>
      <c r="DS201" s="26">
        <v>10.705799479270162</v>
      </c>
      <c r="DT201" s="26">
        <v>10.705799479270162</v>
      </c>
      <c r="DU201" s="26">
        <v>10.705799479270162</v>
      </c>
      <c r="DV201" s="26">
        <v>10.705799479270162</v>
      </c>
      <c r="DW201" s="26">
        <v>10.705799479270162</v>
      </c>
      <c r="DX201" s="26">
        <v>10.705799479270162</v>
      </c>
      <c r="DY201" s="26">
        <v>10.705799479270162</v>
      </c>
      <c r="DZ201" s="26">
        <v>10.705799479270162</v>
      </c>
      <c r="EA201" s="26">
        <v>10.844974872500673</v>
      </c>
      <c r="EB201" s="26">
        <v>10.844974872500673</v>
      </c>
      <c r="EC201" s="26">
        <v>10.844974872500673</v>
      </c>
      <c r="ED201" s="26">
        <v>10.844974872500673</v>
      </c>
      <c r="EE201" s="26">
        <v>10.844974872500673</v>
      </c>
      <c r="EF201" s="26">
        <v>10.844974872500673</v>
      </c>
      <c r="EG201" s="26">
        <v>10.844974872500673</v>
      </c>
      <c r="EH201" s="26">
        <v>10.844974872500673</v>
      </c>
      <c r="EI201" s="26">
        <v>10.844974872500673</v>
      </c>
      <c r="EJ201" s="26">
        <v>10.844974872500673</v>
      </c>
      <c r="EK201" s="26">
        <v>10.844974872500673</v>
      </c>
      <c r="EL201" s="26">
        <v>10.844974872500673</v>
      </c>
      <c r="EM201" s="26">
        <v>11.051029395078185</v>
      </c>
      <c r="EN201" s="26">
        <v>11.051029395078185</v>
      </c>
      <c r="EO201" s="26">
        <v>11.051029395078185</v>
      </c>
      <c r="EP201" s="26">
        <v>11.051029395078185</v>
      </c>
      <c r="EQ201" s="26">
        <v>11.051029395078185</v>
      </c>
      <c r="ER201" s="26">
        <v>11.051029395078185</v>
      </c>
      <c r="ES201" s="26">
        <v>11.051029395078185</v>
      </c>
      <c r="ET201" s="26">
        <v>11.051029395078185</v>
      </c>
      <c r="EU201" s="26">
        <v>11.051029395078185</v>
      </c>
      <c r="EV201" s="26">
        <v>11.051029395078185</v>
      </c>
      <c r="EW201" s="26">
        <v>11.051029395078185</v>
      </c>
      <c r="EX201" s="26">
        <v>11.051029395078185</v>
      </c>
      <c r="EY201" s="26">
        <v>11.26099895358467</v>
      </c>
      <c r="EZ201" s="26">
        <v>11.26099895358467</v>
      </c>
      <c r="FA201" s="26">
        <v>11.26099895358467</v>
      </c>
      <c r="FB201" s="26">
        <v>11.26099895358467</v>
      </c>
      <c r="FC201" s="26">
        <v>11.26099895358467</v>
      </c>
      <c r="FD201" s="26">
        <v>11.26099895358467</v>
      </c>
      <c r="FE201" s="26">
        <v>11.26099895358467</v>
      </c>
      <c r="FF201" s="26">
        <v>11.26099895358467</v>
      </c>
      <c r="FG201" s="26">
        <v>11.26099895358467</v>
      </c>
      <c r="FH201" s="26">
        <v>11.26099895358467</v>
      </c>
      <c r="FI201" s="26">
        <v>11.26099895358467</v>
      </c>
      <c r="FJ201" s="26">
        <v>11.26099895358467</v>
      </c>
      <c r="FK201" s="26">
        <v>11.474957933702777</v>
      </c>
      <c r="FL201" s="26">
        <v>11.474957933702777</v>
      </c>
      <c r="FM201" s="26">
        <v>11.474957933702777</v>
      </c>
      <c r="FN201" s="26">
        <v>11.474957933702777</v>
      </c>
      <c r="FO201" s="26">
        <v>11.474957933702777</v>
      </c>
      <c r="FP201" s="26">
        <v>11.474957933702777</v>
      </c>
      <c r="FQ201" s="26">
        <v>11.474957933702777</v>
      </c>
      <c r="FR201" s="26">
        <v>11.474957933702777</v>
      </c>
      <c r="FS201" s="26">
        <v>11.474957933702777</v>
      </c>
      <c r="FT201" s="26">
        <v>11.474957933702777</v>
      </c>
      <c r="FU201" s="26">
        <v>11.474957933702777</v>
      </c>
      <c r="FV201" s="26">
        <v>11.474957933702777</v>
      </c>
      <c r="FX201" s="26">
        <v>45.874779999999994</v>
      </c>
      <c r="FY201" s="26">
        <v>77.562965999999989</v>
      </c>
      <c r="FZ201" s="26">
        <v>98.802358999999996</v>
      </c>
      <c r="GA201" s="26">
        <v>104.428354</v>
      </c>
      <c r="GB201" s="26">
        <v>10.167619400000001</v>
      </c>
      <c r="GC201" s="26">
        <v>114.59597340000001</v>
      </c>
      <c r="GD201" s="26">
        <v>124.93970718719999</v>
      </c>
      <c r="GE201" s="26">
        <v>125.68934543032323</v>
      </c>
      <c r="GF201" s="26">
        <v>126.94623888462645</v>
      </c>
      <c r="GG201" s="26">
        <v>128.46959375124192</v>
      </c>
      <c r="GH201" s="26">
        <v>130.13969847000808</v>
      </c>
      <c r="GI201" s="26">
        <v>132.61235274093823</v>
      </c>
      <c r="GJ201" s="26">
        <v>135.13198744301607</v>
      </c>
      <c r="GK201" s="26">
        <v>137.69949520443336</v>
      </c>
    </row>
    <row r="202" spans="2:195">
      <c r="B202" s="26" t="s">
        <v>245</v>
      </c>
      <c r="H202" s="26">
        <v>3.6628759999999998</v>
      </c>
      <c r="K202" s="48">
        <v>1.065369</v>
      </c>
      <c r="L202" s="48">
        <v>2.3962719999999997</v>
      </c>
      <c r="M202" s="48">
        <v>1.979225</v>
      </c>
      <c r="N202" s="48">
        <v>1.6382829999999999</v>
      </c>
      <c r="O202" s="48">
        <v>2.1989419999999997</v>
      </c>
      <c r="P202" s="48">
        <v>1.8027199999999999</v>
      </c>
      <c r="Q202" s="48">
        <v>0.92929300000000004</v>
      </c>
      <c r="R202" s="48">
        <v>1.749773</v>
      </c>
      <c r="S202" s="48">
        <v>3.1849910000000001</v>
      </c>
      <c r="T202" s="48">
        <v>1.0399590000000001</v>
      </c>
      <c r="U202" s="48">
        <v>7.0297320000000001</v>
      </c>
      <c r="V202" s="48">
        <v>2.4705609999999996</v>
      </c>
      <c r="W202" s="48">
        <v>4.4022360000000003</v>
      </c>
      <c r="X202" s="48">
        <v>1.3538330000000001</v>
      </c>
      <c r="Y202" s="48">
        <v>3.4705759999999999</v>
      </c>
      <c r="Z202" s="48">
        <v>-0.20947199999999996</v>
      </c>
      <c r="AA202" s="48">
        <v>3.2732099999999997</v>
      </c>
      <c r="AB202" s="48">
        <v>6.1391299999999998</v>
      </c>
      <c r="AC202" s="48">
        <v>6.0584699999999998</v>
      </c>
      <c r="AD202" s="48">
        <v>3.8388819999999999</v>
      </c>
      <c r="AE202" s="48">
        <v>2.5733550000000003</v>
      </c>
      <c r="AF202" s="48">
        <v>4.6123539999999998</v>
      </c>
      <c r="AG202" s="48">
        <v>2.3704290000000001</v>
      </c>
      <c r="AH202" s="48">
        <v>2.6508289999999999</v>
      </c>
      <c r="AI202" s="48">
        <v>4.5334350000000008</v>
      </c>
      <c r="AJ202" s="48">
        <v>1.792459</v>
      </c>
      <c r="AK202" s="48">
        <v>1.945417</v>
      </c>
      <c r="AL202" s="48">
        <v>1.143429</v>
      </c>
      <c r="AM202" s="48">
        <v>4.3743860000000003</v>
      </c>
      <c r="AN202" s="48">
        <v>11.255145000000001</v>
      </c>
      <c r="AO202" s="48">
        <v>3.1586569999999998</v>
      </c>
      <c r="AP202" s="48">
        <v>3.0113620000000001</v>
      </c>
      <c r="AQ202" s="48">
        <v>4.4943749999999998</v>
      </c>
      <c r="AR202" s="48">
        <v>2.3224909999999999</v>
      </c>
      <c r="AS202" s="48">
        <v>5.5624640000000003</v>
      </c>
      <c r="AT202" s="48">
        <v>3.2976769999999997</v>
      </c>
      <c r="AU202" s="48">
        <v>7.3788840000000002</v>
      </c>
      <c r="AV202" s="48">
        <v>0.45134600000000002</v>
      </c>
      <c r="AW202" s="48">
        <v>4.7342079999999997</v>
      </c>
      <c r="AX202" s="48">
        <v>3.4296800000000003</v>
      </c>
      <c r="AY202" s="48">
        <v>1.2997890000000001</v>
      </c>
      <c r="AZ202" s="48">
        <v>2.3015119999999998</v>
      </c>
      <c r="BA202" s="48">
        <v>13.601056</v>
      </c>
      <c r="BB202" s="48">
        <v>0.89238200000000001</v>
      </c>
      <c r="BC202" s="48">
        <v>1.5825670000000001</v>
      </c>
      <c r="BD202" s="48">
        <v>2.0298099999999999</v>
      </c>
      <c r="BE202" s="48">
        <v>0.36946800000000002</v>
      </c>
      <c r="BF202" s="48">
        <v>0.97431499999999993</v>
      </c>
      <c r="BG202" s="48">
        <v>15.433559000000001</v>
      </c>
      <c r="BH202" s="48">
        <v>7.3112580000000005</v>
      </c>
      <c r="BI202" s="48">
        <v>1.86856</v>
      </c>
      <c r="BJ202" s="48">
        <v>2.037814</v>
      </c>
      <c r="BK202" s="48">
        <v>2.0060759999999997</v>
      </c>
      <c r="BL202" s="48">
        <v>2.4467819999999998</v>
      </c>
      <c r="BM202" s="48">
        <v>0.85584299999999991</v>
      </c>
      <c r="BN202" s="48">
        <v>2.413926</v>
      </c>
      <c r="BO202" s="48">
        <v>0.91070799999999996</v>
      </c>
      <c r="BP202" s="48">
        <v>0.48450499999999996</v>
      </c>
      <c r="BQ202" s="48">
        <v>13.284834000000002</v>
      </c>
      <c r="BR202" s="48">
        <v>2.5556260000000002</v>
      </c>
      <c r="BS202" s="48">
        <v>3.201238</v>
      </c>
      <c r="BT202" s="48">
        <v>3.353453</v>
      </c>
      <c r="BU202" s="48">
        <v>8.3215849999999989</v>
      </c>
      <c r="BV202" s="48">
        <v>7.4388270000000007</v>
      </c>
      <c r="BW202" s="48">
        <v>3.0053580000000002</v>
      </c>
      <c r="BX202" s="48">
        <v>3.327715</v>
      </c>
      <c r="BY202" s="48">
        <v>3.4897670000000001</v>
      </c>
      <c r="BZ202" s="48">
        <v>5.5973819999999996</v>
      </c>
      <c r="CA202" s="48">
        <v>3.563409</v>
      </c>
      <c r="CB202" s="48">
        <v>3.361389</v>
      </c>
      <c r="CC202" s="48">
        <v>2.3024329999999997</v>
      </c>
      <c r="CD202" s="26">
        <v>3.6628759999999998</v>
      </c>
      <c r="CE202" s="67">
        <v>3.7507850239999998</v>
      </c>
      <c r="CF202" s="26">
        <v>3.7507850239999998</v>
      </c>
      <c r="CG202" s="26">
        <v>3.7507850239999998</v>
      </c>
      <c r="CH202" s="26">
        <v>3.7507850239999998</v>
      </c>
      <c r="CI202" s="26">
        <v>3.7507850239999998</v>
      </c>
      <c r="CJ202" s="26">
        <v>3.7507850239999998</v>
      </c>
      <c r="CK202" s="26">
        <v>3.7507850239999998</v>
      </c>
      <c r="CL202" s="26">
        <v>3.7507850239999998</v>
      </c>
      <c r="CM202" s="26">
        <v>3.7507850239999998</v>
      </c>
      <c r="CN202" s="26">
        <v>3.7507850239999998</v>
      </c>
      <c r="CO202" s="26">
        <v>3.7507850239999998</v>
      </c>
      <c r="CP202" s="26">
        <v>3.7507850239999998</v>
      </c>
      <c r="CQ202" s="26">
        <v>3.7732897341439999</v>
      </c>
      <c r="CR202" s="26">
        <v>3.7732897341439999</v>
      </c>
      <c r="CS202" s="26">
        <v>3.7732897341439999</v>
      </c>
      <c r="CT202" s="26">
        <v>3.7732897341439999</v>
      </c>
      <c r="CU202" s="26">
        <v>3.7732897341439999</v>
      </c>
      <c r="CV202" s="26">
        <v>3.7732897341439999</v>
      </c>
      <c r="CW202" s="26">
        <v>3.7732897341439999</v>
      </c>
      <c r="CX202" s="26">
        <v>3.7732897341439999</v>
      </c>
      <c r="CY202" s="26">
        <v>3.7732897341439999</v>
      </c>
      <c r="CZ202" s="26">
        <v>3.7732897341439999</v>
      </c>
      <c r="DA202" s="26">
        <v>3.7732897341439999</v>
      </c>
      <c r="DB202" s="26">
        <v>3.7732897341439999</v>
      </c>
      <c r="DC202" s="26">
        <v>3.8110226314854398</v>
      </c>
      <c r="DD202" s="26">
        <v>3.8110226314854398</v>
      </c>
      <c r="DE202" s="26">
        <v>3.8110226314854398</v>
      </c>
      <c r="DF202" s="26">
        <v>3.8110226314854398</v>
      </c>
      <c r="DG202" s="26">
        <v>3.8110226314854398</v>
      </c>
      <c r="DH202" s="26">
        <v>3.8110226314854398</v>
      </c>
      <c r="DI202" s="26">
        <v>3.8110226314854398</v>
      </c>
      <c r="DJ202" s="26">
        <v>3.8110226314854398</v>
      </c>
      <c r="DK202" s="26">
        <v>3.8110226314854398</v>
      </c>
      <c r="DL202" s="26">
        <v>3.8110226314854398</v>
      </c>
      <c r="DM202" s="26">
        <v>3.8110226314854398</v>
      </c>
      <c r="DN202" s="26">
        <v>3.8110226314854398</v>
      </c>
      <c r="DO202" s="26">
        <v>3.8567549030632651</v>
      </c>
      <c r="DP202" s="26">
        <v>3.8567549030632651</v>
      </c>
      <c r="DQ202" s="26">
        <v>3.8567549030632651</v>
      </c>
      <c r="DR202" s="26">
        <v>3.8567549030632651</v>
      </c>
      <c r="DS202" s="26">
        <v>3.8567549030632651</v>
      </c>
      <c r="DT202" s="26">
        <v>3.8567549030632651</v>
      </c>
      <c r="DU202" s="26">
        <v>3.8567549030632651</v>
      </c>
      <c r="DV202" s="26">
        <v>3.8567549030632651</v>
      </c>
      <c r="DW202" s="26">
        <v>3.8567549030632651</v>
      </c>
      <c r="DX202" s="26">
        <v>3.8567549030632651</v>
      </c>
      <c r="DY202" s="26">
        <v>3.8567549030632651</v>
      </c>
      <c r="DZ202" s="26">
        <v>3.8567549030632651</v>
      </c>
      <c r="EA202" s="26">
        <v>3.9068927168030871</v>
      </c>
      <c r="EB202" s="26">
        <v>3.9068927168030871</v>
      </c>
      <c r="EC202" s="26">
        <v>3.9068927168030871</v>
      </c>
      <c r="ED202" s="26">
        <v>3.9068927168030871</v>
      </c>
      <c r="EE202" s="26">
        <v>3.9068927168030871</v>
      </c>
      <c r="EF202" s="26">
        <v>3.9068927168030871</v>
      </c>
      <c r="EG202" s="26">
        <v>3.9068927168030871</v>
      </c>
      <c r="EH202" s="26">
        <v>3.9068927168030871</v>
      </c>
      <c r="EI202" s="26">
        <v>3.9068927168030871</v>
      </c>
      <c r="EJ202" s="26">
        <v>3.9068927168030871</v>
      </c>
      <c r="EK202" s="26">
        <v>3.9068927168030871</v>
      </c>
      <c r="EL202" s="26">
        <v>3.9068927168030871</v>
      </c>
      <c r="EM202" s="26">
        <v>3.9811236784223456</v>
      </c>
      <c r="EN202" s="26">
        <v>3.9811236784223456</v>
      </c>
      <c r="EO202" s="26">
        <v>3.9811236784223456</v>
      </c>
      <c r="EP202" s="26">
        <v>3.9811236784223456</v>
      </c>
      <c r="EQ202" s="26">
        <v>3.9811236784223456</v>
      </c>
      <c r="ER202" s="26">
        <v>3.9811236784223456</v>
      </c>
      <c r="ES202" s="26">
        <v>3.9811236784223456</v>
      </c>
      <c r="ET202" s="26">
        <v>3.9811236784223456</v>
      </c>
      <c r="EU202" s="26">
        <v>3.9811236784223456</v>
      </c>
      <c r="EV202" s="26">
        <v>3.9811236784223456</v>
      </c>
      <c r="EW202" s="26">
        <v>3.9811236784223456</v>
      </c>
      <c r="EX202" s="26">
        <v>3.9811236784223456</v>
      </c>
      <c r="EY202" s="26">
        <v>4.0567650283123697</v>
      </c>
      <c r="EZ202" s="26">
        <v>4.0567650283123697</v>
      </c>
      <c r="FA202" s="26">
        <v>4.0567650283123697</v>
      </c>
      <c r="FB202" s="26">
        <v>4.0567650283123697</v>
      </c>
      <c r="FC202" s="26">
        <v>4.0567650283123697</v>
      </c>
      <c r="FD202" s="26">
        <v>4.0567650283123697</v>
      </c>
      <c r="FE202" s="26">
        <v>4.0567650283123697</v>
      </c>
      <c r="FF202" s="26">
        <v>4.0567650283123697</v>
      </c>
      <c r="FG202" s="26">
        <v>4.0567650283123697</v>
      </c>
      <c r="FH202" s="26">
        <v>4.0567650283123697</v>
      </c>
      <c r="FI202" s="26">
        <v>4.0567650283123697</v>
      </c>
      <c r="FJ202" s="26">
        <v>4.0567650283123697</v>
      </c>
      <c r="FK202" s="26">
        <v>4.1338435638503039</v>
      </c>
      <c r="FL202" s="26">
        <v>4.1338435638503039</v>
      </c>
      <c r="FM202" s="26">
        <v>4.1338435638503039</v>
      </c>
      <c r="FN202" s="26">
        <v>4.1338435638503039</v>
      </c>
      <c r="FO202" s="26">
        <v>4.1338435638503039</v>
      </c>
      <c r="FP202" s="26">
        <v>4.1338435638503039</v>
      </c>
      <c r="FQ202" s="26">
        <v>4.1338435638503039</v>
      </c>
      <c r="FR202" s="26">
        <v>4.1338435638503039</v>
      </c>
      <c r="FS202" s="26">
        <v>4.1338435638503039</v>
      </c>
      <c r="FT202" s="26">
        <v>4.1338435638503039</v>
      </c>
      <c r="FU202" s="26">
        <v>4.1338435638503039</v>
      </c>
      <c r="FV202" s="26">
        <v>4.1338435638503039</v>
      </c>
      <c r="FX202" s="26">
        <v>46.891296999999994</v>
      </c>
      <c r="FY202" s="26">
        <v>39.045016999999987</v>
      </c>
      <c r="FZ202" s="26">
        <v>51.609491000000006</v>
      </c>
      <c r="GA202" s="26">
        <v>46.962556000000006</v>
      </c>
      <c r="GB202" s="26">
        <v>3.6628759999999998</v>
      </c>
      <c r="GC202" s="26">
        <v>50.625432000000004</v>
      </c>
      <c r="GD202" s="26">
        <v>45.009420288000001</v>
      </c>
      <c r="GE202" s="26">
        <v>45.279476809728003</v>
      </c>
      <c r="GF202" s="26">
        <v>45.732271577825287</v>
      </c>
      <c r="GG202" s="26">
        <v>46.281058836759172</v>
      </c>
      <c r="GH202" s="26">
        <v>46.882712601637031</v>
      </c>
      <c r="GI202" s="26">
        <v>47.773484141068138</v>
      </c>
      <c r="GJ202" s="26">
        <v>48.681180339748437</v>
      </c>
      <c r="GK202" s="26">
        <v>49.606122766203661</v>
      </c>
    </row>
    <row r="203" spans="2:195">
      <c r="B203" s="26" t="s">
        <v>246</v>
      </c>
      <c r="H203" s="94">
        <v>1382.4706149166668</v>
      </c>
      <c r="K203" s="48">
        <v>46.082903000000002</v>
      </c>
      <c r="L203" s="48">
        <v>36.983710000000002</v>
      </c>
      <c r="M203" s="48">
        <v>25.815659</v>
      </c>
      <c r="N203" s="48">
        <v>58.858028000000004</v>
      </c>
      <c r="O203" s="48">
        <v>191.38162699999998</v>
      </c>
      <c r="P203" s="48">
        <v>64.710178999999997</v>
      </c>
      <c r="Q203" s="48">
        <v>215.99387999999999</v>
      </c>
      <c r="R203" s="48">
        <v>122.56476000000001</v>
      </c>
      <c r="S203" s="48">
        <v>416.19718499999999</v>
      </c>
      <c r="T203" s="48">
        <v>105.107349</v>
      </c>
      <c r="U203" s="48">
        <v>109.58492699999999</v>
      </c>
      <c r="V203" s="48">
        <v>100.161079</v>
      </c>
      <c r="W203" s="48">
        <v>82.355666999999997</v>
      </c>
      <c r="X203" s="48">
        <v>122.503253</v>
      </c>
      <c r="Y203" s="48">
        <v>114.254604</v>
      </c>
      <c r="Z203" s="48">
        <v>153.62655799999999</v>
      </c>
      <c r="AA203" s="48">
        <v>117.485012</v>
      </c>
      <c r="AB203" s="48">
        <v>126.09078100000001</v>
      </c>
      <c r="AC203" s="48">
        <v>126.795616</v>
      </c>
      <c r="AD203" s="48">
        <v>199.313907</v>
      </c>
      <c r="AE203" s="48">
        <v>134.462087</v>
      </c>
      <c r="AF203" s="48">
        <v>115.590844</v>
      </c>
      <c r="AG203" s="48">
        <v>123.521916</v>
      </c>
      <c r="AH203" s="48">
        <v>-419.479645</v>
      </c>
      <c r="AI203" s="48">
        <v>112.96249999999999</v>
      </c>
      <c r="AJ203" s="48">
        <v>118.84856499999999</v>
      </c>
      <c r="AK203" s="48">
        <v>116.03226299999999</v>
      </c>
      <c r="AL203" s="48">
        <v>140.615837</v>
      </c>
      <c r="AM203" s="48">
        <v>123.55207699999998</v>
      </c>
      <c r="AN203" s="48">
        <v>125.008478</v>
      </c>
      <c r="AO203" s="48">
        <v>118.102249</v>
      </c>
      <c r="AP203" s="48">
        <v>114.34289800000001</v>
      </c>
      <c r="AQ203" s="48">
        <v>2061.5722140000003</v>
      </c>
      <c r="AR203" s="48">
        <v>2225.2126720000001</v>
      </c>
      <c r="AS203" s="48">
        <v>1432.8793719999999</v>
      </c>
      <c r="AT203" s="48">
        <v>946.06755400000009</v>
      </c>
      <c r="AU203" s="48">
        <v>31.499147999999998</v>
      </c>
      <c r="AV203" s="48">
        <v>179.41129000000001</v>
      </c>
      <c r="AW203" s="48">
        <v>95.812740000000005</v>
      </c>
      <c r="AX203" s="48">
        <v>220.534561</v>
      </c>
      <c r="AY203" s="48">
        <v>345.09404799999999</v>
      </c>
      <c r="AZ203" s="48">
        <v>745.184032</v>
      </c>
      <c r="BA203" s="48">
        <v>1693.616734</v>
      </c>
      <c r="BB203" s="48">
        <v>912.32052400000009</v>
      </c>
      <c r="BC203" s="48">
        <v>610.62378200000001</v>
      </c>
      <c r="BD203" s="48">
        <v>412.75803999999999</v>
      </c>
      <c r="BE203" s="48">
        <v>1092.2037519999997</v>
      </c>
      <c r="BF203" s="48">
        <v>2898.0597349999998</v>
      </c>
      <c r="BG203" s="48">
        <v>1337.2454299999999</v>
      </c>
      <c r="BH203" s="48">
        <v>249.027153</v>
      </c>
      <c r="BI203" s="48">
        <v>763.44622500000003</v>
      </c>
      <c r="BJ203" s="48">
        <v>745.59538199999997</v>
      </c>
      <c r="BK203" s="48">
        <v>531.374236</v>
      </c>
      <c r="BL203" s="48">
        <v>3135.709237</v>
      </c>
      <c r="BM203" s="48">
        <v>783.05202399999996</v>
      </c>
      <c r="BN203" s="48">
        <v>1981.300598</v>
      </c>
      <c r="BO203" s="48">
        <v>1343.6530640000001</v>
      </c>
      <c r="BP203" s="48">
        <v>1003.699284</v>
      </c>
      <c r="BQ203" s="48">
        <v>1091.7944049999999</v>
      </c>
      <c r="BR203" s="48">
        <v>3776.2550630000001</v>
      </c>
      <c r="BS203" s="48">
        <v>478.26041099999998</v>
      </c>
      <c r="BT203" s="48">
        <v>1159.304273</v>
      </c>
      <c r="BU203" s="48">
        <v>835.16564000000005</v>
      </c>
      <c r="BV203" s="48">
        <v>310.50371600000005</v>
      </c>
      <c r="BW203" s="48">
        <v>573.48866799999996</v>
      </c>
      <c r="BX203" s="48">
        <v>559.96418999999992</v>
      </c>
      <c r="BY203" s="48">
        <v>717.71837099999993</v>
      </c>
      <c r="BZ203" s="48">
        <v>1865.8822439999999</v>
      </c>
      <c r="CA203" s="48">
        <v>2038.890484</v>
      </c>
      <c r="CB203" s="48">
        <v>3661.6517870000002</v>
      </c>
      <c r="CC203" s="48">
        <v>1688.817595</v>
      </c>
      <c r="CD203" s="95">
        <v>2700</v>
      </c>
      <c r="CE203" s="26">
        <v>1274.0849187072001</v>
      </c>
      <c r="CF203" s="26">
        <v>1274.0849187072001</v>
      </c>
      <c r="CG203" s="26">
        <v>1274.0849187072001</v>
      </c>
      <c r="CH203" s="26">
        <v>1274.0849187072001</v>
      </c>
      <c r="CI203" s="26">
        <v>1274.0849187072001</v>
      </c>
      <c r="CJ203" s="26">
        <v>1274.0849187072001</v>
      </c>
      <c r="CK203" s="26">
        <v>1274.0849187072001</v>
      </c>
      <c r="CL203" s="26">
        <v>1274.0849187072001</v>
      </c>
      <c r="CM203" s="26">
        <v>1274.0849187072001</v>
      </c>
      <c r="CN203" s="26">
        <v>1274.0849187072001</v>
      </c>
      <c r="CO203" s="26">
        <v>1274.0849187072001</v>
      </c>
      <c r="CP203" s="26">
        <v>1274.0849187072001</v>
      </c>
      <c r="CQ203" s="26">
        <v>1153.556485397499</v>
      </c>
      <c r="CR203" s="26">
        <v>1153.556485397499</v>
      </c>
      <c r="CS203" s="26">
        <v>1153.556485397499</v>
      </c>
      <c r="CT203" s="26">
        <v>1153.556485397499</v>
      </c>
      <c r="CU203" s="26">
        <v>1153.556485397499</v>
      </c>
      <c r="CV203" s="26">
        <v>1153.556485397499</v>
      </c>
      <c r="CW203" s="26">
        <v>1153.556485397499</v>
      </c>
      <c r="CX203" s="26">
        <v>1153.556485397499</v>
      </c>
      <c r="CY203" s="26">
        <v>1153.556485397499</v>
      </c>
      <c r="CZ203" s="26">
        <v>1153.556485397499</v>
      </c>
      <c r="DA203" s="26">
        <v>1153.556485397499</v>
      </c>
      <c r="DB203" s="26">
        <v>1153.556485397499</v>
      </c>
      <c r="DC203" s="26">
        <v>1048.5828452263268</v>
      </c>
      <c r="DD203" s="26">
        <v>1048.5828452263268</v>
      </c>
      <c r="DE203" s="26">
        <v>1048.5828452263268</v>
      </c>
      <c r="DF203" s="26">
        <v>1048.5828452263268</v>
      </c>
      <c r="DG203" s="26">
        <v>1048.5828452263268</v>
      </c>
      <c r="DH203" s="26">
        <v>1048.5828452263268</v>
      </c>
      <c r="DI203" s="26">
        <v>1048.5828452263268</v>
      </c>
      <c r="DJ203" s="26">
        <v>1048.5828452263268</v>
      </c>
      <c r="DK203" s="26">
        <v>1048.5828452263268</v>
      </c>
      <c r="DL203" s="26">
        <v>1048.5828452263268</v>
      </c>
      <c r="DM203" s="26">
        <v>1048.5828452263268</v>
      </c>
      <c r="DN203" s="26">
        <v>1048.5828452263268</v>
      </c>
      <c r="DO203" s="26">
        <v>955.04925543213847</v>
      </c>
      <c r="DP203" s="26">
        <v>955.04925543213847</v>
      </c>
      <c r="DQ203" s="26">
        <v>955.04925543213847</v>
      </c>
      <c r="DR203" s="26">
        <v>955.04925543213847</v>
      </c>
      <c r="DS203" s="26">
        <v>955.04925543213847</v>
      </c>
      <c r="DT203" s="26">
        <v>955.04925543213847</v>
      </c>
      <c r="DU203" s="26">
        <v>955.04925543213847</v>
      </c>
      <c r="DV203" s="26">
        <v>955.04925543213847</v>
      </c>
      <c r="DW203" s="26">
        <v>955.04925543213847</v>
      </c>
      <c r="DX203" s="26">
        <v>955.04925543213847</v>
      </c>
      <c r="DY203" s="26">
        <v>955.04925543213847</v>
      </c>
      <c r="DZ203" s="26">
        <v>955.04925543213847</v>
      </c>
      <c r="EA203" s="26">
        <v>870.71840617748057</v>
      </c>
      <c r="EB203" s="26">
        <v>870.71840617748057</v>
      </c>
      <c r="EC203" s="26">
        <v>870.71840617748057</v>
      </c>
      <c r="ED203" s="26">
        <v>870.71840617748057</v>
      </c>
      <c r="EE203" s="26">
        <v>870.71840617748057</v>
      </c>
      <c r="EF203" s="26">
        <v>870.71840617748057</v>
      </c>
      <c r="EG203" s="26">
        <v>870.71840617748057</v>
      </c>
      <c r="EH203" s="26">
        <v>870.71840617748057</v>
      </c>
      <c r="EI203" s="26">
        <v>870.71840617748057</v>
      </c>
      <c r="EJ203" s="26">
        <v>870.71840617748057</v>
      </c>
      <c r="EK203" s="26">
        <v>870.71840617748057</v>
      </c>
      <c r="EL203" s="26">
        <v>870.71840617748057</v>
      </c>
      <c r="EM203" s="26">
        <v>798.53585030536738</v>
      </c>
      <c r="EN203" s="26">
        <v>798.53585030536738</v>
      </c>
      <c r="EO203" s="26">
        <v>798.53585030536738</v>
      </c>
      <c r="EP203" s="26">
        <v>798.53585030536738</v>
      </c>
      <c r="EQ203" s="26">
        <v>798.53585030536738</v>
      </c>
      <c r="ER203" s="26">
        <v>798.53585030536738</v>
      </c>
      <c r="ES203" s="26">
        <v>798.53585030536738</v>
      </c>
      <c r="ET203" s="26">
        <v>798.53585030536738</v>
      </c>
      <c r="EU203" s="26">
        <v>798.53585030536738</v>
      </c>
      <c r="EV203" s="26">
        <v>798.53585030536738</v>
      </c>
      <c r="EW203" s="26">
        <v>798.53585030536738</v>
      </c>
      <c r="EX203" s="26">
        <v>798.53585030536738</v>
      </c>
      <c r="EY203" s="26">
        <v>732.33722831505236</v>
      </c>
      <c r="EZ203" s="26">
        <v>732.33722831505236</v>
      </c>
      <c r="FA203" s="26">
        <v>732.33722831505236</v>
      </c>
      <c r="FB203" s="26">
        <v>732.33722831505236</v>
      </c>
      <c r="FC203" s="26">
        <v>732.33722831505236</v>
      </c>
      <c r="FD203" s="26">
        <v>732.33722831505236</v>
      </c>
      <c r="FE203" s="26">
        <v>732.33722831505236</v>
      </c>
      <c r="FF203" s="26">
        <v>732.33722831505236</v>
      </c>
      <c r="FG203" s="26">
        <v>732.33722831505236</v>
      </c>
      <c r="FH203" s="26">
        <v>732.33722831505236</v>
      </c>
      <c r="FI203" s="26">
        <v>732.33722831505236</v>
      </c>
      <c r="FJ203" s="26">
        <v>732.33722831505236</v>
      </c>
      <c r="FK203" s="26">
        <v>671.62647208773444</v>
      </c>
      <c r="FL203" s="26">
        <v>671.62647208773444</v>
      </c>
      <c r="FM203" s="26">
        <v>671.62647208773444</v>
      </c>
      <c r="FN203" s="26">
        <v>671.62647208773444</v>
      </c>
      <c r="FO203" s="26">
        <v>671.62647208773444</v>
      </c>
      <c r="FP203" s="26">
        <v>671.62647208773444</v>
      </c>
      <c r="FQ203" s="26">
        <v>671.62647208773444</v>
      </c>
      <c r="FR203" s="26">
        <v>671.62647208773444</v>
      </c>
      <c r="FS203" s="26">
        <v>671.62647208773444</v>
      </c>
      <c r="FT203" s="26">
        <v>671.62647208773444</v>
      </c>
      <c r="FU203" s="26">
        <v>671.62647208773444</v>
      </c>
      <c r="FV203" s="26">
        <v>671.62647208773444</v>
      </c>
      <c r="FX203" s="26">
        <v>7635.1966789999997</v>
      </c>
      <c r="FY203" s="26">
        <v>9237.1183859999983</v>
      </c>
      <c r="FZ203" s="26">
        <v>16742.152101</v>
      </c>
      <c r="GA203" s="26">
        <v>13889.647379</v>
      </c>
      <c r="GB203" s="26">
        <v>2700</v>
      </c>
      <c r="GC203" s="26">
        <v>16589.647379000002</v>
      </c>
      <c r="GD203" s="26">
        <v>15289.019024486401</v>
      </c>
      <c r="GE203" s="26">
        <v>13842.677824769989</v>
      </c>
      <c r="GF203" s="26">
        <v>12582.994142715921</v>
      </c>
      <c r="GG203" s="26">
        <v>11460.591065185663</v>
      </c>
      <c r="GH203" s="26">
        <v>10448.620874129767</v>
      </c>
      <c r="GI203" s="26">
        <v>9582.4302036644094</v>
      </c>
      <c r="GJ203" s="26">
        <v>8788.046739780626</v>
      </c>
      <c r="GK203" s="26">
        <v>8059.5176650528128</v>
      </c>
      <c r="GM203" s="26" t="s">
        <v>247</v>
      </c>
    </row>
    <row r="204" spans="2:195">
      <c r="B204" s="26" t="s">
        <v>248</v>
      </c>
      <c r="H204" s="26">
        <v>0.83017139999999967</v>
      </c>
      <c r="K204" s="48">
        <v>0</v>
      </c>
      <c r="L204" s="48">
        <v>0</v>
      </c>
      <c r="M204" s="48">
        <v>0</v>
      </c>
      <c r="N204" s="48">
        <v>0</v>
      </c>
      <c r="O204" s="48">
        <v>0</v>
      </c>
      <c r="P204" s="48">
        <v>0</v>
      </c>
      <c r="Q204" s="48">
        <v>0</v>
      </c>
      <c r="R204" s="48">
        <v>0</v>
      </c>
      <c r="S204" s="48">
        <v>0</v>
      </c>
      <c r="T204" s="48">
        <v>0</v>
      </c>
      <c r="U204" s="48">
        <v>0</v>
      </c>
      <c r="V204" s="48">
        <v>0</v>
      </c>
      <c r="W204" s="48">
        <v>0</v>
      </c>
      <c r="X204" s="48">
        <v>0</v>
      </c>
      <c r="Y204" s="48">
        <v>0</v>
      </c>
      <c r="Z204" s="48">
        <v>0</v>
      </c>
      <c r="AA204" s="48">
        <v>0</v>
      </c>
      <c r="AB204" s="48">
        <v>0</v>
      </c>
      <c r="AC204" s="48">
        <v>0</v>
      </c>
      <c r="AD204" s="48">
        <v>0</v>
      </c>
      <c r="AE204" s="48">
        <v>0</v>
      </c>
      <c r="AF204" s="48">
        <v>0</v>
      </c>
      <c r="AG204" s="48">
        <v>0</v>
      </c>
      <c r="AH204" s="48">
        <v>100.14176399999999</v>
      </c>
      <c r="AI204" s="48">
        <v>6.4076560000000002</v>
      </c>
      <c r="AJ204" s="48">
        <v>7.1767620000000001</v>
      </c>
      <c r="AK204" s="48">
        <v>7.2476900000000004</v>
      </c>
      <c r="AL204" s="48">
        <v>6.3527149999999999</v>
      </c>
      <c r="AM204" s="48">
        <v>9.4470989999999997</v>
      </c>
      <c r="AN204" s="48">
        <v>7.7340720000000003</v>
      </c>
      <c r="AO204" s="48">
        <v>7.4013359999999997</v>
      </c>
      <c r="AP204" s="48">
        <v>7.1078999999999999</v>
      </c>
      <c r="AQ204" s="48">
        <v>7.6111490000000002</v>
      </c>
      <c r="AR204" s="48">
        <v>7.9374700000000002</v>
      </c>
      <c r="AS204" s="48">
        <v>-25.937290999999998</v>
      </c>
      <c r="AT204" s="48">
        <v>6.6466269999999996</v>
      </c>
      <c r="AU204" s="48">
        <v>5.579758</v>
      </c>
      <c r="AV204" s="48">
        <v>5.4149469999999997</v>
      </c>
      <c r="AW204" s="48">
        <v>5.8881889999999997</v>
      </c>
      <c r="AX204" s="48">
        <v>5.1591810000000002</v>
      </c>
      <c r="AY204" s="48">
        <v>4.8978960000000002</v>
      </c>
      <c r="AZ204" s="48">
        <v>5.0039470000000001</v>
      </c>
      <c r="BA204" s="48">
        <v>5.2052319999999996</v>
      </c>
      <c r="BB204" s="48">
        <v>5.2843859999999996</v>
      </c>
      <c r="BC204" s="48">
        <v>5.7760889999999998</v>
      </c>
      <c r="BD204" s="48">
        <v>4.7981179999999997</v>
      </c>
      <c r="BE204" s="48">
        <v>4.4423110000000001</v>
      </c>
      <c r="BF204" s="48">
        <v>286.08799499999998</v>
      </c>
      <c r="BG204" s="48">
        <v>2.529271</v>
      </c>
      <c r="BH204" s="48">
        <v>-12.221287</v>
      </c>
      <c r="BI204" s="48">
        <v>17.725562</v>
      </c>
      <c r="BJ204" s="48">
        <v>6.4043200000000002</v>
      </c>
      <c r="BK204" s="48">
        <v>-0.26290999999999998</v>
      </c>
      <c r="BL204" s="48">
        <v>2.0042430000000002</v>
      </c>
      <c r="BM204" s="48">
        <v>1.7033370000000001</v>
      </c>
      <c r="BN204" s="48">
        <v>4.8885719999999999</v>
      </c>
      <c r="BO204" s="48">
        <v>-4.5973629999999996</v>
      </c>
      <c r="BP204" s="48">
        <v>0.73614900000000005</v>
      </c>
      <c r="BQ204" s="48">
        <v>5.962256</v>
      </c>
      <c r="BR204" s="48">
        <v>5.1616169999999997</v>
      </c>
      <c r="BS204" s="48">
        <v>4.5641629999999997</v>
      </c>
      <c r="BT204" s="48">
        <v>-0.228377</v>
      </c>
      <c r="BU204" s="48">
        <v>0.49285600000000002</v>
      </c>
      <c r="BV204" s="48">
        <v>4.254588</v>
      </c>
      <c r="BW204" s="48">
        <v>-2.1371069999999999</v>
      </c>
      <c r="BX204" s="48">
        <v>2.376817</v>
      </c>
      <c r="BY204" s="48">
        <v>1.9777769999999999</v>
      </c>
      <c r="BZ204" s="48">
        <v>4.0690629999999999</v>
      </c>
      <c r="CA204" s="48">
        <v>7.2702479999999996</v>
      </c>
      <c r="CB204" s="48">
        <v>-0.95653100000000002</v>
      </c>
      <c r="CC204" s="48">
        <v>-8.2096999999999998</v>
      </c>
      <c r="CD204" s="26">
        <v>0.83017139999999967</v>
      </c>
      <c r="CE204" s="67">
        <v>0.85009551359999969</v>
      </c>
      <c r="CF204" s="26">
        <v>0.85009551359999969</v>
      </c>
      <c r="CG204" s="26">
        <v>0.85009551359999969</v>
      </c>
      <c r="CH204" s="26">
        <v>0.85009551359999969</v>
      </c>
      <c r="CI204" s="26">
        <v>0.85009551359999969</v>
      </c>
      <c r="CJ204" s="26">
        <v>0.85009551359999969</v>
      </c>
      <c r="CK204" s="26">
        <v>0.85009551359999969</v>
      </c>
      <c r="CL204" s="26">
        <v>0.85009551359999969</v>
      </c>
      <c r="CM204" s="26">
        <v>0.85009551359999969</v>
      </c>
      <c r="CN204" s="26">
        <v>0.85009551359999969</v>
      </c>
      <c r="CO204" s="26">
        <v>0.85009551359999969</v>
      </c>
      <c r="CP204" s="26">
        <v>0.85009551359999969</v>
      </c>
      <c r="CQ204" s="26">
        <v>0.85519608668159974</v>
      </c>
      <c r="CR204" s="26">
        <v>0.85519608668159974</v>
      </c>
      <c r="CS204" s="26">
        <v>0.85519608668159974</v>
      </c>
      <c r="CT204" s="26">
        <v>0.85519608668159974</v>
      </c>
      <c r="CU204" s="26">
        <v>0.85519608668159974</v>
      </c>
      <c r="CV204" s="26">
        <v>0.85519608668159974</v>
      </c>
      <c r="CW204" s="26">
        <v>0.85519608668159974</v>
      </c>
      <c r="CX204" s="26">
        <v>0.85519608668159974</v>
      </c>
      <c r="CY204" s="26">
        <v>0.85519608668159974</v>
      </c>
      <c r="CZ204" s="26">
        <v>0.85519608668159974</v>
      </c>
      <c r="DA204" s="26">
        <v>0.85519608668159974</v>
      </c>
      <c r="DB204" s="26">
        <v>0.85519608668159974</v>
      </c>
      <c r="DC204" s="26">
        <v>0.86374804754841572</v>
      </c>
      <c r="DD204" s="26">
        <v>0.86374804754841572</v>
      </c>
      <c r="DE204" s="26">
        <v>0.86374804754841572</v>
      </c>
      <c r="DF204" s="26">
        <v>0.86374804754841572</v>
      </c>
      <c r="DG204" s="26">
        <v>0.86374804754841572</v>
      </c>
      <c r="DH204" s="26">
        <v>0.86374804754841572</v>
      </c>
      <c r="DI204" s="26">
        <v>0.86374804754841572</v>
      </c>
      <c r="DJ204" s="26">
        <v>0.86374804754841572</v>
      </c>
      <c r="DK204" s="26">
        <v>0.86374804754841572</v>
      </c>
      <c r="DL204" s="26">
        <v>0.86374804754841572</v>
      </c>
      <c r="DM204" s="26">
        <v>0.86374804754841572</v>
      </c>
      <c r="DN204" s="26">
        <v>0.86374804754841572</v>
      </c>
      <c r="DO204" s="26">
        <v>0.87411302411899672</v>
      </c>
      <c r="DP204" s="26">
        <v>0.87411302411899672</v>
      </c>
      <c r="DQ204" s="26">
        <v>0.87411302411899672</v>
      </c>
      <c r="DR204" s="26">
        <v>0.87411302411899672</v>
      </c>
      <c r="DS204" s="26">
        <v>0.87411302411899672</v>
      </c>
      <c r="DT204" s="26">
        <v>0.87411302411899672</v>
      </c>
      <c r="DU204" s="26">
        <v>0.87411302411899672</v>
      </c>
      <c r="DV204" s="26">
        <v>0.87411302411899672</v>
      </c>
      <c r="DW204" s="26">
        <v>0.87411302411899672</v>
      </c>
      <c r="DX204" s="26">
        <v>0.87411302411899672</v>
      </c>
      <c r="DY204" s="26">
        <v>0.87411302411899672</v>
      </c>
      <c r="DZ204" s="26">
        <v>0.87411302411899672</v>
      </c>
      <c r="EA204" s="26">
        <v>0.88547649343254364</v>
      </c>
      <c r="EB204" s="26">
        <v>0.88547649343254364</v>
      </c>
      <c r="EC204" s="26">
        <v>0.88547649343254364</v>
      </c>
      <c r="ED204" s="26">
        <v>0.88547649343254364</v>
      </c>
      <c r="EE204" s="26">
        <v>0.88547649343254364</v>
      </c>
      <c r="EF204" s="26">
        <v>0.88547649343254364</v>
      </c>
      <c r="EG204" s="26">
        <v>0.88547649343254364</v>
      </c>
      <c r="EH204" s="26">
        <v>0.88547649343254364</v>
      </c>
      <c r="EI204" s="26">
        <v>0.88547649343254364</v>
      </c>
      <c r="EJ204" s="26">
        <v>0.88547649343254364</v>
      </c>
      <c r="EK204" s="26">
        <v>0.88547649343254364</v>
      </c>
      <c r="EL204" s="26">
        <v>0.88547649343254364</v>
      </c>
      <c r="EM204" s="26">
        <v>0.90230054680776184</v>
      </c>
      <c r="EN204" s="26">
        <v>0.90230054680776184</v>
      </c>
      <c r="EO204" s="26">
        <v>0.90230054680776184</v>
      </c>
      <c r="EP204" s="26">
        <v>0.90230054680776184</v>
      </c>
      <c r="EQ204" s="26">
        <v>0.90230054680776184</v>
      </c>
      <c r="ER204" s="26">
        <v>0.90230054680776184</v>
      </c>
      <c r="ES204" s="26">
        <v>0.90230054680776184</v>
      </c>
      <c r="ET204" s="26">
        <v>0.90230054680776184</v>
      </c>
      <c r="EU204" s="26">
        <v>0.90230054680776184</v>
      </c>
      <c r="EV204" s="26">
        <v>0.90230054680776184</v>
      </c>
      <c r="EW204" s="26">
        <v>0.90230054680776184</v>
      </c>
      <c r="EX204" s="26">
        <v>0.90230054680776184</v>
      </c>
      <c r="EY204" s="26">
        <v>0.9194442571971092</v>
      </c>
      <c r="EZ204" s="26">
        <v>0.9194442571971092</v>
      </c>
      <c r="FA204" s="26">
        <v>0.9194442571971092</v>
      </c>
      <c r="FB204" s="26">
        <v>0.9194442571971092</v>
      </c>
      <c r="FC204" s="26">
        <v>0.9194442571971092</v>
      </c>
      <c r="FD204" s="26">
        <v>0.9194442571971092</v>
      </c>
      <c r="FE204" s="26">
        <v>0.9194442571971092</v>
      </c>
      <c r="FF204" s="26">
        <v>0.9194442571971092</v>
      </c>
      <c r="FG204" s="26">
        <v>0.9194442571971092</v>
      </c>
      <c r="FH204" s="26">
        <v>0.9194442571971092</v>
      </c>
      <c r="FI204" s="26">
        <v>0.9194442571971092</v>
      </c>
      <c r="FJ204" s="26">
        <v>0.9194442571971092</v>
      </c>
      <c r="FK204" s="26">
        <v>0.93691369808385416</v>
      </c>
      <c r="FL204" s="26">
        <v>0.93691369808385416</v>
      </c>
      <c r="FM204" s="26">
        <v>0.93691369808385416</v>
      </c>
      <c r="FN204" s="26">
        <v>0.93691369808385416</v>
      </c>
      <c r="FO204" s="26">
        <v>0.93691369808385416</v>
      </c>
      <c r="FP204" s="26">
        <v>0.93691369808385416</v>
      </c>
      <c r="FQ204" s="26">
        <v>0.93691369808385416</v>
      </c>
      <c r="FR204" s="26">
        <v>0.93691369808385416</v>
      </c>
      <c r="FS204" s="26">
        <v>0.93691369808385416</v>
      </c>
      <c r="FT204" s="26">
        <v>0.93691369808385416</v>
      </c>
      <c r="FU204" s="26">
        <v>0.93691369808385416</v>
      </c>
      <c r="FV204" s="26">
        <v>0.93691369808385416</v>
      </c>
      <c r="FX204" s="26">
        <v>55.133185000000005</v>
      </c>
      <c r="FY204" s="26">
        <v>343.538049</v>
      </c>
      <c r="FZ204" s="26">
        <v>30.033767000000005</v>
      </c>
      <c r="GA204" s="26">
        <v>13.473796999999996</v>
      </c>
      <c r="GB204" s="26">
        <v>0.83017139999999967</v>
      </c>
      <c r="GC204" s="26">
        <v>14.303968399999995</v>
      </c>
      <c r="GD204" s="26">
        <v>10.201146163199995</v>
      </c>
      <c r="GE204" s="26">
        <v>10.262353040179198</v>
      </c>
      <c r="GF204" s="26">
        <v>10.364976570580991</v>
      </c>
      <c r="GG204" s="26">
        <v>10.48935628942796</v>
      </c>
      <c r="GH204" s="26">
        <v>10.625717921190523</v>
      </c>
      <c r="GI204" s="26">
        <v>10.827606561693143</v>
      </c>
      <c r="GJ204" s="26">
        <v>11.033331086365308</v>
      </c>
      <c r="GK204" s="26">
        <v>11.242964377006251</v>
      </c>
    </row>
    <row r="205" spans="2:195">
      <c r="B205" s="26" t="s">
        <v>249</v>
      </c>
      <c r="H205" s="26">
        <v>45.277727800000001</v>
      </c>
      <c r="K205" s="48">
        <v>24.290364000000004</v>
      </c>
      <c r="L205" s="48">
        <v>25.467902000000002</v>
      </c>
      <c r="M205" s="48">
        <v>27.545522999999996</v>
      </c>
      <c r="N205" s="48">
        <v>27.996562999999998</v>
      </c>
      <c r="O205" s="48">
        <v>24.706069999999997</v>
      </c>
      <c r="P205" s="48">
        <v>28.0075</v>
      </c>
      <c r="Q205" s="48">
        <v>31.955255000000001</v>
      </c>
      <c r="R205" s="48">
        <v>31.677102000000001</v>
      </c>
      <c r="S205" s="48">
        <v>33.573356000000004</v>
      </c>
      <c r="T205" s="48">
        <v>25.048721</v>
      </c>
      <c r="U205" s="48">
        <v>35.329225000000001</v>
      </c>
      <c r="V205" s="48">
        <v>36.230597000000003</v>
      </c>
      <c r="W205" s="48">
        <v>32.818899999999999</v>
      </c>
      <c r="X205" s="48">
        <v>27.797747999999999</v>
      </c>
      <c r="Y205" s="48">
        <v>26.975010000000001</v>
      </c>
      <c r="Z205" s="48">
        <v>29.505144999999995</v>
      </c>
      <c r="AA205" s="48">
        <v>25.460832</v>
      </c>
      <c r="AB205" s="48">
        <v>23.985092000000005</v>
      </c>
      <c r="AC205" s="48">
        <v>29.532803999999999</v>
      </c>
      <c r="AD205" s="48">
        <v>28.757587000000001</v>
      </c>
      <c r="AE205" s="48">
        <v>24.640847000000001</v>
      </c>
      <c r="AF205" s="48">
        <v>29.698096000000003</v>
      </c>
      <c r="AG205" s="48">
        <v>29.672476000000003</v>
      </c>
      <c r="AH205" s="48">
        <v>27.652439999999999</v>
      </c>
      <c r="AI205" s="48">
        <v>25.793924000000001</v>
      </c>
      <c r="AJ205" s="48">
        <v>24.255268000000001</v>
      </c>
      <c r="AK205" s="48">
        <v>31.663923</v>
      </c>
      <c r="AL205" s="48">
        <v>28.935553999999996</v>
      </c>
      <c r="AM205" s="48">
        <v>35.208394999999996</v>
      </c>
      <c r="AN205" s="48">
        <v>35.741769000000005</v>
      </c>
      <c r="AO205" s="48">
        <v>43.834144999999999</v>
      </c>
      <c r="AP205" s="48">
        <v>42.962723000000004</v>
      </c>
      <c r="AQ205" s="48">
        <v>40.265003</v>
      </c>
      <c r="AR205" s="48">
        <v>43.138390999999999</v>
      </c>
      <c r="AS205" s="48">
        <v>44.878483000000003</v>
      </c>
      <c r="AT205" s="48">
        <v>49.712621000000006</v>
      </c>
      <c r="AU205" s="48">
        <v>19.385227</v>
      </c>
      <c r="AV205" s="48">
        <v>20.241572000000001</v>
      </c>
      <c r="AW205" s="48">
        <v>17.081779000000001</v>
      </c>
      <c r="AX205" s="48">
        <v>17.732773000000002</v>
      </c>
      <c r="AY205" s="48">
        <v>18.842376999999999</v>
      </c>
      <c r="AZ205" s="48">
        <v>19.044664000000001</v>
      </c>
      <c r="BA205" s="48">
        <v>25.512819</v>
      </c>
      <c r="BB205" s="48">
        <v>13.843564999999998</v>
      </c>
      <c r="BC205" s="48">
        <v>16.053663</v>
      </c>
      <c r="BD205" s="48">
        <v>19.388126</v>
      </c>
      <c r="BE205" s="48">
        <v>18.927842000000002</v>
      </c>
      <c r="BF205" s="48">
        <v>15.143981999999999</v>
      </c>
      <c r="BG205" s="48">
        <v>14.911899</v>
      </c>
      <c r="BH205" s="48">
        <v>23.138995999999999</v>
      </c>
      <c r="BI205" s="48">
        <v>32.006489000000002</v>
      </c>
      <c r="BJ205" s="48">
        <v>29.483208000000001</v>
      </c>
      <c r="BK205" s="48">
        <v>21.683264999999999</v>
      </c>
      <c r="BL205" s="48">
        <v>30.809013000000004</v>
      </c>
      <c r="BM205" s="48">
        <v>10.034483000000002</v>
      </c>
      <c r="BN205" s="48">
        <v>21.837640999999998</v>
      </c>
      <c r="BO205" s="48">
        <v>32.079535999999997</v>
      </c>
      <c r="BP205" s="48">
        <v>28.259234999999997</v>
      </c>
      <c r="BQ205" s="48">
        <v>45.994447000000001</v>
      </c>
      <c r="BR205" s="48">
        <v>31.255047000000001</v>
      </c>
      <c r="BS205" s="48">
        <v>27.213591000000001</v>
      </c>
      <c r="BT205" s="48">
        <v>22.257410999999998</v>
      </c>
      <c r="BU205" s="48">
        <v>28.927</v>
      </c>
      <c r="BV205" s="48">
        <v>35.655588000000002</v>
      </c>
      <c r="BW205" s="48">
        <v>34.530141</v>
      </c>
      <c r="BX205" s="48">
        <v>38.486956999999997</v>
      </c>
      <c r="BY205" s="48">
        <v>43.493810000000003</v>
      </c>
      <c r="BZ205" s="48">
        <v>40.808391999999998</v>
      </c>
      <c r="CA205" s="48">
        <v>43.704149999999998</v>
      </c>
      <c r="CB205" s="48">
        <v>45.301239000000002</v>
      </c>
      <c r="CC205" s="48">
        <v>53.081048000000003</v>
      </c>
      <c r="CD205" s="26">
        <v>45.277727800000001</v>
      </c>
      <c r="CE205" s="67">
        <v>46.364393267200001</v>
      </c>
      <c r="CF205" s="26">
        <v>46.364393267200001</v>
      </c>
      <c r="CG205" s="26">
        <v>46.364393267200001</v>
      </c>
      <c r="CH205" s="26">
        <v>46.364393267200001</v>
      </c>
      <c r="CI205" s="26">
        <v>46.364393267200001</v>
      </c>
      <c r="CJ205" s="26">
        <v>46.364393267200001</v>
      </c>
      <c r="CK205" s="26">
        <v>46.364393267200001</v>
      </c>
      <c r="CL205" s="26">
        <v>46.364393267200001</v>
      </c>
      <c r="CM205" s="26">
        <v>46.364393267200001</v>
      </c>
      <c r="CN205" s="26">
        <v>46.364393267200001</v>
      </c>
      <c r="CO205" s="26">
        <v>46.364393267200001</v>
      </c>
      <c r="CP205" s="26">
        <v>46.364393267200001</v>
      </c>
      <c r="CQ205" s="26">
        <v>46.642579626803197</v>
      </c>
      <c r="CR205" s="26">
        <v>46.642579626803197</v>
      </c>
      <c r="CS205" s="26">
        <v>46.642579626803197</v>
      </c>
      <c r="CT205" s="26">
        <v>46.642579626803197</v>
      </c>
      <c r="CU205" s="26">
        <v>46.642579626803197</v>
      </c>
      <c r="CV205" s="26">
        <v>46.642579626803197</v>
      </c>
      <c r="CW205" s="26">
        <v>46.642579626803197</v>
      </c>
      <c r="CX205" s="26">
        <v>46.642579626803197</v>
      </c>
      <c r="CY205" s="26">
        <v>46.642579626803197</v>
      </c>
      <c r="CZ205" s="26">
        <v>46.642579626803197</v>
      </c>
      <c r="DA205" s="26">
        <v>46.642579626803197</v>
      </c>
      <c r="DB205" s="26">
        <v>46.642579626803197</v>
      </c>
      <c r="DC205" s="26">
        <v>47.109005423071231</v>
      </c>
      <c r="DD205" s="26">
        <v>47.109005423071231</v>
      </c>
      <c r="DE205" s="26">
        <v>47.109005423071231</v>
      </c>
      <c r="DF205" s="26">
        <v>47.109005423071231</v>
      </c>
      <c r="DG205" s="26">
        <v>47.109005423071231</v>
      </c>
      <c r="DH205" s="26">
        <v>47.109005423071231</v>
      </c>
      <c r="DI205" s="26">
        <v>47.109005423071231</v>
      </c>
      <c r="DJ205" s="26">
        <v>47.109005423071231</v>
      </c>
      <c r="DK205" s="26">
        <v>47.109005423071231</v>
      </c>
      <c r="DL205" s="26">
        <v>47.109005423071231</v>
      </c>
      <c r="DM205" s="26">
        <v>47.109005423071231</v>
      </c>
      <c r="DN205" s="26">
        <v>47.109005423071231</v>
      </c>
      <c r="DO205" s="26">
        <v>47.674313488148087</v>
      </c>
      <c r="DP205" s="26">
        <v>47.674313488148087</v>
      </c>
      <c r="DQ205" s="26">
        <v>47.674313488148087</v>
      </c>
      <c r="DR205" s="26">
        <v>47.674313488148087</v>
      </c>
      <c r="DS205" s="26">
        <v>47.674313488148087</v>
      </c>
      <c r="DT205" s="26">
        <v>47.674313488148087</v>
      </c>
      <c r="DU205" s="26">
        <v>47.674313488148087</v>
      </c>
      <c r="DV205" s="26">
        <v>47.674313488148087</v>
      </c>
      <c r="DW205" s="26">
        <v>47.674313488148087</v>
      </c>
      <c r="DX205" s="26">
        <v>47.674313488148087</v>
      </c>
      <c r="DY205" s="26">
        <v>47.674313488148087</v>
      </c>
      <c r="DZ205" s="26">
        <v>47.674313488148087</v>
      </c>
      <c r="EA205" s="26">
        <v>48.294079563494009</v>
      </c>
      <c r="EB205" s="26">
        <v>48.294079563494009</v>
      </c>
      <c r="EC205" s="26">
        <v>48.294079563494009</v>
      </c>
      <c r="ED205" s="26">
        <v>48.294079563494009</v>
      </c>
      <c r="EE205" s="26">
        <v>48.294079563494009</v>
      </c>
      <c r="EF205" s="26">
        <v>48.294079563494009</v>
      </c>
      <c r="EG205" s="26">
        <v>48.294079563494009</v>
      </c>
      <c r="EH205" s="26">
        <v>48.294079563494009</v>
      </c>
      <c r="EI205" s="26">
        <v>48.294079563494009</v>
      </c>
      <c r="EJ205" s="26">
        <v>48.294079563494009</v>
      </c>
      <c r="EK205" s="26">
        <v>48.294079563494009</v>
      </c>
      <c r="EL205" s="26">
        <v>48.294079563494009</v>
      </c>
      <c r="EM205" s="26">
        <v>49.211667075200388</v>
      </c>
      <c r="EN205" s="26">
        <v>49.211667075200388</v>
      </c>
      <c r="EO205" s="26">
        <v>49.211667075200388</v>
      </c>
      <c r="EP205" s="26">
        <v>49.211667075200388</v>
      </c>
      <c r="EQ205" s="26">
        <v>49.211667075200388</v>
      </c>
      <c r="ER205" s="26">
        <v>49.211667075200388</v>
      </c>
      <c r="ES205" s="26">
        <v>49.211667075200388</v>
      </c>
      <c r="ET205" s="26">
        <v>49.211667075200388</v>
      </c>
      <c r="EU205" s="26">
        <v>49.211667075200388</v>
      </c>
      <c r="EV205" s="26">
        <v>49.211667075200388</v>
      </c>
      <c r="EW205" s="26">
        <v>49.211667075200388</v>
      </c>
      <c r="EX205" s="26">
        <v>49.211667075200388</v>
      </c>
      <c r="EY205" s="26">
        <v>50.146688749629192</v>
      </c>
      <c r="EZ205" s="26">
        <v>50.146688749629192</v>
      </c>
      <c r="FA205" s="26">
        <v>50.146688749629192</v>
      </c>
      <c r="FB205" s="26">
        <v>50.146688749629192</v>
      </c>
      <c r="FC205" s="26">
        <v>50.146688749629192</v>
      </c>
      <c r="FD205" s="26">
        <v>50.146688749629192</v>
      </c>
      <c r="FE205" s="26">
        <v>50.146688749629192</v>
      </c>
      <c r="FF205" s="26">
        <v>50.146688749629192</v>
      </c>
      <c r="FG205" s="26">
        <v>50.146688749629192</v>
      </c>
      <c r="FH205" s="26">
        <v>50.146688749629192</v>
      </c>
      <c r="FI205" s="26">
        <v>50.146688749629192</v>
      </c>
      <c r="FJ205" s="26">
        <v>50.146688749629192</v>
      </c>
      <c r="FK205" s="26">
        <v>51.099475835872141</v>
      </c>
      <c r="FL205" s="26">
        <v>51.099475835872141</v>
      </c>
      <c r="FM205" s="26">
        <v>51.099475835872141</v>
      </c>
      <c r="FN205" s="26">
        <v>51.099475835872141</v>
      </c>
      <c r="FO205" s="26">
        <v>51.099475835872141</v>
      </c>
      <c r="FP205" s="26">
        <v>51.099475835872141</v>
      </c>
      <c r="FQ205" s="26">
        <v>51.099475835872141</v>
      </c>
      <c r="FR205" s="26">
        <v>51.099475835872141</v>
      </c>
      <c r="FS205" s="26">
        <v>51.099475835872141</v>
      </c>
      <c r="FT205" s="26">
        <v>51.099475835872141</v>
      </c>
      <c r="FU205" s="26">
        <v>51.099475835872141</v>
      </c>
      <c r="FV205" s="26">
        <v>51.099475835872141</v>
      </c>
      <c r="FX205" s="26">
        <v>446.390199</v>
      </c>
      <c r="FY205" s="26">
        <v>221.19838899999999</v>
      </c>
      <c r="FZ205" s="26">
        <v>321.49325899999997</v>
      </c>
      <c r="GA205" s="26">
        <v>413.45932700000003</v>
      </c>
      <c r="GB205" s="26">
        <v>45.277727800000001</v>
      </c>
      <c r="GC205" s="26">
        <v>458.73705480000001</v>
      </c>
      <c r="GD205" s="26">
        <v>556.37271920640001</v>
      </c>
      <c r="GE205" s="26">
        <v>559.71095552163831</v>
      </c>
      <c r="GF205" s="26">
        <v>565.30806507685475</v>
      </c>
      <c r="GG205" s="26">
        <v>572.09176185777699</v>
      </c>
      <c r="GH205" s="26">
        <v>579.52895476192805</v>
      </c>
      <c r="GI205" s="26">
        <v>590.54000490240469</v>
      </c>
      <c r="GJ205" s="26">
        <v>601.76026499555041</v>
      </c>
      <c r="GK205" s="26">
        <v>613.19371003046558</v>
      </c>
    </row>
    <row r="206" spans="2:195">
      <c r="B206" s="26" t="s">
        <v>250</v>
      </c>
      <c r="H206" s="26">
        <v>539.75713459999997</v>
      </c>
      <c r="K206" s="48">
        <v>84.700049000000007</v>
      </c>
      <c r="L206" s="48">
        <v>79.558345000000003</v>
      </c>
      <c r="M206" s="48">
        <v>66.814939999999993</v>
      </c>
      <c r="N206" s="48">
        <v>66.095486999999991</v>
      </c>
      <c r="O206" s="48">
        <v>93.326468000000006</v>
      </c>
      <c r="P206" s="48">
        <v>94.233127999999994</v>
      </c>
      <c r="Q206" s="48">
        <v>78.538319999999999</v>
      </c>
      <c r="R206" s="48">
        <v>78.884788</v>
      </c>
      <c r="S206" s="48">
        <v>81.730569000000003</v>
      </c>
      <c r="T206" s="48">
        <v>83.74657599999999</v>
      </c>
      <c r="U206" s="48">
        <v>77.597403999999983</v>
      </c>
      <c r="V206" s="48">
        <v>85.094977</v>
      </c>
      <c r="W206" s="48">
        <v>94.772123000000008</v>
      </c>
      <c r="X206" s="48">
        <v>102.39265899999999</v>
      </c>
      <c r="Y206" s="48">
        <v>110.76512</v>
      </c>
      <c r="Z206" s="48">
        <v>94.226650000000006</v>
      </c>
      <c r="AA206" s="48">
        <v>75.003414000000006</v>
      </c>
      <c r="AB206" s="48">
        <v>78.334479000000002</v>
      </c>
      <c r="AC206" s="48">
        <v>100.191266</v>
      </c>
      <c r="AD206" s="48">
        <v>79.459737000000004</v>
      </c>
      <c r="AE206" s="48">
        <v>116.48611100000001</v>
      </c>
      <c r="AF206" s="48">
        <v>92.619253999999998</v>
      </c>
      <c r="AG206" s="48">
        <v>106.87049499999999</v>
      </c>
      <c r="AH206" s="48">
        <v>104.58351999999999</v>
      </c>
      <c r="AI206" s="48">
        <v>115.944625</v>
      </c>
      <c r="AJ206" s="48">
        <v>123.648895</v>
      </c>
      <c r="AK206" s="48">
        <v>114.044319</v>
      </c>
      <c r="AL206" s="48">
        <v>132.35976300000002</v>
      </c>
      <c r="AM206" s="48">
        <v>156.338596</v>
      </c>
      <c r="AN206" s="48">
        <v>198.50012900000002</v>
      </c>
      <c r="AO206" s="48">
        <v>199.60835400000002</v>
      </c>
      <c r="AP206" s="48">
        <v>233.85061000000002</v>
      </c>
      <c r="AQ206" s="48">
        <v>223.53156899999999</v>
      </c>
      <c r="AR206" s="48">
        <v>210.87903499999999</v>
      </c>
      <c r="AS206" s="48">
        <v>317.79068099999995</v>
      </c>
      <c r="AT206" s="48">
        <v>188.66066599999999</v>
      </c>
      <c r="AU206" s="48">
        <v>290.77944300000001</v>
      </c>
      <c r="AV206" s="48">
        <v>285.698217</v>
      </c>
      <c r="AW206" s="48">
        <v>214.09677100000002</v>
      </c>
      <c r="AX206" s="48">
        <v>243.81144399999999</v>
      </c>
      <c r="AY206" s="48">
        <v>422.90855600000003</v>
      </c>
      <c r="AZ206" s="48">
        <v>312.350098</v>
      </c>
      <c r="BA206" s="48">
        <v>261.040052</v>
      </c>
      <c r="BB206" s="48">
        <v>303.77635900000001</v>
      </c>
      <c r="BC206" s="48">
        <v>374.74571199999997</v>
      </c>
      <c r="BD206" s="48">
        <v>342.02276300000005</v>
      </c>
      <c r="BE206" s="48">
        <v>298.22338400000001</v>
      </c>
      <c r="BF206" s="48">
        <v>241.56626900000001</v>
      </c>
      <c r="BG206" s="48">
        <v>280.43482299999999</v>
      </c>
      <c r="BH206" s="48">
        <v>424.04663900000003</v>
      </c>
      <c r="BI206" s="48">
        <v>506.374212</v>
      </c>
      <c r="BJ206" s="48">
        <v>291.36530299999998</v>
      </c>
      <c r="BK206" s="48">
        <v>312.18755199999998</v>
      </c>
      <c r="BL206" s="48">
        <v>385.863901</v>
      </c>
      <c r="BM206" s="48">
        <v>426.37400800000006</v>
      </c>
      <c r="BN206" s="48">
        <v>520.83955200000003</v>
      </c>
      <c r="BO206" s="48">
        <v>843.56592000000001</v>
      </c>
      <c r="BP206" s="48">
        <v>518.00892299999998</v>
      </c>
      <c r="BQ206" s="48">
        <v>450.73856699999999</v>
      </c>
      <c r="BR206" s="48">
        <v>678.309978</v>
      </c>
      <c r="BS206" s="48">
        <v>506.66762199999999</v>
      </c>
      <c r="BT206" s="48">
        <v>487.050408</v>
      </c>
      <c r="BU206" s="48">
        <v>708.58424000000002</v>
      </c>
      <c r="BV206" s="48">
        <v>522.91542500000003</v>
      </c>
      <c r="BW206" s="48">
        <v>641.94220400000006</v>
      </c>
      <c r="BX206" s="48">
        <v>670.64131699999996</v>
      </c>
      <c r="BY206" s="48">
        <v>495.8084199999999</v>
      </c>
      <c r="BZ206" s="48">
        <v>501.78193499999998</v>
      </c>
      <c r="CA206" s="48">
        <v>640.79294700000003</v>
      </c>
      <c r="CB206" s="48">
        <v>552.00321199999996</v>
      </c>
      <c r="CC206" s="48">
        <v>508.399159</v>
      </c>
      <c r="CD206" s="26">
        <v>539.75713459999997</v>
      </c>
      <c r="CE206" s="67">
        <v>552.71130583039997</v>
      </c>
      <c r="CF206" s="26">
        <v>552.71130583039997</v>
      </c>
      <c r="CG206" s="26">
        <v>552.71130583039997</v>
      </c>
      <c r="CH206" s="26">
        <v>552.71130583039997</v>
      </c>
      <c r="CI206" s="26">
        <v>552.71130583039997</v>
      </c>
      <c r="CJ206" s="26">
        <v>552.71130583039997</v>
      </c>
      <c r="CK206" s="26">
        <v>552.71130583039997</v>
      </c>
      <c r="CL206" s="26">
        <v>552.71130583039997</v>
      </c>
      <c r="CM206" s="26">
        <v>552.71130583039997</v>
      </c>
      <c r="CN206" s="26">
        <v>552.71130583039997</v>
      </c>
      <c r="CO206" s="26">
        <v>552.71130583039997</v>
      </c>
      <c r="CP206" s="26">
        <v>552.71130583039997</v>
      </c>
      <c r="CQ206" s="26">
        <v>556.02757366538242</v>
      </c>
      <c r="CR206" s="26">
        <v>556.02757366538242</v>
      </c>
      <c r="CS206" s="26">
        <v>556.02757366538242</v>
      </c>
      <c r="CT206" s="26">
        <v>556.02757366538242</v>
      </c>
      <c r="CU206" s="26">
        <v>556.02757366538242</v>
      </c>
      <c r="CV206" s="26">
        <v>556.02757366538242</v>
      </c>
      <c r="CW206" s="26">
        <v>556.02757366538242</v>
      </c>
      <c r="CX206" s="26">
        <v>556.02757366538242</v>
      </c>
      <c r="CY206" s="26">
        <v>556.02757366538242</v>
      </c>
      <c r="CZ206" s="26">
        <v>556.02757366538242</v>
      </c>
      <c r="DA206" s="26">
        <v>556.02757366538242</v>
      </c>
      <c r="DB206" s="26">
        <v>556.02757366538242</v>
      </c>
      <c r="DC206" s="26">
        <v>561.58784940203623</v>
      </c>
      <c r="DD206" s="26">
        <v>561.58784940203623</v>
      </c>
      <c r="DE206" s="26">
        <v>561.58784940203623</v>
      </c>
      <c r="DF206" s="26">
        <v>561.58784940203623</v>
      </c>
      <c r="DG206" s="26">
        <v>561.58784940203623</v>
      </c>
      <c r="DH206" s="26">
        <v>561.58784940203623</v>
      </c>
      <c r="DI206" s="26">
        <v>561.58784940203623</v>
      </c>
      <c r="DJ206" s="26">
        <v>561.58784940203623</v>
      </c>
      <c r="DK206" s="26">
        <v>561.58784940203623</v>
      </c>
      <c r="DL206" s="26">
        <v>561.58784940203623</v>
      </c>
      <c r="DM206" s="26">
        <v>561.58784940203623</v>
      </c>
      <c r="DN206" s="26">
        <v>561.58784940203623</v>
      </c>
      <c r="DO206" s="26">
        <v>568.32690359486071</v>
      </c>
      <c r="DP206" s="26">
        <v>568.32690359486071</v>
      </c>
      <c r="DQ206" s="26">
        <v>568.32690359486071</v>
      </c>
      <c r="DR206" s="26">
        <v>568.32690359486071</v>
      </c>
      <c r="DS206" s="26">
        <v>568.32690359486071</v>
      </c>
      <c r="DT206" s="26">
        <v>568.32690359486071</v>
      </c>
      <c r="DU206" s="26">
        <v>568.32690359486071</v>
      </c>
      <c r="DV206" s="26">
        <v>568.32690359486071</v>
      </c>
      <c r="DW206" s="26">
        <v>568.32690359486071</v>
      </c>
      <c r="DX206" s="26">
        <v>568.32690359486071</v>
      </c>
      <c r="DY206" s="26">
        <v>568.32690359486071</v>
      </c>
      <c r="DZ206" s="26">
        <v>568.32690359486071</v>
      </c>
      <c r="EA206" s="26">
        <v>575.7151533415938</v>
      </c>
      <c r="EB206" s="26">
        <v>575.7151533415938</v>
      </c>
      <c r="EC206" s="26">
        <v>575.7151533415938</v>
      </c>
      <c r="ED206" s="26">
        <v>575.7151533415938</v>
      </c>
      <c r="EE206" s="26">
        <v>575.7151533415938</v>
      </c>
      <c r="EF206" s="26">
        <v>575.7151533415938</v>
      </c>
      <c r="EG206" s="26">
        <v>575.7151533415938</v>
      </c>
      <c r="EH206" s="26">
        <v>575.7151533415938</v>
      </c>
      <c r="EI206" s="26">
        <v>575.7151533415938</v>
      </c>
      <c r="EJ206" s="26">
        <v>575.7151533415938</v>
      </c>
      <c r="EK206" s="26">
        <v>575.7151533415938</v>
      </c>
      <c r="EL206" s="26">
        <v>575.7151533415938</v>
      </c>
      <c r="EM206" s="26">
        <v>586.65374125508401</v>
      </c>
      <c r="EN206" s="26">
        <v>586.65374125508401</v>
      </c>
      <c r="EO206" s="26">
        <v>586.65374125508401</v>
      </c>
      <c r="EP206" s="26">
        <v>586.65374125508401</v>
      </c>
      <c r="EQ206" s="26">
        <v>586.65374125508401</v>
      </c>
      <c r="ER206" s="26">
        <v>586.65374125508401</v>
      </c>
      <c r="ES206" s="26">
        <v>586.65374125508401</v>
      </c>
      <c r="ET206" s="26">
        <v>586.65374125508401</v>
      </c>
      <c r="EU206" s="26">
        <v>586.65374125508401</v>
      </c>
      <c r="EV206" s="26">
        <v>586.65374125508401</v>
      </c>
      <c r="EW206" s="26">
        <v>586.65374125508401</v>
      </c>
      <c r="EX206" s="26">
        <v>586.65374125508401</v>
      </c>
      <c r="EY206" s="26">
        <v>597.80016233893059</v>
      </c>
      <c r="EZ206" s="26">
        <v>597.80016233893059</v>
      </c>
      <c r="FA206" s="26">
        <v>597.80016233893059</v>
      </c>
      <c r="FB206" s="26">
        <v>597.80016233893059</v>
      </c>
      <c r="FC206" s="26">
        <v>597.80016233893059</v>
      </c>
      <c r="FD206" s="26">
        <v>597.80016233893059</v>
      </c>
      <c r="FE206" s="26">
        <v>597.80016233893059</v>
      </c>
      <c r="FF206" s="26">
        <v>597.80016233893059</v>
      </c>
      <c r="FG206" s="26">
        <v>597.80016233893059</v>
      </c>
      <c r="FH206" s="26">
        <v>597.80016233893059</v>
      </c>
      <c r="FI206" s="26">
        <v>597.80016233893059</v>
      </c>
      <c r="FJ206" s="26">
        <v>597.80016233893059</v>
      </c>
      <c r="FK206" s="26">
        <v>609.15836542337024</v>
      </c>
      <c r="FL206" s="26">
        <v>609.15836542337024</v>
      </c>
      <c r="FM206" s="26">
        <v>609.15836542337024</v>
      </c>
      <c r="FN206" s="26">
        <v>609.15836542337024</v>
      </c>
      <c r="FO206" s="26">
        <v>609.15836542337024</v>
      </c>
      <c r="FP206" s="26">
        <v>609.15836542337024</v>
      </c>
      <c r="FQ206" s="26">
        <v>609.15836542337024</v>
      </c>
      <c r="FR206" s="26">
        <v>609.15836542337024</v>
      </c>
      <c r="FS206" s="26">
        <v>609.15836542337024</v>
      </c>
      <c r="FT206" s="26">
        <v>609.15836542337024</v>
      </c>
      <c r="FU206" s="26">
        <v>609.15836542337024</v>
      </c>
      <c r="FV206" s="26">
        <v>609.15836542337024</v>
      </c>
      <c r="FX206" s="26">
        <v>2215.1572419999998</v>
      </c>
      <c r="FY206" s="26">
        <v>3591.0190680000001</v>
      </c>
      <c r="FZ206" s="26">
        <v>5638.109378000001</v>
      </c>
      <c r="GA206" s="26">
        <v>6236.5868889999992</v>
      </c>
      <c r="GB206" s="26">
        <v>539.75713459999997</v>
      </c>
      <c r="GC206" s="26">
        <v>6776.3440235999988</v>
      </c>
      <c r="GD206" s="26">
        <v>6632.5356699648009</v>
      </c>
      <c r="GE206" s="26">
        <v>6672.3308839845877</v>
      </c>
      <c r="GF206" s="26">
        <v>6739.0541928244347</v>
      </c>
      <c r="GG206" s="26">
        <v>6819.9228431383281</v>
      </c>
      <c r="GH206" s="26">
        <v>6908.5818400991238</v>
      </c>
      <c r="GI206" s="26">
        <v>7039.84489506101</v>
      </c>
      <c r="GJ206" s="26">
        <v>7173.6019480671685</v>
      </c>
      <c r="GK206" s="26">
        <v>7309.9003850804411</v>
      </c>
    </row>
    <row r="207" spans="2:195">
      <c r="B207" s="26" t="s">
        <v>251</v>
      </c>
      <c r="H207" s="26">
        <v>2.8417886000000001</v>
      </c>
      <c r="K207" s="48">
        <v>2.2045120000000002</v>
      </c>
      <c r="L207" s="48">
        <v>2.1175000000000002</v>
      </c>
      <c r="M207" s="48">
        <v>2.339674</v>
      </c>
      <c r="N207" s="48">
        <v>2.2311179999999999</v>
      </c>
      <c r="O207" s="48">
        <v>2.5817760000000001</v>
      </c>
      <c r="P207" s="48">
        <v>1.5778799999999999</v>
      </c>
      <c r="Q207" s="48">
        <v>1.75301</v>
      </c>
      <c r="R207" s="48">
        <v>1.5903499999999999</v>
      </c>
      <c r="S207" s="48">
        <v>1.26515</v>
      </c>
      <c r="T207" s="48">
        <v>1.4137999999999999</v>
      </c>
      <c r="U207" s="48">
        <v>1.4595</v>
      </c>
      <c r="V207" s="48">
        <v>1.4211</v>
      </c>
      <c r="W207" s="48">
        <v>1.4308000000000001</v>
      </c>
      <c r="X207" s="48">
        <v>1.3989499999999999</v>
      </c>
      <c r="Y207" s="48">
        <v>1.4041999999999999</v>
      </c>
      <c r="Z207" s="48">
        <v>1.3471</v>
      </c>
      <c r="AA207" s="48">
        <v>1.4278</v>
      </c>
      <c r="AB207" s="48">
        <v>1.7376</v>
      </c>
      <c r="AC207" s="48">
        <v>1.3237000000000001</v>
      </c>
      <c r="AD207" s="48">
        <v>1.4383999999999999</v>
      </c>
      <c r="AE207" s="48">
        <v>1.3169999999999999</v>
      </c>
      <c r="AF207" s="48">
        <v>1.44055</v>
      </c>
      <c r="AG207" s="48">
        <v>1.4354</v>
      </c>
      <c r="AH207" s="48">
        <v>1.4567000000000001</v>
      </c>
      <c r="AI207" s="48">
        <v>1.2231000000000001</v>
      </c>
      <c r="AJ207" s="48">
        <v>1.1164499999999999</v>
      </c>
      <c r="AK207" s="48">
        <v>1.6214999999999999</v>
      </c>
      <c r="AL207" s="48">
        <v>1.2998000000000001</v>
      </c>
      <c r="AM207" s="48">
        <v>9.0266850000000005</v>
      </c>
      <c r="AN207" s="48">
        <v>1.7659899999999999</v>
      </c>
      <c r="AO207" s="48">
        <v>1.9756200000000002</v>
      </c>
      <c r="AP207" s="48">
        <v>1.8995200000000001</v>
      </c>
      <c r="AQ207" s="48">
        <v>1.85867</v>
      </c>
      <c r="AR207" s="48">
        <v>1.7921200000000002</v>
      </c>
      <c r="AS207" s="48">
        <v>2.00942</v>
      </c>
      <c r="AT207" s="48">
        <v>1.8509200000000001</v>
      </c>
      <c r="AU207" s="48">
        <v>1.9075199999999999</v>
      </c>
      <c r="AV207" s="48">
        <v>2.0102960000000003</v>
      </c>
      <c r="AW207" s="48">
        <v>1.9531700000000001</v>
      </c>
      <c r="AX207" s="48">
        <v>1.9689050000000001</v>
      </c>
      <c r="AY207" s="48">
        <v>1.96018</v>
      </c>
      <c r="AZ207" s="48">
        <v>2.0638200000000002</v>
      </c>
      <c r="BA207" s="48">
        <v>2.0561199999999999</v>
      </c>
      <c r="BB207" s="48">
        <v>2.2314200000000004</v>
      </c>
      <c r="BC207" s="48">
        <v>2.3014199999999998</v>
      </c>
      <c r="BD207" s="48">
        <v>2.2673200000000002</v>
      </c>
      <c r="BE207" s="48">
        <v>2.21218</v>
      </c>
      <c r="BF207" s="48">
        <v>2.1047700000000003</v>
      </c>
      <c r="BG207" s="48">
        <v>2.04053</v>
      </c>
      <c r="BH207" s="48">
        <v>1.8998200000000001</v>
      </c>
      <c r="BI207" s="48">
        <v>2.2543200000000003</v>
      </c>
      <c r="BJ207" s="48">
        <v>2.1375700000000002</v>
      </c>
      <c r="BK207" s="48">
        <v>3.16012</v>
      </c>
      <c r="BL207" s="48">
        <v>3.4416699999999998</v>
      </c>
      <c r="BM207" s="48">
        <v>2.6584699999999999</v>
      </c>
      <c r="BN207" s="48">
        <v>3.4803700000000002</v>
      </c>
      <c r="BO207" s="48">
        <v>2.2764199999999999</v>
      </c>
      <c r="BP207" s="48">
        <v>2.6550200000000004</v>
      </c>
      <c r="BQ207" s="48">
        <v>2.3935200000000001</v>
      </c>
      <c r="BR207" s="48">
        <v>-2.1479300000000001</v>
      </c>
      <c r="BS207" s="48">
        <v>2.39452</v>
      </c>
      <c r="BT207" s="48">
        <v>2.2323200000000001</v>
      </c>
      <c r="BU207" s="48">
        <v>2.1401699999999999</v>
      </c>
      <c r="BV207" s="48">
        <v>2.7929200000000001</v>
      </c>
      <c r="BW207" s="48">
        <v>2.3327830000000001</v>
      </c>
      <c r="BX207" s="48">
        <v>2.6115399999999998</v>
      </c>
      <c r="BY207" s="48">
        <v>2.30308</v>
      </c>
      <c r="BZ207" s="48">
        <v>3.6453399999999996</v>
      </c>
      <c r="CA207" s="48">
        <v>2.7446730000000001</v>
      </c>
      <c r="CB207" s="48">
        <v>2.5318000000000001</v>
      </c>
      <c r="CC207" s="48">
        <v>2.9840499999999999</v>
      </c>
      <c r="CD207" s="26">
        <v>2.8417886000000001</v>
      </c>
      <c r="CE207" s="67">
        <v>2.9099915264000003</v>
      </c>
      <c r="CF207" s="26">
        <v>2.9099915264000003</v>
      </c>
      <c r="CG207" s="26">
        <v>2.9099915264000003</v>
      </c>
      <c r="CH207" s="26">
        <v>2.9099915264000003</v>
      </c>
      <c r="CI207" s="26">
        <v>2.9099915264000003</v>
      </c>
      <c r="CJ207" s="26">
        <v>2.9099915264000003</v>
      </c>
      <c r="CK207" s="26">
        <v>2.9099915264000003</v>
      </c>
      <c r="CL207" s="26">
        <v>2.9099915264000003</v>
      </c>
      <c r="CM207" s="26">
        <v>2.9099915264000003</v>
      </c>
      <c r="CN207" s="26">
        <v>2.9099915264000003</v>
      </c>
      <c r="CO207" s="26">
        <v>2.9099915264000003</v>
      </c>
      <c r="CP207" s="26">
        <v>2.9099915264000003</v>
      </c>
      <c r="CQ207" s="26">
        <v>2.9274514755584002</v>
      </c>
      <c r="CR207" s="26">
        <v>2.9274514755584002</v>
      </c>
      <c r="CS207" s="26">
        <v>2.9274514755584002</v>
      </c>
      <c r="CT207" s="26">
        <v>2.9274514755584002</v>
      </c>
      <c r="CU207" s="26">
        <v>2.9274514755584002</v>
      </c>
      <c r="CV207" s="26">
        <v>2.9274514755584002</v>
      </c>
      <c r="CW207" s="26">
        <v>2.9274514755584002</v>
      </c>
      <c r="CX207" s="26">
        <v>2.9274514755584002</v>
      </c>
      <c r="CY207" s="26">
        <v>2.9274514755584002</v>
      </c>
      <c r="CZ207" s="26">
        <v>2.9274514755584002</v>
      </c>
      <c r="DA207" s="26">
        <v>2.9274514755584002</v>
      </c>
      <c r="DB207" s="26">
        <v>2.9274514755584002</v>
      </c>
      <c r="DC207" s="26">
        <v>2.9567259903139842</v>
      </c>
      <c r="DD207" s="26">
        <v>2.9567259903139842</v>
      </c>
      <c r="DE207" s="26">
        <v>2.9567259903139842</v>
      </c>
      <c r="DF207" s="26">
        <v>2.9567259903139842</v>
      </c>
      <c r="DG207" s="26">
        <v>2.9567259903139842</v>
      </c>
      <c r="DH207" s="26">
        <v>2.9567259903139842</v>
      </c>
      <c r="DI207" s="26">
        <v>2.9567259903139842</v>
      </c>
      <c r="DJ207" s="26">
        <v>2.9567259903139842</v>
      </c>
      <c r="DK207" s="26">
        <v>2.9567259903139842</v>
      </c>
      <c r="DL207" s="26">
        <v>2.9567259903139842</v>
      </c>
      <c r="DM207" s="26">
        <v>2.9567259903139842</v>
      </c>
      <c r="DN207" s="26">
        <v>2.9567259903139842</v>
      </c>
      <c r="DO207" s="26">
        <v>2.9922067021977519</v>
      </c>
      <c r="DP207" s="26">
        <v>2.9922067021977519</v>
      </c>
      <c r="DQ207" s="26">
        <v>2.9922067021977519</v>
      </c>
      <c r="DR207" s="26">
        <v>2.9922067021977519</v>
      </c>
      <c r="DS207" s="26">
        <v>2.9922067021977519</v>
      </c>
      <c r="DT207" s="26">
        <v>2.9922067021977519</v>
      </c>
      <c r="DU207" s="26">
        <v>2.9922067021977519</v>
      </c>
      <c r="DV207" s="26">
        <v>2.9922067021977519</v>
      </c>
      <c r="DW207" s="26">
        <v>2.9922067021977519</v>
      </c>
      <c r="DX207" s="26">
        <v>2.9922067021977519</v>
      </c>
      <c r="DY207" s="26">
        <v>2.9922067021977519</v>
      </c>
      <c r="DZ207" s="26">
        <v>2.9922067021977519</v>
      </c>
      <c r="EA207" s="26">
        <v>3.0311053893263225</v>
      </c>
      <c r="EB207" s="26">
        <v>3.0311053893263225</v>
      </c>
      <c r="EC207" s="26">
        <v>3.0311053893263225</v>
      </c>
      <c r="ED207" s="26">
        <v>3.0311053893263225</v>
      </c>
      <c r="EE207" s="26">
        <v>3.0311053893263225</v>
      </c>
      <c r="EF207" s="26">
        <v>3.0311053893263225</v>
      </c>
      <c r="EG207" s="26">
        <v>3.0311053893263225</v>
      </c>
      <c r="EH207" s="26">
        <v>3.0311053893263225</v>
      </c>
      <c r="EI207" s="26">
        <v>3.0311053893263225</v>
      </c>
      <c r="EJ207" s="26">
        <v>3.0311053893263225</v>
      </c>
      <c r="EK207" s="26">
        <v>3.0311053893263225</v>
      </c>
      <c r="EL207" s="26">
        <v>3.0311053893263225</v>
      </c>
      <c r="EM207" s="26">
        <v>3.0886963917235222</v>
      </c>
      <c r="EN207" s="26">
        <v>3.0886963917235222</v>
      </c>
      <c r="EO207" s="26">
        <v>3.0886963917235222</v>
      </c>
      <c r="EP207" s="26">
        <v>3.0886963917235222</v>
      </c>
      <c r="EQ207" s="26">
        <v>3.0886963917235222</v>
      </c>
      <c r="ER207" s="26">
        <v>3.0886963917235222</v>
      </c>
      <c r="ES207" s="26">
        <v>3.0886963917235222</v>
      </c>
      <c r="ET207" s="26">
        <v>3.0886963917235222</v>
      </c>
      <c r="EU207" s="26">
        <v>3.0886963917235222</v>
      </c>
      <c r="EV207" s="26">
        <v>3.0886963917235222</v>
      </c>
      <c r="EW207" s="26">
        <v>3.0886963917235222</v>
      </c>
      <c r="EX207" s="26">
        <v>3.0886963917235222</v>
      </c>
      <c r="EY207" s="26">
        <v>3.147381623166269</v>
      </c>
      <c r="EZ207" s="26">
        <v>3.147381623166269</v>
      </c>
      <c r="FA207" s="26">
        <v>3.147381623166269</v>
      </c>
      <c r="FB207" s="26">
        <v>3.147381623166269</v>
      </c>
      <c r="FC207" s="26">
        <v>3.147381623166269</v>
      </c>
      <c r="FD207" s="26">
        <v>3.147381623166269</v>
      </c>
      <c r="FE207" s="26">
        <v>3.147381623166269</v>
      </c>
      <c r="FF207" s="26">
        <v>3.147381623166269</v>
      </c>
      <c r="FG207" s="26">
        <v>3.147381623166269</v>
      </c>
      <c r="FH207" s="26">
        <v>3.147381623166269</v>
      </c>
      <c r="FI207" s="26">
        <v>3.147381623166269</v>
      </c>
      <c r="FJ207" s="26">
        <v>3.147381623166269</v>
      </c>
      <c r="FK207" s="26">
        <v>3.207181874006428</v>
      </c>
      <c r="FL207" s="26">
        <v>3.207181874006428</v>
      </c>
      <c r="FM207" s="26">
        <v>3.207181874006428</v>
      </c>
      <c r="FN207" s="26">
        <v>3.207181874006428</v>
      </c>
      <c r="FO207" s="26">
        <v>3.207181874006428</v>
      </c>
      <c r="FP207" s="26">
        <v>3.207181874006428</v>
      </c>
      <c r="FQ207" s="26">
        <v>3.207181874006428</v>
      </c>
      <c r="FR207" s="26">
        <v>3.207181874006428</v>
      </c>
      <c r="FS207" s="26">
        <v>3.207181874006428</v>
      </c>
      <c r="FT207" s="26">
        <v>3.207181874006428</v>
      </c>
      <c r="FU207" s="26">
        <v>3.207181874006428</v>
      </c>
      <c r="FV207" s="26">
        <v>3.207181874006428</v>
      </c>
      <c r="FX207" s="26">
        <v>27.439794999999997</v>
      </c>
      <c r="FY207" s="26">
        <v>25.037121000000006</v>
      </c>
      <c r="FZ207" s="26">
        <v>26.249900000000004</v>
      </c>
      <c r="GA207" s="26">
        <v>28.713196</v>
      </c>
      <c r="GB207" s="26">
        <v>2.8417886000000001</v>
      </c>
      <c r="GC207" s="26">
        <v>31.554984600000001</v>
      </c>
      <c r="GD207" s="26">
        <v>34.919898316799994</v>
      </c>
      <c r="GE207" s="26">
        <v>35.129417706700799</v>
      </c>
      <c r="GF207" s="26">
        <v>35.48071188376781</v>
      </c>
      <c r="GG207" s="26">
        <v>35.906480426373022</v>
      </c>
      <c r="GH207" s="26">
        <v>36.373264671915862</v>
      </c>
      <c r="GI207" s="26">
        <v>37.064356700682275</v>
      </c>
      <c r="GJ207" s="26">
        <v>37.768579477995225</v>
      </c>
      <c r="GK207" s="26">
        <v>38.486182488077134</v>
      </c>
    </row>
    <row r="208" spans="2:195">
      <c r="B208" s="26" t="s">
        <v>252</v>
      </c>
      <c r="H208" s="26">
        <v>12.758580800000001</v>
      </c>
      <c r="K208" s="48">
        <v>0</v>
      </c>
      <c r="L208" s="48">
        <v>0</v>
      </c>
      <c r="M208" s="48">
        <v>0</v>
      </c>
      <c r="N208" s="48">
        <v>2.08</v>
      </c>
      <c r="O208" s="48">
        <v>0.34437299999999998</v>
      </c>
      <c r="P208" s="48">
        <v>9.6563720000000011</v>
      </c>
      <c r="Q208" s="48">
        <v>0</v>
      </c>
      <c r="R208" s="48">
        <v>-5.2492989999999997</v>
      </c>
      <c r="S208" s="48">
        <v>4.9332479999999999</v>
      </c>
      <c r="T208" s="48">
        <v>2.4958830000000001</v>
      </c>
      <c r="U208" s="48">
        <v>1.9591569999999998</v>
      </c>
      <c r="V208" s="48">
        <v>5.8605489999999998</v>
      </c>
      <c r="W208" s="48">
        <v>-0.19442200000000001</v>
      </c>
      <c r="X208" s="48">
        <v>0.10624599999999999</v>
      </c>
      <c r="Y208" s="48">
        <v>-0.79955299999999996</v>
      </c>
      <c r="Z208" s="48">
        <v>6.277183</v>
      </c>
      <c r="AA208" s="48">
        <v>0.32985100000000001</v>
      </c>
      <c r="AB208" s="48">
        <v>-1.6251339999999999</v>
      </c>
      <c r="AC208" s="48">
        <v>7.0994719999999996</v>
      </c>
      <c r="AD208" s="48">
        <v>1.3413820000000001</v>
      </c>
      <c r="AE208" s="48">
        <v>2.4854579999999999</v>
      </c>
      <c r="AF208" s="48">
        <v>0.59091099999999996</v>
      </c>
      <c r="AG208" s="48">
        <v>1.486364</v>
      </c>
      <c r="AH208" s="48">
        <v>5.1110530000000001</v>
      </c>
      <c r="AI208" s="48">
        <v>1.1933210000000001</v>
      </c>
      <c r="AJ208" s="48">
        <v>-4.2988999999999999E-2</v>
      </c>
      <c r="AK208" s="48">
        <v>9.0910000000000005E-2</v>
      </c>
      <c r="AL208" s="48">
        <v>0.40909000000000001</v>
      </c>
      <c r="AM208" s="48">
        <v>-5.6498999999999994E-2</v>
      </c>
      <c r="AN208" s="48">
        <v>1.4063920000000001</v>
      </c>
      <c r="AO208" s="48">
        <v>4.7427279999999996</v>
      </c>
      <c r="AP208" s="48">
        <v>0.22</v>
      </c>
      <c r="AQ208" s="48">
        <v>1.2272730000000001</v>
      </c>
      <c r="AR208" s="48">
        <v>5.9546000000000002E-2</v>
      </c>
      <c r="AS208" s="48">
        <v>2.59</v>
      </c>
      <c r="AT208" s="48">
        <v>2.893637</v>
      </c>
      <c r="AU208" s="48">
        <v>0.60000000000000009</v>
      </c>
      <c r="AV208" s="48">
        <v>1.3163640000000001</v>
      </c>
      <c r="AW208" s="48">
        <v>0.51200000000000001</v>
      </c>
      <c r="AX208" s="48">
        <v>0.14813000000000001</v>
      </c>
      <c r="AY208" s="48">
        <v>0.22172900000000001</v>
      </c>
      <c r="AZ208" s="48">
        <v>0.44124000000000008</v>
      </c>
      <c r="BA208" s="48">
        <v>0.76</v>
      </c>
      <c r="BB208" s="48">
        <v>5.5861000000000001</v>
      </c>
      <c r="BC208" s="48">
        <v>1.1586019999999999</v>
      </c>
      <c r="BD208" s="48">
        <v>2.8385530000000001</v>
      </c>
      <c r="BE208" s="48">
        <v>3.8819999999999997</v>
      </c>
      <c r="BF208" s="48">
        <v>8.2298299999999998</v>
      </c>
      <c r="BG208" s="48">
        <v>3.2806699999999998</v>
      </c>
      <c r="BH208" s="48">
        <v>6.1359370000000002</v>
      </c>
      <c r="BI208" s="48">
        <v>20.306560000000001</v>
      </c>
      <c r="BJ208" s="48">
        <v>9.8801430000000003</v>
      </c>
      <c r="BK208" s="48">
        <v>11.020150000000001</v>
      </c>
      <c r="BL208" s="48">
        <v>4.7773000000000003</v>
      </c>
      <c r="BM208" s="48">
        <v>5.2738050000000003</v>
      </c>
      <c r="BN208" s="48">
        <v>2.773825</v>
      </c>
      <c r="BO208" s="48">
        <v>3.505531</v>
      </c>
      <c r="BP208" s="48">
        <v>7.1620809999999997</v>
      </c>
      <c r="BQ208" s="48">
        <v>4.8989910000000005</v>
      </c>
      <c r="BR208" s="48">
        <v>13.716551000000001</v>
      </c>
      <c r="BS208" s="48">
        <v>3.7719100000000001</v>
      </c>
      <c r="BT208" s="48">
        <v>4.3561399999999999</v>
      </c>
      <c r="BU208" s="48">
        <v>3.73088</v>
      </c>
      <c r="BV208" s="48">
        <v>6.9802200000000001</v>
      </c>
      <c r="BW208" s="48">
        <v>4.4524840000000001</v>
      </c>
      <c r="BX208" s="48">
        <v>6.3348789999999999</v>
      </c>
      <c r="BY208" s="48">
        <v>4.6892490000000002</v>
      </c>
      <c r="BZ208" s="48">
        <v>23.803293</v>
      </c>
      <c r="CA208" s="48">
        <v>11.337745</v>
      </c>
      <c r="CB208" s="48">
        <v>16.021781000000001</v>
      </c>
      <c r="CC208" s="48">
        <v>7.940836</v>
      </c>
      <c r="CD208" s="26">
        <v>12.758580800000001</v>
      </c>
      <c r="CE208" s="67">
        <v>13.064786739200001</v>
      </c>
      <c r="CF208" s="26">
        <v>13.064786739200001</v>
      </c>
      <c r="CG208" s="26">
        <v>13.064786739200001</v>
      </c>
      <c r="CH208" s="26">
        <v>13.064786739200001</v>
      </c>
      <c r="CI208" s="26">
        <v>13.064786739200001</v>
      </c>
      <c r="CJ208" s="26">
        <v>13.064786739200001</v>
      </c>
      <c r="CK208" s="26">
        <v>13.064786739200001</v>
      </c>
      <c r="CL208" s="26">
        <v>13.064786739200001</v>
      </c>
      <c r="CM208" s="26">
        <v>13.064786739200001</v>
      </c>
      <c r="CN208" s="26">
        <v>13.064786739200001</v>
      </c>
      <c r="CO208" s="26">
        <v>13.064786739200001</v>
      </c>
      <c r="CP208" s="26">
        <v>13.064786739200001</v>
      </c>
      <c r="CQ208" s="26">
        <v>13.1431754596352</v>
      </c>
      <c r="CR208" s="26">
        <v>13.1431754596352</v>
      </c>
      <c r="CS208" s="26">
        <v>13.1431754596352</v>
      </c>
      <c r="CT208" s="26">
        <v>13.1431754596352</v>
      </c>
      <c r="CU208" s="26">
        <v>13.1431754596352</v>
      </c>
      <c r="CV208" s="26">
        <v>13.1431754596352</v>
      </c>
      <c r="CW208" s="26">
        <v>13.1431754596352</v>
      </c>
      <c r="CX208" s="26">
        <v>13.1431754596352</v>
      </c>
      <c r="CY208" s="26">
        <v>13.1431754596352</v>
      </c>
      <c r="CZ208" s="26">
        <v>13.1431754596352</v>
      </c>
      <c r="DA208" s="26">
        <v>13.1431754596352</v>
      </c>
      <c r="DB208" s="26">
        <v>13.1431754596352</v>
      </c>
      <c r="DC208" s="26">
        <v>13.274607214231553</v>
      </c>
      <c r="DD208" s="26">
        <v>13.274607214231553</v>
      </c>
      <c r="DE208" s="26">
        <v>13.274607214231553</v>
      </c>
      <c r="DF208" s="26">
        <v>13.274607214231553</v>
      </c>
      <c r="DG208" s="26">
        <v>13.274607214231553</v>
      </c>
      <c r="DH208" s="26">
        <v>13.274607214231553</v>
      </c>
      <c r="DI208" s="26">
        <v>13.274607214231553</v>
      </c>
      <c r="DJ208" s="26">
        <v>13.274607214231553</v>
      </c>
      <c r="DK208" s="26">
        <v>13.274607214231553</v>
      </c>
      <c r="DL208" s="26">
        <v>13.274607214231553</v>
      </c>
      <c r="DM208" s="26">
        <v>13.274607214231553</v>
      </c>
      <c r="DN208" s="26">
        <v>13.274607214231553</v>
      </c>
      <c r="DO208" s="26">
        <v>13.433902500802331</v>
      </c>
      <c r="DP208" s="26">
        <v>13.433902500802331</v>
      </c>
      <c r="DQ208" s="26">
        <v>13.433902500802331</v>
      </c>
      <c r="DR208" s="26">
        <v>13.433902500802331</v>
      </c>
      <c r="DS208" s="26">
        <v>13.433902500802331</v>
      </c>
      <c r="DT208" s="26">
        <v>13.433902500802331</v>
      </c>
      <c r="DU208" s="26">
        <v>13.433902500802331</v>
      </c>
      <c r="DV208" s="26">
        <v>13.433902500802331</v>
      </c>
      <c r="DW208" s="26">
        <v>13.433902500802331</v>
      </c>
      <c r="DX208" s="26">
        <v>13.433902500802331</v>
      </c>
      <c r="DY208" s="26">
        <v>13.433902500802331</v>
      </c>
      <c r="DZ208" s="26">
        <v>13.433902500802331</v>
      </c>
      <c r="EA208" s="26">
        <v>13.60854323331276</v>
      </c>
      <c r="EB208" s="26">
        <v>13.60854323331276</v>
      </c>
      <c r="EC208" s="26">
        <v>13.60854323331276</v>
      </c>
      <c r="ED208" s="26">
        <v>13.60854323331276</v>
      </c>
      <c r="EE208" s="26">
        <v>13.60854323331276</v>
      </c>
      <c r="EF208" s="26">
        <v>13.60854323331276</v>
      </c>
      <c r="EG208" s="26">
        <v>13.60854323331276</v>
      </c>
      <c r="EH208" s="26">
        <v>13.60854323331276</v>
      </c>
      <c r="EI208" s="26">
        <v>13.60854323331276</v>
      </c>
      <c r="EJ208" s="26">
        <v>13.60854323331276</v>
      </c>
      <c r="EK208" s="26">
        <v>13.60854323331276</v>
      </c>
      <c r="EL208" s="26">
        <v>13.60854323331276</v>
      </c>
      <c r="EM208" s="26">
        <v>13.867105554745702</v>
      </c>
      <c r="EN208" s="26">
        <v>13.867105554745702</v>
      </c>
      <c r="EO208" s="26">
        <v>13.867105554745702</v>
      </c>
      <c r="EP208" s="26">
        <v>13.867105554745702</v>
      </c>
      <c r="EQ208" s="26">
        <v>13.867105554745702</v>
      </c>
      <c r="ER208" s="26">
        <v>13.867105554745702</v>
      </c>
      <c r="ES208" s="26">
        <v>13.867105554745702</v>
      </c>
      <c r="ET208" s="26">
        <v>13.867105554745702</v>
      </c>
      <c r="EU208" s="26">
        <v>13.867105554745702</v>
      </c>
      <c r="EV208" s="26">
        <v>13.867105554745702</v>
      </c>
      <c r="EW208" s="26">
        <v>13.867105554745702</v>
      </c>
      <c r="EX208" s="26">
        <v>13.867105554745702</v>
      </c>
      <c r="EY208" s="26">
        <v>14.130580560285869</v>
      </c>
      <c r="EZ208" s="26">
        <v>14.130580560285869</v>
      </c>
      <c r="FA208" s="26">
        <v>14.130580560285869</v>
      </c>
      <c r="FB208" s="26">
        <v>14.130580560285869</v>
      </c>
      <c r="FC208" s="26">
        <v>14.130580560285869</v>
      </c>
      <c r="FD208" s="26">
        <v>14.130580560285869</v>
      </c>
      <c r="FE208" s="26">
        <v>14.130580560285869</v>
      </c>
      <c r="FF208" s="26">
        <v>14.130580560285869</v>
      </c>
      <c r="FG208" s="26">
        <v>14.130580560285869</v>
      </c>
      <c r="FH208" s="26">
        <v>14.130580560285869</v>
      </c>
      <c r="FI208" s="26">
        <v>14.130580560285869</v>
      </c>
      <c r="FJ208" s="26">
        <v>14.130580560285869</v>
      </c>
      <c r="FK208" s="26">
        <v>14.3990615909313</v>
      </c>
      <c r="FL208" s="26">
        <v>14.3990615909313</v>
      </c>
      <c r="FM208" s="26">
        <v>14.3990615909313</v>
      </c>
      <c r="FN208" s="26">
        <v>14.3990615909313</v>
      </c>
      <c r="FO208" s="26">
        <v>14.3990615909313</v>
      </c>
      <c r="FP208" s="26">
        <v>14.3990615909313</v>
      </c>
      <c r="FQ208" s="26">
        <v>14.3990615909313</v>
      </c>
      <c r="FR208" s="26">
        <v>14.3990615909313</v>
      </c>
      <c r="FS208" s="26">
        <v>14.3990615909313</v>
      </c>
      <c r="FT208" s="26">
        <v>14.3990615909313</v>
      </c>
      <c r="FU208" s="26">
        <v>14.3990615909313</v>
      </c>
      <c r="FV208" s="26">
        <v>14.3990615909313</v>
      </c>
      <c r="FX208" s="26">
        <v>14.733408999999998</v>
      </c>
      <c r="FY208" s="26">
        <v>25.694547999999998</v>
      </c>
      <c r="FZ208" s="26">
        <v>92.731544</v>
      </c>
      <c r="GA208" s="26">
        <v>93.41941700000001</v>
      </c>
      <c r="GB208" s="26">
        <v>12.758580800000001</v>
      </c>
      <c r="GC208" s="26">
        <v>106.17799780000001</v>
      </c>
      <c r="GD208" s="26">
        <v>156.7774408704</v>
      </c>
      <c r="GE208" s="26">
        <v>157.71810551562237</v>
      </c>
      <c r="GF208" s="26">
        <v>159.29528657077867</v>
      </c>
      <c r="GG208" s="26">
        <v>161.20683000962796</v>
      </c>
      <c r="GH208" s="26">
        <v>163.30251879975313</v>
      </c>
      <c r="GI208" s="26">
        <v>166.40526665694844</v>
      </c>
      <c r="GJ208" s="26">
        <v>169.5669667234304</v>
      </c>
      <c r="GK208" s="26">
        <v>172.78873909117559</v>
      </c>
    </row>
    <row r="209" spans="2:193">
      <c r="B209" s="26" t="s">
        <v>253</v>
      </c>
      <c r="H209" s="26">
        <v>3.4452275999999999</v>
      </c>
      <c r="K209" s="48">
        <v>0.283246</v>
      </c>
      <c r="L209" s="48">
        <v>0.29086000000000001</v>
      </c>
      <c r="M209" s="48">
        <v>2.381446</v>
      </c>
      <c r="N209" s="48">
        <v>0.15</v>
      </c>
      <c r="O209" s="48">
        <v>4.2272999999999998E-2</v>
      </c>
      <c r="P209" s="48">
        <v>0.24197299999999999</v>
      </c>
      <c r="Q209" s="48">
        <v>2.250273</v>
      </c>
      <c r="R209" s="48">
        <v>-0.49531399999999998</v>
      </c>
      <c r="S209" s="48">
        <v>1.16543</v>
      </c>
      <c r="T209" s="48">
        <v>0</v>
      </c>
      <c r="U209" s="48">
        <v>5.8909999999999997E-2</v>
      </c>
      <c r="V209" s="48">
        <v>2.9454999999999999E-2</v>
      </c>
      <c r="W209" s="48">
        <v>0.48348999999999998</v>
      </c>
      <c r="X209" s="48">
        <v>0.49845600000000001</v>
      </c>
      <c r="Y209" s="48">
        <v>0</v>
      </c>
      <c r="Z209" s="48">
        <v>1.1400000000000001</v>
      </c>
      <c r="AA209" s="48">
        <v>5.9137729999999999</v>
      </c>
      <c r="AB209" s="48">
        <v>0.404673</v>
      </c>
      <c r="AC209" s="48">
        <v>0.43065500000000001</v>
      </c>
      <c r="AD209" s="48">
        <v>1.3429929999999999</v>
      </c>
      <c r="AE209" s="48">
        <v>0.29009200000000002</v>
      </c>
      <c r="AF209" s="48">
        <v>1.0016370000000001</v>
      </c>
      <c r="AG209" s="48">
        <v>2.2104559999999998</v>
      </c>
      <c r="AH209" s="48">
        <v>6.4728000000000008E-2</v>
      </c>
      <c r="AI209" s="48">
        <v>0.37836700000000001</v>
      </c>
      <c r="AJ209" s="48">
        <v>0.62070100000000006</v>
      </c>
      <c r="AK209" s="48">
        <v>1.1378469999999998</v>
      </c>
      <c r="AL209" s="48">
        <v>0.25691000000000003</v>
      </c>
      <c r="AM209" s="48">
        <v>0.54</v>
      </c>
      <c r="AN209" s="48">
        <v>0.58500000000000008</v>
      </c>
      <c r="AO209" s="48">
        <v>0.86260999999999988</v>
      </c>
      <c r="AP209" s="48">
        <v>0.11415499999999999</v>
      </c>
      <c r="AQ209" s="48">
        <v>1.653959</v>
      </c>
      <c r="AR209" s="48">
        <v>5.4412760000000002</v>
      </c>
      <c r="AS209" s="48">
        <v>0.324156</v>
      </c>
      <c r="AT209" s="48">
        <v>0.16080299999999997</v>
      </c>
      <c r="AU209" s="48">
        <v>0.26178500000000005</v>
      </c>
      <c r="AV209" s="48">
        <v>0.75829600000000008</v>
      </c>
      <c r="AW209" s="48">
        <v>0.234066</v>
      </c>
      <c r="AX209" s="48">
        <v>0.37476900000000002</v>
      </c>
      <c r="AY209" s="48">
        <v>0.29301199999999999</v>
      </c>
      <c r="AZ209" s="48">
        <v>0.78945600000000005</v>
      </c>
      <c r="BA209" s="48">
        <v>0.54424000000000006</v>
      </c>
      <c r="BB209" s="48">
        <v>0.192358</v>
      </c>
      <c r="BC209" s="48">
        <v>1.028375</v>
      </c>
      <c r="BD209" s="48">
        <v>1.091404</v>
      </c>
      <c r="BE209" s="48">
        <v>1.1168130000000001</v>
      </c>
      <c r="BF209" s="48">
        <v>2.2099120000000001</v>
      </c>
      <c r="BG209" s="48">
        <v>0.44884999999999997</v>
      </c>
      <c r="BH209" s="48">
        <v>2.0274329999999998</v>
      </c>
      <c r="BI209" s="48">
        <v>0.42180399999999996</v>
      </c>
      <c r="BJ209" s="48">
        <v>0.44338299999999997</v>
      </c>
      <c r="BK209" s="48">
        <v>1.075609</v>
      </c>
      <c r="BL209" s="48">
        <v>0.33523700000000001</v>
      </c>
      <c r="BM209" s="48">
        <v>0.74910100000000002</v>
      </c>
      <c r="BN209" s="48">
        <v>0.32738600000000001</v>
      </c>
      <c r="BO209" s="48">
        <v>0.53818199999999994</v>
      </c>
      <c r="BP209" s="48">
        <v>0.22272899999999998</v>
      </c>
      <c r="BQ209" s="48">
        <v>0.45505099999999998</v>
      </c>
      <c r="BR209" s="48">
        <v>4.6750670000000003</v>
      </c>
      <c r="BS209" s="48">
        <v>1.1267860000000001</v>
      </c>
      <c r="BT209" s="48">
        <v>0.78189799999999998</v>
      </c>
      <c r="BU209" s="48">
        <v>0.32169399999999998</v>
      </c>
      <c r="BV209" s="48">
        <v>0.59731000000000001</v>
      </c>
      <c r="BW209" s="48">
        <v>1.2300869999999999</v>
      </c>
      <c r="BX209" s="48">
        <v>1.7558660000000001</v>
      </c>
      <c r="BY209" s="48">
        <v>0.57379100000000005</v>
      </c>
      <c r="BZ209" s="48">
        <v>2.9913270000000001</v>
      </c>
      <c r="CA209" s="48">
        <v>1.8187489999999999</v>
      </c>
      <c r="CB209" s="48">
        <v>2.7661000000000002</v>
      </c>
      <c r="CC209" s="48">
        <v>9.0761710000000004</v>
      </c>
      <c r="CD209" s="26">
        <v>3.4452275999999999</v>
      </c>
      <c r="CE209" s="67">
        <v>3.5279130624000001</v>
      </c>
      <c r="CF209" s="26">
        <v>3.5279130624000001</v>
      </c>
      <c r="CG209" s="26">
        <v>3.5279130624000001</v>
      </c>
      <c r="CH209" s="26">
        <v>3.5279130624000001</v>
      </c>
      <c r="CI209" s="26">
        <v>3.5279130624000001</v>
      </c>
      <c r="CJ209" s="26">
        <v>3.5279130624000001</v>
      </c>
      <c r="CK209" s="26">
        <v>3.5279130624000001</v>
      </c>
      <c r="CL209" s="26">
        <v>3.5279130624000001</v>
      </c>
      <c r="CM209" s="26">
        <v>3.5279130624000001</v>
      </c>
      <c r="CN209" s="26">
        <v>3.5279130624000001</v>
      </c>
      <c r="CO209" s="26">
        <v>3.5279130624000001</v>
      </c>
      <c r="CP209" s="26">
        <v>3.5279130624000001</v>
      </c>
      <c r="CQ209" s="26">
        <v>3.5490805407743999</v>
      </c>
      <c r="CR209" s="26">
        <v>3.5490805407743999</v>
      </c>
      <c r="CS209" s="26">
        <v>3.5490805407743999</v>
      </c>
      <c r="CT209" s="26">
        <v>3.5490805407743999</v>
      </c>
      <c r="CU209" s="26">
        <v>3.5490805407743999</v>
      </c>
      <c r="CV209" s="26">
        <v>3.5490805407743999</v>
      </c>
      <c r="CW209" s="26">
        <v>3.5490805407743999</v>
      </c>
      <c r="CX209" s="26">
        <v>3.5490805407743999</v>
      </c>
      <c r="CY209" s="26">
        <v>3.5490805407743999</v>
      </c>
      <c r="CZ209" s="26">
        <v>3.5490805407743999</v>
      </c>
      <c r="DA209" s="26">
        <v>3.5490805407743999</v>
      </c>
      <c r="DB209" s="26">
        <v>3.5490805407743999</v>
      </c>
      <c r="DC209" s="26">
        <v>3.5845713461821438</v>
      </c>
      <c r="DD209" s="26">
        <v>3.5845713461821438</v>
      </c>
      <c r="DE209" s="26">
        <v>3.5845713461821438</v>
      </c>
      <c r="DF209" s="26">
        <v>3.5845713461821438</v>
      </c>
      <c r="DG209" s="26">
        <v>3.5845713461821438</v>
      </c>
      <c r="DH209" s="26">
        <v>3.5845713461821438</v>
      </c>
      <c r="DI209" s="26">
        <v>3.5845713461821438</v>
      </c>
      <c r="DJ209" s="26">
        <v>3.5845713461821438</v>
      </c>
      <c r="DK209" s="26">
        <v>3.5845713461821438</v>
      </c>
      <c r="DL209" s="26">
        <v>3.5845713461821438</v>
      </c>
      <c r="DM209" s="26">
        <v>3.5845713461821438</v>
      </c>
      <c r="DN209" s="26">
        <v>3.5845713461821438</v>
      </c>
      <c r="DO209" s="26">
        <v>3.6275862023363294</v>
      </c>
      <c r="DP209" s="26">
        <v>3.6275862023363294</v>
      </c>
      <c r="DQ209" s="26">
        <v>3.6275862023363294</v>
      </c>
      <c r="DR209" s="26">
        <v>3.6275862023363294</v>
      </c>
      <c r="DS209" s="26">
        <v>3.6275862023363294</v>
      </c>
      <c r="DT209" s="26">
        <v>3.6275862023363294</v>
      </c>
      <c r="DU209" s="26">
        <v>3.6275862023363294</v>
      </c>
      <c r="DV209" s="26">
        <v>3.6275862023363294</v>
      </c>
      <c r="DW209" s="26">
        <v>3.6275862023363294</v>
      </c>
      <c r="DX209" s="26">
        <v>3.6275862023363294</v>
      </c>
      <c r="DY209" s="26">
        <v>3.6275862023363294</v>
      </c>
      <c r="DZ209" s="26">
        <v>3.6275862023363294</v>
      </c>
      <c r="EA209" s="26">
        <v>3.6747448229667015</v>
      </c>
      <c r="EB209" s="26">
        <v>3.6747448229667015</v>
      </c>
      <c r="EC209" s="26">
        <v>3.6747448229667015</v>
      </c>
      <c r="ED209" s="26">
        <v>3.6747448229667015</v>
      </c>
      <c r="EE209" s="26">
        <v>3.6747448229667015</v>
      </c>
      <c r="EF209" s="26">
        <v>3.6747448229667015</v>
      </c>
      <c r="EG209" s="26">
        <v>3.6747448229667015</v>
      </c>
      <c r="EH209" s="26">
        <v>3.6747448229667015</v>
      </c>
      <c r="EI209" s="26">
        <v>3.6747448229667015</v>
      </c>
      <c r="EJ209" s="26">
        <v>3.6747448229667015</v>
      </c>
      <c r="EK209" s="26">
        <v>3.6747448229667015</v>
      </c>
      <c r="EL209" s="26">
        <v>3.6747448229667015</v>
      </c>
      <c r="EM209" s="26">
        <v>3.7445649746030685</v>
      </c>
      <c r="EN209" s="26">
        <v>3.7445649746030685</v>
      </c>
      <c r="EO209" s="26">
        <v>3.7445649746030685</v>
      </c>
      <c r="EP209" s="26">
        <v>3.7445649746030685</v>
      </c>
      <c r="EQ209" s="26">
        <v>3.7445649746030685</v>
      </c>
      <c r="ER209" s="26">
        <v>3.7445649746030685</v>
      </c>
      <c r="ES209" s="26">
        <v>3.7445649746030685</v>
      </c>
      <c r="ET209" s="26">
        <v>3.7445649746030685</v>
      </c>
      <c r="EU209" s="26">
        <v>3.7445649746030685</v>
      </c>
      <c r="EV209" s="26">
        <v>3.7445649746030685</v>
      </c>
      <c r="EW209" s="26">
        <v>3.7445649746030685</v>
      </c>
      <c r="EX209" s="26">
        <v>3.7445649746030685</v>
      </c>
      <c r="EY209" s="26">
        <v>3.8157117091205266</v>
      </c>
      <c r="EZ209" s="26">
        <v>3.8157117091205266</v>
      </c>
      <c r="FA209" s="26">
        <v>3.8157117091205266</v>
      </c>
      <c r="FB209" s="26">
        <v>3.8157117091205266</v>
      </c>
      <c r="FC209" s="26">
        <v>3.8157117091205266</v>
      </c>
      <c r="FD209" s="26">
        <v>3.8157117091205266</v>
      </c>
      <c r="FE209" s="26">
        <v>3.8157117091205266</v>
      </c>
      <c r="FF209" s="26">
        <v>3.8157117091205266</v>
      </c>
      <c r="FG209" s="26">
        <v>3.8157117091205266</v>
      </c>
      <c r="FH209" s="26">
        <v>3.8157117091205266</v>
      </c>
      <c r="FI209" s="26">
        <v>3.8157117091205266</v>
      </c>
      <c r="FJ209" s="26">
        <v>3.8157117091205266</v>
      </c>
      <c r="FK209" s="26">
        <v>3.8882102315938161</v>
      </c>
      <c r="FL209" s="26">
        <v>3.8882102315938161</v>
      </c>
      <c r="FM209" s="26">
        <v>3.8882102315938161</v>
      </c>
      <c r="FN209" s="26">
        <v>3.8882102315938161</v>
      </c>
      <c r="FO209" s="26">
        <v>3.8882102315938161</v>
      </c>
      <c r="FP209" s="26">
        <v>3.8882102315938161</v>
      </c>
      <c r="FQ209" s="26">
        <v>3.8882102315938161</v>
      </c>
      <c r="FR209" s="26">
        <v>3.8882102315938161</v>
      </c>
      <c r="FS209" s="26">
        <v>3.8882102315938161</v>
      </c>
      <c r="FT209" s="26">
        <v>3.8882102315938161</v>
      </c>
      <c r="FU209" s="26">
        <v>3.8882102315938161</v>
      </c>
      <c r="FV209" s="26">
        <v>3.8882102315938161</v>
      </c>
      <c r="FX209" s="26">
        <v>12.075784000000001</v>
      </c>
      <c r="FY209" s="26">
        <v>8.8944860000000006</v>
      </c>
      <c r="FZ209" s="26">
        <v>11.719832</v>
      </c>
      <c r="GA209" s="26">
        <v>23.039779000000003</v>
      </c>
      <c r="GB209" s="26">
        <v>3.4452275999999999</v>
      </c>
      <c r="GC209" s="26">
        <v>26.485006600000002</v>
      </c>
      <c r="GD209" s="26">
        <v>42.33495674880001</v>
      </c>
      <c r="GE209" s="26">
        <v>42.588966489292801</v>
      </c>
      <c r="GF209" s="26">
        <v>43.014856154185729</v>
      </c>
      <c r="GG209" s="26">
        <v>43.531034428035959</v>
      </c>
      <c r="GH209" s="26">
        <v>44.096937875600418</v>
      </c>
      <c r="GI209" s="26">
        <v>44.934779695236813</v>
      </c>
      <c r="GJ209" s="26">
        <v>45.788540509446328</v>
      </c>
      <c r="GK209" s="26">
        <v>46.658522779125796</v>
      </c>
    </row>
    <row r="210" spans="2:193">
      <c r="B210" s="43" t="s">
        <v>141</v>
      </c>
      <c r="C210" s="43"/>
      <c r="D210" s="43"/>
      <c r="E210" s="43"/>
      <c r="F210" s="43"/>
      <c r="G210" s="43"/>
      <c r="H210" s="43"/>
      <c r="I210" s="43"/>
      <c r="J210" s="43"/>
      <c r="K210" s="43">
        <v>218.35697999999999</v>
      </c>
      <c r="L210" s="43">
        <v>202.78434800000002</v>
      </c>
      <c r="M210" s="43">
        <v>187.90962199999998</v>
      </c>
      <c r="N210" s="43">
        <v>217.62483000000003</v>
      </c>
      <c r="O210" s="43">
        <v>380.13102800000001</v>
      </c>
      <c r="P210" s="43">
        <v>270.99102099999988</v>
      </c>
      <c r="Q210" s="43">
        <v>398.23184400000002</v>
      </c>
      <c r="R210" s="43">
        <v>296.52481499999999</v>
      </c>
      <c r="S210" s="43">
        <v>622.95549400000004</v>
      </c>
      <c r="T210" s="43">
        <v>297.44972899999999</v>
      </c>
      <c r="U210" s="43">
        <v>319.90644600000002</v>
      </c>
      <c r="V210" s="43">
        <v>311.92938300000003</v>
      </c>
      <c r="W210" s="43">
        <v>302.91853000000003</v>
      </c>
      <c r="X210" s="43">
        <v>337.08565199999998</v>
      </c>
      <c r="Y210" s="43">
        <v>337.29207099999996</v>
      </c>
      <c r="Z210" s="43">
        <v>410.67994999999991</v>
      </c>
      <c r="AA210" s="43">
        <v>356.45505099999997</v>
      </c>
      <c r="AB210" s="43">
        <v>363.69384000000002</v>
      </c>
      <c r="AC210" s="43">
        <v>404.35877299999999</v>
      </c>
      <c r="AD210" s="43">
        <v>448.19327099999998</v>
      </c>
      <c r="AE210" s="43">
        <v>420.07412199999999</v>
      </c>
      <c r="AF210" s="43">
        <v>384.79204500000003</v>
      </c>
      <c r="AG210" s="43">
        <v>406.12047500000006</v>
      </c>
      <c r="AH210" s="43">
        <v>-14.073270000000033</v>
      </c>
      <c r="AI210" s="43">
        <v>406.93593099999998</v>
      </c>
      <c r="AJ210" s="43">
        <v>416.42780699999997</v>
      </c>
      <c r="AK210" s="43">
        <v>412.74610800000005</v>
      </c>
      <c r="AL210" s="43">
        <v>450.0164620000001</v>
      </c>
      <c r="AM210" s="43">
        <v>479.87138299999998</v>
      </c>
      <c r="AN210" s="43">
        <v>530.514993</v>
      </c>
      <c r="AO210" s="43">
        <v>528.49831300000017</v>
      </c>
      <c r="AP210" s="43">
        <v>589.36655300000007</v>
      </c>
      <c r="AQ210" s="43">
        <v>3390.200167</v>
      </c>
      <c r="AR210" s="43">
        <v>3569.21812</v>
      </c>
      <c r="AS210" s="43">
        <v>3047.2125959999998</v>
      </c>
      <c r="AT210" s="43">
        <v>3793.0128410000002</v>
      </c>
      <c r="AU210" s="43">
        <v>1793.4981110000003</v>
      </c>
      <c r="AV210" s="43">
        <v>1920.338328</v>
      </c>
      <c r="AW210" s="43">
        <v>1770.171055</v>
      </c>
      <c r="AX210" s="43">
        <v>1916.0426190000001</v>
      </c>
      <c r="AY210" s="43">
        <v>2532.9706789999996</v>
      </c>
      <c r="AZ210" s="43">
        <v>2833.5829720000002</v>
      </c>
      <c r="BA210" s="43">
        <v>3877.635796</v>
      </c>
      <c r="BB210" s="43">
        <v>3137.1546489999996</v>
      </c>
      <c r="BC210" s="43">
        <v>3591.3214039999998</v>
      </c>
      <c r="BD210" s="43">
        <v>3981.8511199999998</v>
      </c>
      <c r="BE210" s="43">
        <v>4828.8046669999994</v>
      </c>
      <c r="BF210" s="43">
        <v>7160.9630999999999</v>
      </c>
      <c r="BG210" s="43">
        <v>5292.8024559999994</v>
      </c>
      <c r="BH210" s="43">
        <v>4440.389975</v>
      </c>
      <c r="BI210" s="43">
        <v>5073.8907729999992</v>
      </c>
      <c r="BJ210" s="43">
        <v>5174.1352529999986</v>
      </c>
      <c r="BK210" s="43">
        <v>5457.4706560000004</v>
      </c>
      <c r="BL210" s="43">
        <v>8194.7709790000008</v>
      </c>
      <c r="BM210" s="43">
        <v>5955.6705840000004</v>
      </c>
      <c r="BN210" s="43">
        <v>7702.38418</v>
      </c>
      <c r="BO210" s="43">
        <v>7776.4493350000002</v>
      </c>
      <c r="BP210" s="43">
        <v>7142.2778140000009</v>
      </c>
      <c r="BQ210" s="43">
        <v>7297.6852599999984</v>
      </c>
      <c r="BR210" s="43">
        <v>10506.151678999999</v>
      </c>
      <c r="BS210" s="43">
        <v>8025.4395319999994</v>
      </c>
      <c r="BT210" s="43">
        <v>8737.162387999997</v>
      </c>
      <c r="BU210" s="43">
        <v>8464.9126960000012</v>
      </c>
      <c r="BV210" s="43">
        <v>7889.3830229999994</v>
      </c>
      <c r="BW210" s="43">
        <v>7944.1991520000001</v>
      </c>
      <c r="BX210" s="43">
        <v>7969.9336929999999</v>
      </c>
      <c r="BY210" s="43">
        <v>7905.7829469999997</v>
      </c>
      <c r="BZ210" s="43">
        <v>9297.6277990000017</v>
      </c>
      <c r="CA210" s="43">
        <v>9019.3085759999994</v>
      </c>
      <c r="CB210" s="43">
        <v>11133.493268000002</v>
      </c>
      <c r="CC210" s="43">
        <v>9112.005967000001</v>
      </c>
      <c r="CD210" s="43">
        <v>10052.17501162257</v>
      </c>
      <c r="CE210" s="43">
        <v>7653.2216372950024</v>
      </c>
      <c r="CF210" s="43">
        <v>7653.2216372950024</v>
      </c>
      <c r="CG210" s="43">
        <v>7653.2216372950024</v>
      </c>
      <c r="CH210" s="43">
        <v>7653.2216372950024</v>
      </c>
      <c r="CI210" s="43">
        <v>7653.2216372950024</v>
      </c>
      <c r="CJ210" s="43">
        <v>7653.2216372950024</v>
      </c>
      <c r="CK210" s="43">
        <v>7653.2216372950024</v>
      </c>
      <c r="CL210" s="43">
        <v>7653.2216372950024</v>
      </c>
      <c r="CM210" s="43">
        <v>7653.2216372950024</v>
      </c>
      <c r="CN210" s="43">
        <v>7653.2216372950024</v>
      </c>
      <c r="CO210" s="43">
        <v>7653.2216372950024</v>
      </c>
      <c r="CP210" s="43">
        <v>7653.2216372950024</v>
      </c>
      <c r="CQ210" s="43">
        <v>4909.0589606749436</v>
      </c>
      <c r="CR210" s="43">
        <v>4909.0589606749436</v>
      </c>
      <c r="CS210" s="43">
        <v>4909.0589606749436</v>
      </c>
      <c r="CT210" s="43">
        <v>4909.0589606749436</v>
      </c>
      <c r="CU210" s="43">
        <v>4909.0589606749436</v>
      </c>
      <c r="CV210" s="43">
        <v>4909.0589606749436</v>
      </c>
      <c r="CW210" s="43">
        <v>4909.0589606749436</v>
      </c>
      <c r="CX210" s="43">
        <v>4909.0589606749436</v>
      </c>
      <c r="CY210" s="43">
        <v>4909.0589606749436</v>
      </c>
      <c r="CZ210" s="43">
        <v>4909.0589606749436</v>
      </c>
      <c r="DA210" s="43">
        <v>4909.0589606749436</v>
      </c>
      <c r="DB210" s="43">
        <v>4909.0589606749436</v>
      </c>
      <c r="DC210" s="43">
        <v>3950.7939961406046</v>
      </c>
      <c r="DD210" s="43">
        <v>3950.7939961406046</v>
      </c>
      <c r="DE210" s="43">
        <v>3950.7939961406046</v>
      </c>
      <c r="DF210" s="43">
        <v>3950.7939961406046</v>
      </c>
      <c r="DG210" s="43">
        <v>3950.7939961406046</v>
      </c>
      <c r="DH210" s="43">
        <v>3950.7939961406046</v>
      </c>
      <c r="DI210" s="43">
        <v>3950.7939961406046</v>
      </c>
      <c r="DJ210" s="43">
        <v>3950.7939961406046</v>
      </c>
      <c r="DK210" s="43">
        <v>3950.7939961406046</v>
      </c>
      <c r="DL210" s="43">
        <v>3950.7939961406046</v>
      </c>
      <c r="DM210" s="43">
        <v>3950.7939961406046</v>
      </c>
      <c r="DN210" s="43">
        <v>3950.7939961406046</v>
      </c>
      <c r="DO210" s="43">
        <v>3645.6215844462427</v>
      </c>
      <c r="DP210" s="43">
        <v>3645.6215844462427</v>
      </c>
      <c r="DQ210" s="43">
        <v>3645.6215844462427</v>
      </c>
      <c r="DR210" s="43">
        <v>3645.6215844462427</v>
      </c>
      <c r="DS210" s="43">
        <v>3645.6215844462427</v>
      </c>
      <c r="DT210" s="43">
        <v>3645.6215844462427</v>
      </c>
      <c r="DU210" s="43">
        <v>3645.6215844462427</v>
      </c>
      <c r="DV210" s="43">
        <v>3645.6215844462427</v>
      </c>
      <c r="DW210" s="43">
        <v>3645.6215844462427</v>
      </c>
      <c r="DX210" s="43">
        <v>3645.6215844462427</v>
      </c>
      <c r="DY210" s="43">
        <v>3645.6215844462427</v>
      </c>
      <c r="DZ210" s="43">
        <v>3645.6215844462427</v>
      </c>
      <c r="EA210" s="43">
        <v>3277.414393313245</v>
      </c>
      <c r="EB210" s="43">
        <v>3277.414393313245</v>
      </c>
      <c r="EC210" s="43">
        <v>3277.414393313245</v>
      </c>
      <c r="ED210" s="43">
        <v>3277.414393313245</v>
      </c>
      <c r="EE210" s="43">
        <v>3277.414393313245</v>
      </c>
      <c r="EF210" s="43">
        <v>3277.414393313245</v>
      </c>
      <c r="EG210" s="43">
        <v>3277.414393313245</v>
      </c>
      <c r="EH210" s="43">
        <v>3277.414393313245</v>
      </c>
      <c r="EI210" s="43">
        <v>3277.414393313245</v>
      </c>
      <c r="EJ210" s="43">
        <v>3277.414393313245</v>
      </c>
      <c r="EK210" s="43">
        <v>3277.414393313245</v>
      </c>
      <c r="EL210" s="43">
        <v>3277.414393313245</v>
      </c>
      <c r="EM210" s="43">
        <v>3534.2068088410761</v>
      </c>
      <c r="EN210" s="43">
        <v>3534.2068088410761</v>
      </c>
      <c r="EO210" s="43">
        <v>3534.2068088410761</v>
      </c>
      <c r="EP210" s="43">
        <v>3534.2068088410761</v>
      </c>
      <c r="EQ210" s="43">
        <v>3534.2068088410761</v>
      </c>
      <c r="ER210" s="43">
        <v>3534.2068088410761</v>
      </c>
      <c r="ES210" s="43">
        <v>3534.2068088410761</v>
      </c>
      <c r="ET210" s="43">
        <v>3534.2068088410761</v>
      </c>
      <c r="EU210" s="43">
        <v>3534.2068088410761</v>
      </c>
      <c r="EV210" s="43">
        <v>3534.2068088410761</v>
      </c>
      <c r="EW210" s="43">
        <v>3534.2068088410761</v>
      </c>
      <c r="EX210" s="43">
        <v>3534.2068088410761</v>
      </c>
      <c r="EY210" s="43">
        <v>3798.2369166995668</v>
      </c>
      <c r="EZ210" s="43">
        <v>3798.2369166995668</v>
      </c>
      <c r="FA210" s="43">
        <v>3798.2369166995668</v>
      </c>
      <c r="FB210" s="43">
        <v>3798.2369166995668</v>
      </c>
      <c r="FC210" s="43">
        <v>3798.2369166995668</v>
      </c>
      <c r="FD210" s="43">
        <v>3798.2369166995668</v>
      </c>
      <c r="FE210" s="43">
        <v>3798.2369166995668</v>
      </c>
      <c r="FF210" s="43">
        <v>3798.2369166995668</v>
      </c>
      <c r="FG210" s="43">
        <v>3798.2369166995668</v>
      </c>
      <c r="FH210" s="43">
        <v>3798.2369166995668</v>
      </c>
      <c r="FI210" s="43">
        <v>3798.2369166995668</v>
      </c>
      <c r="FJ210" s="43">
        <v>3798.2369166995668</v>
      </c>
      <c r="FK210" s="43">
        <v>3964.5541562836756</v>
      </c>
      <c r="FL210" s="43">
        <v>3964.5541562836756</v>
      </c>
      <c r="FM210" s="43">
        <v>3964.5541562836756</v>
      </c>
      <c r="FN210" s="43">
        <v>3964.5541562836756</v>
      </c>
      <c r="FO210" s="43">
        <v>3964.5541562836756</v>
      </c>
      <c r="FP210" s="43">
        <v>3964.5541562836756</v>
      </c>
      <c r="FQ210" s="43">
        <v>3964.5541562836756</v>
      </c>
      <c r="FR210" s="43">
        <v>3964.5541562836756</v>
      </c>
      <c r="FS210" s="43">
        <v>3964.5541562836756</v>
      </c>
      <c r="FT210" s="43">
        <v>3964.5541562836756</v>
      </c>
      <c r="FU210" s="43">
        <v>3964.5541562836756</v>
      </c>
      <c r="FV210" s="43">
        <v>3964.5541562836756</v>
      </c>
      <c r="FX210" s="43">
        <v>17614.021273999999</v>
      </c>
      <c r="FY210" s="43">
        <v>39344.334500000004</v>
      </c>
      <c r="FZ210" s="43">
        <v>80014.078943999993</v>
      </c>
      <c r="GA210" s="43">
        <v>95499.249041000003</v>
      </c>
      <c r="GB210" s="43">
        <v>10052.17501162257</v>
      </c>
      <c r="GC210" s="43">
        <v>105551.42405262262</v>
      </c>
      <c r="GD210" s="43">
        <v>91838.659647540015</v>
      </c>
      <c r="GE210" s="43">
        <v>58908.70752809933</v>
      </c>
      <c r="GF210" s="43">
        <v>47409.527953687262</v>
      </c>
      <c r="GG210" s="43">
        <v>43747.459013354928</v>
      </c>
      <c r="GH210" s="43">
        <v>39328.972719758924</v>
      </c>
      <c r="GI210" s="43">
        <v>42410.481706092905</v>
      </c>
      <c r="GJ210" s="43">
        <v>45578.843000394809</v>
      </c>
      <c r="GK210" s="43">
        <v>47574.649875404109</v>
      </c>
    </row>
    <row r="212" spans="2:193">
      <c r="B212" s="42"/>
    </row>
  </sheetData>
  <phoneticPr fontId="2" type="noConversion"/>
  <dataValidations count="1">
    <dataValidation type="list" allowBlank="1" showInputMessage="1" showErrorMessage="1" sqref="I53" xr:uid="{F8AFB8BF-7781-4007-BCBB-0E199AE92A2E}">
      <formula1>"O,X"</formula1>
    </dataValidation>
  </dataValidations>
  <pageMargins left="0.6" right="0.6" top="1" bottom="1" header="0.5" footer="0.5"/>
  <pageSetup paperSize="9" scale="10" orientation="landscape" r:id="rId1"/>
  <headerFooter>
    <oddHeader>&amp;R&amp;7Draft - Work in Progress</oddHeader>
    <oddFooter>&amp;L&amp;7&amp;F
PwC&amp;C&amp;7Strictly private and confidential
&amp;A&amp;R&amp;7&amp;D
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Ju-Hyeon (KR/DT2)</dc:creator>
  <cp:keywords/>
  <dc:description/>
  <cp:lastModifiedBy>Kim, Ju-Hyeon (KR/Deal Adv2)</cp:lastModifiedBy>
  <cp:revision/>
  <dcterms:created xsi:type="dcterms:W3CDTF">2023-01-03T01:16:57Z</dcterms:created>
  <dcterms:modified xsi:type="dcterms:W3CDTF">2023-01-25T08:59:50Z</dcterms:modified>
  <cp:category/>
  <cp:contentStatus/>
</cp:coreProperties>
</file>