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xr:revisionPtr revIDLastSave="26" documentId="8_{454DAD80-D302-429F-9815-0BC0740E520A}" xr6:coauthVersionLast="47" xr6:coauthVersionMax="47" xr10:uidLastSave="{1C030D63-DE34-4850-AB90-1A148C79953B}"/>
  <bookViews>
    <workbookView xWindow="-120" yWindow="-120" windowWidth="26325" windowHeight="16440" activeTab="2" xr2:uid="{00000000-000D-0000-FFFF-FFFF00000000}"/>
  </bookViews>
  <sheets>
    <sheet name="CIQ Screening" sheetId="1" r:id="rId1"/>
    <sheet name="Aggregates" sheetId="2" r:id="rId2"/>
    <sheet name="Screen Criteria" sheetId="3" r:id="rId3"/>
  </sheets>
  <definedNames>
    <definedName name="_xlnm._FilterDatabase" localSheetId="0" hidden="1">'CIQ Screening'!$A$8:$L$81</definedName>
    <definedName name="_xlnm.Print_Titles" localSheetId="1">Aggregates!$1:$3</definedName>
    <definedName name="_xlnm.Print_Titles" localSheetId="0">'CIQ Screening'!$1:$3</definedName>
    <definedName name="_xlnm.Print_Titles" localSheetId="2">'Screen Criteria'!$1:$3</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1" l="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9" i="1"/>
</calcChain>
</file>

<file path=xl/sharedStrings.xml><?xml version="1.0" encoding="utf-8"?>
<sst xmlns="http://schemas.openxmlformats.org/spreadsheetml/2006/main" count="781" uniqueCount="264">
  <si>
    <t>Capital IQ Company Screening Report</t>
  </si>
  <si>
    <t>Company Name</t>
  </si>
  <si>
    <t>Exchange:Ticker</t>
  </si>
  <si>
    <t>Industry Classifications</t>
  </si>
  <si>
    <t>Country/Region of Incorporation</t>
  </si>
  <si>
    <t>Company Type</t>
  </si>
  <si>
    <t>Market Capitalization [My Setting] [12/31/2022] ($USDmm, Historical rate)</t>
  </si>
  <si>
    <t>Total Revenue [CY 2022] ($USDmm, Historical rate)</t>
  </si>
  <si>
    <t>Business Description</t>
  </si>
  <si>
    <t>1차 Filter
(상장시장)</t>
    <phoneticPr fontId="16" type="noConversion"/>
  </si>
  <si>
    <t>2차 Filter
(업종유사성)</t>
    <phoneticPr fontId="16" type="noConversion"/>
  </si>
  <si>
    <t>회사제시</t>
    <phoneticPr fontId="16" type="noConversion"/>
  </si>
  <si>
    <t>대조</t>
    <phoneticPr fontId="16" type="noConversion"/>
  </si>
  <si>
    <t>Alchimie S.A.S. (ENXTPA:ALCHI)</t>
  </si>
  <si>
    <t>ENXTPA:ALCHI</t>
  </si>
  <si>
    <t>Online Entertainment (Primary)</t>
  </si>
  <si>
    <t>France</t>
  </si>
  <si>
    <t>Public Company</t>
  </si>
  <si>
    <t>-</t>
  </si>
  <si>
    <r>
      <t xml:space="preserve">Alchimie S.A.S. operates an </t>
    </r>
    <r>
      <rPr>
        <b/>
        <sz val="9"/>
        <rFont val="맑은 고딕"/>
        <family val="3"/>
        <charset val="129"/>
      </rPr>
      <t>OTT subscription video platform</t>
    </r>
    <r>
      <rPr>
        <sz val="9"/>
        <rFont val="맑은 고딕"/>
        <family val="3"/>
        <charset val="129"/>
      </rPr>
      <t>. It operates a video platform in partnership with talents and media to copublish their own thematic channel worldwide. The company is based in Aubervilliers, France.</t>
    </r>
    <phoneticPr fontId="16" type="noConversion"/>
  </si>
  <si>
    <t>O</t>
    <phoneticPr fontId="16" type="noConversion"/>
  </si>
  <si>
    <t>All Things Considered Group plc (OFEX:ATC)</t>
  </si>
  <si>
    <t>OFEX:ATC</t>
  </si>
  <si>
    <t>United Kingdom</t>
  </si>
  <si>
    <t>All Things Considered Group plc operates as a music company in the United Kingdom and internationally. The company focuses on the live rights, live agency, production, artist management and investment, and other music artist services. It offers artist management, live event booking agency for artists, and livestreaming services; and Flymachine, a livestreaming platform, as well as provides music promotions and placement services in film, tv, and advertisements. The company was founded in 1996 and is headquartered in London, the United Kingdom.</t>
  </si>
  <si>
    <t>X</t>
    <phoneticPr fontId="16" type="noConversion"/>
  </si>
  <si>
    <t>Anghami Inc. (NasdaqGM:ANGH)</t>
  </si>
  <si>
    <t>NasdaqGM:ANGH</t>
  </si>
  <si>
    <t>Cayman Islands</t>
  </si>
  <si>
    <t>Anghami Inc. operates a digital music entertainment technology platform in the Middle East and North Africa. It offers a music application and platform that provides Arabic and international music to stream and download. The company was founded in 2012 and is based in Abu Dhabi, the United Arab Emirates.</t>
  </si>
  <si>
    <t>ANYCOLOR Inc. (TSE:5032)</t>
  </si>
  <si>
    <t>TSE:5032</t>
  </si>
  <si>
    <t>Japan</t>
  </si>
  <si>
    <t>ANYCOLOR Inc. operates as an entertainment company in Japan and internationally. It produces NIJISANJI, a VTuber/Virtual Liver project; and other VTuber projects. The company provides management services for the virtual livers; and creates live2D and 3D NIJISANJI models, as well as develops products for site creation, web and smartphone applications, in-company systems, etc. It also offers content creation; event hosting; and promotion plans to corporations, governments, and other organizations. The company was incorporated in 2017 and is headquartered in Tokyo, Japan.</t>
  </si>
  <si>
    <t>Balaji Telefilms Limited (NSEI:BALAJITELE)</t>
  </si>
  <si>
    <t>NSEI:BALAJITELE</t>
  </si>
  <si>
    <t>India</t>
  </si>
  <si>
    <r>
      <t xml:space="preserve">Balaji Telefilms Limited engages in the entertainment business in India and internationally. The company operates through Commissioned Programmes, Films, and Digital segments. It produces and distributes television content and films primarily in Hindi under the Balaji Telefilms brand name; and produces reality shows and events. The company offers </t>
    </r>
    <r>
      <rPr>
        <b/>
        <sz val="9"/>
        <rFont val="맑은 고딕"/>
        <family val="3"/>
        <charset val="129"/>
      </rPr>
      <t>B2C and B2B digital content business under the brand name of ALT Balaji</t>
    </r>
    <r>
      <rPr>
        <sz val="9"/>
        <rFont val="맑은 고딕"/>
        <family val="3"/>
        <charset val="129"/>
      </rPr>
      <t>; creates intellectual property rights; operates Hoonur, a platform for media professionals and entertainment consumers; and operates a subscription-based video on demand over the top platform. The company was incorporated in 1994 and is headquartered in Mumbai, India.</t>
    </r>
    <phoneticPr fontId="16" type="noConversion"/>
  </si>
  <si>
    <t>BBTV Holdings Inc. (TSX:BBTV)</t>
  </si>
  <si>
    <t>TSX:BBTV</t>
  </si>
  <si>
    <t>Canada</t>
  </si>
  <si>
    <t>BBTV Holdings Inc., a media and technology company, provides end-to-end management, distribution, and monetization solutions through the VISO platform to individual content creators and media companies. Its Base solution includes content optimization and discovery to increase content viewership, engagement, and performance; collaboration and fan engagement to connect the community of creators with each other; audience development and educational services comprises resources for influencers to stay informed and make decisions about their content; analytics and insights; partner experience that provides support for influencers to address their needs, including reporting, payments, and support; BBTV Fast Pay, which provides early payment of revenue to content creators; and Pay to Crypto enables content creators to choose their form of payment in cryptocurrencies, including Bitcoin, Ethereum, and USD Stablecoin. The company also offers Plus solutions, which include direct advertising sales; content management products consisting of rights management solution that helps to identify, claim, and manage fan uploaded copies of influencers’ content; and content management solutions. In addition, it develops and publishes mobile gaming apps. The company was founded in 2005 and is headquartered in Vancouver, Canada.</t>
  </si>
  <si>
    <t>BGIL Films &amp; Technologies Limited (BSE:511664)</t>
  </si>
  <si>
    <t>BSE:511664</t>
  </si>
  <si>
    <t>BGIL Films &amp; Technologies Limited operates as an infotainment company in India. It produces and distributes films; and produces television serials and shows. The company also operates a web-based portal www.waytostardom. In addition, it provides event, branding, digital signage, and flex fusion services. The company was incorporated in 1989 and is based in Noida, India.</t>
  </si>
  <si>
    <t>Bodhi Tree Multimedia Limited (NSEI:BTML)</t>
  </si>
  <si>
    <t>NSEI:BTML</t>
  </si>
  <si>
    <t>Bodhi Tree Multimedia Limited produces content for television (TV), films, and digital platforms in India. The company produces content across various languages, including Hindi, Tamil, Marathi, Gujarati, and Bengali on TV and over the top platforms. Bodhi Tree Multimedia Limited was incorporated in 2013 and is based in Mumbai, India.</t>
  </si>
  <si>
    <t>Broad Scope Enterprises, Inc.</t>
  </si>
  <si>
    <t>United States</t>
  </si>
  <si>
    <t>Xten Networks, Inc. merged with and into Broad Scope Enterprises, Inc. in April 2004. Previously, Xten Networks was engaged in the design, development, and marketing of software for Internet protocol telephony. The company’s software was used to make or receive phone calls from personal computers and personal digital assistants. The company was incorporated in 2002 and was formerly known as Evove, Inc.</t>
  </si>
  <si>
    <t>Bucket Studio Co., Ltd. (KOSDAQ:A066410)</t>
  </si>
  <si>
    <t>KOSDAQ:A066410</t>
  </si>
  <si>
    <t>South Korea</t>
  </si>
  <si>
    <t>Bucket Studio Co., Ltd., a media company, engages in the content production and distribution business. The company is also involved in the advertising messaging business that sends various kinds of messages, such as SMS/LMS/MMS to mobile phones. In addition, it distributes films, dramas, and animations rights through offline, as well as through online platform; and invests in and produces movies and performances. Further, the company provides content filtering technology that extracts the characteristic information of digital contents and builds the information into a database. Bucket Studio Co., Ltd. was incorporated in 1999 and is based in Seoul, South Korea.</t>
  </si>
  <si>
    <t>Cabo Verde Capital Inc. (OTCPK:CAPV)</t>
  </si>
  <si>
    <t>OTCPK:CAPV</t>
  </si>
  <si>
    <t>Cabo Verde Capital Inc. operates as a content streaming company. The company operates through three divisions: Distribution, Live Stream, and Studios &amp; Productions. It has a streaming platform that has various channels, including sports, music, lifestyle, family, and comedy, as well as international based channels. The company is based in Las Vegas, Nevada.</t>
  </si>
  <si>
    <t>Chicken Soup for the Soul Entertainment, Inc. (NasdaqGM:CSSE)</t>
  </si>
  <si>
    <t>NasdaqGM:CSSE</t>
  </si>
  <si>
    <r>
      <t xml:space="preserve">Chicken Soup for the Soul Entertainment, Inc. operates as </t>
    </r>
    <r>
      <rPr>
        <b/>
        <sz val="9"/>
        <rFont val="맑은 고딕"/>
        <family val="3"/>
        <charset val="129"/>
      </rPr>
      <t>a streaming video-on-demand (VOD) company</t>
    </r>
    <r>
      <rPr>
        <sz val="9"/>
        <rFont val="맑은 고딕"/>
        <family val="3"/>
        <charset val="129"/>
      </rPr>
      <t xml:space="preserve"> in the United States and internationally. It owns and operates various ad-supported and subscription-based VOD networks, including Crackle, Chicken Soup for the Soul, Popcornflix, Popcornflix Kids, Truli, Pivotshare, Españolflix, and FrightPix. The company distributes and exhibits VOD content directly to consumers through various digital platforms, such as connected TVs, smartphones, tablets, gaming consoles, and the web through its owned and operated AVOD or FAST channel networks. It also produces and licenses movies, television series, and programs; and produces long and short-form original content. The company was founded in 2014 and is headquartered in Cos Cob, Connecticut. Chicken Soup for the Soul Entertainment, Inc. is a subsidiary of Chicken Soup for the Soul Productions, LLC.</t>
    </r>
    <phoneticPr fontId="16" type="noConversion"/>
  </si>
  <si>
    <t>China Ruyi Holdings Limited (SEHK:136)</t>
  </si>
  <si>
    <t>SEHK:136</t>
  </si>
  <si>
    <t>Bermuda</t>
  </si>
  <si>
    <t>Cinedigm Corp. (NasdaqCM:CIDM)</t>
  </si>
  <si>
    <t>NasdaqCM:CIDM</t>
  </si>
  <si>
    <t>Cineplex Inc. (TSX:CGX)</t>
  </si>
  <si>
    <t>TSX:CGX</t>
  </si>
  <si>
    <t>Cineplex Inc., together with its subsidiaries, operates as an entertainment and media company in Canada and internationally. It operates through four segments: Film Entertainment and Content, Media, Amusement and Leisure, and Location-Based Entertainment. The company engages in theatre exhibition and theatre food service activities. It also provides alternative programming service; rents and sells movies in digital form; and operates cineplex.com, an entertainment site that offers streaming video, movie information, showtimes and ability to buy tickets online, entertainment news, and box office reports, as well as advertising and digital commerce opportunities. In addition, the company offers Cineplex mobile app for various devices; incorporates advertising mediums related to theatre exhibition, and digital place-based media that provides digital signage solutions; and designs, installs, maintains, and operates digital signage networks in various verticals, including digital out of home, quick service restaurants, financial institutions, and retailers. Further, it distributes and operates amusement, gaming, and vending equipment; and operates social entertainment destinations featuring gaming, entertainment, and dining under The Rec Room and Playdium names. As of December 31, 2021, the company owned, leased, or had interest in 1,652 screens in 160 theatres, as well as 13 location-based entertainment venues in 6 provinces. Cineplex Inc. was founded in 1912 and is headquartered in Toronto, Canada.</t>
    <phoneticPr fontId="16" type="noConversion"/>
  </si>
  <si>
    <t>BSE:542727</t>
  </si>
  <si>
    <t>Cloud Music Inc. (SEHK:9899)</t>
  </si>
  <si>
    <t>SEHK:9899</t>
  </si>
  <si>
    <t>Cloud Village Inc., an investment holding company, engages in the operation of online platforms to provide music and social entertainment services in the People’s Republic of China. The company offers music membership subscriptions, sublicensing of content royalties, and online advertising services, as well as sells digital albums, virtual items, and singles; and hosts live streaming services. It also offers NetEase Cloud Music, an online music platform; and ancillary, social entertainment products, such as LOOK Live Streaming, Sheng Bo, and Yin Jie. In addition, the company provides artist management, online music streaming, and music production services. It serves advertisers and paying users. The company was founded in 2013 and is headquartered in Hangzhou, China. Cloud Village Inc. is a subsidiary of NetEase, Inc.</t>
  </si>
  <si>
    <t>Creative China Holdings Limited (SEHK:8368)</t>
  </si>
  <si>
    <t>SEHK:8368</t>
  </si>
  <si>
    <t>Creative China Holdings Limited, an investment holding company, primarily provides film and television program original script creation, adaptation, production and licensing, and related services in the People’s Republic of China. The company operates through Program Production; Concert and Event Organisation; Mobile Live Broadcasting and E-commerce; and Artist Management segments. It also offers concert and event organization services, such as music concerts, prize presentation ceremony, automobile shows, university alumni, and other performance events. In addition, the company provides an electronic platform for entertainment contents consumption and e-commerce services, such as an online store; and online program production and advertising, and related services. Further, it offers agency services for the artists for arranging various performance activities. The company was founded in 2002 and is headquartered in Beijing, the People’s Republic of China.</t>
  </si>
  <si>
    <t>CuriosityStream Inc. (NasdaqCM:CURI)</t>
  </si>
  <si>
    <t>NasdaqCM:CURI</t>
  </si>
  <si>
    <t>Deezer S.A. (ENXTPA:DEEZR)</t>
  </si>
  <si>
    <t>ENXTPA:DEEZR</t>
  </si>
  <si>
    <t>Deezer S.A. provides music streaming services worldwide. The company streams songs, podcasts, audiobooks, and radio channels. It offers its music steaming services through website, Deezer.com and a mobile application; and operates in approximately 180 countries. The company was founded in 2006 and is based in Paris, France.</t>
  </si>
  <si>
    <t>e-Muzyka S.A. (WSE:EMU)</t>
  </si>
  <si>
    <t>WSE:EMU</t>
  </si>
  <si>
    <t>Poland</t>
  </si>
  <si>
    <t>e-Muzyka S.A. engages in the digital music distribution activities in Poland and internationally. The company also produces and supplies ringtones and ringback tones, as well as marketing consulting services. In addition, it offers turnkey solutions, such as Plus Music, a Polish digital music portal; Sklep mp3 of T-Mobile network; PlayTheMusic, a mp3 Play network service; Empik.com that handles mp3 files deliveries; and GoOn, a streaming service of cable television operators. The company serves various clients, including the players in the market of mobile content distribution, mobile operators, online portals, and media. e-Muzyka S.A. was incorporated in 2007 and is based in Warsaw, Poland.</t>
  </si>
  <si>
    <t>Edel SE &amp; Co. KGaA (XTRA:EDL)</t>
  </si>
  <si>
    <t>XTRA:EDL</t>
  </si>
  <si>
    <t>Germany</t>
  </si>
  <si>
    <t>Edel SE &amp; Co. KGaA operates as a music company in Europe. The company produces, markets, and distributes CDs, DVDs, Blu-rays, vinyl records, and LPs. It also publishes and distributes guidebooks, non-fiction, and children’s books, as well as magazines, brochures, catalogues, commercial, and multi-media print products and packaging. In addition, the company offers various TV series and film entertainment. Edel SE &amp; Co. KGaA was founded in 1986 and is based in Hamburg, Germany.</t>
  </si>
  <si>
    <t>Eros International Plc</t>
  </si>
  <si>
    <t>Isle of Man</t>
  </si>
  <si>
    <t>As of July 30, 2020, Eros International Plc was acquired by STX Productions, LLC, in a reverse merger transaction. Eros STX Global Corporation, together with its subsidiaries, co-produces, acquires, and distributes Indian language films in various formats worldwide. The company distributes its film content through various distribution channels, including theatrical, which includes multiplex chains and stand-alone theaters; television syndication that comprises satellite television broadcasting, cable television, and terrestrial television; and digital and ancillary, such as IPTV, video on demand, music, inflight entertainment, home video, and Internet channels, as well as through Eros Now online entertainment service. It also operates as a music publisher for the third party owned music rights. In addition, the company offers music content directly, as well as through third party platforms or licensing deals; and Eros Now Originals and Quickie content. It owns or licenses rights to approximately 3,000 films, and has digital rights to approximately 12,000 films, as well as short-form content, including music videos, trailers, original shorts exclusive interviews, and marketing shorts. As of March 31, 2020, it had 196.8 million registered users across Apps, WAPs, and Eros Now website; and 29.3 million paying subscribers. The company has a strategic collaboration with Microsoft to develop and create video technology. The company was formerly known as Eros International Plc and changed its name to Eros STX Global Corporation in September 2020. Eros STX Global Corporation was founded in 1977 and is based in Secaucus, New Jersey.</t>
  </si>
  <si>
    <t>EuropaCorp (ENXTPA:ALECP)</t>
  </si>
  <si>
    <t>ENXTPA:ALECP</t>
  </si>
  <si>
    <t>EuropaCorp, together with its subsidiaries, engages in the design, production, and distribution of films and television dramas in France and internationally. The company is involved in the cinematographic works, distribution of films to theaters, international sales of film rights, and sale of television broadcasting rights to video-on-demand subscription platforms, as well as operating movie complexes. It also provides audiovisual communication services; offers licensing and partnerships, line production, and coproduction services; and operates as an executive producer and co-producer. In addition, the company produces television series; publishes and distributes videos; and provides advisory and operational assistance to companies and other organizations in the area of communication and corporate image, as well as marketing consulting services; and engages in the publishing of musical works, and books. Further, it is involved in audiovisual post-production activities, including editing, mixing, and visual effects. Additionally, the company provides advices and technical services for sound, lighting, the assembly of structures, and projection of images, as well as engages in the production, promotion, and organization of events. EuropaCorp was incorporated in 1992 and is headquartered in Saint-Denis, France.</t>
  </si>
  <si>
    <t>Gaia, Inc. (NasdaqGM:GAIA)</t>
  </si>
  <si>
    <t>NasdaqGM:GAIA</t>
  </si>
  <si>
    <t>Genie Music Corporation (KOSDAQ:A043610)</t>
  </si>
  <si>
    <t>KOSDAQ:A043610</t>
  </si>
  <si>
    <t>Genie Music Corporation engages in wired and wireless Internet music services, content planning, and distribution businesses in South Korea. The company was formerly known as KT Music Corporation and changed its name to Genie Music Corporation in March 2017. Genie Music Corporation was incorporated in 1991 and is headquartered in Seoul, South Korea.</t>
  </si>
  <si>
    <t>Global Entertainment Holdings, Inc. (OTCPK:GBHL)</t>
  </si>
  <si>
    <t>OTCPK:GBHL</t>
  </si>
  <si>
    <t>Global Entertainment Holdings, Inc. operates an independent entertainment content production and distribution company that connects with audiences through compelling motion picture content and social media websites. It produces, finances, and sells motion pictures and other entertainment related content. The company also distributes Hollywood classic movies, TV shows, and shorts and vintage cartoons; develops You've Got The Part, a social media web platform; and operates WeedWeb.com, a professional cannabis network. Global Entertainment Holdings, Inc. was founded in 1996 and is based in Las Vegas, Nevada.</t>
  </si>
  <si>
    <t>GMM Grammy Public Company Limited (SET:GRAMMY)</t>
  </si>
  <si>
    <t>SET:GRAMMY</t>
  </si>
  <si>
    <t>Thailand</t>
  </si>
  <si>
    <t>GMM Grammy Public Company Limited, together with its subsidiaries, engages in the music, satellite television, movies, and home shopping businesses in Thailand. The company operates through two segments, Music and Others. It is involved in the production, marketing, and distribution of music products, as well as content management; music distribution in terms of physical and digital products; show business; artist management business; organization of various concerts and music festivals; and copyright and artist management activities. The company also operates digital television channels and three radio stations; produces television programs, such as dramas, news, variety, and game shows; rents studios; and engages in wholesale and retail activities. In addition, it produces and distributes satellite television and digital television receivers; operates satellite television platform; and produces movies. Further, the company engages in satellite television set-top-boxes distribution and call center businesses, as well as operates vocal and music schools. It manages artists, singers, actors, and actresses; and offers digital music content through gmember.com and iTunes Store. The company was formerly known as Grammy Entertainment Public Company Limited and changed its name to GMM Grammy Public Company Limited in 2001. GMM Grammy Public Company Limited was founded in 1983 and is headquartered in Bangkok, Thailand.</t>
  </si>
  <si>
    <t>GoConnect Limited (NSX:GO8)</t>
  </si>
  <si>
    <t>NSX:GO8</t>
  </si>
  <si>
    <t>Australia</t>
  </si>
  <si>
    <t>GoConnect Limited, a media communications company, engages in the online delivery of interactive audio and video contents through its technology in Australia and internationally. The company was founded in 1999 and is based in Bentleigh East, Australia.</t>
  </si>
  <si>
    <t>Hannover House, Inc. (OTCPK:HHSE)</t>
  </si>
  <si>
    <t>OTCPK:HHSE</t>
  </si>
  <si>
    <t>Hannover House, Inc. operates as a media production and distribution company in worldwide. The company produces and distributes feature films and video to theater, home video, digital streaming formats, television outlets, and international licensors; and publishes fiction and non-fiction books. It also develops MyFlix, a digital streaming site to consolidate feature films and television series programming owned by various studios and content owners into a single destination digital streaming site. The company was formerly known as Target Development Group, Inc. and changed its name to Hannover House, Inc. in January 2012. Hannover House, Inc. was incorporated in 1993 and is based in Fayetteville, Arkansas.</t>
  </si>
  <si>
    <t>Homie Recipes, Inc.</t>
  </si>
  <si>
    <t>As of August 14, 2017, Homie Recipes, Inc. was acquired by Stevva Ltd. in a reverse merger transaction.</t>
  </si>
  <si>
    <t>Huafang Group Inc. (SEHK:3611)</t>
  </si>
  <si>
    <t>SEHK:3611</t>
  </si>
  <si>
    <t>Huafang Group Inc., an investment holding company, provides video- and audio-based live entertainment and social networking services. The company operates Huajiao and 6.cn. It also offers social discovery and video-based chatroom services. The company was founded in 2006 and is headquartered in Beijing, the People’s Republic of China.</t>
  </si>
  <si>
    <t>Huanxi Media Group Limited (SEHK:1003)</t>
  </si>
  <si>
    <t>SEHK:1003</t>
  </si>
  <si>
    <t>ImAlliance SA (ENXTPA:MLIML)</t>
  </si>
  <si>
    <t>ENXTPA:MLIML</t>
  </si>
  <si>
    <t>ImAlliance SA produces, manages, and distributes video and image media. The company operates an image platform covering the needs of the fixed and animated image chain, from production to distribution of all media types (photo, video, sound) using paper and web supports. ImAlliance SA combines media production and exploitation technologies like film studio, film and video production, retouching and creative 3D services, publicity at multi-material points of sale, dynamic and 3D relief displays, media distribution and streaming video. ImAlliance SA was incorporated in 2002 and is based in Saint Ouen, France.</t>
  </si>
  <si>
    <t>Independent Media Group Sweden AB</t>
  </si>
  <si>
    <t>Sweden</t>
  </si>
  <si>
    <t>As of May 3, 2001, Independent Media Group Sweden AB was acquired by Vision Park Entertainment AB. Independent Media Group is a Swedish content provider that works for clients in the fields of e-tainment, video, music and other multimedia. The different areas of IMG are each responsible for developing and selling their different products. The company likes to play an active role when dealing with customers entertainment needs.</t>
  </si>
  <si>
    <t>Internet Music &amp; Media plc</t>
  </si>
  <si>
    <t>Internet Music &amp; Media PLC was acquired by Timestrip PLC on 02/25/2005 in a reverse merger transaction. Chandra PLC changed its name to Internet Music &amp; Media PLC in May 2000. The company is quoted on AIM and is a music, media and entertainment group. Internet Music &amp; Media produces music broadcasts and acquires internet and ecommerce opportunities in the music, media and entertainment industries.</t>
  </si>
  <si>
    <t>iQIYI, Inc. (NasdaqGS:IQ)</t>
  </si>
  <si>
    <t>NasdaqGS:IQ</t>
  </si>
  <si>
    <t>J-Stream Inc. (TSE:4308)</t>
  </si>
  <si>
    <t>TSE:4308</t>
  </si>
  <si>
    <t>J-Stream Inc. engages in planning, production, licensing, and sale of various digital content and publication in Japan. The company provides content delivery services, including the distribution of video and audio content, such as music, movies, events, corporate briefings, education, and advertisements through the Internet; and advertising planning and production, media planning, and other services. It is also involved in the content planning, video recording/editing, and direction on online live sites; voice recording; website production; digitization of existing videos and conversion of video files; and web-based membership information, e-commerce, and settlement services. In addition, the company engages in planning, development, operation, production, sales, import/export, leasing, and agent business of web-based hardware, software, and other services; planning, production, and agency business related to advertisement; and delivers web-based video data and various other forms of information. J-Stream Inc. was incorporated in 1997 and is headquartered in Tokyo, Japan.</t>
  </si>
  <si>
    <t>JSPICTURES Inc.</t>
  </si>
  <si>
    <t>JSPICTURES Inc. produces TV drama shows. The company also offers variety shows, education programs, music, publication, and media contents; and entertainment marketing and content management services. In addition, it distributes its content to various channels and platforms, including terrestrial, cable, IPTV, and mobile in Korea, Japan, China, Taiwan, and Singapore. The company was founded in 1999 and is based in Seoul, South Korea.</t>
  </si>
  <si>
    <t>Kuke Music Holding Limited (NYSE:KUKE)</t>
  </si>
  <si>
    <t>NYSE:KUKE</t>
  </si>
  <si>
    <t>Kuke Music Holding Limited, through its subsidiaries, provides classical music licensing, subscription, and education services in China. It operates through two segments, Subscription, Licensing and Smart Music Learning Business; and Music Events and Performances Business. The Subscription, Licensing and Smart Education Business segment distributes commercial copyrights and offers music education solutions. The Music Events Business segment is involved in the provision of music festival events and music performance services; and sale of musical instruments. The company licenses its music content primarily to online music entertainment platforms and digital music service providers, as well as film and TV production companies, airlines, and smart hardware companies. As of December 31, 2021, it had 802 institutional subscribers, including 477 universities and music conservatories, as well as 325 public libraries. Kuke Music Holding Limited was founded in 2002 and is headquartered in Beijing, China.</t>
  </si>
  <si>
    <t>LBG Media plc (AIM:LBG)</t>
  </si>
  <si>
    <t>AIM:LBG</t>
  </si>
  <si>
    <t>LBG Media PLC operates an online media publisher worldwide. The company produces articles, celebrity interviews, documentaries, reality shows, political live-streams, and hard-hitting social purpose campaigns. It offers its products through various brands, such as LADbible, a news site; Gamingbible; SPORTbible, a website for sports; UNILAD Adventure; UNILAD Tech; UNILAD; ODDSbible; UNILAD Sound; and Tyla. LBG Media PLC was founded in 2012 and is based in Manchester, the United Kingdom.</t>
  </si>
  <si>
    <t>LiveOne, Inc. (NasdaqCM:LVO)</t>
  </si>
  <si>
    <t>NasdaqCM:LVO</t>
  </si>
  <si>
    <t>LiveOne, Inc., a digital media company, engages in the acquisition, distribution, and monetization of live music, Internet radio, podcasting/vodcasting, and music-related streaming and video content. It operates LiveXLive, a live music streaming platform; PodcastOne, a podcasting platform; and Slacker, an integrated membership and advertising streaming music service, as well as produces original music-related content. The company also produces, edits, curates, and streams live music events through broadband transmission over the Internet and satellite networks to its users; provides digital Internet radio and music services to users online and through automotive and mobile original equipment manufacturers on a white label basis; and offers ancillary products and services, such as regulatory and post-implementation support services. In addition, it develops, manufactures, and distributes personalized merchandise and gifts through wholesale and direct-to-consumer distribution channels. Further, the company offers LiveOne App, an application that provides access to live events, audio streams, original episodic content, podcasts, vodcasts, video on demand, real-time livestreams, and social sharing of content. The company was formerly known as LiveXLive Media, Inc. and changed its name to LiveOne, Inc. in October 2021. LiveOne, Inc. was incorporated in 2009 and is headquartered in Beverly Hills, California.</t>
  </si>
  <si>
    <t>Loop Media, Inc. (NYSEAM:LPTV)</t>
  </si>
  <si>
    <t>NYSEAM:LPTV</t>
  </si>
  <si>
    <t>Loop Media, Inc. operates as a multichannel digital video platform media company in the United States. The company offers hand-curated music video content licensed from major and independent record labels, including Universal Music Group, Sony Music Entertainment, and Warner Music Group; and non-music video content, which is licensed or acquired from third parties, such as action sports clips, drone and atmospheric footage, trivia, news headlines, lifestyle channels, and kid-friendly videos, as well as movie, television and video game trailers, and other content. The company distributes its content and advertising inventory to digital screens located in out-of-home (OOH) locations primarily through its owned and operated platform (the O&amp;O Platform) of Loop Media-designed small-box streaming Android media players and legacy ScreenPlay computers; and screens on digital platforms owned and operated by third parties. Loop Media, Inc. is based in Glendale, California.</t>
  </si>
  <si>
    <t>Lux Digital Pictures, Inc.</t>
  </si>
  <si>
    <t>As of August 31, 2012, Lux Digital Pictures, Inc. was acquired by RadioLoyalty, Inc., in a reverse merger transaction. Lux Digital Pictures, Inc. engages in the development, production, marketing, and distribution of digital films. The company intends to market its motion picture product and distribution businesses under various brands, including Lux Digital Pictures, Midnight Movies, New Broadway Cinema, and Short Screams. It also intends to develop its brand Midnight Movies brand as a specialty theatrical distributor that provides multi-market releases for some of its own products and film products acquired from third parties. The company’s Short Screams brand would be an online Web portal that streams and broadcasts independently produced short horror, suspense, and fantasy films; and New Broadway Cinema brand would produce and distribute film adaptations of established theatrical stage productions using its proprietary DigiTheater production process. Lux Digital Pictures, Inc. was founded in 2008 and is based in Los Angeles, California.</t>
  </si>
  <si>
    <t>Lytus Technologies Holdings PTV. Ltd. (NasdaqCM:LYT)</t>
  </si>
  <si>
    <t>NasdaqCM:LYT</t>
  </si>
  <si>
    <t>British Virgin Islands</t>
  </si>
  <si>
    <t>Lytus Technologies Holdings PTV. Ltd. operates as a platform services company in India. The company offers linear content streaming/telecasting and telemedicine services. As of September 30, 2022, it had eight million active users. The company was incorporated in 2020 and is based in Mumbai, India.</t>
  </si>
  <si>
    <t>Mavshack AB (publ) (OM:MAV)</t>
  </si>
  <si>
    <t>OM:MAV</t>
  </si>
  <si>
    <t>Mavshack AB (publ), together with its subsidiaries, engages in the digital entertainment business in Sweden and internationally. The company offers encryption and transcoding services to customize streaming solutions; subscription-based streaming video on demand services for Asian entertainment content, including live-sport, movies, TV-shows, and audiobooks; and personal IT-consultancy advisory services, including applications, Websites, business systems, and digital infrastructure. It is also involved in the animation and, audio- and video production; and post-production, sound production, live event, augmented reality, and content distribution businesses. The company was formerly known as 24h Technologies AB and changed its name to Mavshack AB (publ) in April 2013. Mavshack AB (publ) was founded in 2007 and is headquartered in Stockholm, Sweden.</t>
    <phoneticPr fontId="16" type="noConversion"/>
  </si>
  <si>
    <t>Mdundo.com A/S (CPSE:MDUNDO)</t>
  </si>
  <si>
    <t>CPSE:MDUNDO</t>
  </si>
  <si>
    <t>Denmark</t>
  </si>
  <si>
    <t>Mdundo.com A/S engages in the operation and development of mobile-web based music streaming and downloading services in Sub-Saharan Africa. The company was incorporated in 2020 and is based in Charlottenlund, Denmark.</t>
  </si>
  <si>
    <t>Media Matrix Worldwide Limited (BSE:512267)</t>
  </si>
  <si>
    <t>BSE:512267</t>
  </si>
  <si>
    <t>Media Matrix Worldwide Limited, together with its subsidiaries, engages in the digital media content business and dealing in related activities in media and entertainment industry in India and internationally. It is also involved in the trading of mobile handsets. The company was formerly known as Giltfin Lease Limited and changed its name to Media Matrix Worldwide Limited in 2000. The company was incorporated in 1985 and is based in Gurugram, India. Media Matrix Worldwide Limited is a subsidiary of MN Ventures Private Limited.</t>
  </si>
  <si>
    <t>Media-Maker S.p.A. (ENXTPA:ALKER)</t>
  </si>
  <si>
    <t>ENXTPA:ALKER</t>
  </si>
  <si>
    <t>Italy</t>
  </si>
  <si>
    <t>Media-Maker S.p.A. engages in the development and production of branded content in Italy. The company supplies editorial contents to editors who publish magazines in physical copies and online; and offers branded content and consulting services, which are targeted to companies operating in a fast-moving market. It also provides marketing and communication, branding, and advertising services; media services through various channels, including digital outdoors and walls, infopads, rotors, and online spaces; and manages production studios that create commercials, and produce movies and television formats, as well as operates various facilities, including editorial offices spaces, and video and audio direction booths. In addition, the company’s studio is used for the realization of various shows, such as movies, documentaries, series and frictions, TV shows, and video clips. Media-Maker S.p.A. was incorporated in 2017 and is based in Milan, Italy.</t>
  </si>
  <si>
    <t>mm2 Asia Ltd. (SGX:1B0)</t>
  </si>
  <si>
    <t>SGX:1B0</t>
  </si>
  <si>
    <t>Singapore</t>
  </si>
  <si>
    <t>mm2 Asia Ltd., an investment holding company, produces, distributes, and sponsors films, television (TV), and online content in Singapore, Malaysia, Hong Kong, Taiwan, China, and internationally. It operates through four segments: Core Business, Post Production and Digital Content Production, Cinema Operations, and Concert and event segments. It provides a range of filmmaking process services; and produces and distributes motion picture and video, and television program, as well as offers TV program post-production services. The company also distributes content produced by third parties across various platforms, such as cinemas, Pay TV, Free TV, online, DVD, airlines, and others; distributes and streams digital film content; and operates café, as well as undertakes dramatic arts, music, and other arts production related activities. In addition, it produces and promotes events and concerts for artists and showrunners, as well as offers creative and technical solutions for events and concerts; leases stage equipment; and develops software for interactive digital media. Additionally, the company rents stage lighting, sound systems, audio equipment, and light system installation; and organizes and promotes shows, entertainment acts, and other related services. Further, it is involved in the social media and digital advertising, and news agency activities; provision of advertiser content and platform solutions to promote their products and services, as well as brand consultancy services; and investing in concert production. Additionally, the company operates as the online marketplace for goods. As of June 30, 2022, it operated 90 screens under the name mmCineplexes in Malaysia, and 53 screens under the name Cathay Cineplexes in Singapore. mm2 Asia Ltd. was founded in 2008 and is headquartered in Singapore.</t>
  </si>
  <si>
    <t>Netflix, Inc. (NasdaqGS:NFLX)</t>
  </si>
  <si>
    <t>NasdaqGS:NFLX</t>
  </si>
  <si>
    <t>Netflix, Inc. provides entertainment services. It offers TV series, documentaries, feature films, and mobile games across various genres and languages. The company provides members the ability to receive streaming content through a host of internet-connected devices, including TVs, digital video players, television set-top boxes, and mobile devices. It also provides DVDs-by-mail membership services in the United States. The company has approximately 222 million paid members in 190 countries. Netflix, Inc. was incorporated in 1997 and is headquartered in Los Gatos, California.</t>
  </si>
  <si>
    <t>PANDORA TV Co.,Ltd. (XKON:A202960)</t>
  </si>
  <si>
    <t>XKON:A202960</t>
  </si>
  <si>
    <t>PANDORA TV Co.,Ltd. provides multimedia platform services in Korea. The company offers Pandora TV, a video sharing platform; PRISM, a social video advertising network platform; and KM Player, a multimedia player. The company was founded in 1999 and is based in Seongnam, South Korea.</t>
  </si>
  <si>
    <t>Pantaflix AG (XTRA:PAL)</t>
  </si>
  <si>
    <t>XTRA:PAL</t>
  </si>
  <si>
    <t>Pritish Nandy Communications Ltd (NSEI:PNC)</t>
  </si>
  <si>
    <t>NSEI:PNC</t>
  </si>
  <si>
    <t>Pritish Nandy Communications Ltd, a media and entertainment company, engages in the production and exploitation of content in India. The company produces cinematographic films, TV serials, digital series, etc. It is also involved in the wellness business, as well as owns Moksh, Power Yoga, Passion Yoga, Cool Yoga, and Couple Yoga brands. Pritish Nandy Communications Ltd was incorporated in 1993 and is based in Mumbai, India.</t>
  </si>
  <si>
    <t>PT Bali Bintang Sejahtera Tbk (IDX:BOLA)</t>
  </si>
  <si>
    <t>IDX:BOLA</t>
  </si>
  <si>
    <t>Indonesia</t>
  </si>
  <si>
    <t>PT Bali Bintang Sejahtera Tbk operates a football club in Indonesia. The company operates through Professional Football Club Management, Sport Agency, and Other segments. The Professional Football Club Management segment undertakes various operations, including football club management, youth football academy, club jersey, and merchandise retail. The Sports Agency segment engages in a range of operations, including the provision of sponsorship for football clubs, football match live video streaming services, and production of sponsored advertising videos. The Other segment operates cafe, radio, and others. It also engages in the retail for in-store sports equipment, as well as non-alcoholic beverages, clothing, clothing accessories, bags, wallets, suitcases, backpacks, and other related items; and provision of management and business advisory, and brokerage services. The company was founded in 2014 and is headquartered in Denpasar, Indonesia.</t>
  </si>
  <si>
    <t>Reeltime Rentals, Inc. (OTCPK:RLTR)</t>
  </si>
  <si>
    <t>OTCPK:RLTR</t>
  </si>
  <si>
    <t>Reeltime Rentals, Inc., doing business as ReelTime VR, operates as a multimedia company, develops, produces, and distributes virtual reality contents and technologies in the United States. It offers discounted media and ad placement service, which includes Internet, television, prints, radio, and out of office advertisement. It also provides production and distribution of Virtual Reality content, technologies, and media. Further, it offers VR shows, consulting, production, monetization, VR design set, media campaign, and content production. In addition, it provides a virtual reality app, which is technologically advanced and creative content of any application to be released to the public. The company was incorporated in 2004 and is based in Kenmore, Washington.</t>
  </si>
  <si>
    <t>Roku, Inc. (NasdaqGS:ROKU)</t>
  </si>
  <si>
    <t>NasdaqGS:ROKU</t>
  </si>
  <si>
    <t>RS Public Company Limited (SET:RS)</t>
  </si>
  <si>
    <t>SET:RS</t>
  </si>
  <si>
    <t>RS Public Company Limited, together with its subsidiaries, engages in the commerce, media, and music and other businesses in Thailand. It operates Channel 8, a digital television; RS Mall Channel, an shopping channel; radio frequency system of F.M. 93.0 MHz under the COOLfahrenheit brand, through online channel at www.COOLISM.net and COOLISM application on smartphones; COOLive, which organizes events and concerts; and COOLanything, a commerce business platform. Its music business engages in the content creation, marketing, artist management, and song content management through online media, such as streaming and social media, as well as offline media comprising television, events, and showbiz; and creates music under the RoseSound, Kamikaze, and RSiam labels. In addition, the company offers health, beauty and fashion, home, and pet products, as well as electrical and home appliances. Further, it provides dietary supplements under the Vitanature+ brand and food supplements under the S.O.M. brand. The company was formerly known as RS Promotion Public Co. Ltd. and changed its name to RS Public Company Limited in December 2005. RS Public Company Limited was founded in 1976 and is headquartered in Bangkok, Thailand.</t>
  </si>
  <si>
    <t>Scienjoy Holding Corporation (NasdaqCM:SJ)</t>
  </si>
  <si>
    <t>NasdaqCM:SJ</t>
  </si>
  <si>
    <t>Scienjoy Holding Corporation provides mobile live streaming platforms in the People’s Republic of China. It focuses on interactive show live streaming from broadcasters to users. The company’s platforms enable users to view and interact with broadcasters through online chat, virtual items, and playing games. As of December 31, 2021, it had 840,640 paying users and 288,898 active broadcasters. The company operates four live streaming platforms under the Showself Live Streaming, Lehai Live Streaming, Haixiu Live Streaming, BeeLive Live Stream names. It also offers technical development and advisory services. The company was founded in 2011 and is based in Beijing, the People’s Republic of China. Scienjoy Holding Corporation is a subsidiary of Lavacano Holdings Limited.</t>
  </si>
  <si>
    <t>Shemaroo Entertainment Limited (NSEI:SHEMAROO)</t>
  </si>
  <si>
    <t>NSEI:SHEMAROO</t>
  </si>
  <si>
    <t>Spotify Technology S.A. (NYSE:SPOT)</t>
  </si>
  <si>
    <t>NYSE:SPOT</t>
  </si>
  <si>
    <t>Luxembourg</t>
  </si>
  <si>
    <t>Spotify Technology S.A., together with its subsidiaries, provides audio streaming services worldwide. It operates through Premium and Ad-Supported segments. The Premium segment offers unlimited online and offline streaming access to its catalog of music and podcasts without commercial breaks to its subscribers. The Ad-Supported segment provides on-demand online access to its catalog of music and unlimited online access to the catalog of podcasts to its subscribers on their computers, tablets, and compatible mobile devices. The company also offers sales, marketing, contract research and development, and customer support services. As of December 31, 2021, its platform included 406 million monthly active users and 180 million premium subscribers in 184 countries and territories. The company was incorporated in 2006 and is based in Luxembourg, Luxembourg.</t>
  </si>
  <si>
    <t>Swift Networks Group Limited (ASX:SW1)</t>
  </si>
  <si>
    <t>ASX:SW1</t>
  </si>
  <si>
    <t>Swift Networks Group Limited, together with its subsidiaries, provides content and communications on television screens for out of home environments in Australia. It offers network solutions; Swift Access, a low-bandwidth entertainment and communications solution specifically designed for closed loop accommodation facilities; Swift Broadcast, a bandwidth-saving entertainment and communications solution; Swift Connect, a central content management system; and Swift Entertainment, a low-bandwidth solution. The company also offers internet and data management solution; network design and construction; project management and deployment; engineering; and ongoing support services. It serves mining &amp; resources, aged care, retirement living, and government sectors. The company was formerly known as Swift Media Limited. Swift Networks Group Limited was incorporated in 1983 and is headquartered in West Perth, Australia.</t>
  </si>
  <si>
    <t>Tencent Music Entertainment Group (NYSE:TME)</t>
  </si>
  <si>
    <t>NYSE:TME</t>
  </si>
  <si>
    <t>Tencent Music Entertainment Group operates online music entertainment platforms to provide music streaming, online karaoke, and live streaming services in the People’s Republic of China. It offers QQ Music, Kugou Music, and Kuwo Music that enable users to discover and listen to music in personalized ways; and WeSing, which enables users to have fun by singing and interacting with friends, sharing their singing performances with friends, and discovering songs that others have sung. The company also operates Kugou Music, Kuwo Music, WeSing, QQ Music, Kugou Live, and Kuwo Live that provides an interactive online stage for performers and users to showcase their talent and engage with those interested in their performance; and Kuwo Changting, an audio platform that offers users various audio content, including audio books, cross-talks, radio dramas, and other entertainment. In addition, it sells music-related merchandise, including Kugou headsets, smart speakers, WeSing karaoke microphones, and Hi-Fi systems; and offers online music event ticketing services, as well as services to smart device and automobile makers to build and operate music services on devices and vehicles. Tencent Music Entertainment Group has a strategic partnership with China Literature. The company is headquartered in Shenzhen, China. Tencent Music Entertainment Group is a subsidiary of Tencent Holdings Limited.</t>
  </si>
  <si>
    <t>The E&amp;M Co., Ltd. (KOSDAQ:A089230)</t>
  </si>
  <si>
    <t>KOSDAQ:A089230</t>
  </si>
  <si>
    <t>The E&amp;M Co., Ltd. operates as an entertainment and media company worldwide. The company offers Popcorn TV, a media platform for personal broadcast; CELUV TV, a live broadcast for celebs; and Celebrity TV, a real-time broadcasting platform where various celebrities interact and communicate with their viewers. It also provides POPKON MALL that offers live shopping broadcasting service, as well as marketers recruitment and reward systems. The company was formerly known as Yonghyun Base Materials Co., Ltd. and changed its name to The E&amp;M Co., Ltd. in July 2016. The E&amp;M Co., Ltd. was founded in 2002 and is based in Seoul, South Korea.</t>
  </si>
  <si>
    <t>The Walt Disney Company (NYSE:DIS)</t>
  </si>
  <si>
    <t>NYSE:DIS</t>
  </si>
  <si>
    <t>Viacom Inc.</t>
  </si>
  <si>
    <t>As of December 4, 2019, Viacom Inc. was acquired by CBS Corporation. Viacom Inc. operates media brands that create entertainment content worldwide. It operates in two segments, Media Networks and Filmed Entertainment. The Media Networks segment offers entertainment content, services, and related branded products to advertisers, content distributors, and retailers through approximately 320 locally programmed and operated television channels, including Nickelodeon, MTV, BET, Comedy Central, Paramount Network, Nick Jr., VH1, TV Land, CMT, Logo, Channel 5, Milkshake!, Telefe, COLORS, Paramount Channel, TeenNick, Nicktoons, Nick Music, MTV2, MTV Classic, MTV Live, BET Her, BET Gospel, and BET Hip Hop, as well as through online, mobile, and apps. The Filmed Entertainment segment develops, produces, finances, acquires, and distributes films, television programming, and other entertainment content under the Paramount Pictures, Paramount Players, Paramount Animation, Paramount Television, Nickelodeon Movies, MTV Films, and BET Films brands. This segment exhibits films theatrically through home entertainment, licensing to television and digital platforms, and ancillary activities. The company releases its content through DVDs, Blu-ray discs, syndication and transactional video-on-demand, subscription video-on-demand, over-the-top distributors, pay television, cable television, free television, and free video-on-demand, as well as airlines and hotels. Viacom Inc. was incorporated in 2005 and is headquartered in New York, New York.</t>
  </si>
  <si>
    <t>Vision Technology Corp. (OTCPK:VSTC.Q)</t>
  </si>
  <si>
    <t>OTCPK:VSTC.Q</t>
  </si>
  <si>
    <t>Vision Technology Corp., doing business as VSTC Corporation, develops IP multimedia technologies that enable the delivery of video, voice, data, and multimedia capabilities. The company offers fully supported IP multimedia applications that are customizable in feature and form. The company was formerly known as GTX Global Corp. and changed its name to Vision Technology Corp. in July 2006. The company was incorporated in 2005 and is based in Southern Pines, North Carolina. On March 7, 2007 Vision Technology Corp. filed a voluntary petition for liquidation under Chapter 7 in the US Bankruptcy Court for the Eastern District of North Carolina.</t>
  </si>
  <si>
    <t>VitalStream Holdings Inc.</t>
  </si>
  <si>
    <t>As of February 20, 2007, VitalStream Holdings Inc. was acquired by Internap Network Services Corp. VitalStream Holdings, Inc. provides products and services for storing and delivering digital media to worldwide audiences over the Internet. It offers a range of Internet products and services, including audio and video streaming, live event streaming, live web casting, media asset management, integrated hosting services, advertising solutions, subscription services, content delivery, and professional services. The company’s products and services enable its customers to create and market their content, while outsourcing the encoding, data storage, broadcasting, hosting, and related functions. It serves media and entertainment, advertising, SMB/SOHO, corporate communications, and educational institutions. The company markets and sells its products and services through multiple channels, reseller and original equipment manufacturer partners, service providers, and its Web site. VitalStream Holdings was incorporated in 1986 and is based in Irvine, California.</t>
  </si>
  <si>
    <t>Wi-Fi TV, Inc. (OTCPK:WIFT)</t>
  </si>
  <si>
    <t>OTCPK:WIFT</t>
  </si>
  <si>
    <t>Wi-Fi TV, Inc. offers live television channels and other video-based content through the Internet. It provides media content, including movies, film clips, and electronic books in multiple delivery formats, such as windows media and real player, and through its web site, Wi-FiTV.com, as well as through other related web sites. Wi-Fi TV, Inc. was formerly known as Kanakaris Wireless, Inc. and it changed its name to Wi-Fi TV, Inc. in 2004. The company was incorporated in 1991 and is based in Newport Beach, California.</t>
  </si>
  <si>
    <t>World Wrestling Entertainment, Inc. (NYSE:WWE)</t>
  </si>
  <si>
    <t>NYSE:WWE</t>
  </si>
  <si>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video content across various platforms, including WWE Network, broadcast and pay television, and digital and social media, as well as filmed entertainment. The Live Events segment is involved in the sale of tickets; provision of event services; and sale of travel packages related to its live events. The Consumer Products segment engages in merchandising of WWE branded products, such as video games, toys, apparel, and books through licensing arrangements and direct-to-consumer sales, as well as through e-commerce platforms. World Wrestling Entertainment, Inc. was founded in 1980 and is headquartered in Stamford, Connecticut.</t>
  </si>
  <si>
    <t>X1 Entertainment Group Inc. (CNSX:XONE)</t>
  </si>
  <si>
    <t>CNSX:XONE</t>
  </si>
  <si>
    <t>X1 Esports and Entertainment Ltd., an esports portfolio company, owns and operates RixGG, an esports franchise. The company focuses on gaming, merchandising, and content creation businesses. It creates online competition within its franchise in esports tournaments; and engages in the hosting of tournaments. In addition, the company sells T-shirts, pants, hoodies, water bottles, lanyards, and wristbands through its online store. X1 Esports and Entertainment Ltd. is headquartered in Vancouver, Canada.</t>
  </si>
  <si>
    <t>Yeah Yeah Group Holdings Limited (SEHK:8082)</t>
  </si>
  <si>
    <t>SEHK:8082</t>
  </si>
  <si>
    <t>Yeah Yeah Group Holdings Limited, an investment holding company, engages in the media and entertainment, and funeral services business in Hong Kong, Macau, Mainland China, and Taiwan. It invests in concert, film, and TV drama production projects, as well as other entertainment event projects; produces dramas and musical performances; and manages music intellectual property rights. The company also offers artiste management and performance, platform provision, and stage production and related services; holds a club membership; and provides pet aftercare and administrative services, as well as sells goods. In addition, it provides cremation and funeral, as well as death care related services. The company was formerly known as Sun Entertainment Group Limited and changed its name to Yeah Yeah Group Holdings Limited in July 2022. Yeah Yeah Group Holdings Limited was incorporated in 2001 and is headquartered in Kwun Tong, Hong Kong.</t>
  </si>
  <si>
    <t>Yeah1 Group Corporation (HOSE:YEG)</t>
  </si>
  <si>
    <t>HOSE:YEG</t>
  </si>
  <si>
    <t>Vietnam</t>
  </si>
  <si>
    <t>Yeah1 Group Corporation, together with its subsidiaries, engages in the advertisement, creativity, and entertainment, and artistic production businesses in Vietnam and internationally. It also produces movies, videos, and televised programs; and organizes trade promotion and back-stage events. In addition, the company is involved in the non-wireless telecommunication and other telecommunication activities; production of media channels; and Web portal and IT services. Further, it manages pictures and films on internet platforms. The company was formerly known as Youth Embassy Group Corporation. Yeah1 Group Corporation was founded in 2006 and is headquartered in Ho Chi Minh City, Vietnam.</t>
  </si>
  <si>
    <t>Screening Aggregates</t>
  </si>
  <si>
    <t>Company Screening Aggregates</t>
  </si>
  <si>
    <t xml:space="preserve"> </t>
  </si>
  <si>
    <t>Total</t>
  </si>
  <si>
    <t>N/A</t>
  </si>
  <si>
    <t>Average</t>
  </si>
  <si>
    <t>Minimum</t>
  </si>
  <si>
    <t>Maximum</t>
  </si>
  <si>
    <t>Standard Deviation</t>
  </si>
  <si>
    <t>Market Cap. Weighted Avg.</t>
  </si>
  <si>
    <t>Screening Criteria</t>
  </si>
  <si>
    <r>
      <t xml:space="preserve">1) </t>
    </r>
    <r>
      <rPr>
        <b/>
        <sz val="8"/>
        <color indexed="8"/>
        <rFont val="Arial"/>
        <family val="2"/>
      </rPr>
      <t xml:space="preserve">Industry Classifications: </t>
    </r>
    <r>
      <rPr>
        <sz val="8"/>
        <color indexed="8"/>
        <rFont val="Arial"/>
        <family val="2"/>
      </rPr>
      <t>Online Entertainment (Primary)</t>
    </r>
  </si>
  <si>
    <r>
      <t xml:space="preserve">2) </t>
    </r>
    <r>
      <rPr>
        <b/>
        <sz val="8"/>
        <color indexed="8"/>
        <rFont val="Arial"/>
        <family val="2"/>
      </rPr>
      <t xml:space="preserve">Company Type: </t>
    </r>
    <r>
      <rPr>
        <sz val="8"/>
        <color indexed="8"/>
        <rFont val="Arial"/>
        <family val="2"/>
      </rPr>
      <t>Public Company</t>
    </r>
  </si>
  <si>
    <r>
      <t xml:space="preserve">China Ruyi Holdings Limited, an investment holding company, engages in content production and </t>
    </r>
    <r>
      <rPr>
        <b/>
        <sz val="9"/>
        <rFont val="맑은 고딕"/>
        <family val="3"/>
        <charset val="129"/>
        <scheme val="minor"/>
      </rPr>
      <t xml:space="preserve">online streaming business </t>
    </r>
    <r>
      <rPr>
        <sz val="9"/>
        <rFont val="맑은 고딕"/>
        <family val="3"/>
        <charset val="129"/>
        <scheme val="minor"/>
      </rPr>
      <t>in the People's Republic of China, Hong Kong, Europe, and internationally. It operates through three segments: Content Production and Online Streaming Business; Internet Community and Related Businesses; and Manufacture and Sales of Accessories. The company engages in radio television programme production, film and television programmes series production and distribution; commercial internet cultural activities; value-added telecommunication services. In addition, it manufactures, sells, and trades in accessories for photographic, electrical, and multimedia products; and provides data processing, technology development, promotion, and transfer consulting, services. The company was formerly known as HengTen Networks Group Limited and changed its name to China Ruyi Holdings Limited in January 2022. China Ruyi Holdings Limited was incorporated in 1997 and is headquartered in Wanchai, Hong Kong.</t>
    </r>
    <phoneticPr fontId="16" type="noConversion"/>
  </si>
  <si>
    <r>
      <t xml:space="preserve">Cinedigm Corp., together with its subsidiaries, operates as distributor and aggregator of independent movie, television, and other short form content in the United States. The company operates through two segments, Cinema Equipment Business and Content and Entertainment Business. The company distributes its products for various brands, such as Hallmark, Televisa, ITV, Nelvana, ZDF, Konami, NFL, and NHL, as well as international and domestic content creators, movie producers, television producers, and other short form digital content producers. It also collaborates with producers, various brands, and other content owners to market, source, curate, and distribute content to targeted audiences through existing and emerging digital home entertainment platforms, including Apple, Amazon Prime, Netflix, Hulu, Xbox, Tubi, PlutoTV, Vudu, and cable/satellite video-on-demand; and distributes DVD and Blu-ray discs to wholesalers and retailers with sales coverage to approximately 48,000 retail storefronts, including Walmart, Target, Best Buy, and Amazon. In addition, the company </t>
    </r>
    <r>
      <rPr>
        <b/>
        <sz val="9"/>
        <rFont val="맑은 고딕"/>
        <family val="3"/>
        <charset val="129"/>
        <scheme val="minor"/>
      </rPr>
      <t>operates various branded and curated over-the-top (OTT) entertainment channels and applications, including Docurama, CONtv, Dove Channel, Viewster Anime, Fandor, and Screambox; and Matchpoint</t>
    </r>
    <r>
      <rPr>
        <sz val="9"/>
        <rFont val="맑은 고딕"/>
        <family val="3"/>
        <charset val="129"/>
        <scheme val="minor"/>
      </rPr>
      <t>, a software-as-a-service platform to automate the distribution of streaming content and OTT channels. Further, it provides monitoring, billing, collection, and verification support services to music and movie screens as well as directly to exhibitors and other third-party customers. The company was formerly known as Cinedigm Digital Cinema Corp. and changed its name to Cinedigm Corp. in September 2013. Cinedigm Corp. was incorporated in 2000 and is headquartered in New York, New York.</t>
    </r>
    <phoneticPr fontId="16" type="noConversion"/>
  </si>
  <si>
    <r>
      <t xml:space="preserve">City Pulse Multiplex Limited operates cinema halls in India. The company is also involved in the film exhibition, production, and distribution activities, as well as provides food and beverage serving services. In addition, it </t>
    </r>
    <r>
      <rPr>
        <b/>
        <sz val="9"/>
        <rFont val="맑은 고딕"/>
        <family val="3"/>
        <charset val="129"/>
        <scheme val="minor"/>
      </rPr>
      <t>operates an OTT platform under the WOWPLEX brand</t>
    </r>
    <r>
      <rPr>
        <sz val="9"/>
        <rFont val="맑은 고딕"/>
        <family val="3"/>
        <charset val="129"/>
        <scheme val="minor"/>
      </rPr>
      <t>. The company was incorporated in 2000 and is based in Ahmedabad, India.</t>
    </r>
    <phoneticPr fontId="16" type="noConversion"/>
  </si>
  <si>
    <t>'22년 WOWPLEX 런칭되어 매출 비중 낮을 것으로 보임
주매출은 영화관 운영에서 창출되며 이는 OTT사업과 수익구조가 판이하게 다름</t>
    <phoneticPr fontId="16" type="noConversion"/>
  </si>
  <si>
    <r>
      <t xml:space="preserve">CuriosityStream Inc. operates as a </t>
    </r>
    <r>
      <rPr>
        <b/>
        <sz val="9"/>
        <rFont val="맑은 고딕"/>
        <family val="3"/>
        <charset val="129"/>
        <scheme val="minor"/>
      </rPr>
      <t>factual content streaming service</t>
    </r>
    <r>
      <rPr>
        <sz val="9"/>
        <rFont val="맑은 고딕"/>
        <family val="3"/>
        <charset val="129"/>
        <scheme val="minor"/>
      </rPr>
      <t xml:space="preserve"> and media company. The company provides premium video programming services in various categories of factual entertainment, including science, history, society, nature, lifestyle, and technology through direct subscription video on-demand (SVoD) platforms accessible by internet connected devices, or indirectly via distribution partners who deliver CuriosityStream content via the distributor’s platform or system; and through bundled content licenses for SVoD and linear offerings, partner bulk sales, brand partnerships, and content sales. It offers streaming content through devices, including televisions, set-top boxes, computers, streaming media players, game consoles, and mobile devices. As of December 31, 2021, it had approximately </t>
    </r>
    <r>
      <rPr>
        <b/>
        <sz val="9"/>
        <rFont val="맑은 고딕"/>
        <family val="3"/>
        <charset val="129"/>
        <scheme val="minor"/>
      </rPr>
      <t>23 million total paying subscribers</t>
    </r>
    <r>
      <rPr>
        <sz val="9"/>
        <rFont val="맑은 고딕"/>
        <family val="3"/>
        <charset val="129"/>
        <scheme val="minor"/>
      </rPr>
      <t>, including direct subscribers, partner direct subscribers, and bundled MVPD subscribers. The company was founded in 2015 and is based in Silver Spring, Maryland.</t>
    </r>
    <phoneticPr fontId="16" type="noConversion"/>
  </si>
  <si>
    <r>
      <t>Gaia, Inc. operates</t>
    </r>
    <r>
      <rPr>
        <b/>
        <sz val="9"/>
        <rFont val="맑은 고딕"/>
        <family val="3"/>
        <charset val="129"/>
        <scheme val="minor"/>
      </rPr>
      <t xml:space="preserve"> a digital video subscription service</t>
    </r>
    <r>
      <rPr>
        <sz val="9"/>
        <rFont val="맑은 고딕"/>
        <family val="3"/>
        <charset val="129"/>
        <scheme val="minor"/>
      </rPr>
      <t xml:space="preserve"> and on-line community for underserved member base in the United States, Canada, Australia, and internationally. It has a digital content library of approximately 10,000 titles in Spanish, German, and French languages available to its subscribers on internet-connected devices. The company’s network includes Yoga channel, which provides access to yoga, eastern arts, and other movement based classes; Transformation channel that offers spiritual growth, personal development, and consciousness content; Alternative Healing channel, which features content focused on food and nutrition, holistic healing, alternative and integrative medicines, and longevity; and Seeking Truth channel that offers category-leading talent that enables to draw speakers, authors, and experts in the alternative media world. It also operates gaia.com and gaiamtv.com websites. Gaia, Inc. complements its produced and owned content through long term licensing agreements. The company was formerly known as Gaiam, Inc. and changed its name to Gaia, Inc. in July 2016. Gaia, Inc. was incorporated in 1988 and is headquartered in Louisville, Colorado.</t>
    </r>
    <phoneticPr fontId="16" type="noConversion"/>
  </si>
  <si>
    <r>
      <t xml:space="preserve">Huanxi Media Group Limited, an investment holding company, engages in the media and entertainment, and related businesses in the People’s Republic of China and Hong Kong. The company develops and invests in films and television drama series. It also develops and operates huanxi.com, </t>
    </r>
    <r>
      <rPr>
        <b/>
        <sz val="9"/>
        <rFont val="맑은 고딕"/>
        <family val="3"/>
        <charset val="129"/>
        <scheme val="minor"/>
      </rPr>
      <t>an online video platform</t>
    </r>
    <r>
      <rPr>
        <sz val="9"/>
        <rFont val="맑은 고딕"/>
        <family val="3"/>
        <charset val="129"/>
        <scheme val="minor"/>
      </rPr>
      <t>, as well as offers internet audio-visual programs services. The company was formerly known as 21 Holdings Limited and changed its name to Huanxi Media Group Limited in October 2015. Huanxi Media Group Limited was incorporated in 1994 and is headquartered in Admiralty, Hong Kong.</t>
    </r>
    <phoneticPr fontId="16" type="noConversion"/>
  </si>
  <si>
    <r>
      <t xml:space="preserve">iQIYI, Inc., together with its subsidiaries, provides online entertainment services under the iQIYI brand in the People’s Republic of China. The company offers various products and services comprising internet video, online games, live broadcasting, online literature, animations, e-commerce, and social media platform. It operates a platform that provides a collection of internet video content, including professionally-produced content licensed from professional content providers and self-produced content. The company also provides </t>
    </r>
    <r>
      <rPr>
        <b/>
        <sz val="9"/>
        <rFont val="맑은 고딕"/>
        <family val="3"/>
        <charset val="129"/>
        <scheme val="minor"/>
      </rPr>
      <t>membership</t>
    </r>
    <r>
      <rPr>
        <sz val="9"/>
        <rFont val="맑은 고딕"/>
        <family val="3"/>
        <charset val="129"/>
        <scheme val="minor"/>
      </rPr>
      <t>, content distribution, and online advertising services. In addition, it operates iQIYI Show, a live broadcasting service that enables users to follow their favorite hosts, celebrities, and shows in real time through live broadcasting; and iQIYI Lite, an easy and quick access to the personalized videos based on their user preferences. Further, it is involved in the talent agency and IP licensing activities, as well as engages in developing a video community app. The company was formerly known as Qiyi.com, Inc. and changed its name to iQIYI, Inc. in November 2017. iQIYI, Inc. was incorporated in 2009 and is headquartered in Beijing, China. iQIYI, Inc. is a subsidiary of Baidu Holdings Limited.</t>
    </r>
    <phoneticPr fontId="16" type="noConversion"/>
  </si>
  <si>
    <r>
      <t>Pantaflix AG operates as an entertainment company. It develops, finances, produces, and licenses films and series. The company also offers PANTAFLIX,</t>
    </r>
    <r>
      <rPr>
        <b/>
        <sz val="9"/>
        <rFont val="맑은 고딕"/>
        <family val="3"/>
        <charset val="129"/>
        <scheme val="minor"/>
      </rPr>
      <t xml:space="preserve"> a video-on-demand platform</t>
    </r>
    <r>
      <rPr>
        <sz val="9"/>
        <rFont val="맑은 고딕"/>
        <family val="3"/>
        <charset val="129"/>
        <scheme val="minor"/>
      </rPr>
      <t xml:space="preserve"> that captures various parts of value chain for film and video; and produces or co-produces fiction and non-fiction advertising formats, as well as provides advises on channel planning. In addition, it engages in the audio and podcasting activities. The company was formerly known as PANTALEON Entertainment AG and changed its name to Pantaflix AG in August 2017. The company was founded in 2009 and is based in Munich, Germany. Pantaflix AG is a subsidiary of Blackmars Capital Gmbh.</t>
    </r>
    <phoneticPr fontId="16" type="noConversion"/>
  </si>
  <si>
    <r>
      <t xml:space="preserve">Shemaroo Entertainment Limited engages in the distribution of content for broadcasting of satellite channels, physical formats, and emerging digital technologies in India. The company is involved in the movie production; </t>
    </r>
    <r>
      <rPr>
        <b/>
        <sz val="9"/>
        <rFont val="맑은 고딕"/>
        <family val="3"/>
        <charset val="129"/>
        <scheme val="minor"/>
      </rPr>
      <t>online video streaming over the top (OTT) platform</t>
    </r>
    <r>
      <rPr>
        <sz val="9"/>
        <rFont val="맑은 고딕"/>
        <family val="3"/>
        <charset val="129"/>
        <scheme val="minor"/>
      </rPr>
      <t>; and syndication business that distributes its content to satellite, cable, and terrestrial networks. It also deals in curating and providing content to DTH services on DTH platforms; and provides inflight eclectic mix of content service. In addition, the company offers studio services comprising digital intermediate, digital restoration, VFX, telecine, film scanning, film grading, etc. to various content owners and distributors, as well as offers mobile applications. Further, it company offers pre-loaded devotional speakers. Shemaroo Entertainment Limited was founded in 1962 and is based in Mumbai, India.</t>
    </r>
    <phoneticPr fontId="16" type="noConversion"/>
  </si>
  <si>
    <r>
      <t xml:space="preserve">The Walt Disney Company, together with its subsidiaries, operates as an entertainment company worldwide. It operates through two segments, Disney Media and Entertainment Distribution; and Disney Parks, Experiences and Products. The company engages in the film and episodic television content production and distribution activities, as well as operates television networks under the ABC, Disney, ESPN, Freeform, FX, Fox, National Geographic, and Star brands; and studios that produces films under the Walt Disney Pictures, Twentieth Century Studios, Marvel, Lucasfilm, Pixar, and Searchlight Pictures banners. It also offers </t>
    </r>
    <r>
      <rPr>
        <b/>
        <sz val="9"/>
        <rFont val="맑은 고딕"/>
        <family val="3"/>
        <charset val="129"/>
        <scheme val="minor"/>
      </rPr>
      <t>direct-to-consumer streaming services through Disney+, Disney+ Hotstar, ESPN+, Hulu, and Star+</t>
    </r>
    <r>
      <rPr>
        <sz val="9"/>
        <rFont val="맑은 고딕"/>
        <family val="3"/>
        <charset val="129"/>
        <scheme val="minor"/>
      </rPr>
      <t>; sale/licensing of film and television content to third-party television and subscription video-on-demand services; theatrical, home entertainment, and music distribution services; staging and licensing of live entertainment events; and post-production services by Industrial Light &amp; Magic and Skywalker Sound. In addition, the company operates theme parks and resorts, such as Walt Disney World Resort in Florida; Disneyland Resort in California; Disneyland Paris; Hong Kong Disneyland Resort; and Shanghai Disney Resort; Disney Cruise Line, Disney Vacation Club, National Geographic Expeditions, and Adventures by Disney, as well as Aulani, a Disney resort and spa in Hawaii. Further, it licenses its intellectual property to a third party for the operations of the Tokyo Disney Resort; provides consumer products, including licensing of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Walt Disney Company was founded in 1923 and is based in Burbank, California.</t>
    </r>
    <phoneticPr fontId="16" type="noConversion"/>
  </si>
  <si>
    <t>City Pulse Multiplex Limited (BSE:542727)</t>
    <phoneticPr fontId="16" type="noConversion"/>
  </si>
  <si>
    <t>Roku, Inc., together with its subsidiaries, operates a TV streaming platform. The company operates in two segments, Platform and Player. Its platform allows users to discover and access various movies and TV episodes, as well as live TV, news sports, shows, and others. As of December 31, 2021, the company had 60.1 million active accounts. It also provides digital and video advertising, content distribution, subscription, and billing services, as well as other commerce transactions, and brand sponsorship and promotions; and manufactures, sells, and licenses smart TVs under the Roku TV name. In addition, the company offers streaming players, and audio products and accessories under the Roku brand name; and sells branded channel buttons on remote controls of streaming devices. It provides its products and services through retailers and distributors, as well as directly to customers through its website in the United States, Canada, the United Kingdom, France, Mexico, Brazil, Chile, Peru, North and South Americas, and Europe. Roku, Inc. was incorporated in 2002 and is headquartered in San Jose, California.</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</si>
</sst>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0.0_);_(* \(#,##0.0\)_)\ ;_(* 0_)"/>
    <numFmt numFmtId="177" formatCode="_(* #,##0.0#_);_(* \(#,##0.0#\)_)\ ;_(* 0_)"/>
    <numFmt numFmtId="178" formatCode="_(* #,##0.0##_);_(* \(#,##0.0##\)_)\ ;_(* 0_)"/>
    <numFmt numFmtId="179" formatCode="_(\ #,##0.0#_);_(\(\ #,##0.0#\)_);_(\ &quot; - &quot;_)"/>
  </numFmts>
  <fonts count="26" x14ac:knownFonts="1">
    <font>
      <sz val="10"/>
      <name val="Arial"/>
      <family val="2"/>
    </font>
    <font>
      <sz val="8"/>
      <name val="Arial"/>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sz val="8"/>
      <name val="돋움"/>
      <family val="3"/>
      <charset val="129"/>
    </font>
    <font>
      <sz val="9"/>
      <name val="맑은 고딕"/>
      <family val="3"/>
      <charset val="129"/>
    </font>
    <font>
      <b/>
      <sz val="9"/>
      <name val="맑은 고딕"/>
      <family val="3"/>
      <charset val="129"/>
    </font>
    <font>
      <b/>
      <sz val="9"/>
      <color indexed="8"/>
      <name val="맑은 고딕"/>
      <family val="3"/>
      <charset val="129"/>
      <scheme val="minor"/>
    </font>
    <font>
      <sz val="9"/>
      <name val="맑은 고딕"/>
      <family val="3"/>
      <charset val="129"/>
      <scheme val="minor"/>
    </font>
    <font>
      <b/>
      <u val="singleAccounting"/>
      <sz val="9"/>
      <color indexed="8"/>
      <name val="맑은 고딕"/>
      <family val="3"/>
      <charset val="129"/>
      <scheme val="minor"/>
    </font>
    <font>
      <sz val="9"/>
      <color indexed="8"/>
      <name val="맑은 고딕"/>
      <family val="3"/>
      <charset val="129"/>
      <scheme val="minor"/>
    </font>
    <font>
      <b/>
      <sz val="9"/>
      <color theme="0"/>
      <name val="맑은 고딕"/>
      <family val="3"/>
      <charset val="129"/>
      <scheme val="minor"/>
    </font>
    <font>
      <b/>
      <sz val="9"/>
      <name val="맑은 고딕"/>
      <family val="3"/>
      <charset val="129"/>
      <scheme val="minor"/>
    </font>
    <font>
      <sz val="9"/>
      <color rgb="FFFF0000"/>
      <name val="맑은 고딕"/>
      <family val="3"/>
      <charset val="129"/>
      <scheme val="minor"/>
    </font>
  </fonts>
  <fills count="9">
    <fill>
      <patternFill patternType="none"/>
    </fill>
    <fill>
      <patternFill patternType="gray125"/>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
      <patternFill patternType="solid">
        <fgColor indexed="22"/>
        <bgColor indexed="64"/>
      </patternFill>
    </fill>
    <fill>
      <patternFill patternType="solid">
        <fgColor rgb="FF002060"/>
        <bgColor indexed="64"/>
      </patternFill>
    </fill>
    <fill>
      <patternFill patternType="solid">
        <fgColor theme="8" tint="0.79998168889431442"/>
        <bgColor indexed="64"/>
      </patternFill>
    </fill>
  </fills>
  <borders count="1">
    <border>
      <left/>
      <right/>
      <top/>
      <bottom/>
      <diagonal/>
    </border>
  </borders>
  <cellStyleXfs count="16">
    <xf numFmtId="0" fontId="0" fillId="0" borderId="0"/>
    <xf numFmtId="0" fontId="14" fillId="0" borderId="0" applyAlignment="0"/>
    <xf numFmtId="0" fontId="15" fillId="0" borderId="0" applyAlignment="0"/>
    <xf numFmtId="0" fontId="7" fillId="2" borderId="0" applyAlignment="0"/>
    <xf numFmtId="0" fontId="13" fillId="0" borderId="0" applyAlignment="0"/>
    <xf numFmtId="0" fontId="5" fillId="3" borderId="0" applyAlignment="0"/>
    <xf numFmtId="0" fontId="4" fillId="4" borderId="0" applyAlignment="0"/>
    <xf numFmtId="0" fontId="3" fillId="0" borderId="0" applyAlignment="0"/>
    <xf numFmtId="0" fontId="6" fillId="5" borderId="0" applyAlignment="0"/>
    <xf numFmtId="0" fontId="10" fillId="0" borderId="0" applyAlignment="0"/>
    <xf numFmtId="0" fontId="9" fillId="0" borderId="0" applyAlignment="0"/>
    <xf numFmtId="0" fontId="11" fillId="0" borderId="0" applyAlignment="0"/>
    <xf numFmtId="0" fontId="12" fillId="0" borderId="0" applyAlignment="0"/>
    <xf numFmtId="0" fontId="8" fillId="0" borderId="0" applyAlignment="0"/>
    <xf numFmtId="0" fontId="2" fillId="0" borderId="0" applyAlignment="0"/>
    <xf numFmtId="0" fontId="11" fillId="0" borderId="0" applyAlignment="0">
      <alignment wrapText="1"/>
    </xf>
  </cellStyleXfs>
  <cellXfs count="30">
    <xf numFmtId="0" fontId="1" fillId="0" borderId="0" xfId="0" applyFont="1"/>
    <xf numFmtId="0" fontId="2" fillId="0" borderId="0" xfId="0" applyFont="1"/>
    <xf numFmtId="49" fontId="6" fillId="5" borderId="0" xfId="0" applyNumberFormat="1" applyFont="1" applyFill="1" applyAlignment="1">
      <alignment horizontal="left"/>
    </xf>
    <xf numFmtId="0" fontId="6" fillId="5" borderId="0" xfId="0" applyFont="1" applyFill="1" applyAlignment="1">
      <alignment horizontal="left"/>
    </xf>
    <xf numFmtId="0" fontId="7" fillId="2" borderId="0" xfId="0" applyFont="1" applyFill="1" applyAlignment="1">
      <alignment horizontal="center" wrapText="1"/>
    </xf>
    <xf numFmtId="0" fontId="11" fillId="0" borderId="0" xfId="0" applyFont="1"/>
    <xf numFmtId="179" fontId="8" fillId="0" borderId="0" xfId="0" applyNumberFormat="1" applyFont="1" applyAlignment="1">
      <alignment horizontal="right"/>
    </xf>
    <xf numFmtId="0" fontId="8" fillId="0" borderId="0" xfId="0" applyFont="1" applyAlignment="1">
      <alignment horizontal="right"/>
    </xf>
    <xf numFmtId="0" fontId="7" fillId="2" borderId="0" xfId="0" applyFont="1" applyFill="1"/>
    <xf numFmtId="49" fontId="8" fillId="0" borderId="0" xfId="0" applyNumberFormat="1" applyFont="1" applyAlignment="1">
      <alignment vertical="top"/>
    </xf>
    <xf numFmtId="0" fontId="13" fillId="0" borderId="0" xfId="4" applyAlignment="1"/>
    <xf numFmtId="0" fontId="19" fillId="0" borderId="0" xfId="0" applyFont="1"/>
    <xf numFmtId="0" fontId="20" fillId="0" borderId="0" xfId="0" applyFont="1"/>
    <xf numFmtId="0" fontId="21" fillId="2" borderId="0" xfId="3" applyFont="1" applyAlignment="1">
      <alignment horizontal="left" wrapText="1"/>
    </xf>
    <xf numFmtId="0" fontId="21" fillId="2" borderId="0" xfId="3" applyFont="1" applyAlignment="1">
      <alignment horizontal="right" wrapText="1"/>
    </xf>
    <xf numFmtId="0" fontId="22" fillId="0" borderId="0" xfId="13" applyFont="1" applyAlignment="1">
      <alignment horizontal="left" vertical="top" wrapText="1"/>
    </xf>
    <xf numFmtId="49" fontId="20" fillId="0" borderId="0" xfId="0" applyNumberFormat="1" applyFont="1" applyAlignment="1">
      <alignment horizontal="left" vertical="top" wrapText="1"/>
    </xf>
    <xf numFmtId="49" fontId="20" fillId="0" borderId="0" xfId="0" applyNumberFormat="1" applyFont="1" applyAlignment="1">
      <alignment horizontal="left" vertical="top"/>
    </xf>
    <xf numFmtId="176" fontId="20" fillId="0" borderId="0" xfId="0" applyNumberFormat="1" applyFont="1" applyAlignment="1">
      <alignment horizontal="right" vertical="top" wrapText="1"/>
    </xf>
    <xf numFmtId="1" fontId="20" fillId="0" borderId="0" xfId="0" applyNumberFormat="1" applyFont="1" applyAlignment="1">
      <alignment horizontal="right" vertical="top" wrapText="1"/>
    </xf>
    <xf numFmtId="0" fontId="20" fillId="0" borderId="0" xfId="0" applyFont="1" applyAlignment="1">
      <alignment vertical="top" wrapText="1"/>
    </xf>
    <xf numFmtId="177" fontId="20" fillId="0" borderId="0" xfId="0" applyNumberFormat="1" applyFont="1" applyAlignment="1">
      <alignment horizontal="right" vertical="top" wrapText="1"/>
    </xf>
    <xf numFmtId="178" fontId="20" fillId="0" borderId="0" xfId="0" applyNumberFormat="1" applyFont="1" applyAlignment="1">
      <alignment horizontal="right" vertical="top" wrapText="1"/>
    </xf>
    <xf numFmtId="0" fontId="20" fillId="0" borderId="0" xfId="0" applyFont="1" applyAlignment="1">
      <alignment horizontal="center" vertical="center"/>
    </xf>
    <xf numFmtId="0" fontId="1" fillId="0" borderId="0" xfId="0" applyFont="1" applyAlignment="1">
      <alignment horizontal="center" vertical="center"/>
    </xf>
    <xf numFmtId="0" fontId="23" fillId="7" borderId="0" xfId="0" applyFont="1" applyFill="1" applyAlignment="1">
      <alignment horizontal="center" wrapText="1"/>
    </xf>
    <xf numFmtId="0" fontId="20" fillId="0" borderId="0" xfId="0" applyFont="1" applyAlignment="1">
      <alignment vertical="center"/>
    </xf>
    <xf numFmtId="0" fontId="20" fillId="6" borderId="0" xfId="0" applyFont="1" applyFill="1" applyAlignment="1">
      <alignment horizontal="center" vertical="center"/>
    </xf>
    <xf numFmtId="0" fontId="24" fillId="8" borderId="0" xfId="0" applyFont="1" applyFill="1" applyAlignment="1">
      <alignment horizontal="center" wrapText="1"/>
    </xf>
    <xf numFmtId="0" fontId="25" fillId="0" borderId="0" xfId="0" quotePrefix="1" applyFont="1" applyAlignment="1">
      <alignment vertical="center" wrapText="1"/>
    </xf>
  </cellXfs>
  <cellStyles count="16">
    <cellStyle name="ChartingText" xfId="1" xr:uid="{00000000-0005-0000-0000-000000000000}"/>
    <cellStyle name="CHPTop" xfId="2" xr:uid="{00000000-0005-0000-0000-000001000000}"/>
    <cellStyle name="ColumnHeaderNormal" xfId="3" xr:uid="{00000000-0005-0000-0000-000002000000}"/>
    <cellStyle name="Invisible" xfId="4" xr:uid="{00000000-0005-0000-0000-000003000000}"/>
    <cellStyle name="NewColumnHeaderNormal" xfId="5" xr:uid="{00000000-0005-0000-0000-000004000000}"/>
    <cellStyle name="NewSectionHeaderNormal" xfId="6" xr:uid="{00000000-0005-0000-0000-000005000000}"/>
    <cellStyle name="NewTitleNormal" xfId="7" xr:uid="{00000000-0005-0000-0000-000006000000}"/>
    <cellStyle name="SectionHeaderNormal" xfId="8" xr:uid="{00000000-0005-0000-0000-000007000000}"/>
    <cellStyle name="SubScript" xfId="9" xr:uid="{00000000-0005-0000-0000-000008000000}"/>
    <cellStyle name="SuperScript" xfId="10" xr:uid="{00000000-0005-0000-0000-000009000000}"/>
    <cellStyle name="TextBold" xfId="11" xr:uid="{00000000-0005-0000-0000-00000A000000}"/>
    <cellStyle name="TextItalic" xfId="12" xr:uid="{00000000-0005-0000-0000-00000B000000}"/>
    <cellStyle name="TextNormal" xfId="13" xr:uid="{00000000-0005-0000-0000-00000C000000}"/>
    <cellStyle name="TitleNormal" xfId="14" xr:uid="{00000000-0005-0000-0000-00000D000000}"/>
    <cellStyle name="Total" xfId="15" xr:uid="{00000000-0005-0000-0000-00000E000000}"/>
    <cellStyle name="표준"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1026" name="Picture 2">
          <a:extLst>
            <a:ext uri="{FF2B5EF4-FFF2-40B4-BE49-F238E27FC236}">
              <a16:creationId xmlns:a16="http://schemas.microsoft.com/office/drawing/2014/main" id="{D83148E9-BF48-4432-A84C-C9729BBCF9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3074" name="Picture 2">
          <a:extLst>
            <a:ext uri="{FF2B5EF4-FFF2-40B4-BE49-F238E27FC236}">
              <a16:creationId xmlns:a16="http://schemas.microsoft.com/office/drawing/2014/main" id="{C575DFB5-A56E-4421-AEE4-560C5D0198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5122" name="Picture 2">
          <a:extLst>
            <a:ext uri="{FF2B5EF4-FFF2-40B4-BE49-F238E27FC236}">
              <a16:creationId xmlns:a16="http://schemas.microsoft.com/office/drawing/2014/main" id="{41ABD277-C29F-44C9-872E-59B97D297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pageSetUpPr autoPageBreaks="0"/>
  </sheetPr>
  <dimension ref="A1:M81"/>
  <sheetViews>
    <sheetView tabSelected="1" topLeftCell="A59" zoomScale="115" zoomScaleNormal="115" workbookViewId="0">
      <pane xSplit="1" topLeftCell="H1" activePane="topRight" state="frozen"/>
      <selection activeCell="H73" sqref="H73"/>
      <selection pane="topRight" activeCell="H73" sqref="H73"/>
    </sheetView>
  </sheetViews>
  <sheetFormatPr defaultRowHeight="12" x14ac:dyDescent="0.2"/>
  <cols>
    <col min="1" max="1" width="25.85546875" style="12" customWidth="1"/>
    <col min="2" max="2" width="15.85546875" style="12" customWidth="1"/>
    <col min="3" max="3" width="40.85546875" style="12" customWidth="1"/>
    <col min="4" max="4" width="31.85546875" style="12" customWidth="1"/>
    <col min="5" max="5" width="14.85546875" style="12" customWidth="1"/>
    <col min="6" max="7" width="25.85546875" style="12" customWidth="1"/>
    <col min="8" max="8" width="90.7109375" style="12" customWidth="1"/>
    <col min="9" max="9" width="9.140625" style="12"/>
    <col min="10" max="10" width="10.7109375" style="23" customWidth="1"/>
    <col min="11" max="12" width="9.140625" style="12"/>
    <col min="13" max="13" width="45.7109375" style="12" customWidth="1"/>
    <col min="14" max="16384" width="9.140625" style="12"/>
  </cols>
  <sheetData>
    <row r="1" spans="1:12" x14ac:dyDescent="0.2">
      <c r="J1" s="12"/>
    </row>
    <row r="2" spans="1:12" x14ac:dyDescent="0.2">
      <c r="J2" s="12"/>
    </row>
    <row r="3" spans="1:12" x14ac:dyDescent="0.2">
      <c r="J3" s="12"/>
    </row>
    <row r="4" spans="1:12" x14ac:dyDescent="0.2">
      <c r="J4" s="12"/>
    </row>
    <row r="5" spans="1:12" x14ac:dyDescent="0.2">
      <c r="J5" s="12"/>
    </row>
    <row r="6" spans="1:12" ht="16.5" customHeight="1" x14ac:dyDescent="0.2">
      <c r="A6" s="11" t="s">
        <v>0</v>
      </c>
      <c r="J6" s="12"/>
    </row>
    <row r="7" spans="1:12" x14ac:dyDescent="0.2">
      <c r="J7" s="12"/>
    </row>
    <row r="8" spans="1:12" ht="87.2" customHeight="1" x14ac:dyDescent="0.35">
      <c r="A8" s="13" t="s">
        <v>1</v>
      </c>
      <c r="B8" s="13" t="s">
        <v>2</v>
      </c>
      <c r="C8" s="13" t="s">
        <v>3</v>
      </c>
      <c r="D8" s="13" t="s">
        <v>4</v>
      </c>
      <c r="E8" s="13" t="s">
        <v>5</v>
      </c>
      <c r="F8" s="14" t="s">
        <v>6</v>
      </c>
      <c r="G8" s="14" t="s">
        <v>7</v>
      </c>
      <c r="H8" s="13" t="s">
        <v>8</v>
      </c>
      <c r="I8" s="25" t="s">
        <v>9</v>
      </c>
      <c r="J8" s="25" t="s">
        <v>10</v>
      </c>
      <c r="K8" s="28" t="s">
        <v>11</v>
      </c>
      <c r="L8" s="25" t="s">
        <v>12</v>
      </c>
    </row>
    <row r="9" spans="1:12" ht="36" x14ac:dyDescent="0.2">
      <c r="A9" s="15" t="s">
        <v>13</v>
      </c>
      <c r="B9" s="15" t="s">
        <v>14</v>
      </c>
      <c r="C9" s="16" t="s">
        <v>15</v>
      </c>
      <c r="D9" s="17" t="s">
        <v>16</v>
      </c>
      <c r="E9" s="17" t="s">
        <v>17</v>
      </c>
      <c r="F9" s="18">
        <v>12.7</v>
      </c>
      <c r="G9" s="19" t="s">
        <v>18</v>
      </c>
      <c r="H9" s="20" t="s">
        <v>19</v>
      </c>
      <c r="I9" s="23" t="s">
        <v>20</v>
      </c>
      <c r="J9" s="23" t="s">
        <v>20</v>
      </c>
      <c r="K9" s="23" t="s">
        <v>20</v>
      </c>
      <c r="L9" s="26" t="b">
        <f>J9=K9</f>
        <v>1</v>
      </c>
    </row>
    <row r="10" spans="1:12" ht="60" hidden="1" x14ac:dyDescent="0.2">
      <c r="A10" s="15" t="s">
        <v>21</v>
      </c>
      <c r="B10" s="15" t="s">
        <v>22</v>
      </c>
      <c r="C10" s="16" t="s">
        <v>15</v>
      </c>
      <c r="D10" s="17" t="s">
        <v>23</v>
      </c>
      <c r="E10" s="17" t="s">
        <v>17</v>
      </c>
      <c r="F10" s="18">
        <v>11.5</v>
      </c>
      <c r="G10" s="19" t="s">
        <v>18</v>
      </c>
      <c r="H10" s="20" t="s">
        <v>24</v>
      </c>
      <c r="I10" s="23" t="s">
        <v>20</v>
      </c>
      <c r="J10" s="23" t="s">
        <v>25</v>
      </c>
      <c r="K10" s="23" t="s">
        <v>25</v>
      </c>
      <c r="L10" s="26" t="b">
        <f t="shared" ref="L10:L73" si="0">J10=K10</f>
        <v>1</v>
      </c>
    </row>
    <row r="11" spans="1:12" ht="36" hidden="1" x14ac:dyDescent="0.2">
      <c r="A11" s="15" t="s">
        <v>26</v>
      </c>
      <c r="B11" s="15" t="s">
        <v>27</v>
      </c>
      <c r="C11" s="16" t="s">
        <v>15</v>
      </c>
      <c r="D11" s="17" t="s">
        <v>28</v>
      </c>
      <c r="E11" s="17" t="s">
        <v>17</v>
      </c>
      <c r="F11" s="18">
        <v>41.1</v>
      </c>
      <c r="G11" s="19" t="s">
        <v>18</v>
      </c>
      <c r="H11" s="20" t="s">
        <v>29</v>
      </c>
      <c r="I11" s="23" t="s">
        <v>20</v>
      </c>
      <c r="J11" s="23" t="s">
        <v>25</v>
      </c>
      <c r="K11" s="23" t="s">
        <v>25</v>
      </c>
      <c r="L11" s="26" t="b">
        <f t="shared" si="0"/>
        <v>1</v>
      </c>
    </row>
    <row r="12" spans="1:12" ht="72" hidden="1" x14ac:dyDescent="0.2">
      <c r="A12" s="15" t="s">
        <v>30</v>
      </c>
      <c r="B12" s="15" t="s">
        <v>31</v>
      </c>
      <c r="C12" s="16" t="s">
        <v>15</v>
      </c>
      <c r="D12" s="17" t="s">
        <v>32</v>
      </c>
      <c r="E12" s="17" t="s">
        <v>17</v>
      </c>
      <c r="F12" s="18">
        <v>1341.9</v>
      </c>
      <c r="G12" s="19" t="s">
        <v>18</v>
      </c>
      <c r="H12" s="20" t="s">
        <v>33</v>
      </c>
      <c r="I12" s="23" t="s">
        <v>20</v>
      </c>
      <c r="J12" s="23" t="s">
        <v>25</v>
      </c>
      <c r="K12" s="23" t="s">
        <v>25</v>
      </c>
      <c r="L12" s="26" t="b">
        <f t="shared" si="0"/>
        <v>1</v>
      </c>
    </row>
    <row r="13" spans="1:12" ht="84" x14ac:dyDescent="0.2">
      <c r="A13" s="15" t="s">
        <v>34</v>
      </c>
      <c r="B13" s="15" t="s">
        <v>35</v>
      </c>
      <c r="C13" s="16" t="s">
        <v>15</v>
      </c>
      <c r="D13" s="17" t="s">
        <v>36</v>
      </c>
      <c r="E13" s="17" t="s">
        <v>17</v>
      </c>
      <c r="F13" s="18">
        <v>55.4</v>
      </c>
      <c r="G13" s="19" t="s">
        <v>18</v>
      </c>
      <c r="H13" s="20" t="s">
        <v>37</v>
      </c>
      <c r="I13" s="23" t="s">
        <v>20</v>
      </c>
      <c r="J13" s="23" t="s">
        <v>20</v>
      </c>
      <c r="K13" s="23" t="s">
        <v>20</v>
      </c>
      <c r="L13" s="26" t="b">
        <f t="shared" si="0"/>
        <v>1</v>
      </c>
    </row>
    <row r="14" spans="1:12" ht="144" hidden="1" x14ac:dyDescent="0.2">
      <c r="A14" s="15" t="s">
        <v>38</v>
      </c>
      <c r="B14" s="15" t="s">
        <v>39</v>
      </c>
      <c r="C14" s="16" t="s">
        <v>15</v>
      </c>
      <c r="D14" s="17" t="s">
        <v>40</v>
      </c>
      <c r="E14" s="17" t="s">
        <v>17</v>
      </c>
      <c r="F14" s="21">
        <v>8.41</v>
      </c>
      <c r="G14" s="19" t="s">
        <v>18</v>
      </c>
      <c r="H14" s="20" t="s">
        <v>41</v>
      </c>
      <c r="I14" s="23" t="s">
        <v>20</v>
      </c>
      <c r="J14" s="23" t="s">
        <v>25</v>
      </c>
      <c r="K14" s="23" t="s">
        <v>25</v>
      </c>
      <c r="L14" s="26" t="b">
        <f t="shared" si="0"/>
        <v>1</v>
      </c>
    </row>
    <row r="15" spans="1:12" ht="48" hidden="1" x14ac:dyDescent="0.2">
      <c r="A15" s="15" t="s">
        <v>42</v>
      </c>
      <c r="B15" s="15" t="s">
        <v>43</v>
      </c>
      <c r="C15" s="16" t="s">
        <v>15</v>
      </c>
      <c r="D15" s="17" t="s">
        <v>36</v>
      </c>
      <c r="E15" s="17" t="s">
        <v>17</v>
      </c>
      <c r="F15" s="19" t="s">
        <v>18</v>
      </c>
      <c r="G15" s="19" t="s">
        <v>18</v>
      </c>
      <c r="H15" s="20" t="s">
        <v>44</v>
      </c>
      <c r="I15" s="23" t="s">
        <v>20</v>
      </c>
      <c r="J15" s="23" t="s">
        <v>25</v>
      </c>
      <c r="K15" s="23" t="s">
        <v>25</v>
      </c>
      <c r="L15" s="26" t="b">
        <f t="shared" si="0"/>
        <v>1</v>
      </c>
    </row>
    <row r="16" spans="1:12" ht="36" hidden="1" x14ac:dyDescent="0.2">
      <c r="A16" s="15" t="s">
        <v>45</v>
      </c>
      <c r="B16" s="15" t="s">
        <v>46</v>
      </c>
      <c r="C16" s="16" t="s">
        <v>15</v>
      </c>
      <c r="D16" s="17" t="s">
        <v>36</v>
      </c>
      <c r="E16" s="17" t="s">
        <v>17</v>
      </c>
      <c r="F16" s="21">
        <v>8.81</v>
      </c>
      <c r="G16" s="19" t="s">
        <v>18</v>
      </c>
      <c r="H16" s="20" t="s">
        <v>47</v>
      </c>
      <c r="I16" s="23" t="s">
        <v>20</v>
      </c>
      <c r="J16" s="23" t="s">
        <v>25</v>
      </c>
      <c r="K16" s="23" t="s">
        <v>25</v>
      </c>
      <c r="L16" s="26" t="b">
        <f t="shared" si="0"/>
        <v>1</v>
      </c>
    </row>
    <row r="17" spans="1:13" ht="48" hidden="1" x14ac:dyDescent="0.2">
      <c r="A17" s="15" t="s">
        <v>48</v>
      </c>
      <c r="B17" s="15" t="s">
        <v>18</v>
      </c>
      <c r="C17" s="16" t="s">
        <v>15</v>
      </c>
      <c r="D17" s="17" t="s">
        <v>49</v>
      </c>
      <c r="E17" s="17" t="s">
        <v>17</v>
      </c>
      <c r="F17" s="19" t="s">
        <v>18</v>
      </c>
      <c r="G17" s="19" t="s">
        <v>18</v>
      </c>
      <c r="H17" s="20" t="s">
        <v>50</v>
      </c>
      <c r="I17" s="24" t="s">
        <v>25</v>
      </c>
      <c r="J17" s="23" t="s">
        <v>25</v>
      </c>
      <c r="K17" s="23" t="s">
        <v>25</v>
      </c>
      <c r="L17" s="26" t="b">
        <f t="shared" si="0"/>
        <v>1</v>
      </c>
    </row>
    <row r="18" spans="1:13" ht="72" hidden="1" x14ac:dyDescent="0.2">
      <c r="A18" s="15" t="s">
        <v>51</v>
      </c>
      <c r="B18" s="15" t="s">
        <v>52</v>
      </c>
      <c r="C18" s="16" t="s">
        <v>15</v>
      </c>
      <c r="D18" s="17" t="s">
        <v>53</v>
      </c>
      <c r="E18" s="17" t="s">
        <v>17</v>
      </c>
      <c r="F18" s="18">
        <v>107.8</v>
      </c>
      <c r="G18" s="19" t="s">
        <v>18</v>
      </c>
      <c r="H18" s="20" t="s">
        <v>54</v>
      </c>
      <c r="I18" s="24" t="s">
        <v>25</v>
      </c>
      <c r="J18" s="23" t="s">
        <v>25</v>
      </c>
      <c r="K18" s="23" t="s">
        <v>25</v>
      </c>
      <c r="L18" s="26" t="b">
        <f t="shared" si="0"/>
        <v>1</v>
      </c>
    </row>
    <row r="19" spans="1:13" ht="48" hidden="1" x14ac:dyDescent="0.2">
      <c r="A19" s="15" t="s">
        <v>55</v>
      </c>
      <c r="B19" s="15" t="s">
        <v>56</v>
      </c>
      <c r="C19" s="16" t="s">
        <v>15</v>
      </c>
      <c r="D19" s="17" t="s">
        <v>49</v>
      </c>
      <c r="E19" s="17" t="s">
        <v>17</v>
      </c>
      <c r="F19" s="18">
        <v>25</v>
      </c>
      <c r="G19" s="19" t="s">
        <v>18</v>
      </c>
      <c r="H19" s="20" t="s">
        <v>57</v>
      </c>
      <c r="I19" s="24" t="s">
        <v>25</v>
      </c>
      <c r="J19" s="23" t="s">
        <v>25</v>
      </c>
      <c r="K19" s="23" t="s">
        <v>25</v>
      </c>
      <c r="L19" s="26" t="b">
        <f t="shared" si="0"/>
        <v>1</v>
      </c>
    </row>
    <row r="20" spans="1:13" ht="108" x14ac:dyDescent="0.2">
      <c r="A20" s="15" t="s">
        <v>58</v>
      </c>
      <c r="B20" s="15" t="s">
        <v>59</v>
      </c>
      <c r="C20" s="16" t="s">
        <v>15</v>
      </c>
      <c r="D20" s="17" t="s">
        <v>49</v>
      </c>
      <c r="E20" s="17" t="s">
        <v>17</v>
      </c>
      <c r="F20" s="18">
        <v>106.3</v>
      </c>
      <c r="G20" s="19" t="s">
        <v>18</v>
      </c>
      <c r="H20" s="20" t="s">
        <v>60</v>
      </c>
      <c r="I20" s="23" t="s">
        <v>20</v>
      </c>
      <c r="J20" s="23" t="s">
        <v>20</v>
      </c>
      <c r="K20" s="23" t="s">
        <v>20</v>
      </c>
      <c r="L20" s="26" t="b">
        <f t="shared" si="0"/>
        <v>1</v>
      </c>
    </row>
    <row r="21" spans="1:13" ht="120" x14ac:dyDescent="0.2">
      <c r="A21" s="15" t="s">
        <v>61</v>
      </c>
      <c r="B21" s="15" t="s">
        <v>62</v>
      </c>
      <c r="C21" s="16" t="s">
        <v>15</v>
      </c>
      <c r="D21" s="17" t="s">
        <v>63</v>
      </c>
      <c r="E21" s="17" t="s">
        <v>17</v>
      </c>
      <c r="F21" s="18">
        <v>2502</v>
      </c>
      <c r="G21" s="19" t="s">
        <v>18</v>
      </c>
      <c r="H21" s="20" t="s">
        <v>251</v>
      </c>
      <c r="I21" s="23" t="s">
        <v>20</v>
      </c>
      <c r="J21" s="23" t="s">
        <v>20</v>
      </c>
      <c r="K21" s="23" t="s">
        <v>20</v>
      </c>
      <c r="L21" s="26" t="b">
        <f t="shared" si="0"/>
        <v>1</v>
      </c>
    </row>
    <row r="22" spans="1:13" ht="204" x14ac:dyDescent="0.2">
      <c r="A22" s="15" t="s">
        <v>64</v>
      </c>
      <c r="B22" s="15" t="s">
        <v>65</v>
      </c>
      <c r="C22" s="16" t="s">
        <v>15</v>
      </c>
      <c r="D22" s="17" t="s">
        <v>49</v>
      </c>
      <c r="E22" s="17" t="s">
        <v>17</v>
      </c>
      <c r="F22" s="18">
        <v>69.099999999999994</v>
      </c>
      <c r="G22" s="19" t="s">
        <v>18</v>
      </c>
      <c r="H22" s="20" t="s">
        <v>252</v>
      </c>
      <c r="I22" s="23" t="s">
        <v>20</v>
      </c>
      <c r="J22" s="23" t="s">
        <v>20</v>
      </c>
      <c r="K22" s="23" t="s">
        <v>20</v>
      </c>
      <c r="L22" s="26" t="b">
        <f t="shared" si="0"/>
        <v>1</v>
      </c>
    </row>
    <row r="23" spans="1:13" ht="168" hidden="1" x14ac:dyDescent="0.2">
      <c r="A23" s="15" t="s">
        <v>66</v>
      </c>
      <c r="B23" s="15" t="s">
        <v>67</v>
      </c>
      <c r="C23" s="16" t="s">
        <v>15</v>
      </c>
      <c r="D23" s="17" t="s">
        <v>40</v>
      </c>
      <c r="E23" s="17" t="s">
        <v>17</v>
      </c>
      <c r="F23" s="18">
        <v>376.9</v>
      </c>
      <c r="G23" s="19" t="s">
        <v>18</v>
      </c>
      <c r="H23" s="20" t="s">
        <v>68</v>
      </c>
      <c r="I23" s="23" t="s">
        <v>20</v>
      </c>
      <c r="J23" s="23" t="s">
        <v>25</v>
      </c>
      <c r="K23" s="23" t="s">
        <v>25</v>
      </c>
      <c r="L23" s="26" t="b">
        <f t="shared" si="0"/>
        <v>1</v>
      </c>
    </row>
    <row r="24" spans="1:13" ht="48" x14ac:dyDescent="0.2">
      <c r="A24" s="15" t="s">
        <v>262</v>
      </c>
      <c r="B24" s="15" t="s">
        <v>69</v>
      </c>
      <c r="C24" s="16" t="s">
        <v>15</v>
      </c>
      <c r="D24" s="17" t="s">
        <v>36</v>
      </c>
      <c r="E24" s="17" t="s">
        <v>17</v>
      </c>
      <c r="F24" s="21">
        <v>2.79</v>
      </c>
      <c r="G24" s="19" t="s">
        <v>18</v>
      </c>
      <c r="H24" s="20" t="s">
        <v>253</v>
      </c>
      <c r="I24" s="23" t="s">
        <v>20</v>
      </c>
      <c r="J24" s="27" t="s">
        <v>20</v>
      </c>
      <c r="K24" s="23" t="s">
        <v>25</v>
      </c>
      <c r="L24" s="26" t="b">
        <f t="shared" si="0"/>
        <v>0</v>
      </c>
      <c r="M24" s="29" t="s">
        <v>254</v>
      </c>
    </row>
    <row r="25" spans="1:13" ht="96" hidden="1" x14ac:dyDescent="0.2">
      <c r="A25" s="15" t="s">
        <v>70</v>
      </c>
      <c r="B25" s="15" t="s">
        <v>71</v>
      </c>
      <c r="C25" s="16" t="s">
        <v>15</v>
      </c>
      <c r="D25" s="17" t="s">
        <v>28</v>
      </c>
      <c r="E25" s="17" t="s">
        <v>17</v>
      </c>
      <c r="F25" s="18">
        <v>2106.1999999999998</v>
      </c>
      <c r="G25" s="19" t="s">
        <v>18</v>
      </c>
      <c r="H25" s="20" t="s">
        <v>72</v>
      </c>
      <c r="I25" s="23" t="s">
        <v>20</v>
      </c>
      <c r="J25" s="23" t="s">
        <v>25</v>
      </c>
      <c r="K25" s="23" t="s">
        <v>25</v>
      </c>
      <c r="L25" s="26" t="b">
        <f t="shared" si="0"/>
        <v>1</v>
      </c>
    </row>
    <row r="26" spans="1:13" ht="108" hidden="1" x14ac:dyDescent="0.2">
      <c r="A26" s="15" t="s">
        <v>73</v>
      </c>
      <c r="B26" s="15" t="s">
        <v>74</v>
      </c>
      <c r="C26" s="16" t="s">
        <v>15</v>
      </c>
      <c r="D26" s="17" t="s">
        <v>28</v>
      </c>
      <c r="E26" s="17" t="s">
        <v>17</v>
      </c>
      <c r="F26" s="18">
        <v>10.5</v>
      </c>
      <c r="G26" s="19" t="s">
        <v>18</v>
      </c>
      <c r="H26" s="20" t="s">
        <v>75</v>
      </c>
      <c r="I26" s="23" t="s">
        <v>20</v>
      </c>
      <c r="J26" s="23" t="s">
        <v>25</v>
      </c>
      <c r="K26" s="23" t="s">
        <v>25</v>
      </c>
      <c r="L26" s="26" t="b">
        <f t="shared" si="0"/>
        <v>1</v>
      </c>
    </row>
    <row r="27" spans="1:13" ht="108" x14ac:dyDescent="0.2">
      <c r="A27" s="15" t="s">
        <v>76</v>
      </c>
      <c r="B27" s="15" t="s">
        <v>77</v>
      </c>
      <c r="C27" s="16" t="s">
        <v>15</v>
      </c>
      <c r="D27" s="17" t="s">
        <v>49</v>
      </c>
      <c r="E27" s="17" t="s">
        <v>17</v>
      </c>
      <c r="F27" s="18">
        <v>60.2</v>
      </c>
      <c r="G27" s="19" t="s">
        <v>18</v>
      </c>
      <c r="H27" s="20" t="s">
        <v>255</v>
      </c>
      <c r="I27" s="23" t="s">
        <v>20</v>
      </c>
      <c r="J27" s="23" t="s">
        <v>20</v>
      </c>
      <c r="K27" s="23" t="s">
        <v>20</v>
      </c>
      <c r="L27" s="26" t="b">
        <f t="shared" si="0"/>
        <v>1</v>
      </c>
    </row>
    <row r="28" spans="1:13" ht="36" hidden="1" x14ac:dyDescent="0.2">
      <c r="A28" s="15" t="s">
        <v>78</v>
      </c>
      <c r="B28" s="15" t="s">
        <v>79</v>
      </c>
      <c r="C28" s="16" t="s">
        <v>15</v>
      </c>
      <c r="D28" s="17" t="s">
        <v>16</v>
      </c>
      <c r="E28" s="17" t="s">
        <v>17</v>
      </c>
      <c r="F28" s="18">
        <v>352.5</v>
      </c>
      <c r="G28" s="19" t="s">
        <v>18</v>
      </c>
      <c r="H28" s="20" t="s">
        <v>80</v>
      </c>
      <c r="I28" s="23" t="s">
        <v>20</v>
      </c>
      <c r="J28" s="23" t="s">
        <v>25</v>
      </c>
      <c r="K28" s="23" t="s">
        <v>25</v>
      </c>
      <c r="L28" s="26" t="b">
        <f t="shared" si="0"/>
        <v>1</v>
      </c>
    </row>
    <row r="29" spans="1:13" ht="84" hidden="1" x14ac:dyDescent="0.2">
      <c r="A29" s="15" t="s">
        <v>81</v>
      </c>
      <c r="B29" s="15" t="s">
        <v>82</v>
      </c>
      <c r="C29" s="16" t="s">
        <v>15</v>
      </c>
      <c r="D29" s="17" t="s">
        <v>83</v>
      </c>
      <c r="E29" s="17" t="s">
        <v>17</v>
      </c>
      <c r="F29" s="19" t="s">
        <v>18</v>
      </c>
      <c r="G29" s="19" t="s">
        <v>18</v>
      </c>
      <c r="H29" s="20" t="s">
        <v>84</v>
      </c>
      <c r="I29" s="23" t="s">
        <v>20</v>
      </c>
      <c r="J29" s="23" t="s">
        <v>25</v>
      </c>
      <c r="K29" s="23" t="s">
        <v>25</v>
      </c>
      <c r="L29" s="26" t="b">
        <f t="shared" si="0"/>
        <v>1</v>
      </c>
    </row>
    <row r="30" spans="1:13" ht="60" hidden="1" x14ac:dyDescent="0.2">
      <c r="A30" s="15" t="s">
        <v>85</v>
      </c>
      <c r="B30" s="15" t="s">
        <v>86</v>
      </c>
      <c r="C30" s="16" t="s">
        <v>15</v>
      </c>
      <c r="D30" s="17" t="s">
        <v>87</v>
      </c>
      <c r="E30" s="17" t="s">
        <v>17</v>
      </c>
      <c r="F30" s="18">
        <v>108.2</v>
      </c>
      <c r="G30" s="19" t="s">
        <v>18</v>
      </c>
      <c r="H30" s="20" t="s">
        <v>88</v>
      </c>
      <c r="I30" s="23" t="s">
        <v>20</v>
      </c>
      <c r="J30" s="23" t="s">
        <v>25</v>
      </c>
      <c r="K30" s="23" t="s">
        <v>25</v>
      </c>
      <c r="L30" s="26" t="b">
        <f t="shared" si="0"/>
        <v>1</v>
      </c>
    </row>
    <row r="31" spans="1:13" ht="180" hidden="1" x14ac:dyDescent="0.2">
      <c r="A31" s="15" t="s">
        <v>89</v>
      </c>
      <c r="B31" s="15" t="s">
        <v>18</v>
      </c>
      <c r="C31" s="16" t="s">
        <v>15</v>
      </c>
      <c r="D31" s="17" t="s">
        <v>90</v>
      </c>
      <c r="E31" s="17" t="s">
        <v>17</v>
      </c>
      <c r="F31" s="19" t="s">
        <v>18</v>
      </c>
      <c r="G31" s="19" t="s">
        <v>18</v>
      </c>
      <c r="H31" s="20" t="s">
        <v>91</v>
      </c>
      <c r="I31" s="24" t="s">
        <v>25</v>
      </c>
      <c r="J31" s="23" t="s">
        <v>25</v>
      </c>
      <c r="K31" s="23" t="s">
        <v>25</v>
      </c>
      <c r="L31" s="26" t="b">
        <f t="shared" si="0"/>
        <v>1</v>
      </c>
    </row>
    <row r="32" spans="1:13" ht="144" hidden="1" x14ac:dyDescent="0.2">
      <c r="A32" s="15" t="s">
        <v>92</v>
      </c>
      <c r="B32" s="15" t="s">
        <v>93</v>
      </c>
      <c r="C32" s="16" t="s">
        <v>15</v>
      </c>
      <c r="D32" s="17" t="s">
        <v>16</v>
      </c>
      <c r="E32" s="17" t="s">
        <v>17</v>
      </c>
      <c r="F32" s="18">
        <v>67.099999999999994</v>
      </c>
      <c r="G32" s="19" t="s">
        <v>18</v>
      </c>
      <c r="H32" s="20" t="s">
        <v>94</v>
      </c>
      <c r="I32" s="23" t="s">
        <v>20</v>
      </c>
      <c r="J32" s="23" t="s">
        <v>25</v>
      </c>
      <c r="K32" s="23" t="s">
        <v>25</v>
      </c>
      <c r="L32" s="26" t="b">
        <f t="shared" si="0"/>
        <v>1</v>
      </c>
    </row>
    <row r="33" spans="1:12" ht="132" x14ac:dyDescent="0.2">
      <c r="A33" s="15" t="s">
        <v>95</v>
      </c>
      <c r="B33" s="15" t="s">
        <v>96</v>
      </c>
      <c r="C33" s="16" t="s">
        <v>15</v>
      </c>
      <c r="D33" s="17" t="s">
        <v>49</v>
      </c>
      <c r="E33" s="17" t="s">
        <v>17</v>
      </c>
      <c r="F33" s="18">
        <v>49.5</v>
      </c>
      <c r="G33" s="19" t="s">
        <v>18</v>
      </c>
      <c r="H33" s="20" t="s">
        <v>256</v>
      </c>
      <c r="I33" s="23" t="s">
        <v>20</v>
      </c>
      <c r="J33" s="27" t="s">
        <v>20</v>
      </c>
      <c r="K33" s="23" t="s">
        <v>25</v>
      </c>
      <c r="L33" s="26" t="b">
        <f t="shared" si="0"/>
        <v>0</v>
      </c>
    </row>
    <row r="34" spans="1:12" ht="48" hidden="1" x14ac:dyDescent="0.2">
      <c r="A34" s="15" t="s">
        <v>97</v>
      </c>
      <c r="B34" s="15" t="s">
        <v>98</v>
      </c>
      <c r="C34" s="16" t="s">
        <v>15</v>
      </c>
      <c r="D34" s="17" t="s">
        <v>53</v>
      </c>
      <c r="E34" s="17" t="s">
        <v>17</v>
      </c>
      <c r="F34" s="18">
        <v>155.80000000000001</v>
      </c>
      <c r="G34" s="19" t="s">
        <v>18</v>
      </c>
      <c r="H34" s="20" t="s">
        <v>99</v>
      </c>
      <c r="I34" s="24" t="s">
        <v>25</v>
      </c>
      <c r="J34" s="23" t="s">
        <v>25</v>
      </c>
      <c r="K34" s="23" t="s">
        <v>25</v>
      </c>
      <c r="L34" s="26" t="b">
        <f t="shared" si="0"/>
        <v>1</v>
      </c>
    </row>
    <row r="35" spans="1:12" ht="72" hidden="1" x14ac:dyDescent="0.2">
      <c r="A35" s="15" t="s">
        <v>100</v>
      </c>
      <c r="B35" s="15" t="s">
        <v>101</v>
      </c>
      <c r="C35" s="16" t="s">
        <v>15</v>
      </c>
      <c r="D35" s="17" t="s">
        <v>49</v>
      </c>
      <c r="E35" s="17" t="s">
        <v>17</v>
      </c>
      <c r="F35" s="22">
        <v>0.997</v>
      </c>
      <c r="G35" s="19" t="s">
        <v>18</v>
      </c>
      <c r="H35" s="20" t="s">
        <v>102</v>
      </c>
      <c r="I35" s="24" t="s">
        <v>25</v>
      </c>
      <c r="J35" s="23" t="s">
        <v>25</v>
      </c>
      <c r="K35" s="23" t="s">
        <v>25</v>
      </c>
      <c r="L35" s="26" t="b">
        <f t="shared" si="0"/>
        <v>1</v>
      </c>
    </row>
    <row r="36" spans="1:12" ht="156" hidden="1" x14ac:dyDescent="0.2">
      <c r="A36" s="15" t="s">
        <v>103</v>
      </c>
      <c r="B36" s="15" t="s">
        <v>104</v>
      </c>
      <c r="C36" s="16" t="s">
        <v>15</v>
      </c>
      <c r="D36" s="17" t="s">
        <v>105</v>
      </c>
      <c r="E36" s="17" t="s">
        <v>17</v>
      </c>
      <c r="F36" s="18">
        <v>241.9</v>
      </c>
      <c r="G36" s="19" t="s">
        <v>18</v>
      </c>
      <c r="H36" s="20" t="s">
        <v>106</v>
      </c>
      <c r="I36" s="23" t="s">
        <v>20</v>
      </c>
      <c r="J36" s="23" t="s">
        <v>25</v>
      </c>
      <c r="K36" s="23" t="s">
        <v>25</v>
      </c>
      <c r="L36" s="26" t="b">
        <f t="shared" si="0"/>
        <v>1</v>
      </c>
    </row>
    <row r="37" spans="1:12" ht="36" hidden="1" x14ac:dyDescent="0.2">
      <c r="A37" s="15" t="s">
        <v>107</v>
      </c>
      <c r="B37" s="15" t="s">
        <v>108</v>
      </c>
      <c r="C37" s="16" t="s">
        <v>15</v>
      </c>
      <c r="D37" s="17" t="s">
        <v>109</v>
      </c>
      <c r="E37" s="17" t="s">
        <v>17</v>
      </c>
      <c r="F37" s="21">
        <v>2.88</v>
      </c>
      <c r="G37" s="19" t="s">
        <v>18</v>
      </c>
      <c r="H37" s="20" t="s">
        <v>110</v>
      </c>
      <c r="I37" s="23" t="s">
        <v>20</v>
      </c>
      <c r="J37" s="23" t="s">
        <v>25</v>
      </c>
      <c r="K37" s="23" t="s">
        <v>25</v>
      </c>
      <c r="L37" s="26" t="b">
        <f t="shared" si="0"/>
        <v>1</v>
      </c>
    </row>
    <row r="38" spans="1:12" ht="84" hidden="1" x14ac:dyDescent="0.2">
      <c r="A38" s="15" t="s">
        <v>111</v>
      </c>
      <c r="B38" s="15" t="s">
        <v>112</v>
      </c>
      <c r="C38" s="16" t="s">
        <v>15</v>
      </c>
      <c r="D38" s="17" t="s">
        <v>49</v>
      </c>
      <c r="E38" s="17" t="s">
        <v>17</v>
      </c>
      <c r="F38" s="21">
        <v>6.2</v>
      </c>
      <c r="G38" s="19" t="s">
        <v>18</v>
      </c>
      <c r="H38" s="20" t="s">
        <v>113</v>
      </c>
      <c r="I38" s="24" t="s">
        <v>25</v>
      </c>
      <c r="J38" s="23" t="s">
        <v>25</v>
      </c>
      <c r="K38" s="23" t="s">
        <v>25</v>
      </c>
      <c r="L38" s="26" t="b">
        <f t="shared" si="0"/>
        <v>1</v>
      </c>
    </row>
    <row r="39" spans="1:12" hidden="1" x14ac:dyDescent="0.2">
      <c r="A39" s="15" t="s">
        <v>114</v>
      </c>
      <c r="B39" s="15" t="s">
        <v>18</v>
      </c>
      <c r="C39" s="16" t="s">
        <v>15</v>
      </c>
      <c r="D39" s="17" t="s">
        <v>49</v>
      </c>
      <c r="E39" s="17" t="s">
        <v>17</v>
      </c>
      <c r="F39" s="19" t="s">
        <v>18</v>
      </c>
      <c r="G39" s="19" t="s">
        <v>18</v>
      </c>
      <c r="H39" s="20" t="s">
        <v>115</v>
      </c>
      <c r="I39" s="24" t="s">
        <v>25</v>
      </c>
      <c r="J39" s="23" t="s">
        <v>25</v>
      </c>
      <c r="K39" s="23" t="s">
        <v>25</v>
      </c>
      <c r="L39" s="26" t="b">
        <f t="shared" si="0"/>
        <v>1</v>
      </c>
    </row>
    <row r="40" spans="1:12" ht="48" hidden="1" x14ac:dyDescent="0.2">
      <c r="A40" s="15" t="s">
        <v>116</v>
      </c>
      <c r="B40" s="15" t="s">
        <v>117</v>
      </c>
      <c r="C40" s="16" t="s">
        <v>15</v>
      </c>
      <c r="D40" s="17" t="s">
        <v>28</v>
      </c>
      <c r="E40" s="17" t="s">
        <v>17</v>
      </c>
      <c r="F40" s="18">
        <v>318.10000000000002</v>
      </c>
      <c r="G40" s="19" t="s">
        <v>18</v>
      </c>
      <c r="H40" s="20" t="s">
        <v>118</v>
      </c>
      <c r="I40" s="23" t="s">
        <v>20</v>
      </c>
      <c r="J40" s="23" t="s">
        <v>25</v>
      </c>
      <c r="K40" s="23" t="s">
        <v>25</v>
      </c>
      <c r="L40" s="26" t="b">
        <f t="shared" si="0"/>
        <v>1</v>
      </c>
    </row>
    <row r="41" spans="1:12" ht="72" x14ac:dyDescent="0.2">
      <c r="A41" s="15" t="s">
        <v>119</v>
      </c>
      <c r="B41" s="15" t="s">
        <v>120</v>
      </c>
      <c r="C41" s="16" t="s">
        <v>15</v>
      </c>
      <c r="D41" s="17" t="s">
        <v>63</v>
      </c>
      <c r="E41" s="17" t="s">
        <v>17</v>
      </c>
      <c r="F41" s="18">
        <v>515.79999999999995</v>
      </c>
      <c r="G41" s="19" t="s">
        <v>18</v>
      </c>
      <c r="H41" s="20" t="s">
        <v>257</v>
      </c>
      <c r="I41" s="23" t="s">
        <v>20</v>
      </c>
      <c r="J41" s="23" t="s">
        <v>20</v>
      </c>
      <c r="K41" s="23" t="s">
        <v>20</v>
      </c>
      <c r="L41" s="26" t="b">
        <f t="shared" si="0"/>
        <v>1</v>
      </c>
    </row>
    <row r="42" spans="1:12" ht="72" hidden="1" x14ac:dyDescent="0.2">
      <c r="A42" s="15" t="s">
        <v>121</v>
      </c>
      <c r="B42" s="15" t="s">
        <v>122</v>
      </c>
      <c r="C42" s="16" t="s">
        <v>15</v>
      </c>
      <c r="D42" s="17" t="s">
        <v>16</v>
      </c>
      <c r="E42" s="17" t="s">
        <v>17</v>
      </c>
      <c r="F42" s="21">
        <v>1.48</v>
      </c>
      <c r="G42" s="19" t="s">
        <v>18</v>
      </c>
      <c r="H42" s="20" t="s">
        <v>123</v>
      </c>
      <c r="I42" s="23" t="s">
        <v>20</v>
      </c>
      <c r="J42" s="23" t="s">
        <v>25</v>
      </c>
      <c r="K42" s="23" t="s">
        <v>25</v>
      </c>
      <c r="L42" s="26" t="b">
        <f t="shared" si="0"/>
        <v>1</v>
      </c>
    </row>
    <row r="43" spans="1:12" ht="48" hidden="1" x14ac:dyDescent="0.2">
      <c r="A43" s="15" t="s">
        <v>124</v>
      </c>
      <c r="B43" s="15" t="s">
        <v>18</v>
      </c>
      <c r="C43" s="16" t="s">
        <v>15</v>
      </c>
      <c r="D43" s="17" t="s">
        <v>125</v>
      </c>
      <c r="E43" s="17" t="s">
        <v>17</v>
      </c>
      <c r="F43" s="19" t="s">
        <v>18</v>
      </c>
      <c r="G43" s="19" t="s">
        <v>18</v>
      </c>
      <c r="H43" s="20" t="s">
        <v>126</v>
      </c>
      <c r="I43" s="24" t="s">
        <v>25</v>
      </c>
      <c r="J43" s="23" t="s">
        <v>25</v>
      </c>
      <c r="K43" s="23" t="s">
        <v>25</v>
      </c>
      <c r="L43" s="26" t="b">
        <f t="shared" si="0"/>
        <v>1</v>
      </c>
    </row>
    <row r="44" spans="1:12" ht="48" hidden="1" x14ac:dyDescent="0.2">
      <c r="A44" s="15" t="s">
        <v>127</v>
      </c>
      <c r="B44" s="15" t="s">
        <v>18</v>
      </c>
      <c r="C44" s="16" t="s">
        <v>15</v>
      </c>
      <c r="D44" s="17" t="s">
        <v>23</v>
      </c>
      <c r="E44" s="17" t="s">
        <v>17</v>
      </c>
      <c r="F44" s="19" t="s">
        <v>18</v>
      </c>
      <c r="G44" s="19" t="s">
        <v>18</v>
      </c>
      <c r="H44" s="20" t="s">
        <v>128</v>
      </c>
      <c r="I44" s="24" t="s">
        <v>25</v>
      </c>
      <c r="J44" s="23" t="s">
        <v>25</v>
      </c>
      <c r="K44" s="23" t="s">
        <v>25</v>
      </c>
      <c r="L44" s="26" t="b">
        <f t="shared" si="0"/>
        <v>1</v>
      </c>
    </row>
    <row r="45" spans="1:12" ht="132" x14ac:dyDescent="0.2">
      <c r="A45" s="15" t="s">
        <v>129</v>
      </c>
      <c r="B45" s="15" t="s">
        <v>130</v>
      </c>
      <c r="C45" s="16" t="s">
        <v>15</v>
      </c>
      <c r="D45" s="17" t="s">
        <v>28</v>
      </c>
      <c r="E45" s="17" t="s">
        <v>17</v>
      </c>
      <c r="F45" s="18">
        <v>4364.1000000000004</v>
      </c>
      <c r="G45" s="19" t="s">
        <v>18</v>
      </c>
      <c r="H45" s="20" t="s">
        <v>258</v>
      </c>
      <c r="I45" s="23" t="s">
        <v>20</v>
      </c>
      <c r="J45" s="23" t="s">
        <v>20</v>
      </c>
      <c r="K45" s="23" t="s">
        <v>20</v>
      </c>
      <c r="L45" s="26" t="b">
        <f t="shared" si="0"/>
        <v>1</v>
      </c>
    </row>
    <row r="46" spans="1:12" ht="120" hidden="1" x14ac:dyDescent="0.2">
      <c r="A46" s="15" t="s">
        <v>131</v>
      </c>
      <c r="B46" s="15" t="s">
        <v>132</v>
      </c>
      <c r="C46" s="16" t="s">
        <v>15</v>
      </c>
      <c r="D46" s="17" t="s">
        <v>32</v>
      </c>
      <c r="E46" s="17" t="s">
        <v>17</v>
      </c>
      <c r="F46" s="18">
        <v>105.6</v>
      </c>
      <c r="G46" s="19" t="s">
        <v>18</v>
      </c>
      <c r="H46" s="20" t="s">
        <v>133</v>
      </c>
      <c r="I46" s="23" t="s">
        <v>20</v>
      </c>
      <c r="J46" s="23" t="s">
        <v>25</v>
      </c>
      <c r="K46" s="23" t="s">
        <v>25</v>
      </c>
      <c r="L46" s="26" t="b">
        <f t="shared" si="0"/>
        <v>1</v>
      </c>
    </row>
    <row r="47" spans="1:12" ht="48" hidden="1" x14ac:dyDescent="0.2">
      <c r="A47" s="15" t="s">
        <v>134</v>
      </c>
      <c r="B47" s="15" t="s">
        <v>18</v>
      </c>
      <c r="C47" s="16" t="s">
        <v>15</v>
      </c>
      <c r="D47" s="17" t="s">
        <v>18</v>
      </c>
      <c r="E47" s="17" t="s">
        <v>17</v>
      </c>
      <c r="F47" s="19" t="s">
        <v>18</v>
      </c>
      <c r="G47" s="19" t="s">
        <v>18</v>
      </c>
      <c r="H47" s="20" t="s">
        <v>135</v>
      </c>
      <c r="I47" s="24" t="s">
        <v>25</v>
      </c>
      <c r="J47" s="23" t="s">
        <v>25</v>
      </c>
      <c r="K47" s="23" t="s">
        <v>25</v>
      </c>
      <c r="L47" s="26" t="b">
        <f t="shared" si="0"/>
        <v>1</v>
      </c>
    </row>
    <row r="48" spans="1:12" ht="108" hidden="1" x14ac:dyDescent="0.2">
      <c r="A48" s="15" t="s">
        <v>136</v>
      </c>
      <c r="B48" s="15" t="s">
        <v>137</v>
      </c>
      <c r="C48" s="16" t="s">
        <v>15</v>
      </c>
      <c r="D48" s="17" t="s">
        <v>28</v>
      </c>
      <c r="E48" s="17" t="s">
        <v>17</v>
      </c>
      <c r="F48" s="18">
        <v>15.7</v>
      </c>
      <c r="G48" s="19" t="s">
        <v>18</v>
      </c>
      <c r="H48" s="20" t="s">
        <v>138</v>
      </c>
      <c r="I48" s="23" t="s">
        <v>20</v>
      </c>
      <c r="J48" s="23" t="s">
        <v>25</v>
      </c>
      <c r="K48" s="23" t="s">
        <v>25</v>
      </c>
      <c r="L48" s="26" t="b">
        <f t="shared" si="0"/>
        <v>1</v>
      </c>
    </row>
    <row r="49" spans="1:12" ht="60" hidden="1" x14ac:dyDescent="0.2">
      <c r="A49" s="15" t="s">
        <v>139</v>
      </c>
      <c r="B49" s="15" t="s">
        <v>140</v>
      </c>
      <c r="C49" s="16" t="s">
        <v>15</v>
      </c>
      <c r="D49" s="17" t="s">
        <v>23</v>
      </c>
      <c r="E49" s="17" t="s">
        <v>17</v>
      </c>
      <c r="F49" s="18">
        <v>302.2</v>
      </c>
      <c r="G49" s="19" t="s">
        <v>18</v>
      </c>
      <c r="H49" s="20" t="s">
        <v>141</v>
      </c>
      <c r="I49" s="23" t="s">
        <v>20</v>
      </c>
      <c r="J49" s="23" t="s">
        <v>25</v>
      </c>
      <c r="K49" s="23" t="s">
        <v>25</v>
      </c>
      <c r="L49" s="26" t="b">
        <f t="shared" si="0"/>
        <v>1</v>
      </c>
    </row>
    <row r="50" spans="1:12" ht="156" hidden="1" x14ac:dyDescent="0.2">
      <c r="A50" s="15" t="s">
        <v>142</v>
      </c>
      <c r="B50" s="15" t="s">
        <v>143</v>
      </c>
      <c r="C50" s="16" t="s">
        <v>15</v>
      </c>
      <c r="D50" s="17" t="s">
        <v>49</v>
      </c>
      <c r="E50" s="17" t="s">
        <v>17</v>
      </c>
      <c r="F50" s="18">
        <v>56.3</v>
      </c>
      <c r="G50" s="19" t="s">
        <v>18</v>
      </c>
      <c r="H50" s="20" t="s">
        <v>144</v>
      </c>
      <c r="I50" s="23" t="s">
        <v>20</v>
      </c>
      <c r="J50" s="23" t="s">
        <v>25</v>
      </c>
      <c r="K50" s="23" t="s">
        <v>25</v>
      </c>
      <c r="L50" s="26" t="b">
        <f t="shared" si="0"/>
        <v>1</v>
      </c>
    </row>
    <row r="51" spans="1:12" ht="108" hidden="1" x14ac:dyDescent="0.2">
      <c r="A51" s="15" t="s">
        <v>145</v>
      </c>
      <c r="B51" s="15" t="s">
        <v>146</v>
      </c>
      <c r="C51" s="16" t="s">
        <v>15</v>
      </c>
      <c r="D51" s="17" t="s">
        <v>49</v>
      </c>
      <c r="E51" s="17" t="s">
        <v>17</v>
      </c>
      <c r="F51" s="18">
        <v>373.2</v>
      </c>
      <c r="G51" s="19" t="s">
        <v>18</v>
      </c>
      <c r="H51" s="20" t="s">
        <v>147</v>
      </c>
      <c r="I51" s="23" t="s">
        <v>20</v>
      </c>
      <c r="J51" s="23" t="s">
        <v>25</v>
      </c>
      <c r="K51" s="23" t="s">
        <v>25</v>
      </c>
      <c r="L51" s="26" t="b">
        <f t="shared" si="0"/>
        <v>1</v>
      </c>
    </row>
    <row r="52" spans="1:12" ht="120" hidden="1" x14ac:dyDescent="0.2">
      <c r="A52" s="15" t="s">
        <v>148</v>
      </c>
      <c r="B52" s="15" t="s">
        <v>18</v>
      </c>
      <c r="C52" s="16" t="s">
        <v>15</v>
      </c>
      <c r="D52" s="17" t="s">
        <v>49</v>
      </c>
      <c r="E52" s="17" t="s">
        <v>17</v>
      </c>
      <c r="F52" s="19" t="s">
        <v>18</v>
      </c>
      <c r="G52" s="19" t="s">
        <v>18</v>
      </c>
      <c r="H52" s="20" t="s">
        <v>149</v>
      </c>
      <c r="I52" s="24" t="s">
        <v>25</v>
      </c>
      <c r="J52" s="23" t="s">
        <v>25</v>
      </c>
      <c r="K52" s="23" t="s">
        <v>25</v>
      </c>
      <c r="L52" s="26" t="b">
        <f t="shared" si="0"/>
        <v>1</v>
      </c>
    </row>
    <row r="53" spans="1:12" ht="36" hidden="1" x14ac:dyDescent="0.2">
      <c r="A53" s="15" t="s">
        <v>150</v>
      </c>
      <c r="B53" s="15" t="s">
        <v>151</v>
      </c>
      <c r="C53" s="16" t="s">
        <v>15</v>
      </c>
      <c r="D53" s="17" t="s">
        <v>152</v>
      </c>
      <c r="E53" s="17" t="s">
        <v>17</v>
      </c>
      <c r="F53" s="18">
        <v>21.4</v>
      </c>
      <c r="G53" s="19" t="s">
        <v>18</v>
      </c>
      <c r="H53" s="20" t="s">
        <v>153</v>
      </c>
      <c r="I53" s="23" t="s">
        <v>20</v>
      </c>
      <c r="J53" s="23" t="s">
        <v>25</v>
      </c>
      <c r="K53" s="23" t="s">
        <v>25</v>
      </c>
      <c r="L53" s="26" t="b">
        <f t="shared" si="0"/>
        <v>1</v>
      </c>
    </row>
    <row r="54" spans="1:12" ht="96" hidden="1" x14ac:dyDescent="0.2">
      <c r="A54" s="15" t="s">
        <v>154</v>
      </c>
      <c r="B54" s="15" t="s">
        <v>155</v>
      </c>
      <c r="C54" s="16" t="s">
        <v>15</v>
      </c>
      <c r="D54" s="17" t="s">
        <v>125</v>
      </c>
      <c r="E54" s="17" t="s">
        <v>17</v>
      </c>
      <c r="F54" s="21">
        <v>1.43</v>
      </c>
      <c r="G54" s="19" t="s">
        <v>18</v>
      </c>
      <c r="H54" s="20" t="s">
        <v>156</v>
      </c>
      <c r="I54" s="23" t="s">
        <v>20</v>
      </c>
      <c r="J54" s="23" t="s">
        <v>25</v>
      </c>
      <c r="K54" s="23" t="s">
        <v>25</v>
      </c>
      <c r="L54" s="26" t="b">
        <f t="shared" si="0"/>
        <v>1</v>
      </c>
    </row>
    <row r="55" spans="1:12" ht="36" hidden="1" x14ac:dyDescent="0.2">
      <c r="A55" s="15" t="s">
        <v>157</v>
      </c>
      <c r="B55" s="15" t="s">
        <v>158</v>
      </c>
      <c r="C55" s="16" t="s">
        <v>15</v>
      </c>
      <c r="D55" s="17" t="s">
        <v>159</v>
      </c>
      <c r="E55" s="17" t="s">
        <v>17</v>
      </c>
      <c r="F55" s="21">
        <v>9.67</v>
      </c>
      <c r="G55" s="19" t="s">
        <v>18</v>
      </c>
      <c r="H55" s="20" t="s">
        <v>160</v>
      </c>
      <c r="I55" s="23" t="s">
        <v>20</v>
      </c>
      <c r="J55" s="23" t="s">
        <v>25</v>
      </c>
      <c r="K55" s="23" t="s">
        <v>25</v>
      </c>
      <c r="L55" s="26" t="b">
        <f t="shared" si="0"/>
        <v>1</v>
      </c>
    </row>
    <row r="56" spans="1:12" ht="60" hidden="1" x14ac:dyDescent="0.2">
      <c r="A56" s="15" t="s">
        <v>161</v>
      </c>
      <c r="B56" s="15" t="s">
        <v>162</v>
      </c>
      <c r="C56" s="16" t="s">
        <v>15</v>
      </c>
      <c r="D56" s="17" t="s">
        <v>36</v>
      </c>
      <c r="E56" s="17" t="s">
        <v>17</v>
      </c>
      <c r="F56" s="18">
        <v>167.5</v>
      </c>
      <c r="G56" s="19" t="s">
        <v>18</v>
      </c>
      <c r="H56" s="20" t="s">
        <v>163</v>
      </c>
      <c r="I56" s="23" t="s">
        <v>20</v>
      </c>
      <c r="J56" s="23" t="s">
        <v>25</v>
      </c>
      <c r="K56" s="23" t="s">
        <v>25</v>
      </c>
      <c r="L56" s="26" t="b">
        <f t="shared" si="0"/>
        <v>1</v>
      </c>
    </row>
    <row r="57" spans="1:12" ht="108" hidden="1" x14ac:dyDescent="0.2">
      <c r="A57" s="15" t="s">
        <v>164</v>
      </c>
      <c r="B57" s="15" t="s">
        <v>165</v>
      </c>
      <c r="C57" s="16" t="s">
        <v>15</v>
      </c>
      <c r="D57" s="17" t="s">
        <v>166</v>
      </c>
      <c r="E57" s="17" t="s">
        <v>17</v>
      </c>
      <c r="F57" s="19" t="s">
        <v>18</v>
      </c>
      <c r="G57" s="19" t="s">
        <v>18</v>
      </c>
      <c r="H57" s="20" t="s">
        <v>167</v>
      </c>
      <c r="I57" s="23" t="s">
        <v>20</v>
      </c>
      <c r="J57" s="23" t="s">
        <v>25</v>
      </c>
      <c r="K57" s="23" t="s">
        <v>25</v>
      </c>
      <c r="L57" s="26" t="b">
        <f t="shared" si="0"/>
        <v>1</v>
      </c>
    </row>
    <row r="58" spans="1:12" ht="204" hidden="1" x14ac:dyDescent="0.2">
      <c r="A58" s="15" t="s">
        <v>168</v>
      </c>
      <c r="B58" s="15" t="s">
        <v>169</v>
      </c>
      <c r="C58" s="16" t="s">
        <v>15</v>
      </c>
      <c r="D58" s="17" t="s">
        <v>170</v>
      </c>
      <c r="E58" s="17" t="s">
        <v>17</v>
      </c>
      <c r="F58" s="18">
        <v>93.7</v>
      </c>
      <c r="G58" s="19" t="s">
        <v>18</v>
      </c>
      <c r="H58" s="20" t="s">
        <v>171</v>
      </c>
      <c r="I58" s="23" t="s">
        <v>20</v>
      </c>
      <c r="J58" s="23" t="s">
        <v>25</v>
      </c>
      <c r="K58" s="23" t="s">
        <v>25</v>
      </c>
      <c r="L58" s="26" t="b">
        <f t="shared" si="0"/>
        <v>1</v>
      </c>
    </row>
    <row r="59" spans="1:12" ht="72" x14ac:dyDescent="0.2">
      <c r="A59" s="15" t="s">
        <v>172</v>
      </c>
      <c r="B59" s="15" t="s">
        <v>173</v>
      </c>
      <c r="C59" s="16" t="s">
        <v>15</v>
      </c>
      <c r="D59" s="17" t="s">
        <v>49</v>
      </c>
      <c r="E59" s="17" t="s">
        <v>17</v>
      </c>
      <c r="F59" s="18">
        <v>131227.6</v>
      </c>
      <c r="G59" s="19" t="s">
        <v>18</v>
      </c>
      <c r="H59" s="20" t="s">
        <v>174</v>
      </c>
      <c r="I59" s="23" t="s">
        <v>20</v>
      </c>
      <c r="J59" s="23" t="s">
        <v>20</v>
      </c>
      <c r="K59" s="23" t="s">
        <v>20</v>
      </c>
      <c r="L59" s="26" t="b">
        <f t="shared" si="0"/>
        <v>1</v>
      </c>
    </row>
    <row r="60" spans="1:12" ht="36" hidden="1" x14ac:dyDescent="0.2">
      <c r="A60" s="15" t="s">
        <v>175</v>
      </c>
      <c r="B60" s="15" t="s">
        <v>176</v>
      </c>
      <c r="C60" s="16" t="s">
        <v>15</v>
      </c>
      <c r="D60" s="17" t="s">
        <v>53</v>
      </c>
      <c r="E60" s="17" t="s">
        <v>17</v>
      </c>
      <c r="F60" s="18">
        <v>10.3</v>
      </c>
      <c r="G60" s="19" t="s">
        <v>18</v>
      </c>
      <c r="H60" s="20" t="s">
        <v>177</v>
      </c>
      <c r="I60" s="24" t="s">
        <v>25</v>
      </c>
      <c r="J60" s="23" t="s">
        <v>25</v>
      </c>
      <c r="K60" s="23" t="s">
        <v>25</v>
      </c>
      <c r="L60" s="26" t="b">
        <f t="shared" si="0"/>
        <v>1</v>
      </c>
    </row>
    <row r="61" spans="1:12" ht="72" x14ac:dyDescent="0.2">
      <c r="A61" s="15" t="s">
        <v>178</v>
      </c>
      <c r="B61" s="15" t="s">
        <v>179</v>
      </c>
      <c r="C61" s="16" t="s">
        <v>15</v>
      </c>
      <c r="D61" s="17" t="s">
        <v>87</v>
      </c>
      <c r="E61" s="17" t="s">
        <v>17</v>
      </c>
      <c r="F61" s="18">
        <v>18.2</v>
      </c>
      <c r="G61" s="19" t="s">
        <v>18</v>
      </c>
      <c r="H61" s="20" t="s">
        <v>259</v>
      </c>
      <c r="I61" s="23" t="s">
        <v>20</v>
      </c>
      <c r="J61" s="23" t="s">
        <v>20</v>
      </c>
      <c r="K61" s="23" t="s">
        <v>20</v>
      </c>
      <c r="L61" s="26" t="b">
        <f t="shared" si="0"/>
        <v>1</v>
      </c>
    </row>
    <row r="62" spans="1:12" ht="48" hidden="1" x14ac:dyDescent="0.2">
      <c r="A62" s="15" t="s">
        <v>180</v>
      </c>
      <c r="B62" s="15" t="s">
        <v>181</v>
      </c>
      <c r="C62" s="16" t="s">
        <v>15</v>
      </c>
      <c r="D62" s="17" t="s">
        <v>36</v>
      </c>
      <c r="E62" s="17" t="s">
        <v>17</v>
      </c>
      <c r="F62" s="21">
        <v>7.03</v>
      </c>
      <c r="G62" s="19" t="s">
        <v>18</v>
      </c>
      <c r="H62" s="20" t="s">
        <v>182</v>
      </c>
      <c r="I62" s="23" t="s">
        <v>20</v>
      </c>
      <c r="J62" s="23" t="s">
        <v>25</v>
      </c>
      <c r="K62" s="23" t="s">
        <v>25</v>
      </c>
      <c r="L62" s="26" t="b">
        <f t="shared" si="0"/>
        <v>1</v>
      </c>
    </row>
    <row r="63" spans="1:12" ht="108" hidden="1" x14ac:dyDescent="0.2">
      <c r="A63" s="15" t="s">
        <v>183</v>
      </c>
      <c r="B63" s="15" t="s">
        <v>184</v>
      </c>
      <c r="C63" s="16" t="s">
        <v>15</v>
      </c>
      <c r="D63" s="17" t="s">
        <v>185</v>
      </c>
      <c r="E63" s="17" t="s">
        <v>17</v>
      </c>
      <c r="F63" s="18">
        <v>86</v>
      </c>
      <c r="G63" s="19" t="s">
        <v>18</v>
      </c>
      <c r="H63" s="20" t="s">
        <v>186</v>
      </c>
      <c r="I63" s="23" t="s">
        <v>20</v>
      </c>
      <c r="J63" s="23" t="s">
        <v>25</v>
      </c>
      <c r="K63" s="23" t="s">
        <v>25</v>
      </c>
      <c r="L63" s="26" t="b">
        <f t="shared" si="0"/>
        <v>1</v>
      </c>
    </row>
    <row r="64" spans="1:12" ht="84" hidden="1" x14ac:dyDescent="0.2">
      <c r="A64" s="15" t="s">
        <v>187</v>
      </c>
      <c r="B64" s="15" t="s">
        <v>188</v>
      </c>
      <c r="C64" s="16" t="s">
        <v>15</v>
      </c>
      <c r="D64" s="17" t="s">
        <v>49</v>
      </c>
      <c r="E64" s="17" t="s">
        <v>17</v>
      </c>
      <c r="F64" s="22">
        <v>0.67300000000000004</v>
      </c>
      <c r="G64" s="19" t="s">
        <v>18</v>
      </c>
      <c r="H64" s="20" t="s">
        <v>189</v>
      </c>
      <c r="I64" s="24" t="s">
        <v>25</v>
      </c>
      <c r="J64" s="23" t="s">
        <v>25</v>
      </c>
      <c r="K64" s="23" t="s">
        <v>25</v>
      </c>
      <c r="L64" s="26" t="b">
        <f t="shared" si="0"/>
        <v>1</v>
      </c>
    </row>
    <row r="65" spans="1:12" ht="120" x14ac:dyDescent="0.2">
      <c r="A65" s="15" t="s">
        <v>190</v>
      </c>
      <c r="B65" s="15" t="s">
        <v>191</v>
      </c>
      <c r="C65" s="16" t="s">
        <v>15</v>
      </c>
      <c r="D65" s="17" t="s">
        <v>49</v>
      </c>
      <c r="E65" s="17" t="s">
        <v>17</v>
      </c>
      <c r="F65" s="18">
        <v>5668.3</v>
      </c>
      <c r="G65" s="19" t="s">
        <v>18</v>
      </c>
      <c r="H65" s="20" t="s">
        <v>263</v>
      </c>
      <c r="I65" s="23" t="s">
        <v>20</v>
      </c>
      <c r="J65" s="23" t="s">
        <v>20</v>
      </c>
      <c r="K65" s="23" t="s">
        <v>20</v>
      </c>
      <c r="L65" s="26" t="b">
        <f t="shared" si="0"/>
        <v>1</v>
      </c>
    </row>
    <row r="66" spans="1:12" ht="144" hidden="1" x14ac:dyDescent="0.2">
      <c r="A66" s="15" t="s">
        <v>192</v>
      </c>
      <c r="B66" s="15" t="s">
        <v>193</v>
      </c>
      <c r="C66" s="16" t="s">
        <v>15</v>
      </c>
      <c r="D66" s="17" t="s">
        <v>105</v>
      </c>
      <c r="E66" s="17" t="s">
        <v>17</v>
      </c>
      <c r="F66" s="18">
        <v>444.6</v>
      </c>
      <c r="G66" s="19" t="s">
        <v>18</v>
      </c>
      <c r="H66" s="20" t="s">
        <v>194</v>
      </c>
      <c r="I66" s="23" t="s">
        <v>20</v>
      </c>
      <c r="J66" s="23" t="s">
        <v>25</v>
      </c>
      <c r="K66" s="23" t="s">
        <v>25</v>
      </c>
      <c r="L66" s="26" t="b">
        <f t="shared" si="0"/>
        <v>1</v>
      </c>
    </row>
    <row r="67" spans="1:12" ht="84" hidden="1" x14ac:dyDescent="0.2">
      <c r="A67" s="15" t="s">
        <v>195</v>
      </c>
      <c r="B67" s="15" t="s">
        <v>196</v>
      </c>
      <c r="C67" s="16" t="s">
        <v>15</v>
      </c>
      <c r="D67" s="17" t="s">
        <v>152</v>
      </c>
      <c r="E67" s="17" t="s">
        <v>17</v>
      </c>
      <c r="F67" s="18">
        <v>77.900000000000006</v>
      </c>
      <c r="G67" s="19" t="s">
        <v>18</v>
      </c>
      <c r="H67" s="20" t="s">
        <v>197</v>
      </c>
      <c r="I67" s="23" t="s">
        <v>20</v>
      </c>
      <c r="J67" s="23" t="s">
        <v>25</v>
      </c>
      <c r="K67" s="23" t="s">
        <v>25</v>
      </c>
      <c r="L67" s="26" t="b">
        <f t="shared" si="0"/>
        <v>1</v>
      </c>
    </row>
    <row r="68" spans="1:12" ht="96" x14ac:dyDescent="0.2">
      <c r="A68" s="15" t="s">
        <v>198</v>
      </c>
      <c r="B68" s="15" t="s">
        <v>199</v>
      </c>
      <c r="C68" s="16" t="s">
        <v>15</v>
      </c>
      <c r="D68" s="17" t="s">
        <v>36</v>
      </c>
      <c r="E68" s="17" t="s">
        <v>17</v>
      </c>
      <c r="F68" s="18">
        <v>55.4</v>
      </c>
      <c r="G68" s="19" t="s">
        <v>18</v>
      </c>
      <c r="H68" s="20" t="s">
        <v>260</v>
      </c>
      <c r="I68" s="23" t="s">
        <v>20</v>
      </c>
      <c r="J68" s="23" t="s">
        <v>20</v>
      </c>
      <c r="K68" s="23" t="s">
        <v>20</v>
      </c>
      <c r="L68" s="26" t="b">
        <f t="shared" si="0"/>
        <v>1</v>
      </c>
    </row>
    <row r="69" spans="1:12" ht="96" hidden="1" x14ac:dyDescent="0.2">
      <c r="A69" s="15" t="s">
        <v>200</v>
      </c>
      <c r="B69" s="15" t="s">
        <v>201</v>
      </c>
      <c r="C69" s="16" t="s">
        <v>15</v>
      </c>
      <c r="D69" s="17" t="s">
        <v>202</v>
      </c>
      <c r="E69" s="17" t="s">
        <v>17</v>
      </c>
      <c r="F69" s="18">
        <v>15247.6</v>
      </c>
      <c r="G69" s="19" t="s">
        <v>18</v>
      </c>
      <c r="H69" s="20" t="s">
        <v>203</v>
      </c>
      <c r="I69" s="23" t="s">
        <v>20</v>
      </c>
      <c r="J69" s="23" t="s">
        <v>25</v>
      </c>
      <c r="K69" s="23" t="s">
        <v>25</v>
      </c>
      <c r="L69" s="26" t="b">
        <f t="shared" si="0"/>
        <v>1</v>
      </c>
    </row>
    <row r="70" spans="1:12" ht="108" hidden="1" x14ac:dyDescent="0.2">
      <c r="A70" s="15" t="s">
        <v>204</v>
      </c>
      <c r="B70" s="15" t="s">
        <v>205</v>
      </c>
      <c r="C70" s="16" t="s">
        <v>15</v>
      </c>
      <c r="D70" s="17" t="s">
        <v>109</v>
      </c>
      <c r="E70" s="17" t="s">
        <v>17</v>
      </c>
      <c r="F70" s="19" t="s">
        <v>18</v>
      </c>
      <c r="G70" s="19" t="s">
        <v>18</v>
      </c>
      <c r="H70" s="20" t="s">
        <v>206</v>
      </c>
      <c r="I70" s="23" t="s">
        <v>20</v>
      </c>
      <c r="J70" s="23" t="s">
        <v>25</v>
      </c>
      <c r="K70" s="23" t="s">
        <v>25</v>
      </c>
      <c r="L70" s="26" t="b">
        <f t="shared" si="0"/>
        <v>1</v>
      </c>
    </row>
    <row r="71" spans="1:12" ht="156" hidden="1" x14ac:dyDescent="0.2">
      <c r="A71" s="15" t="s">
        <v>207</v>
      </c>
      <c r="B71" s="15" t="s">
        <v>208</v>
      </c>
      <c r="C71" s="16" t="s">
        <v>15</v>
      </c>
      <c r="D71" s="17" t="s">
        <v>28</v>
      </c>
      <c r="E71" s="17" t="s">
        <v>17</v>
      </c>
      <c r="F71" s="18">
        <v>14035.2</v>
      </c>
      <c r="G71" s="19" t="s">
        <v>18</v>
      </c>
      <c r="H71" s="20" t="s">
        <v>209</v>
      </c>
      <c r="I71" s="23" t="s">
        <v>20</v>
      </c>
      <c r="J71" s="23" t="s">
        <v>25</v>
      </c>
      <c r="K71" s="23" t="s">
        <v>25</v>
      </c>
      <c r="L71" s="26" t="b">
        <f t="shared" si="0"/>
        <v>1</v>
      </c>
    </row>
    <row r="72" spans="1:12" ht="72" hidden="1" x14ac:dyDescent="0.2">
      <c r="A72" s="15" t="s">
        <v>210</v>
      </c>
      <c r="B72" s="15" t="s">
        <v>211</v>
      </c>
      <c r="C72" s="16" t="s">
        <v>15</v>
      </c>
      <c r="D72" s="17" t="s">
        <v>53</v>
      </c>
      <c r="E72" s="17" t="s">
        <v>17</v>
      </c>
      <c r="F72" s="18">
        <v>44.4</v>
      </c>
      <c r="G72" s="19" t="s">
        <v>18</v>
      </c>
      <c r="H72" s="20" t="s">
        <v>212</v>
      </c>
      <c r="I72" s="24" t="s">
        <v>25</v>
      </c>
      <c r="J72" s="23" t="s">
        <v>25</v>
      </c>
      <c r="K72" s="23" t="s">
        <v>25</v>
      </c>
      <c r="L72" s="26" t="b">
        <f t="shared" si="0"/>
        <v>1</v>
      </c>
    </row>
    <row r="73" spans="1:12" ht="216" x14ac:dyDescent="0.2">
      <c r="A73" s="15" t="s">
        <v>213</v>
      </c>
      <c r="B73" s="15" t="s">
        <v>214</v>
      </c>
      <c r="C73" s="16" t="s">
        <v>15</v>
      </c>
      <c r="D73" s="17" t="s">
        <v>49</v>
      </c>
      <c r="E73" s="17" t="s">
        <v>17</v>
      </c>
      <c r="F73" s="18">
        <v>158433.70000000001</v>
      </c>
      <c r="G73" s="19" t="s">
        <v>18</v>
      </c>
      <c r="H73" s="20" t="s">
        <v>261</v>
      </c>
      <c r="I73" s="23" t="s">
        <v>20</v>
      </c>
      <c r="J73" s="23" t="s">
        <v>20</v>
      </c>
      <c r="K73" s="23" t="s">
        <v>20</v>
      </c>
      <c r="L73" s="26" t="b">
        <f t="shared" si="0"/>
        <v>1</v>
      </c>
    </row>
    <row r="74" spans="1:12" ht="168" hidden="1" x14ac:dyDescent="0.2">
      <c r="A74" s="15" t="s">
        <v>215</v>
      </c>
      <c r="B74" s="15" t="s">
        <v>18</v>
      </c>
      <c r="C74" s="16" t="s">
        <v>15</v>
      </c>
      <c r="D74" s="17" t="s">
        <v>49</v>
      </c>
      <c r="E74" s="17" t="s">
        <v>17</v>
      </c>
      <c r="F74" s="19" t="s">
        <v>18</v>
      </c>
      <c r="G74" s="19" t="s">
        <v>18</v>
      </c>
      <c r="H74" s="20" t="s">
        <v>216</v>
      </c>
      <c r="I74" s="24" t="s">
        <v>25</v>
      </c>
      <c r="J74" s="23" t="s">
        <v>25</v>
      </c>
      <c r="K74" s="23" t="s">
        <v>25</v>
      </c>
      <c r="L74" s="26" t="b">
        <f t="shared" ref="L74:L81" si="1">J74=K74</f>
        <v>1</v>
      </c>
    </row>
    <row r="75" spans="1:12" ht="72" hidden="1" x14ac:dyDescent="0.2">
      <c r="A75" s="15" t="s">
        <v>217</v>
      </c>
      <c r="B75" s="15" t="s">
        <v>218</v>
      </c>
      <c r="C75" s="16" t="s">
        <v>15</v>
      </c>
      <c r="D75" s="17" t="s">
        <v>49</v>
      </c>
      <c r="E75" s="17" t="s">
        <v>17</v>
      </c>
      <c r="F75" s="19" t="s">
        <v>18</v>
      </c>
      <c r="G75" s="19" t="s">
        <v>18</v>
      </c>
      <c r="H75" s="20" t="s">
        <v>219</v>
      </c>
      <c r="I75" s="24" t="s">
        <v>25</v>
      </c>
      <c r="J75" s="23" t="s">
        <v>25</v>
      </c>
      <c r="K75" s="23" t="s">
        <v>25</v>
      </c>
      <c r="L75" s="26" t="b">
        <f t="shared" si="1"/>
        <v>1</v>
      </c>
    </row>
    <row r="76" spans="1:12" ht="120" hidden="1" x14ac:dyDescent="0.2">
      <c r="A76" s="15" t="s">
        <v>220</v>
      </c>
      <c r="B76" s="15" t="s">
        <v>18</v>
      </c>
      <c r="C76" s="16" t="s">
        <v>15</v>
      </c>
      <c r="D76" s="17" t="s">
        <v>49</v>
      </c>
      <c r="E76" s="17" t="s">
        <v>17</v>
      </c>
      <c r="F76" s="19" t="s">
        <v>18</v>
      </c>
      <c r="G76" s="19" t="s">
        <v>18</v>
      </c>
      <c r="H76" s="20" t="s">
        <v>221</v>
      </c>
      <c r="I76" s="24" t="s">
        <v>25</v>
      </c>
      <c r="J76" s="23" t="s">
        <v>25</v>
      </c>
      <c r="K76" s="23" t="s">
        <v>25</v>
      </c>
      <c r="L76" s="26" t="b">
        <f t="shared" si="1"/>
        <v>1</v>
      </c>
    </row>
    <row r="77" spans="1:12" ht="60" hidden="1" x14ac:dyDescent="0.2">
      <c r="A77" s="15" t="s">
        <v>222</v>
      </c>
      <c r="B77" s="15" t="s">
        <v>223</v>
      </c>
      <c r="C77" s="16" t="s">
        <v>15</v>
      </c>
      <c r="D77" s="17" t="s">
        <v>49</v>
      </c>
      <c r="E77" s="17" t="s">
        <v>17</v>
      </c>
      <c r="F77" s="19" t="s">
        <v>18</v>
      </c>
      <c r="G77" s="19" t="s">
        <v>18</v>
      </c>
      <c r="H77" s="20" t="s">
        <v>224</v>
      </c>
      <c r="I77" s="24" t="s">
        <v>25</v>
      </c>
      <c r="J77" s="23" t="s">
        <v>25</v>
      </c>
      <c r="K77" s="23" t="s">
        <v>25</v>
      </c>
      <c r="L77" s="26" t="b">
        <f t="shared" si="1"/>
        <v>1</v>
      </c>
    </row>
    <row r="78" spans="1:12" ht="120" hidden="1" x14ac:dyDescent="0.2">
      <c r="A78" s="15" t="s">
        <v>225</v>
      </c>
      <c r="B78" s="15" t="s">
        <v>226</v>
      </c>
      <c r="C78" s="16" t="s">
        <v>15</v>
      </c>
      <c r="D78" s="17" t="s">
        <v>49</v>
      </c>
      <c r="E78" s="17" t="s">
        <v>17</v>
      </c>
      <c r="F78" s="18">
        <v>5097.8</v>
      </c>
      <c r="G78" s="19" t="s">
        <v>18</v>
      </c>
      <c r="H78" s="20" t="s">
        <v>227</v>
      </c>
      <c r="I78" s="23" t="s">
        <v>20</v>
      </c>
      <c r="J78" s="23" t="s">
        <v>25</v>
      </c>
      <c r="K78" s="23" t="s">
        <v>25</v>
      </c>
      <c r="L78" s="26" t="b">
        <f t="shared" si="1"/>
        <v>1</v>
      </c>
    </row>
    <row r="79" spans="1:12" ht="60" hidden="1" x14ac:dyDescent="0.2">
      <c r="A79" s="15" t="s">
        <v>228</v>
      </c>
      <c r="B79" s="15" t="s">
        <v>229</v>
      </c>
      <c r="C79" s="16" t="s">
        <v>15</v>
      </c>
      <c r="D79" s="17" t="s">
        <v>40</v>
      </c>
      <c r="E79" s="17" t="s">
        <v>17</v>
      </c>
      <c r="F79" s="21">
        <v>2.2799999999999998</v>
      </c>
      <c r="G79" s="19" t="s">
        <v>18</v>
      </c>
      <c r="H79" s="20" t="s">
        <v>230</v>
      </c>
      <c r="I79" s="23" t="s">
        <v>20</v>
      </c>
      <c r="J79" s="23" t="s">
        <v>25</v>
      </c>
      <c r="K79" s="23" t="s">
        <v>25</v>
      </c>
      <c r="L79" s="26" t="b">
        <f t="shared" si="1"/>
        <v>1</v>
      </c>
    </row>
    <row r="80" spans="1:12" ht="108" hidden="1" x14ac:dyDescent="0.2">
      <c r="A80" s="15" t="s">
        <v>231</v>
      </c>
      <c r="B80" s="15" t="s">
        <v>232</v>
      </c>
      <c r="C80" s="16" t="s">
        <v>15</v>
      </c>
      <c r="D80" s="17" t="s">
        <v>63</v>
      </c>
      <c r="E80" s="17" t="s">
        <v>17</v>
      </c>
      <c r="F80" s="21">
        <v>6.72</v>
      </c>
      <c r="G80" s="19" t="s">
        <v>18</v>
      </c>
      <c r="H80" s="20" t="s">
        <v>233</v>
      </c>
      <c r="I80" s="23" t="s">
        <v>20</v>
      </c>
      <c r="J80" s="23" t="s">
        <v>25</v>
      </c>
      <c r="K80" s="23" t="s">
        <v>25</v>
      </c>
      <c r="L80" s="26" t="b">
        <f t="shared" si="1"/>
        <v>1</v>
      </c>
    </row>
    <row r="81" spans="1:12" ht="84" hidden="1" x14ac:dyDescent="0.2">
      <c r="A81" s="15" t="s">
        <v>234</v>
      </c>
      <c r="B81" s="15" t="s">
        <v>235</v>
      </c>
      <c r="C81" s="16" t="s">
        <v>15</v>
      </c>
      <c r="D81" s="17" t="s">
        <v>236</v>
      </c>
      <c r="E81" s="17" t="s">
        <v>17</v>
      </c>
      <c r="F81" s="18">
        <v>11.7</v>
      </c>
      <c r="G81" s="19" t="s">
        <v>18</v>
      </c>
      <c r="H81" s="20" t="s">
        <v>237</v>
      </c>
      <c r="I81" s="23" t="s">
        <v>20</v>
      </c>
      <c r="J81" s="23" t="s">
        <v>25</v>
      </c>
      <c r="K81" s="23" t="s">
        <v>25</v>
      </c>
      <c r="L81" s="26" t="b">
        <f t="shared" si="1"/>
        <v>1</v>
      </c>
    </row>
  </sheetData>
  <autoFilter ref="A8:L81" xr:uid="{00000000-0009-0000-0000-000000000000}">
    <filterColumn colId="9">
      <filters>
        <filter val="O"/>
      </filters>
    </filterColumn>
  </autoFilter>
  <phoneticPr fontId="16" type="noConversion"/>
  <pageMargins left="0.2" right="0.2" top="0.5" bottom="0.5" header="0.5" footer="0.5"/>
  <pageSetup fitToWidth="0" fitToHeight="0" orientation="landscape"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sheetPr>
  <dimension ref="A6:IU15"/>
  <sheetViews>
    <sheetView zoomScaleNormal="100" workbookViewId="0"/>
  </sheetViews>
  <sheetFormatPr defaultRowHeight="11.25" x14ac:dyDescent="0.2"/>
  <cols>
    <col min="1" max="1" width="26.85546875" customWidth="1"/>
    <col min="2" max="3" width="20.85546875" customWidth="1"/>
  </cols>
  <sheetData>
    <row r="6" spans="1:255" ht="16.5" customHeight="1" x14ac:dyDescent="0.2">
      <c r="A6" s="1" t="s">
        <v>238</v>
      </c>
    </row>
    <row r="8" spans="1:255" x14ac:dyDescent="0.2">
      <c r="A8" s="2" t="s">
        <v>239</v>
      </c>
      <c r="B8" s="3"/>
      <c r="C8" s="3"/>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row>
    <row r="9" spans="1:255" ht="40.5" x14ac:dyDescent="0.35">
      <c r="A9" s="4" t="s">
        <v>240</v>
      </c>
      <c r="B9" s="4" t="s">
        <v>6</v>
      </c>
      <c r="C9" s="4" t="s">
        <v>7</v>
      </c>
    </row>
    <row r="10" spans="1:255" x14ac:dyDescent="0.2">
      <c r="A10" s="5" t="s">
        <v>241</v>
      </c>
      <c r="B10" s="6">
        <v>344653.5</v>
      </c>
      <c r="C10" s="7" t="s">
        <v>242</v>
      </c>
    </row>
    <row r="11" spans="1:255" x14ac:dyDescent="0.2">
      <c r="A11" s="5" t="s">
        <v>243</v>
      </c>
      <c r="B11" s="6">
        <v>5942.3</v>
      </c>
      <c r="C11" s="7" t="s">
        <v>242</v>
      </c>
    </row>
    <row r="12" spans="1:255" x14ac:dyDescent="0.2">
      <c r="A12" s="5" t="s">
        <v>244</v>
      </c>
      <c r="B12" s="6">
        <v>0.67300000000000004</v>
      </c>
      <c r="C12" s="7" t="s">
        <v>242</v>
      </c>
    </row>
    <row r="13" spans="1:255" x14ac:dyDescent="0.2">
      <c r="A13" s="5" t="s">
        <v>245</v>
      </c>
      <c r="B13" s="6">
        <v>158433.70000000001</v>
      </c>
      <c r="C13" s="7" t="s">
        <v>242</v>
      </c>
    </row>
    <row r="14" spans="1:255" x14ac:dyDescent="0.2">
      <c r="A14" s="5" t="s">
        <v>246</v>
      </c>
      <c r="B14" s="6">
        <v>26752.400000000001</v>
      </c>
      <c r="C14" s="7" t="s">
        <v>242</v>
      </c>
    </row>
    <row r="15" spans="1:255" x14ac:dyDescent="0.2">
      <c r="A15" s="5" t="s">
        <v>247</v>
      </c>
      <c r="B15" s="7" t="s">
        <v>242</v>
      </c>
      <c r="C15" s="7" t="s">
        <v>242</v>
      </c>
    </row>
  </sheetData>
  <phoneticPr fontId="16" type="noConversion"/>
  <pageMargins left="0.2" right="0.2" top="0.5" bottom="0.5" header="0.5" footer="0.5"/>
  <pageSetup fitToWidth="0" fitToHeight="0"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sheetPr>
  <dimension ref="A6:A10"/>
  <sheetViews>
    <sheetView tabSelected="1" zoomScaleNormal="100" workbookViewId="0">
      <selection activeCell="H73" sqref="H73"/>
    </sheetView>
  </sheetViews>
  <sheetFormatPr defaultRowHeight="11.25" x14ac:dyDescent="0.2"/>
  <cols>
    <col min="1" max="1" width="35.85546875" customWidth="1"/>
    <col min="2" max="2" width="9.28515625" customWidth="1"/>
  </cols>
  <sheetData>
    <row r="6" spans="1:1" ht="16.5" customHeight="1" x14ac:dyDescent="0.2">
      <c r="A6" s="1" t="s">
        <v>0</v>
      </c>
    </row>
    <row r="8" spans="1:1" ht="13.5" x14ac:dyDescent="0.35">
      <c r="A8" s="8" t="s">
        <v>248</v>
      </c>
    </row>
    <row r="9" spans="1:1" x14ac:dyDescent="0.2">
      <c r="A9" s="9" t="s">
        <v>249</v>
      </c>
    </row>
    <row r="10" spans="1:1" x14ac:dyDescent="0.2">
      <c r="A10" s="9" t="s">
        <v>250</v>
      </c>
    </row>
  </sheetData>
  <phoneticPr fontId="16" type="noConversion"/>
  <pageMargins left="0.2" right="0.2" top="0.5" bottom="0.5" header="0.5" footer="0.5"/>
  <pageSetup fitToWidth="0" fitToHeight="0" orientation="landscape"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3</vt:i4>
      </vt:variant>
    </vt:vector>
  </HeadingPairs>
  <TitlesOfParts>
    <vt:vector size="6" baseType="lpstr">
      <vt:lpstr>CIQ Screening</vt:lpstr>
      <vt:lpstr>Aggregates</vt:lpstr>
      <vt:lpstr>Screen Criteria</vt:lpstr>
      <vt:lpstr>Aggregates!Print_Titles</vt:lpstr>
      <vt:lpstr>'CIQ Screening'!Print_Titles</vt:lpstr>
      <vt:lpstr>'Screen Criteria'!Print_Titles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2023-01-31T04:00:40Z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