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11"/>
  <workbookPr defaultThemeVersion="166925"/>
  <mc:AlternateContent xmlns:mc="http://schemas.openxmlformats.org/markup-compatibility/2006">
    <mc:Choice Requires="x15">
      <x15ac:absPath xmlns:x15ac="http://schemas.microsoft.com/office/spreadsheetml/2010/11/ac" url="C:\Users\mkim114\Desktop\업무\밸스\SK스퀘어\SK쉴더스\"/>
    </mc:Choice>
  </mc:AlternateContent>
  <xr:revisionPtr revIDLastSave="0" documentId="13_ncr:1_{2D2087E4-F637-47DC-BF6B-BD2360EEC152}" xr6:coauthVersionLast="47" xr6:coauthVersionMax="47" xr10:uidLastSave="{00000000-0000-0000-0000-000000000000}"/>
  <bookViews>
    <workbookView xWindow="-120" yWindow="-120" windowWidth="29040" windowHeight="15840" tabRatio="865" xr2:uid="{38202C00-D1D0-4546-837F-CC675D528BFB}"/>
  </bookViews>
  <sheets>
    <sheet name="질의사항" sheetId="1" r:id="rId1"/>
    <sheet name="KPMG&gt;&gt;" sheetId="2" r:id="rId2"/>
    <sheet name="#13. 베타" sheetId="5" r:id="rId3"/>
    <sheet name="#28 추가질의" sheetId="20" state="hidden" r:id="rId4"/>
    <sheet name="26. CS_Opex" sheetId="18" state="hidden" r:id="rId5"/>
    <sheet name="31. CAPEX" sheetId="21" state="hidden" r:id="rId6"/>
    <sheet name="32. Dep" sheetId="22" state="hidden" r:id="rId7"/>
    <sheet name="Growth Rate" sheetId="28" state="hidden" r:id="rId8"/>
    <sheet name="PL" sheetId="27" state="hidden"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s>
  <definedNames>
    <definedName name="_" hidden="1">#REF!</definedName>
    <definedName name="__" hidden="1">#REF!</definedName>
    <definedName name="___" hidden="1">#REF!</definedName>
    <definedName name="____" hidden="1">#REF!</definedName>
    <definedName name="_____" hidden="1">#REF!</definedName>
    <definedName name="______" hidden="1">#REF!</definedName>
    <definedName name="_______" hidden="1">#REF!</definedName>
    <definedName name="________" hidden="1">#REF!</definedName>
    <definedName name="_________" hidden="1">#REF!</definedName>
    <definedName name="__________" hidden="1">#REF!</definedName>
    <definedName name="___________" hidden="1">#REF!</definedName>
    <definedName name="____________" hidden="1">#REF!</definedName>
    <definedName name="_____________" hidden="1">#REF!</definedName>
    <definedName name="______________" hidden="1">#REF!</definedName>
    <definedName name="_______________" hidden="1">#REF!</definedName>
    <definedName name="________________" hidden="1">#REF!</definedName>
    <definedName name="_________________" hidden="1">#REF!</definedName>
    <definedName name="__________________" hidden="1">#REF!</definedName>
    <definedName name="___________________" hidden="1">#REF!</definedName>
    <definedName name="____________________" hidden="1">#REF!</definedName>
    <definedName name="_________________________a1" hidden="1">{"'Sheet1'!$L$16"}</definedName>
    <definedName name="____________________a1" hidden="1">{"'Sheet1'!$L$16"}</definedName>
    <definedName name="__________________a1" hidden="1">{"'Sheet1'!$L$16"}</definedName>
    <definedName name="________________a1" hidden="1">{"'Sheet1'!$L$16"}</definedName>
    <definedName name="_______________a1" hidden="1">{"'Sheet1'!$L$16"}</definedName>
    <definedName name="______________a1" hidden="1">{"'Sheet1'!$L$16"}</definedName>
    <definedName name="_____________a1" hidden="1">{"'Sheet1'!$L$16"}</definedName>
    <definedName name="____________a1" hidden="1">{"'Sheet1'!$L$16"}</definedName>
    <definedName name="____________d1500" hidden="1">{"'Sheet1'!$L$16"}</definedName>
    <definedName name="____________M2" hidden="1">{"'Sheet1'!$L$16"}</definedName>
    <definedName name="____________PA3" hidden="1">{"'Sheet1'!$L$16"}</definedName>
    <definedName name="___________a1" hidden="1">{"'Sheet1'!$L$16"}</definedName>
    <definedName name="___________d1500" hidden="1">{"'Sheet1'!$L$16"}</definedName>
    <definedName name="___________M2" hidden="1">{"'Sheet1'!$L$16"}</definedName>
    <definedName name="___________New1" hidden="1">{#N/A,#N/A,FALSE,"Aging Summary";#N/A,#N/A,FALSE,"Ratio Analysis";#N/A,#N/A,FALSE,"Test 120 Day Accts";#N/A,#N/A,FALSE,"Tickmarks"}</definedName>
    <definedName name="___________New2" hidden="1">{#N/A,#N/A,FALSE,"Aging Summary";#N/A,#N/A,FALSE,"Ratio Analysis";#N/A,#N/A,FALSE,"Test 120 Day Accts";#N/A,#N/A,FALSE,"Tickmarks"}</definedName>
    <definedName name="___________New3" hidden="1">{#N/A,#N/A,FALSE,"Aging Summary";#N/A,#N/A,FALSE,"Ratio Analysis";#N/A,#N/A,FALSE,"Test 120 Day Accts";#N/A,#N/A,FALSE,"Tickmarks"}</definedName>
    <definedName name="___________New4" hidden="1">{#N/A,#N/A,FALSE,"Aging Summary";#N/A,#N/A,FALSE,"Ratio Analysis";#N/A,#N/A,FALSE,"Test 120 Day Accts";#N/A,#N/A,FALSE,"Tickmarks"}</definedName>
    <definedName name="___________new5" hidden="1">{#N/A,#N/A,FALSE,"Aging Summary";#N/A,#N/A,FALSE,"Ratio Analysis";#N/A,#N/A,FALSE,"Test 120 Day Accts";#N/A,#N/A,FALSE,"Tickmarks"}</definedName>
    <definedName name="___________ok2" hidden="1">{"ReportTop",#N/A,FALSE,"report top"}</definedName>
    <definedName name="___________PA3" hidden="1">{"'Sheet1'!$L$16"}</definedName>
    <definedName name="__________a1" hidden="1">{"'Sheet1'!$L$16"}</definedName>
    <definedName name="__________d1500" hidden="1">{"'Sheet1'!$L$16"}</definedName>
    <definedName name="__________M2" hidden="1">{"'Sheet1'!$L$16"}</definedName>
    <definedName name="__________PA3" hidden="1">{"'Sheet1'!$L$16"}</definedName>
    <definedName name="__________v2" hidden="1">{"vue1",#N/A,FALSE,"synthese";"vue2",#N/A,FALSE,"synthese"}</definedName>
    <definedName name="_________a1" hidden="1">{"'Sheet1'!$L$16"}</definedName>
    <definedName name="_________aaa1" hidden="1">{#N/A,#N/A,FALSE,"Consolidated Shipley";#N/A,#N/A,FALSE,"Consolidated PWB";#N/A,#N/A,FALSE,"Consolidated Micro"}</definedName>
    <definedName name="_________d1500" hidden="1">{"'Sheet1'!$L$16"}</definedName>
    <definedName name="_________M2" hidden="1">{"'Sheet1'!$L$16"}</definedName>
    <definedName name="_________New1" hidden="1">{#N/A,#N/A,FALSE,"Aging Summary";#N/A,#N/A,FALSE,"Ratio Analysis";#N/A,#N/A,FALSE,"Test 120 Day Accts";#N/A,#N/A,FALSE,"Tickmarks"}</definedName>
    <definedName name="_________New2" hidden="1">{#N/A,#N/A,FALSE,"Aging Summary";#N/A,#N/A,FALSE,"Ratio Analysis";#N/A,#N/A,FALSE,"Test 120 Day Accts";#N/A,#N/A,FALSE,"Tickmarks"}</definedName>
    <definedName name="_________New3" hidden="1">{#N/A,#N/A,FALSE,"Aging Summary";#N/A,#N/A,FALSE,"Ratio Analysis";#N/A,#N/A,FALSE,"Test 120 Day Accts";#N/A,#N/A,FALSE,"Tickmarks"}</definedName>
    <definedName name="_________New4" hidden="1">{#N/A,#N/A,FALSE,"Aging Summary";#N/A,#N/A,FALSE,"Ratio Analysis";#N/A,#N/A,FALSE,"Test 120 Day Accts";#N/A,#N/A,FALSE,"Tickmarks"}</definedName>
    <definedName name="_________new5" hidden="1">{#N/A,#N/A,FALSE,"Aging Summary";#N/A,#N/A,FALSE,"Ratio Analysis";#N/A,#N/A,FALSE,"Test 120 Day Accts";#N/A,#N/A,FALSE,"Tickmarks"}</definedName>
    <definedName name="_________ok2" hidden="1">{"ReportTop",#N/A,FALSE,"report top"}</definedName>
    <definedName name="_________PA3" hidden="1">{"'Sheet1'!$L$16"}</definedName>
    <definedName name="________a1" hidden="1">{"'Sheet1'!$L$16"}</definedName>
    <definedName name="________A11" hidden="1">{#N/A,#N/A,FALSE,"Umsatz 99";#N/A,#N/A,FALSE,"ER 99 "}</definedName>
    <definedName name="________aaa1" hidden="1">{#N/A,#N/A,FALSE,"Consolidated Shipley";#N/A,#N/A,FALSE,"Consolidated PWB";#N/A,#N/A,FALSE,"Consolidated Micro"}</definedName>
    <definedName name="________cle1" hidden="1">'[1]#REF'!#REF!</definedName>
    <definedName name="________d1500" hidden="1">{"'Sheet1'!$L$16"}</definedName>
    <definedName name="________M2" hidden="1">{"'Sheet1'!$L$16"}</definedName>
    <definedName name="________New1" hidden="1">{#N/A,#N/A,FALSE,"Aging Summary";#N/A,#N/A,FALSE,"Ratio Analysis";#N/A,#N/A,FALSE,"Test 120 Day Accts";#N/A,#N/A,FALSE,"Tickmarks"}</definedName>
    <definedName name="________New2" hidden="1">{#N/A,#N/A,FALSE,"Aging Summary";#N/A,#N/A,FALSE,"Ratio Analysis";#N/A,#N/A,FALSE,"Test 120 Day Accts";#N/A,#N/A,FALSE,"Tickmarks"}</definedName>
    <definedName name="________New3" hidden="1">{#N/A,#N/A,FALSE,"Aging Summary";#N/A,#N/A,FALSE,"Ratio Analysis";#N/A,#N/A,FALSE,"Test 120 Day Accts";#N/A,#N/A,FALSE,"Tickmarks"}</definedName>
    <definedName name="________New4" hidden="1">{#N/A,#N/A,FALSE,"Aging Summary";#N/A,#N/A,FALSE,"Ratio Analysis";#N/A,#N/A,FALSE,"Test 120 Day Accts";#N/A,#N/A,FALSE,"Tickmarks"}</definedName>
    <definedName name="________new5" hidden="1">{#N/A,#N/A,FALSE,"Aging Summary";#N/A,#N/A,FALSE,"Ratio Analysis";#N/A,#N/A,FALSE,"Test 120 Day Accts";#N/A,#N/A,FALSE,"Tickmarks"}</definedName>
    <definedName name="________ok2" hidden="1">{"ReportTop",#N/A,FALSE,"report top"}</definedName>
    <definedName name="________PA3" hidden="1">{"'Sheet1'!$L$16"}</definedName>
    <definedName name="________sd2" hidden="1">{#N/A,#N/A,FALSE,"Forside"}</definedName>
    <definedName name="________sdf2" hidden="1">{#N/A,#N/A,FALSE,"Bemanning"}</definedName>
    <definedName name="________v2" hidden="1">{"vue1",#N/A,FALSE,"synthese";"vue2",#N/A,FALSE,"synthese"}</definedName>
    <definedName name="_______A11" hidden="1">{#N/A,#N/A,FALSE,"Umsatz 99";#N/A,#N/A,FALSE,"ER 99 "}</definedName>
    <definedName name="_______aaa1" hidden="1">{#N/A,#N/A,FALSE,"Consolidated Shipley";#N/A,#N/A,FALSE,"Consolidated PWB";#N/A,#N/A,FALSE,"Consolidated Micro"}</definedName>
    <definedName name="_______cle1" hidden="1">'[1]#REF'!#REF!</definedName>
    <definedName name="_______d1500" hidden="1">{"'Sheet1'!$L$16"}</definedName>
    <definedName name="_______M2" hidden="1">{"'Sheet1'!$L$16"}</definedName>
    <definedName name="_______New1" hidden="1">{#N/A,#N/A,FALSE,"Aging Summary";#N/A,#N/A,FALSE,"Ratio Analysis";#N/A,#N/A,FALSE,"Test 120 Day Accts";#N/A,#N/A,FALSE,"Tickmarks"}</definedName>
    <definedName name="_______New2" hidden="1">{#N/A,#N/A,FALSE,"Aging Summary";#N/A,#N/A,FALSE,"Ratio Analysis";#N/A,#N/A,FALSE,"Test 120 Day Accts";#N/A,#N/A,FALSE,"Tickmarks"}</definedName>
    <definedName name="_______New3" hidden="1">{#N/A,#N/A,FALSE,"Aging Summary";#N/A,#N/A,FALSE,"Ratio Analysis";#N/A,#N/A,FALSE,"Test 120 Day Accts";#N/A,#N/A,FALSE,"Tickmarks"}</definedName>
    <definedName name="_______New4" hidden="1">{#N/A,#N/A,FALSE,"Aging Summary";#N/A,#N/A,FALSE,"Ratio Analysis";#N/A,#N/A,FALSE,"Test 120 Day Accts";#N/A,#N/A,FALSE,"Tickmarks"}</definedName>
    <definedName name="_______new5" hidden="1">{#N/A,#N/A,FALSE,"Aging Summary";#N/A,#N/A,FALSE,"Ratio Analysis";#N/A,#N/A,FALSE,"Test 120 Day Accts";#N/A,#N/A,FALSE,"Tickmarks"}</definedName>
    <definedName name="_______NGR1" hidden="1">#REF!</definedName>
    <definedName name="_______ok2" hidden="1">{"ReportTop",#N/A,FALSE,"report top"}</definedName>
    <definedName name="_______PA3" hidden="1">{"'Sheet1'!$L$16"}</definedName>
    <definedName name="_______sd2" hidden="1">{#N/A,#N/A,FALSE,"Forside"}</definedName>
    <definedName name="_______sdf2" hidden="1">{#N/A,#N/A,FALSE,"Bemanning"}</definedName>
    <definedName name="_______v2" hidden="1">{"vue1",#N/A,FALSE,"synthese";"vue2",#N/A,FALSE,"synthese"}</definedName>
    <definedName name="______A11" hidden="1">{#N/A,#N/A,FALSE,"Umsatz 99";#N/A,#N/A,FALSE,"ER 99 "}</definedName>
    <definedName name="______a7" hidden="1">{"'Sheet1'!$L$16"}</definedName>
    <definedName name="______aaa1" hidden="1">{#N/A,#N/A,FALSE,"Consolidated Shipley";#N/A,#N/A,FALSE,"Consolidated PWB";#N/A,#N/A,FALSE,"Consolidated Micro"}</definedName>
    <definedName name="______cle1" hidden="1">'[1]#REF'!#REF!</definedName>
    <definedName name="______d1500" hidden="1">{"'Sheet1'!$L$16"}</definedName>
    <definedName name="______M2" hidden="1">{"'Sheet1'!$L$16"}</definedName>
    <definedName name="______NGR1" hidden="1">#REF!</definedName>
    <definedName name="______NSO2" hidden="1">{"'Sheet1'!$L$16"}</definedName>
    <definedName name="______PA3" hidden="1">{"'Sheet1'!$L$16"}</definedName>
    <definedName name="______sd2" hidden="1">{#N/A,#N/A,FALSE,"Forside"}</definedName>
    <definedName name="______sdf2" hidden="1">{#N/A,#N/A,FALSE,"Bemanning"}</definedName>
    <definedName name="______v2" hidden="1">{"vue1",#N/A,FALSE,"synthese";"vue2",#N/A,FALSE,"synthese"}</definedName>
    <definedName name="_____A11" hidden="1">{#N/A,#N/A,FALSE,"Umsatz 99";#N/A,#N/A,FALSE,"ER 99 "}</definedName>
    <definedName name="_____a7" hidden="1">{"'Sheet1'!$L$16"}</definedName>
    <definedName name="_____aaa1" hidden="1">{#N/A,#N/A,FALSE,"Consolidated Shipley";#N/A,#N/A,FALSE,"Consolidated PWB";#N/A,#N/A,FALSE,"Consolidated Micro"}</definedName>
    <definedName name="_____cle1" hidden="1">'[1]#REF'!#REF!</definedName>
    <definedName name="_____d1500" hidden="1">{"'Sheet1'!$L$16"}</definedName>
    <definedName name="_____E22" hidden="1">[2]전체지분도!$F$45</definedName>
    <definedName name="_____ERT2" hidden="1">{"execsum",#N/A,FALSE,"ExecSum";"finstatement",#N/A,FALSE,"Fin_St"}</definedName>
    <definedName name="_____M2" hidden="1">{"'Sheet1'!$L$16"}</definedName>
    <definedName name="_____New1" hidden="1">{#N/A,#N/A,FALSE,"Aging Summary";#N/A,#N/A,FALSE,"Ratio Analysis";#N/A,#N/A,FALSE,"Test 120 Day Accts";#N/A,#N/A,FALSE,"Tickmarks"}</definedName>
    <definedName name="_____New2" hidden="1">{#N/A,#N/A,FALSE,"Aging Summary";#N/A,#N/A,FALSE,"Ratio Analysis";#N/A,#N/A,FALSE,"Test 120 Day Accts";#N/A,#N/A,FALSE,"Tickmarks"}</definedName>
    <definedName name="_____New3" hidden="1">{#N/A,#N/A,FALSE,"Aging Summary";#N/A,#N/A,FALSE,"Ratio Analysis";#N/A,#N/A,FALSE,"Test 120 Day Accts";#N/A,#N/A,FALSE,"Tickmarks"}</definedName>
    <definedName name="_____New4" hidden="1">{#N/A,#N/A,FALSE,"Aging Summary";#N/A,#N/A,FALSE,"Ratio Analysis";#N/A,#N/A,FALSE,"Test 120 Day Accts";#N/A,#N/A,FALSE,"Tickmarks"}</definedName>
    <definedName name="_____new5" hidden="1">{#N/A,#N/A,FALSE,"Aging Summary";#N/A,#N/A,FALSE,"Ratio Analysis";#N/A,#N/A,FALSE,"Test 120 Day Accts";#N/A,#N/A,FALSE,"Tickmarks"}</definedName>
    <definedName name="_____NGR1" hidden="1">#REF!</definedName>
    <definedName name="_____NSO2" hidden="1">{"'Sheet1'!$L$16"}</definedName>
    <definedName name="_____ok2" hidden="1">{"ReportTop",#N/A,FALSE,"report top"}</definedName>
    <definedName name="_____PA3" hidden="1">{"'Sheet1'!$L$16"}</definedName>
    <definedName name="_____s1" hidden="1">{#N/A,#N/A,FALSE,"UNIT";#N/A,#N/A,FALSE,"UNIT";#N/A,#N/A,FALSE,"계정"}</definedName>
    <definedName name="_____s10" hidden="1">{#N/A,#N/A,FALSE,"UNIT";#N/A,#N/A,FALSE,"UNIT";#N/A,#N/A,FALSE,"계정"}</definedName>
    <definedName name="_____s11" hidden="1">{#N/A,#N/A,FALSE,"UNIT";#N/A,#N/A,FALSE,"UNIT";#N/A,#N/A,FALSE,"계정"}</definedName>
    <definedName name="_____s12" hidden="1">{#N/A,#N/A,FALSE,"UNIT";#N/A,#N/A,FALSE,"UNIT";#N/A,#N/A,FALSE,"계정"}</definedName>
    <definedName name="_____s13" hidden="1">{#N/A,#N/A,FALSE,"UNIT";#N/A,#N/A,FALSE,"UNIT";#N/A,#N/A,FALSE,"계정"}</definedName>
    <definedName name="_____s14" hidden="1">{#N/A,#N/A,FALSE,"UNIT";#N/A,#N/A,FALSE,"UNIT";#N/A,#N/A,FALSE,"계정"}</definedName>
    <definedName name="_____s16" hidden="1">{#N/A,#N/A,FALSE,"UNIT";#N/A,#N/A,FALSE,"UNIT";#N/A,#N/A,FALSE,"계정"}</definedName>
    <definedName name="_____s17" hidden="1">{#N/A,#N/A,FALSE,"UNIT";#N/A,#N/A,FALSE,"UNIT";#N/A,#N/A,FALSE,"계정"}</definedName>
    <definedName name="_____s2" hidden="1">{#N/A,#N/A,FALSE,"UNIT";#N/A,#N/A,FALSE,"UNIT";#N/A,#N/A,FALSE,"계정"}</definedName>
    <definedName name="_____s3" hidden="1">{#N/A,#N/A,FALSE,"UNIT";#N/A,#N/A,FALSE,"UNIT";#N/A,#N/A,FALSE,"계정"}</definedName>
    <definedName name="_____s4" hidden="1">{#N/A,#N/A,FALSE,"UNIT";#N/A,#N/A,FALSE,"UNIT";#N/A,#N/A,FALSE,"계정"}</definedName>
    <definedName name="_____s5" hidden="1">{#N/A,#N/A,FALSE,"UNIT";#N/A,#N/A,FALSE,"UNIT";#N/A,#N/A,FALSE,"계정"}</definedName>
    <definedName name="_____s6" hidden="1">{#N/A,#N/A,FALSE,"UNIT";#N/A,#N/A,FALSE,"UNIT";#N/A,#N/A,FALSE,"계정"}</definedName>
    <definedName name="_____s9" hidden="1">{#N/A,#N/A,FALSE,"UNIT";#N/A,#N/A,FALSE,"UNIT";#N/A,#N/A,FALSE,"계정"}</definedName>
    <definedName name="_____sd2" hidden="1">{#N/A,#N/A,FALSE,"Forside"}</definedName>
    <definedName name="_____sdf2" hidden="1">{#N/A,#N/A,FALSE,"Bemanning"}</definedName>
    <definedName name="_____v2" hidden="1">{"vue1",#N/A,FALSE,"synthese";"vue2",#N/A,FALSE,"synthese"}</definedName>
    <definedName name="____A11" hidden="1">{#N/A,#N/A,FALSE,"Umsatz 99";#N/A,#N/A,FALSE,"ER 99 "}</definedName>
    <definedName name="____a7" hidden="1">{"'Sheet1'!$L$16"}</definedName>
    <definedName name="____aaa1" hidden="1">{#N/A,#N/A,FALSE,"Consolidated Shipley";#N/A,#N/A,FALSE,"Consolidated PWB";#N/A,#N/A,FALSE,"Consolidated Micro"}</definedName>
    <definedName name="____cle1" hidden="1">'[1]#REF'!#REF!</definedName>
    <definedName name="____d1500" hidden="1">{"'Sheet1'!$L$16"}</definedName>
    <definedName name="____E22" hidden="1">[2]전체지분도!$F$45</definedName>
    <definedName name="____FI4" hidden="1">{"Vinyl1999Q1IFOrecon",#N/A,TRUE,"Vinyl";"Vinyl1999Q2IFOrecon",#N/A,TRUE,"Vinyl";"Vinyl1999Q3IFOrecon",#N/A,TRUE,"Vinyl";"Vinyl1999Q4IFOrecon",#N/A,TRUE,"Vinyl";"Vinyl1999TotalIFOrecon",#N/A,TRUE,"Vinyl";#N/A,#N/A,TRUE,"Vinyl"}</definedName>
    <definedName name="____FI4_1" hidden="1">{"Vinyl1999Q1IFOrecon",#N/A,TRUE,"Vinyl";"Vinyl1999Q2IFOrecon",#N/A,TRUE,"Vinyl";"Vinyl1999Q3IFOrecon",#N/A,TRUE,"Vinyl";"Vinyl1999Q4IFOrecon",#N/A,TRUE,"Vinyl";"Vinyl1999TotalIFOrecon",#N/A,TRUE,"Vinyl";#N/A,#N/A,TRUE,"Vinyl"}</definedName>
    <definedName name="____G4211" hidden="1">{"'Sheet1'!$L$16"}</definedName>
    <definedName name="____HSP50" hidden="1">{#N/A,#N/A,FALSE,"BS";#N/A,#N/A,FALSE,"PL";#N/A,#N/A,FALSE,"처분";#N/A,#N/A,FALSE,"현금";#N/A,#N/A,FALSE,"매출";#N/A,#N/A,FALSE,"원가";#N/A,#N/A,FALSE,"경영"}</definedName>
    <definedName name="____M2" hidden="1">{"'Sheet1'!$L$16"}</definedName>
    <definedName name="____NGR1" hidden="1">#REF!</definedName>
    <definedName name="____NSO2" hidden="1">{"'Sheet1'!$L$16"}</definedName>
    <definedName name="____PA3" hidden="1">{"'Sheet1'!$L$16"}</definedName>
    <definedName name="____q3" hidden="1">'[3]1601 Detail information'!$H$97:$H$129</definedName>
    <definedName name="____q45" hidden="1">{"'용역비'!$A$4:$C$8"}</definedName>
    <definedName name="____s1" hidden="1">{#N/A,#N/A,FALSE,"UNIT";#N/A,#N/A,FALSE,"UNIT";#N/A,#N/A,FALSE,"계정"}</definedName>
    <definedName name="____s10" hidden="1">{#N/A,#N/A,FALSE,"UNIT";#N/A,#N/A,FALSE,"UNIT";#N/A,#N/A,FALSE,"계정"}</definedName>
    <definedName name="____s11" hidden="1">{#N/A,#N/A,FALSE,"UNIT";#N/A,#N/A,FALSE,"UNIT";#N/A,#N/A,FALSE,"계정"}</definedName>
    <definedName name="____s12" hidden="1">{#N/A,#N/A,FALSE,"UNIT";#N/A,#N/A,FALSE,"UNIT";#N/A,#N/A,FALSE,"계정"}</definedName>
    <definedName name="____s13" hidden="1">{#N/A,#N/A,FALSE,"UNIT";#N/A,#N/A,FALSE,"UNIT";#N/A,#N/A,FALSE,"계정"}</definedName>
    <definedName name="____s14" hidden="1">{#N/A,#N/A,FALSE,"UNIT";#N/A,#N/A,FALSE,"UNIT";#N/A,#N/A,FALSE,"계정"}</definedName>
    <definedName name="____s16" hidden="1">{#N/A,#N/A,FALSE,"UNIT";#N/A,#N/A,FALSE,"UNIT";#N/A,#N/A,FALSE,"계정"}</definedName>
    <definedName name="____s17" hidden="1">{#N/A,#N/A,FALSE,"UNIT";#N/A,#N/A,FALSE,"UNIT";#N/A,#N/A,FALSE,"계정"}</definedName>
    <definedName name="____s2" hidden="1">{#N/A,#N/A,FALSE,"UNIT";#N/A,#N/A,FALSE,"UNIT";#N/A,#N/A,FALSE,"계정"}</definedName>
    <definedName name="____s3" hidden="1">{#N/A,#N/A,FALSE,"UNIT";#N/A,#N/A,FALSE,"UNIT";#N/A,#N/A,FALSE,"계정"}</definedName>
    <definedName name="____s4" hidden="1">{#N/A,#N/A,FALSE,"UNIT";#N/A,#N/A,FALSE,"UNIT";#N/A,#N/A,FALSE,"계정"}</definedName>
    <definedName name="____s5" hidden="1">{#N/A,#N/A,FALSE,"UNIT";#N/A,#N/A,FALSE,"UNIT";#N/A,#N/A,FALSE,"계정"}</definedName>
    <definedName name="____s6" hidden="1">{#N/A,#N/A,FALSE,"UNIT";#N/A,#N/A,FALSE,"UNIT";#N/A,#N/A,FALSE,"계정"}</definedName>
    <definedName name="____s9" hidden="1">{#N/A,#N/A,FALSE,"UNIT";#N/A,#N/A,FALSE,"UNIT";#N/A,#N/A,FALSE,"계정"}</definedName>
    <definedName name="____sd2" hidden="1">{#N/A,#N/A,FALSE,"Forside"}</definedName>
    <definedName name="____sdf2" hidden="1">{#N/A,#N/A,FALSE,"Bemanning"}</definedName>
    <definedName name="____v2" hidden="1">{"vue1",#N/A,FALSE,"synthese";"vue2",#N/A,FALSE,"synthese"}</definedName>
    <definedName name="___A11" hidden="1">{#N/A,#N/A,FALSE,"Umsatz 99";#N/A,#N/A,FALSE,"ER 99 "}</definedName>
    <definedName name="___a7" hidden="1">{"'Sheet1'!$L$16"}</definedName>
    <definedName name="___aaa1" hidden="1">{#N/A,#N/A,FALSE,"Consolidated Shipley";#N/A,#N/A,FALSE,"Consolidated PWB";#N/A,#N/A,FALSE,"Consolidated Micro"}</definedName>
    <definedName name="___aaa2" hidden="1">{#N/A,#N/A,FALSE,"Consolidated Shipley";#N/A,#N/A,FALSE,"Consolidated PWB";#N/A,#N/A,FALSE,"Consolidated Micro"}</definedName>
    <definedName name="___BS1_1" hidden="1">{"OEE OAP",#N/A,FALSE,"oap";"OEE APAP",#N/A,FALSE,"apap";"OEE nitros",#N/A,FALSE,"nitros"}</definedName>
    <definedName name="___cle1" hidden="1">'[1]#REF'!#REF!</definedName>
    <definedName name="___d1500" hidden="1">{"'Sheet1'!$L$16"}</definedName>
    <definedName name="___D322" hidden="1">{#N/A,#N/A,FALSE,"투입&amp;Waste";#N/A,#N/A,FALSE,"투입&amp;Waste";#N/A,#N/A,FALSE,"투입&amp;Waste"}</definedName>
    <definedName name="___E22" hidden="1">[2]전체지분도!$F$45</definedName>
    <definedName name="___ERT2" hidden="1">{"execsum",#N/A,FALSE,"ExecSum";"finstatement",#N/A,FALSE,"Fin_St"}</definedName>
    <definedName name="___FI4" hidden="1">{"Vinyl1999Q1IFOrecon",#N/A,TRUE,"Vinyl";"Vinyl1999Q2IFOrecon",#N/A,TRUE,"Vinyl";"Vinyl1999Q3IFOrecon",#N/A,TRUE,"Vinyl";"Vinyl1999Q4IFOrecon",#N/A,TRUE,"Vinyl";"Vinyl1999TotalIFOrecon",#N/A,TRUE,"Vinyl";#N/A,#N/A,TRUE,"Vinyl"}</definedName>
    <definedName name="___FI4_1" hidden="1">{"Vinyl1999Q1IFOrecon",#N/A,TRUE,"Vinyl";"Vinyl1999Q2IFOrecon",#N/A,TRUE,"Vinyl";"Vinyl1999Q3IFOrecon",#N/A,TRUE,"Vinyl";"Vinyl1999Q4IFOrecon",#N/A,TRUE,"Vinyl";"Vinyl1999TotalIFOrecon",#N/A,TRUE,"Vinyl";#N/A,#N/A,TRUE,"Vinyl"}</definedName>
    <definedName name="___G4211" hidden="1">{"'Sheet1'!$L$16"}</definedName>
    <definedName name="___HSP50" hidden="1">{#N/A,#N/A,FALSE,"BS";#N/A,#N/A,FALSE,"PL";#N/A,#N/A,FALSE,"처분";#N/A,#N/A,FALSE,"현금";#N/A,#N/A,FALSE,"매출";#N/A,#N/A,FALSE,"원가";#N/A,#N/A,FALSE,"경영"}</definedName>
    <definedName name="___M2" hidden="1">{"'Sheet1'!$L$16"}</definedName>
    <definedName name="___New1" hidden="1">{#N/A,#N/A,FALSE,"Aging Summary";#N/A,#N/A,FALSE,"Ratio Analysis";#N/A,#N/A,FALSE,"Test 120 Day Accts";#N/A,#N/A,FALSE,"Tickmarks"}</definedName>
    <definedName name="___New2" hidden="1">{#N/A,#N/A,FALSE,"Aging Summary";#N/A,#N/A,FALSE,"Ratio Analysis";#N/A,#N/A,FALSE,"Test 120 Day Accts";#N/A,#N/A,FALSE,"Tickmarks"}</definedName>
    <definedName name="___New3" hidden="1">{#N/A,#N/A,FALSE,"Aging Summary";#N/A,#N/A,FALSE,"Ratio Analysis";#N/A,#N/A,FALSE,"Test 120 Day Accts";#N/A,#N/A,FALSE,"Tickmarks"}</definedName>
    <definedName name="___New4" hidden="1">{#N/A,#N/A,FALSE,"Aging Summary";#N/A,#N/A,FALSE,"Ratio Analysis";#N/A,#N/A,FALSE,"Test 120 Day Accts";#N/A,#N/A,FALSE,"Tickmarks"}</definedName>
    <definedName name="___new5" hidden="1">{#N/A,#N/A,FALSE,"Aging Summary";#N/A,#N/A,FALSE,"Ratio Analysis";#N/A,#N/A,FALSE,"Test 120 Day Accts";#N/A,#N/A,FALSE,"Tickmarks"}</definedName>
    <definedName name="___NGR1" hidden="1">#REF!</definedName>
    <definedName name="___NSO2" hidden="1">{"'Sheet1'!$L$16"}</definedName>
    <definedName name="___ok2" hidden="1">{"ReportTop",#N/A,FALSE,"report top"}</definedName>
    <definedName name="___PA3" hidden="1">{"'Sheet1'!$L$16"}</definedName>
    <definedName name="___q3" hidden="1">'[3]1601 Detail information'!$H$97:$H$129</definedName>
    <definedName name="___q45" hidden="1">{"'용역비'!$A$4:$C$8"}</definedName>
    <definedName name="___s1" hidden="1">{#N/A,#N/A,FALSE,"UNIT";#N/A,#N/A,FALSE,"UNIT";#N/A,#N/A,FALSE,"계정"}</definedName>
    <definedName name="___s10" hidden="1">{#N/A,#N/A,FALSE,"UNIT";#N/A,#N/A,FALSE,"UNIT";#N/A,#N/A,FALSE,"계정"}</definedName>
    <definedName name="___s11" hidden="1">{#N/A,#N/A,FALSE,"UNIT";#N/A,#N/A,FALSE,"UNIT";#N/A,#N/A,FALSE,"계정"}</definedName>
    <definedName name="___s12" hidden="1">{#N/A,#N/A,FALSE,"UNIT";#N/A,#N/A,FALSE,"UNIT";#N/A,#N/A,FALSE,"계정"}</definedName>
    <definedName name="___s13" hidden="1">{#N/A,#N/A,FALSE,"UNIT";#N/A,#N/A,FALSE,"UNIT";#N/A,#N/A,FALSE,"계정"}</definedName>
    <definedName name="___s14" hidden="1">{#N/A,#N/A,FALSE,"UNIT";#N/A,#N/A,FALSE,"UNIT";#N/A,#N/A,FALSE,"계정"}</definedName>
    <definedName name="___s16" hidden="1">{#N/A,#N/A,FALSE,"UNIT";#N/A,#N/A,FALSE,"UNIT";#N/A,#N/A,FALSE,"계정"}</definedName>
    <definedName name="___s17" hidden="1">{#N/A,#N/A,FALSE,"UNIT";#N/A,#N/A,FALSE,"UNIT";#N/A,#N/A,FALSE,"계정"}</definedName>
    <definedName name="___s2" hidden="1">{#N/A,#N/A,FALSE,"UNIT";#N/A,#N/A,FALSE,"UNIT";#N/A,#N/A,FALSE,"계정"}</definedName>
    <definedName name="___s3" hidden="1">{#N/A,#N/A,FALSE,"UNIT";#N/A,#N/A,FALSE,"UNIT";#N/A,#N/A,FALSE,"계정"}</definedName>
    <definedName name="___s4" hidden="1">{#N/A,#N/A,FALSE,"UNIT";#N/A,#N/A,FALSE,"UNIT";#N/A,#N/A,FALSE,"계정"}</definedName>
    <definedName name="___s5" hidden="1">{#N/A,#N/A,FALSE,"UNIT";#N/A,#N/A,FALSE,"UNIT";#N/A,#N/A,FALSE,"계정"}</definedName>
    <definedName name="___s6" hidden="1">{#N/A,#N/A,FALSE,"UNIT";#N/A,#N/A,FALSE,"UNIT";#N/A,#N/A,FALSE,"계정"}</definedName>
    <definedName name="___s9" hidden="1">{#N/A,#N/A,FALSE,"UNIT";#N/A,#N/A,FALSE,"UNIT";#N/A,#N/A,FALSE,"계정"}</definedName>
    <definedName name="___sd2" hidden="1">{#N/A,#N/A,FALSE,"Forside"}</definedName>
    <definedName name="___sdf2" hidden="1">{#N/A,#N/A,FALSE,"Bemanning"}</definedName>
    <definedName name="___thinkcellGUYAAAAAAAAAAAAAaKlVgwVyJE2oUwbOFaVpzA" hidden="1">#REF!</definedName>
    <definedName name="___thinkcellGUYAAAAAAAADAAAAMf33khyqUEK6eqUM2t4tHg" hidden="1">#REF!</definedName>
    <definedName name="___thinkcellyh9W.42GHk.5NjwSOz9PNg" hidden="1">#REF!</definedName>
    <definedName name="___v2" hidden="1">{"vue1",#N/A,FALSE,"synthese";"vue2",#N/A,FALSE,"synthese"}</definedName>
    <definedName name="__1_0_0_K" hidden="1">#REF!</definedName>
    <definedName name="__10__123Graph_LBL_ACHART_1" hidden="1">'[1]#REF'!#REF!</definedName>
    <definedName name="__11__123Graph_LBL_ACHART_3" hidden="1">'[1]#REF'!$A$11:$A$24</definedName>
    <definedName name="__123Graph_A" hidden="1">[4]시산표!#REF!</definedName>
    <definedName name="__123Graph_APRINCIPAL" hidden="1">'[5]Herramientas para análisis-VBA'!#REF!</definedName>
    <definedName name="__123Graph_A구성비5" hidden="1">[6]추정99!#REF!</definedName>
    <definedName name="__123Graph_A구성비6" hidden="1">[6]추정99!#REF!</definedName>
    <definedName name="__123Graph_A매출액5" hidden="1">[6]추정99!#REF!</definedName>
    <definedName name="__123Graph_A매출액6" hidden="1">[6]추정99!#REF!</definedName>
    <definedName name="__123Graph_B" hidden="1">[4]시산표!#REF!</definedName>
    <definedName name="__123Graph_C" hidden="1">[7]Trans!$D$12:$D$18</definedName>
    <definedName name="__123Graph_D" hidden="1">[8]FAB별!#REF!</definedName>
    <definedName name="__123Graph_E" hidden="1">[7]Trans!$G$12:$G$18</definedName>
    <definedName name="__123Graph_F" hidden="1">[9]안산기계장치!#REF!</definedName>
    <definedName name="__123Graph_LBL_A" hidden="1">[4]시산표!#REF!</definedName>
    <definedName name="__123Graph_LBL_APRINCIPAL" hidden="1">'[5]Herramientas para análisis-VBA'!#REF!</definedName>
    <definedName name="__123Graph_LBL_B" hidden="1">[4]시산표!#REF!</definedName>
    <definedName name="__123Graph_X" hidden="1">[4]시산표!#REF!</definedName>
    <definedName name="__123Graph_X구성비5" hidden="1">[6]추정99!#REF!</definedName>
    <definedName name="__123Graph_X구성비6" hidden="1">[6]추정99!#REF!</definedName>
    <definedName name="__123Graph_X매출액5" hidden="1">[6]추정99!#REF!</definedName>
    <definedName name="__123Graph_X매출액6" hidden="1">[6]추정99!#REF!</definedName>
    <definedName name="__13__123Graph_LBL_DCHART_1" hidden="1">'[1]#REF'!#REF!</definedName>
    <definedName name="__15_0_K" hidden="1">'[1]#REF'!#REF!</definedName>
    <definedName name="__2__123Graph_ACHART_1" hidden="1">'[1]#REF'!#REF!</definedName>
    <definedName name="__3__123Graph_ACHART_3" hidden="1">'[1]#REF'!$D$11:$D$24</definedName>
    <definedName name="__5__123Graph_BCHART_1" hidden="1">'[1]#REF'!#REF!</definedName>
    <definedName name="__6__123Graph_BCHART_3" hidden="1">'[1]#REF'!$E$11:$E$24</definedName>
    <definedName name="__8__123Graph_DCHART_1" hidden="1">'[1]#REF'!#REF!</definedName>
    <definedName name="__A11" hidden="1">{#N/A,#N/A,FALSE,"Umsatz 99";#N/A,#N/A,FALSE,"ER 99 "}</definedName>
    <definedName name="__a7" hidden="1">{"'Sheet1'!$L$16"}</definedName>
    <definedName name="__aaa1" hidden="1">{#N/A,#N/A,FALSE,"Consolidated Shipley";#N/A,#N/A,FALSE,"Consolidated PWB";#N/A,#N/A,FALSE,"Consolidated Micro"}</definedName>
    <definedName name="__aaa2" hidden="1">{#N/A,#N/A,FALSE,"Consolidated Shipley";#N/A,#N/A,FALSE,"Consolidated PWB";#N/A,#N/A,FALSE,"Consolidated Micro"}</definedName>
    <definedName name="__APW_RESTORE_DATA0__" hidden="1">#REF!</definedName>
    <definedName name="__APW_RESTORE_DATA1__" hidden="1">'[10]1'!$D$7,'[10]1'!$E$7,'[10]1'!$F$7,'[10]1'!$G$7,'[10]1'!$H$7</definedName>
    <definedName name="__APW_RESTORE_DATA10__" hidden="1">#REF!</definedName>
    <definedName name="__APW_RESTORE_DATA100__" hidden="1">#REF!</definedName>
    <definedName name="__APW_RESTORE_DATA1000__" hidden="1">#REF!</definedName>
    <definedName name="__APW_RESTORE_DATA1002__" hidden="1">#REF!</definedName>
    <definedName name="__APW_RESTORE_DATA1004__" hidden="1">#REF!</definedName>
    <definedName name="__APW_RESTORE_DATA1005__" hidden="1">#REF!</definedName>
    <definedName name="__APW_RESTORE_DATA1006__" hidden="1">#REF!</definedName>
    <definedName name="__APW_RESTORE_DATA1007__" hidden="1">#REF!</definedName>
    <definedName name="__APW_RESTORE_DATA1008__" hidden="1">#REF!</definedName>
    <definedName name="__APW_RESTORE_DATA1009__" hidden="1">#REF!</definedName>
    <definedName name="__APW_RESTORE_DATA101__" hidden="1">#REF!</definedName>
    <definedName name="__APW_RESTORE_DATA1010__" hidden="1">#REF!</definedName>
    <definedName name="__APW_RESTORE_DATA1011__" hidden="1">#REF!</definedName>
    <definedName name="__APW_RESTORE_DATA1012__" hidden="1">#REF!</definedName>
    <definedName name="__APW_RESTORE_DATA1013__" hidden="1">#REF!</definedName>
    <definedName name="__APW_RESTORE_DATA1014__" hidden="1">#REF!</definedName>
    <definedName name="__APW_RESTORE_DATA1015__" hidden="1">#REF!</definedName>
    <definedName name="__APW_RESTORE_DATA1016__" hidden="1">#REF!</definedName>
    <definedName name="__APW_RESTORE_DATA1017__" hidden="1">#REF!</definedName>
    <definedName name="__APW_RESTORE_DATA1019__" hidden="1">#REF!</definedName>
    <definedName name="__APW_RESTORE_DATA102__" hidden="1">#REF!</definedName>
    <definedName name="__APW_RESTORE_DATA1020__" hidden="1">#REF!</definedName>
    <definedName name="__APW_RESTORE_DATA1021__" hidden="1">#REF!</definedName>
    <definedName name="__APW_RESTORE_DATA1022__" hidden="1">#REF!</definedName>
    <definedName name="__APW_RESTORE_DATA1024__" hidden="1">#REF!</definedName>
    <definedName name="__APW_RESTORE_DATA1025__" hidden="1">#REF!</definedName>
    <definedName name="__APW_RESTORE_DATA1026__" hidden="1">#REF!</definedName>
    <definedName name="__APW_RESTORE_DATA1027__" hidden="1">#REF!</definedName>
    <definedName name="__APW_RESTORE_DATA1029__" hidden="1">#REF!</definedName>
    <definedName name="__APW_RESTORE_DATA1030__" hidden="1">#REF!</definedName>
    <definedName name="__APW_RESTORE_DATA1031__" hidden="1">#REF!</definedName>
    <definedName name="__APW_RESTORE_DATA1032__" hidden="1">#REF!</definedName>
    <definedName name="__APW_RESTORE_DATA1034__" hidden="1">#REF!</definedName>
    <definedName name="__APW_RESTORE_DATA1036__" hidden="1">#REF!</definedName>
    <definedName name="__APW_RESTORE_DATA1037__" hidden="1">#REF!</definedName>
    <definedName name="__APW_RESTORE_DATA1038__" hidden="1">#REF!</definedName>
    <definedName name="__APW_RESTORE_DATA1039__" hidden="1">#REF!</definedName>
    <definedName name="__APW_RESTORE_DATA104__" hidden="1">#REF!</definedName>
    <definedName name="__APW_RESTORE_DATA1040__" hidden="1">#REF!</definedName>
    <definedName name="__APW_RESTORE_DATA1041__" hidden="1">#REF!</definedName>
    <definedName name="__APW_RESTORE_DATA1042__" hidden="1">#REF!</definedName>
    <definedName name="__APW_RESTORE_DATA1043__" hidden="1">#REF!</definedName>
    <definedName name="__APW_RESTORE_DATA1044__" hidden="1">#REF!</definedName>
    <definedName name="__APW_RESTORE_DATA1045__" hidden="1">#REF!</definedName>
    <definedName name="__APW_RESTORE_DATA1046__" hidden="1">#REF!</definedName>
    <definedName name="__APW_RESTORE_DATA1047__" hidden="1">#REF!</definedName>
    <definedName name="__APW_RESTORE_DATA1048__" hidden="1">#REF!</definedName>
    <definedName name="__APW_RESTORE_DATA1049__" hidden="1">#REF!</definedName>
    <definedName name="__APW_RESTORE_DATA105__" hidden="1">#REF!</definedName>
    <definedName name="__APW_RESTORE_DATA1050__" hidden="1">'[10]15'!$C$12,'[10]15'!$C$12</definedName>
    <definedName name="__APW_RESTORE_DATA1051__" hidden="1">#REF!</definedName>
    <definedName name="__APW_RESTORE_DATA1052__" hidden="1">#REF!</definedName>
    <definedName name="__APW_RESTORE_DATA1053__" hidden="1">#REF!</definedName>
    <definedName name="__APW_RESTORE_DATA1054__" hidden="1">#REF!</definedName>
    <definedName name="__APW_RESTORE_DATA1056__" hidden="1">#REF!</definedName>
    <definedName name="__APW_RESTORE_DATA1057__" hidden="1">#REF!</definedName>
    <definedName name="__APW_RESTORE_DATA1058__" hidden="1">#REF!</definedName>
    <definedName name="__APW_RESTORE_DATA1059__" hidden="1">#REF!</definedName>
    <definedName name="__APW_RESTORE_DATA106__" hidden="1">#REF!</definedName>
    <definedName name="__APW_RESTORE_DATA1061__" hidden="1">#REF!</definedName>
    <definedName name="__APW_RESTORE_DATA1062__" hidden="1">#REF!</definedName>
    <definedName name="__APW_RESTORE_DATA1063__" hidden="1">#REF!</definedName>
    <definedName name="__APW_RESTORE_DATA1064__" hidden="1">#REF!</definedName>
    <definedName name="__APW_RESTORE_DATA1066__" hidden="1">#REF!</definedName>
    <definedName name="__APW_RESTORE_DATA1068__" hidden="1">#REF!</definedName>
    <definedName name="__APW_RESTORE_DATA1069__" hidden="1">#REF!</definedName>
    <definedName name="__APW_RESTORE_DATA107__" hidden="1">#REF!</definedName>
    <definedName name="__APW_RESTORE_DATA1070__" hidden="1">#REF!</definedName>
    <definedName name="__APW_RESTORE_DATA1071__" hidden="1">#REF!</definedName>
    <definedName name="__APW_RESTORE_DATA1072__" hidden="1">#REF!</definedName>
    <definedName name="__APW_RESTORE_DATA1073__" hidden="1">#REF!</definedName>
    <definedName name="__APW_RESTORE_DATA1074__" hidden="1">#REF!</definedName>
    <definedName name="__APW_RESTORE_DATA1075__" hidden="1">#REF!</definedName>
    <definedName name="__APW_RESTORE_DATA1076__" hidden="1">#REF!</definedName>
    <definedName name="__APW_RESTORE_DATA1077__" hidden="1">#REF!</definedName>
    <definedName name="__APW_RESTORE_DATA1078__" hidden="1">#REF!</definedName>
    <definedName name="__APW_RESTORE_DATA1079__" hidden="1">#REF!</definedName>
    <definedName name="__APW_RESTORE_DATA1080__" hidden="1">#REF!</definedName>
    <definedName name="__APW_RESTORE_DATA1081__" hidden="1">#REF!</definedName>
    <definedName name="__APW_RESTORE_DATA1083__" hidden="1">#REF!</definedName>
    <definedName name="__APW_RESTORE_DATA1084__" hidden="1">#REF!</definedName>
    <definedName name="__APW_RESTORE_DATA1085__" hidden="1">#REF!</definedName>
    <definedName name="__APW_RESTORE_DATA1086__" hidden="1">#REF!</definedName>
    <definedName name="__APW_RESTORE_DATA1088__" hidden="1">#REF!</definedName>
    <definedName name="__APW_RESTORE_DATA1089__" hidden="1">#REF!</definedName>
    <definedName name="__APW_RESTORE_DATA109__" hidden="1">#REF!</definedName>
    <definedName name="__APW_RESTORE_DATA1090__" hidden="1">#REF!</definedName>
    <definedName name="__APW_RESTORE_DATA1091__" hidden="1">#REF!</definedName>
    <definedName name="__APW_RESTORE_DATA1093__" hidden="1">#REF!</definedName>
    <definedName name="__APW_RESTORE_DATA1094__" hidden="1">#REF!</definedName>
    <definedName name="__APW_RESTORE_DATA1095__" hidden="1">#REF!</definedName>
    <definedName name="__APW_RESTORE_DATA1096__" hidden="1">#REF!</definedName>
    <definedName name="__APW_RESTORE_DATA1098__" hidden="1">#REF!</definedName>
    <definedName name="__APW_RESTORE_DATA11__" hidden="1">#REF!</definedName>
    <definedName name="__APW_RESTORE_DATA110__" hidden="1">#REF!</definedName>
    <definedName name="__APW_RESTORE_DATA1100__" hidden="1">#REF!</definedName>
    <definedName name="__APW_RESTORE_DATA1101__" hidden="1">#REF!</definedName>
    <definedName name="__APW_RESTORE_DATA1102__" hidden="1">#REF!</definedName>
    <definedName name="__APW_RESTORE_DATA1103__" hidden="1">#REF!</definedName>
    <definedName name="__APW_RESTORE_DATA1104__" hidden="1">#REF!</definedName>
    <definedName name="__APW_RESTORE_DATA1105__" hidden="1">#REF!</definedName>
    <definedName name="__APW_RESTORE_DATA1106__" hidden="1">#REF!</definedName>
    <definedName name="__APW_RESTORE_DATA1107__" hidden="1">#REF!</definedName>
    <definedName name="__APW_RESTORE_DATA1108__" hidden="1">#REF!</definedName>
    <definedName name="__APW_RESTORE_DATA1109__" hidden="1">#REF!</definedName>
    <definedName name="__APW_RESTORE_DATA111__" hidden="1">#REF!</definedName>
    <definedName name="__APW_RESTORE_DATA1110__" hidden="1">#REF!</definedName>
    <definedName name="__APW_RESTORE_DATA1111__" hidden="1">'[10]16'!$C$12,'[10]16'!$C$12</definedName>
    <definedName name="__APW_RESTORE_DATA1112__" hidden="1">#REF!</definedName>
    <definedName name="__APW_RESTORE_DATA1113__" hidden="1">#REF!</definedName>
    <definedName name="__APW_RESTORE_DATA1115__" hidden="1">#REF!</definedName>
    <definedName name="__APW_RESTORE_DATA1116__" hidden="1">#REF!</definedName>
    <definedName name="__APW_RESTORE_DATA1117__" hidden="1">#REF!</definedName>
    <definedName name="__APW_RESTORE_DATA1118__" hidden="1">#REF!</definedName>
    <definedName name="__APW_RESTORE_DATA112__" hidden="1">#REF!</definedName>
    <definedName name="__APW_RESTORE_DATA1120__" hidden="1">#REF!</definedName>
    <definedName name="__APW_RESTORE_DATA1121__" hidden="1">#REF!</definedName>
    <definedName name="__APW_RESTORE_DATA1122__" hidden="1">#REF!</definedName>
    <definedName name="__APW_RESTORE_DATA1123__" hidden="1">#REF!</definedName>
    <definedName name="__APW_RESTORE_DATA1125__" hidden="1">#REF!</definedName>
    <definedName name="__APW_RESTORE_DATA1126__" hidden="1">#REF!</definedName>
    <definedName name="__APW_RESTORE_DATA1127__" hidden="1">#REF!</definedName>
    <definedName name="__APW_RESTORE_DATA1128__" hidden="1">#REF!</definedName>
    <definedName name="__APW_RESTORE_DATA1130__" hidden="1">#REF!</definedName>
    <definedName name="__APW_RESTORE_DATA1131__" hidden="1">#REF!</definedName>
    <definedName name="__APW_RESTORE_DATA1132__" hidden="1">#REF!</definedName>
    <definedName name="__APW_RESTORE_DATA1133__" hidden="1">#REF!</definedName>
    <definedName name="__APW_RESTORE_DATA1134__" hidden="1">#REF!</definedName>
    <definedName name="__APW_RESTORE_DATA1135__" hidden="1">#REF!</definedName>
    <definedName name="__APW_RESTORE_DATA1136__" hidden="1">#REF!</definedName>
    <definedName name="__APW_RESTORE_DATA1137__" hidden="1">#REF!</definedName>
    <definedName name="__APW_RESTORE_DATA1138__" hidden="1">#REF!</definedName>
    <definedName name="__APW_RESTORE_DATA1139__" hidden="1">#REF!</definedName>
    <definedName name="__APW_RESTORE_DATA114__" hidden="1">#REF!</definedName>
    <definedName name="__APW_RESTORE_DATA1140__" hidden="1">#REF!</definedName>
    <definedName name="__APW_RESTORE_DATA1142__" hidden="1">#REF!</definedName>
    <definedName name="__APW_RESTORE_DATA1143__" hidden="1">#REF!</definedName>
    <definedName name="__APW_RESTORE_DATA1144__" hidden="1">#REF!</definedName>
    <definedName name="__APW_RESTORE_DATA1145__" hidden="1">#REF!</definedName>
    <definedName name="__APW_RESTORE_DATA1147__" hidden="1">#REF!</definedName>
    <definedName name="__APW_RESTORE_DATA1148__" hidden="1">#REF!</definedName>
    <definedName name="__APW_RESTORE_DATA1149__" hidden="1">#REF!</definedName>
    <definedName name="__APW_RESTORE_DATA115__" hidden="1">#REF!</definedName>
    <definedName name="__APW_RESTORE_DATA1150__" hidden="1">#REF!</definedName>
    <definedName name="__APW_RESTORE_DATA1152__" hidden="1">#REF!</definedName>
    <definedName name="__APW_RESTORE_DATA1153__" hidden="1">#REF!</definedName>
    <definedName name="__APW_RESTORE_DATA1154__" hidden="1">#REF!</definedName>
    <definedName name="__APW_RESTORE_DATA1155__" hidden="1">#REF!</definedName>
    <definedName name="__APW_RESTORE_DATA1157__" hidden="1">#REF!</definedName>
    <definedName name="__APW_RESTORE_DATA1158__" hidden="1">#REF!</definedName>
    <definedName name="__APW_RESTORE_DATA1159__" hidden="1">#REF!</definedName>
    <definedName name="__APW_RESTORE_DATA116__" hidden="1">#REF!</definedName>
    <definedName name="__APW_RESTORE_DATA1160__" hidden="1">#REF!</definedName>
    <definedName name="__APW_RESTORE_DATA1161__" hidden="1">#REF!</definedName>
    <definedName name="__APW_RESTORE_DATA1162__" hidden="1">#REF!</definedName>
    <definedName name="__APW_RESTORE_DATA1163__" hidden="1">#REF!</definedName>
    <definedName name="__APW_RESTORE_DATA1164__" hidden="1">#REF!</definedName>
    <definedName name="__APW_RESTORE_DATA1165__" hidden="1">#REF!</definedName>
    <definedName name="__APW_RESTORE_DATA1166__" hidden="1">#REF!</definedName>
    <definedName name="__APW_RESTORE_DATA1167__" hidden="1">#REF!</definedName>
    <definedName name="__APW_RESTORE_DATA1168__" hidden="1">#REF!</definedName>
    <definedName name="__APW_RESTORE_DATA1169__" hidden="1">#REF!</definedName>
    <definedName name="__APW_RESTORE_DATA117__" hidden="1">#REF!</definedName>
    <definedName name="__APW_RESTORE_DATA1170__" hidden="1">#REF!</definedName>
    <definedName name="__APW_RESTORE_DATA1171__" hidden="1">#REF!</definedName>
    <definedName name="__APW_RESTORE_DATA1172__" hidden="1">'[10]17'!$C$12,'[10]17'!$C$12</definedName>
    <definedName name="__APW_RESTORE_DATA1173__" hidden="1">#REF!</definedName>
    <definedName name="__APW_RESTORE_DATA1174__" hidden="1">#REF!</definedName>
    <definedName name="__APW_RESTORE_DATA1175__" hidden="1">#REF!</definedName>
    <definedName name="__APW_RESTORE_DATA1176__" hidden="1">#REF!</definedName>
    <definedName name="__APW_RESTORE_DATA1177__" hidden="1">#REF!</definedName>
    <definedName name="__APW_RESTORE_DATA1178__" hidden="1">#REF!</definedName>
    <definedName name="__APW_RESTORE_DATA1179__" hidden="1">#REF!</definedName>
    <definedName name="__APW_RESTORE_DATA1180__" hidden="1">#REF!</definedName>
    <definedName name="__APW_RESTORE_DATA1181__" hidden="1">#REF!</definedName>
    <definedName name="__APW_RESTORE_DATA1182__" hidden="1">#REF!</definedName>
    <definedName name="__APW_RESTORE_DATA1183__" hidden="1">#REF!</definedName>
    <definedName name="__APW_RESTORE_DATA1184__" hidden="1">#REF!</definedName>
    <definedName name="__APW_RESTORE_DATA1185__" hidden="1">#REF!</definedName>
    <definedName name="__APW_RESTORE_DATA1186__" hidden="1">#REF!</definedName>
    <definedName name="__APW_RESTORE_DATA1187__" hidden="1">#REF!</definedName>
    <definedName name="__APW_RESTORE_DATA1188__" hidden="1">#REF!</definedName>
    <definedName name="__APW_RESTORE_DATA1189__" hidden="1">#REF!</definedName>
    <definedName name="__APW_RESTORE_DATA119__" hidden="1">#REF!</definedName>
    <definedName name="__APW_RESTORE_DATA1190__" hidden="1">#REF!</definedName>
    <definedName name="__APW_RESTORE_DATA1191__" hidden="1">#REF!</definedName>
    <definedName name="__APW_RESTORE_DATA1192__" hidden="1">#REF!</definedName>
    <definedName name="__APW_RESTORE_DATA1193__" hidden="1">#REF!</definedName>
    <definedName name="__APW_RESTORE_DATA1194__" hidden="1">#REF!</definedName>
    <definedName name="__APW_RESTORE_DATA1195__" hidden="1">#REF!</definedName>
    <definedName name="__APW_RESTORE_DATA1196__" hidden="1">#REF!</definedName>
    <definedName name="__APW_RESTORE_DATA1197__" hidden="1">#REF!</definedName>
    <definedName name="__APW_RESTORE_DATA1198__" hidden="1">#REF!</definedName>
    <definedName name="__APW_RESTORE_DATA1199__" hidden="1">#REF!</definedName>
    <definedName name="__APW_RESTORE_DATA12__" hidden="1">#REF!</definedName>
    <definedName name="__APW_RESTORE_DATA120__" hidden="1">#REF!</definedName>
    <definedName name="__APW_RESTORE_DATA1200__" hidden="1">#REF!</definedName>
    <definedName name="__APW_RESTORE_DATA1201__" hidden="1">#REF!</definedName>
    <definedName name="__APW_RESTORE_DATA1202__" hidden="1">#REF!</definedName>
    <definedName name="__APW_RESTORE_DATA1203__" hidden="1">#REF!</definedName>
    <definedName name="__APW_RESTORE_DATA1204__" hidden="1">#REF!</definedName>
    <definedName name="__APW_RESTORE_DATA1205__" hidden="1">#REF!</definedName>
    <definedName name="__APW_RESTORE_DATA1206__" hidden="1">#REF!</definedName>
    <definedName name="__APW_RESTORE_DATA1207__" hidden="1">#REF!</definedName>
    <definedName name="__APW_RESTORE_DATA1208__" hidden="1">#REF!</definedName>
    <definedName name="__APW_RESTORE_DATA1209__" hidden="1">#REF!</definedName>
    <definedName name="__APW_RESTORE_DATA121__" hidden="1">#REF!</definedName>
    <definedName name="__APW_RESTORE_DATA1210__" hidden="1">#REF!</definedName>
    <definedName name="__APW_RESTORE_DATA1211__" hidden="1">#REF!</definedName>
    <definedName name="__APW_RESTORE_DATA1212__" hidden="1">#REF!</definedName>
    <definedName name="__APW_RESTORE_DATA1213__" hidden="1">#REF!</definedName>
    <definedName name="__APW_RESTORE_DATA1214__" hidden="1">#REF!</definedName>
    <definedName name="__APW_RESTORE_DATA1215__" hidden="1">#REF!</definedName>
    <definedName name="__APW_RESTORE_DATA1216__" hidden="1">#REF!</definedName>
    <definedName name="__APW_RESTORE_DATA1217__" hidden="1">#REF!</definedName>
    <definedName name="__APW_RESTORE_DATA1218__" hidden="1">#REF!</definedName>
    <definedName name="__APW_RESTORE_DATA1219__" hidden="1">#REF!</definedName>
    <definedName name="__APW_RESTORE_DATA122__" hidden="1">#REF!</definedName>
    <definedName name="__APW_RESTORE_DATA1220__" hidden="1">#REF!</definedName>
    <definedName name="__APW_RESTORE_DATA1221__" hidden="1">#REF!</definedName>
    <definedName name="__APW_RESTORE_DATA1222__" hidden="1">#REF!</definedName>
    <definedName name="__APW_RESTORE_DATA1223__" hidden="1">#REF!</definedName>
    <definedName name="__APW_RESTORE_DATA1224__" hidden="1">#REF!</definedName>
    <definedName name="__APW_RESTORE_DATA1225__" hidden="1">#REF!</definedName>
    <definedName name="__APW_RESTORE_DATA1226__" hidden="1">#REF!</definedName>
    <definedName name="__APW_RESTORE_DATA1227__" hidden="1">#REF!</definedName>
    <definedName name="__APW_RESTORE_DATA1228__" hidden="1">#REF!</definedName>
    <definedName name="__APW_RESTORE_DATA1229__" hidden="1">#REF!</definedName>
    <definedName name="__APW_RESTORE_DATA123__" hidden="1">#REF!</definedName>
    <definedName name="__APW_RESTORE_DATA1230__" hidden="1">#REF!</definedName>
    <definedName name="__APW_RESTORE_DATA1231__" hidden="1">#REF!</definedName>
    <definedName name="__APW_RESTORE_DATA1232__" hidden="1">#REF!</definedName>
    <definedName name="__APW_RESTORE_DATA1233__" hidden="1">'[10]18'!$C$12,'[10]18'!$C$12</definedName>
    <definedName name="__APW_RESTORE_DATA1234__" hidden="1">#REF!</definedName>
    <definedName name="__APW_RESTORE_DATA1235__" hidden="1">#REF!</definedName>
    <definedName name="__APW_RESTORE_DATA1236__" hidden="1">#REF!</definedName>
    <definedName name="__APW_RESTORE_DATA1237__" hidden="1">#REF!</definedName>
    <definedName name="__APW_RESTORE_DATA1238__" hidden="1">#REF!</definedName>
    <definedName name="__APW_RESTORE_DATA1239__" hidden="1">#REF!</definedName>
    <definedName name="__APW_RESTORE_DATA124__" hidden="1">#REF!</definedName>
    <definedName name="__APW_RESTORE_DATA1240__" hidden="1">#REF!</definedName>
    <definedName name="__APW_RESTORE_DATA1241__" hidden="1">#REF!</definedName>
    <definedName name="__APW_RESTORE_DATA1242__" hidden="1">#REF!</definedName>
    <definedName name="__APW_RESTORE_DATA1243__" hidden="1">#REF!</definedName>
    <definedName name="__APW_RESTORE_DATA1244__" hidden="1">#REF!</definedName>
    <definedName name="__APW_RESTORE_DATA1245__" hidden="1">#REF!</definedName>
    <definedName name="__APW_RESTORE_DATA1246__" hidden="1">#REF!</definedName>
    <definedName name="__APW_RESTORE_DATA1247__" hidden="1">#REF!</definedName>
    <definedName name="__APW_RESTORE_DATA1248__" hidden="1">#REF!</definedName>
    <definedName name="__APW_RESTORE_DATA1249__" hidden="1">#REF!</definedName>
    <definedName name="__APW_RESTORE_DATA125__" hidden="1">#REF!</definedName>
    <definedName name="__APW_RESTORE_DATA1250__" hidden="1">#REF!</definedName>
    <definedName name="__APW_RESTORE_DATA1251__" hidden="1">#REF!</definedName>
    <definedName name="__APW_RESTORE_DATA1252__" hidden="1">#REF!</definedName>
    <definedName name="__APW_RESTORE_DATA1253__" hidden="1">#REF!</definedName>
    <definedName name="__APW_RESTORE_DATA1254__" hidden="1">#REF!</definedName>
    <definedName name="__APW_RESTORE_DATA1255__" hidden="1">#REF!</definedName>
    <definedName name="__APW_RESTORE_DATA1256__" hidden="1">#REF!</definedName>
    <definedName name="__APW_RESTORE_DATA1257__" hidden="1">#REF!</definedName>
    <definedName name="__APW_RESTORE_DATA1258__" hidden="1">#REF!</definedName>
    <definedName name="__APW_RESTORE_DATA1259__" hidden="1">#REF!</definedName>
    <definedName name="__APW_RESTORE_DATA126__" hidden="1">#REF!</definedName>
    <definedName name="__APW_RESTORE_DATA1260__" hidden="1">#REF!</definedName>
    <definedName name="__APW_RESTORE_DATA1261__" hidden="1">#REF!</definedName>
    <definedName name="__APW_RESTORE_DATA1262__" hidden="1">#REF!</definedName>
    <definedName name="__APW_RESTORE_DATA1263__" hidden="1">#REF!</definedName>
    <definedName name="__APW_RESTORE_DATA1265__" hidden="1">#REF!</definedName>
    <definedName name="__APW_RESTORE_DATA1266__" hidden="1">#REF!</definedName>
    <definedName name="__APW_RESTORE_DATA1267__" hidden="1">#REF!</definedName>
    <definedName name="__APW_RESTORE_DATA1268__" hidden="1">#REF!</definedName>
    <definedName name="__APW_RESTORE_DATA127__" hidden="1">#REF!</definedName>
    <definedName name="__APW_RESTORE_DATA1270__" hidden="1">#REF!</definedName>
    <definedName name="__APW_RESTORE_DATA1271__" hidden="1">#REF!</definedName>
    <definedName name="__APW_RESTORE_DATA1272__" hidden="1">#REF!</definedName>
    <definedName name="__APW_RESTORE_DATA1273__" hidden="1">#REF!</definedName>
    <definedName name="__APW_RESTORE_DATA1275__" hidden="1">#REF!</definedName>
    <definedName name="__APW_RESTORE_DATA1276__" hidden="1">#REF!</definedName>
    <definedName name="__APW_RESTORE_DATA1277__" hidden="1">#REF!</definedName>
    <definedName name="__APW_RESTORE_DATA1278__" hidden="1">#REF!</definedName>
    <definedName name="__APW_RESTORE_DATA128__" hidden="1">#REF!</definedName>
    <definedName name="__APW_RESTORE_DATA1280__" hidden="1">#REF!</definedName>
    <definedName name="__APW_RESTORE_DATA1281__" hidden="1">#REF!</definedName>
    <definedName name="__APW_RESTORE_DATA1282__" hidden="1">#REF!</definedName>
    <definedName name="__APW_RESTORE_DATA1283__" hidden="1">#REF!</definedName>
    <definedName name="__APW_RESTORE_DATA1284__" hidden="1">#REF!</definedName>
    <definedName name="__APW_RESTORE_DATA1285__" hidden="1">#REF!</definedName>
    <definedName name="__APW_RESTORE_DATA1286__" hidden="1">#REF!</definedName>
    <definedName name="__APW_RESTORE_DATA1287__" hidden="1">#REF!</definedName>
    <definedName name="__APW_RESTORE_DATA1288__" hidden="1">#REF!</definedName>
    <definedName name="__APW_RESTORE_DATA1289__" hidden="1">#REF!</definedName>
    <definedName name="__APW_RESTORE_DATA129__" hidden="1">#REF!</definedName>
    <definedName name="__APW_RESTORE_DATA1290__" hidden="1">#REF!</definedName>
    <definedName name="__APW_RESTORE_DATA1291__" hidden="1">#REF!</definedName>
    <definedName name="__APW_RESTORE_DATA1292__" hidden="1">#REF!</definedName>
    <definedName name="__APW_RESTORE_DATA1293__" hidden="1">#REF!</definedName>
    <definedName name="__APW_RESTORE_DATA1294__" hidden="1">'[10]19'!$C$12,'[10]19'!$C$12</definedName>
    <definedName name="__APW_RESTORE_DATA1296__" hidden="1">#REF!</definedName>
    <definedName name="__APW_RESTORE_DATA1297__" hidden="1">#REF!</definedName>
    <definedName name="__APW_RESTORE_DATA1298__" hidden="1">#REF!</definedName>
    <definedName name="__APW_RESTORE_DATA1299__" hidden="1">#REF!</definedName>
    <definedName name="__APW_RESTORE_DATA13__" hidden="1">#REF!</definedName>
    <definedName name="__APW_RESTORE_DATA130__" hidden="1">#REF!</definedName>
    <definedName name="__APW_RESTORE_DATA1301__" hidden="1">#REF!</definedName>
    <definedName name="__APW_RESTORE_DATA1302__" hidden="1">#REF!</definedName>
    <definedName name="__APW_RESTORE_DATA1303__" hidden="1">#REF!</definedName>
    <definedName name="__APW_RESTORE_DATA1304__" hidden="1">#REF!</definedName>
    <definedName name="__APW_RESTORE_DATA1306__" hidden="1">#REF!</definedName>
    <definedName name="__APW_RESTORE_DATA1307__" hidden="1">#REF!</definedName>
    <definedName name="__APW_RESTORE_DATA1308__" hidden="1">#REF!</definedName>
    <definedName name="__APW_RESTORE_DATA1309__" hidden="1">#REF!</definedName>
    <definedName name="__APW_RESTORE_DATA131__" hidden="1">#REF!</definedName>
    <definedName name="__APW_RESTORE_DATA1311__" hidden="1">#REF!</definedName>
    <definedName name="__APW_RESTORE_DATA1312__" hidden="1">#REF!</definedName>
    <definedName name="__APW_RESTORE_DATA1313__" hidden="1">#REF!</definedName>
    <definedName name="__APW_RESTORE_DATA1314__" hidden="1">#REF!</definedName>
    <definedName name="__APW_RESTORE_DATA1315__" hidden="1">#REF!</definedName>
    <definedName name="__APW_RESTORE_DATA1316__" hidden="1">#REF!</definedName>
    <definedName name="__APW_RESTORE_DATA1317__" hidden="1">#REF!</definedName>
    <definedName name="__APW_RESTORE_DATA1318__" hidden="1">#REF!</definedName>
    <definedName name="__APW_RESTORE_DATA1319__" hidden="1">#REF!</definedName>
    <definedName name="__APW_RESTORE_DATA132__" hidden="1">#REF!</definedName>
    <definedName name="__APW_RESTORE_DATA1320__" hidden="1">#REF!</definedName>
    <definedName name="__APW_RESTORE_DATA1321__" hidden="1">#REF!</definedName>
    <definedName name="__APW_RESTORE_DATA1323__" hidden="1">#REF!</definedName>
    <definedName name="__APW_RESTORE_DATA1324__" hidden="1">#REF!</definedName>
    <definedName name="__APW_RESTORE_DATA1325__" hidden="1">#REF!</definedName>
    <definedName name="__APW_RESTORE_DATA1326__" hidden="1">#REF!</definedName>
    <definedName name="__APW_RESTORE_DATA1328__" hidden="1">#REF!</definedName>
    <definedName name="__APW_RESTORE_DATA1329__" hidden="1">#REF!</definedName>
    <definedName name="__APW_RESTORE_DATA133__" hidden="1">#REF!</definedName>
    <definedName name="__APW_RESTORE_DATA1330__" hidden="1">#REF!</definedName>
    <definedName name="__APW_RESTORE_DATA1331__" hidden="1">#REF!</definedName>
    <definedName name="__APW_RESTORE_DATA1333__" hidden="1">#REF!</definedName>
    <definedName name="__APW_RESTORE_DATA1334__" hidden="1">#REF!</definedName>
    <definedName name="__APW_RESTORE_DATA1335__" hidden="1">#REF!</definedName>
    <definedName name="__APW_RESTORE_DATA1336__" hidden="1">#REF!</definedName>
    <definedName name="__APW_RESTORE_DATA1338__" hidden="1">#REF!</definedName>
    <definedName name="__APW_RESTORE_DATA1339__" hidden="1">#REF!</definedName>
    <definedName name="__APW_RESTORE_DATA1340__" hidden="1">#REF!</definedName>
    <definedName name="__APW_RESTORE_DATA1341__" hidden="1">#REF!</definedName>
    <definedName name="__APW_RESTORE_DATA1342__" hidden="1">#REF!</definedName>
    <definedName name="__APW_RESTORE_DATA1343__" hidden="1">#REF!</definedName>
    <definedName name="__APW_RESTORE_DATA1344__" hidden="1">#REF!</definedName>
    <definedName name="__APW_RESTORE_DATA1345__" hidden="1">#REF!</definedName>
    <definedName name="__APW_RESTORE_DATA1346__" hidden="1">#REF!</definedName>
    <definedName name="__APW_RESTORE_DATA1347__" hidden="1">#REF!</definedName>
    <definedName name="__APW_RESTORE_DATA1348__" hidden="1">#REF!</definedName>
    <definedName name="__APW_RESTORE_DATA1349__" hidden="1">#REF!</definedName>
    <definedName name="__APW_RESTORE_DATA135__" hidden="1">#REF!</definedName>
    <definedName name="__APW_RESTORE_DATA1350__" hidden="1">#REF!</definedName>
    <definedName name="__APW_RESTORE_DATA1351__" hidden="1">#REF!</definedName>
    <definedName name="__APW_RESTORE_DATA1352__" hidden="1">#REF!</definedName>
    <definedName name="__APW_RESTORE_DATA1354__" hidden="1">#REF!</definedName>
    <definedName name="__APW_RESTORE_DATA1355__" hidden="1">'[10]20'!$C$12,'[10]20'!$C$12</definedName>
    <definedName name="__APW_RESTORE_DATA1356__" hidden="1">#REF!</definedName>
    <definedName name="__APW_RESTORE_DATA1357__" hidden="1">#REF!</definedName>
    <definedName name="__APW_RESTORE_DATA1359__" hidden="1">#REF!</definedName>
    <definedName name="__APW_RESTORE_DATA136__" hidden="1">#REF!</definedName>
    <definedName name="__APW_RESTORE_DATA1360__" hidden="1">#REF!</definedName>
    <definedName name="__APW_RESTORE_DATA1361__" hidden="1">#REF!</definedName>
    <definedName name="__APW_RESTORE_DATA1362__" hidden="1">#REF!</definedName>
    <definedName name="__APW_RESTORE_DATA1364__" hidden="1">#REF!</definedName>
    <definedName name="__APW_RESTORE_DATA1365__" hidden="1">#REF!</definedName>
    <definedName name="__APW_RESTORE_DATA1366__" hidden="1">#REF!</definedName>
    <definedName name="__APW_RESTORE_DATA1367__" hidden="1">#REF!</definedName>
    <definedName name="__APW_RESTORE_DATA1369__" hidden="1">#REF!</definedName>
    <definedName name="__APW_RESTORE_DATA137__" hidden="1">#REF!</definedName>
    <definedName name="__APW_RESTORE_DATA1370__" hidden="1">#REF!</definedName>
    <definedName name="__APW_RESTORE_DATA1371__" hidden="1">#REF!</definedName>
    <definedName name="__APW_RESTORE_DATA1372__" hidden="1">#REF!</definedName>
    <definedName name="__APW_RESTORE_DATA1373__" hidden="1">#REF!</definedName>
    <definedName name="__APW_RESTORE_DATA1374__" hidden="1">#REF!</definedName>
    <definedName name="__APW_RESTORE_DATA1375__" hidden="1">#REF!</definedName>
    <definedName name="__APW_RESTORE_DATA1376__" hidden="1">#REF!</definedName>
    <definedName name="__APW_RESTORE_DATA1377__" hidden="1">#REF!</definedName>
    <definedName name="__APW_RESTORE_DATA1378__" hidden="1">#REF!</definedName>
    <definedName name="__APW_RESTORE_DATA1379__" hidden="1">#REF!</definedName>
    <definedName name="__APW_RESTORE_DATA138__" hidden="1">#REF!</definedName>
    <definedName name="__APW_RESTORE_DATA1380__" hidden="1">#REF!</definedName>
    <definedName name="__APW_RESTORE_DATA1381__" hidden="1">#REF!</definedName>
    <definedName name="__APW_RESTORE_DATA1382__" hidden="1">#REF!</definedName>
    <definedName name="__APW_RESTORE_DATA1383__" hidden="1">#REF!</definedName>
    <definedName name="__APW_RESTORE_DATA1385__" hidden="1">#REF!</definedName>
    <definedName name="__APW_RESTORE_DATA1386__" hidden="1">#REF!</definedName>
    <definedName name="__APW_RESTORE_DATA1387__" hidden="1">#REF!</definedName>
    <definedName name="__APW_RESTORE_DATA1388__" hidden="1">#REF!</definedName>
    <definedName name="__APW_RESTORE_DATA1390__" hidden="1">#REF!</definedName>
    <definedName name="__APW_RESTORE_DATA1391__" hidden="1">#REF!</definedName>
    <definedName name="__APW_RESTORE_DATA1392__" hidden="1">#REF!</definedName>
    <definedName name="__APW_RESTORE_DATA1393__" hidden="1">#REF!</definedName>
    <definedName name="__APW_RESTORE_DATA1395__" hidden="1">#REF!</definedName>
    <definedName name="__APW_RESTORE_DATA1396__" hidden="1">#REF!</definedName>
    <definedName name="__APW_RESTORE_DATA1397__" hidden="1">#REF!</definedName>
    <definedName name="__APW_RESTORE_DATA1398__" hidden="1">#REF!</definedName>
    <definedName name="__APW_RESTORE_DATA140__" hidden="1">#REF!</definedName>
    <definedName name="__APW_RESTORE_DATA1400__" hidden="1">#REF!</definedName>
    <definedName name="__APW_RESTORE_DATA1401__" hidden="1">#REF!</definedName>
    <definedName name="__APW_RESTORE_DATA1402__" hidden="1">#REF!</definedName>
    <definedName name="__APW_RESTORE_DATA1403__" hidden="1">#REF!</definedName>
    <definedName name="__APW_RESTORE_DATA1404__" hidden="1">#REF!</definedName>
    <definedName name="__APW_RESTORE_DATA1405__" hidden="1">#REF!</definedName>
    <definedName name="__APW_RESTORE_DATA1406__" hidden="1">#REF!</definedName>
    <definedName name="__APW_RESTORE_DATA1407__" hidden="1">#REF!</definedName>
    <definedName name="__APW_RESTORE_DATA1408__" hidden="1">#REF!</definedName>
    <definedName name="__APW_RESTORE_DATA1409__" hidden="1">'[10]Company Descriptions'!$A$5,'[10]Company Descriptions'!$A$6,'[10]Company Descriptions'!$A$7,'[10]Company Descriptions'!$A$8,'[10]Company Descriptions'!$A$9,'[10]Company Descriptions'!$A$10,'[10]Company Descriptions'!$A$11,'[10]Company Descriptions'!$A$12,'[10]Company Descriptions'!$A$13,'[10]Company Descriptions'!$A$14,'[10]Company Descriptions'!$A$15,'[10]Company Descriptions'!$A$16,'[10]Company Descriptions'!$A$17,'[10]Company Descriptions'!$A$18</definedName>
    <definedName name="__APW_RESTORE_DATA141__" hidden="1">#REF!</definedName>
    <definedName name="__APW_RESTORE_DATA1410__" hidden="1">'[10]Company Descriptions'!$B$5,'[10]Company Descriptions'!$B$6,'[10]Company Descriptions'!$B$7,'[10]Company Descriptions'!$B$8,'[10]Company Descriptions'!$B$9,'[10]Company Descriptions'!$B$10,'[10]Company Descriptions'!$B$11,'[10]Company Descriptions'!$B$12,'[10]Company Descriptions'!$B$13,'[10]Company Descriptions'!$B$14,'[10]Company Descriptions'!$B$15,'[10]Company Descriptions'!$B$16</definedName>
    <definedName name="__APW_RESTORE_DATA1411__" hidden="1">'[10]Company Descriptions'!$C$5,'[10]Company Descriptions'!$C$6,'[10]Company Descriptions'!$C$7,'[10]Company Descriptions'!$C$8,'[10]Company Descriptions'!$C$9,'[10]Company Descriptions'!$C$10,'[10]Company Descriptions'!$C$11,'[10]Company Descriptions'!$C$12,'[10]Company Descriptions'!$C$13,'[10]Company Descriptions'!$C$14,'[10]Company Descriptions'!$C$15,'[10]Company Descriptions'!$C$16,'[10]Company Descriptions'!$C$17</definedName>
    <definedName name="__APW_RESTORE_DATA1412__" hidden="1">'[10]Company Descriptions'!$D$5,'[10]Company Descriptions'!$D$6,'[10]Company Descriptions'!$D$7,'[10]Company Descriptions'!$D$8,'[10]Company Descriptions'!$D$9,'[10]Company Descriptions'!$D$10,'[10]Company Descriptions'!$D$11,'[10]Company Descriptions'!$D$12,'[10]Company Descriptions'!$D$13,'[10]Company Descriptions'!$D$14,'[10]Company Descriptions'!$D$15,'[10]Company Descriptions'!$D$16,'[10]Company Descriptions'!$D$17,'[10]Company Descriptions'!$D$18</definedName>
    <definedName name="__APW_RESTORE_DATA1413__" hidden="1">'[10]Company Descriptions'!$E$5,'[10]Company Descriptions'!$E$6,'[10]Company Descriptions'!$E$7,'[10]Company Descriptions'!$E$8,'[10]Company Descriptions'!$E$9,'[10]Company Descriptions'!$E$10,'[10]Company Descriptions'!$E$11,'[10]Company Descriptions'!$E$12,'[10]Company Descriptions'!$E$13,'[10]Company Descriptions'!$E$14,'[10]Company Descriptions'!$E$15,'[10]Company Descriptions'!$E$16,'[10]Company Descriptions'!$E$17,'[10]Company Descriptions'!$E$18</definedName>
    <definedName name="__APW_RESTORE_DATA1414__" hidden="1">#REF!</definedName>
    <definedName name="__APW_RESTORE_DATA1416__" hidden="1">#REF!</definedName>
    <definedName name="__APW_RESTORE_DATA1417__" hidden="1">#REF!</definedName>
    <definedName name="__APW_RESTORE_DATA1418__" hidden="1">#REF!</definedName>
    <definedName name="__APW_RESTORE_DATA1419__" hidden="1">#REF!</definedName>
    <definedName name="__APW_RESTORE_DATA142__" hidden="1">#REF!</definedName>
    <definedName name="__APW_RESTORE_DATA1421__" hidden="1">#REF!</definedName>
    <definedName name="__APW_RESTORE_DATA1422__" hidden="1">#REF!</definedName>
    <definedName name="__APW_RESTORE_DATA1423__" hidden="1">#REF!</definedName>
    <definedName name="__APW_RESTORE_DATA1424__" hidden="1">#REF!</definedName>
    <definedName name="__APW_RESTORE_DATA1426__" hidden="1">#REF!</definedName>
    <definedName name="__APW_RESTORE_DATA1427__" hidden="1">#REF!</definedName>
    <definedName name="__APW_RESTORE_DATA1428__" hidden="1">#REF!</definedName>
    <definedName name="__APW_RESTORE_DATA1429__" hidden="1">#REF!</definedName>
    <definedName name="__APW_RESTORE_DATA143__" hidden="1">#REF!</definedName>
    <definedName name="__APW_RESTORE_DATA1431__" hidden="1">#REF!</definedName>
    <definedName name="__APW_RESTORE_DATA1432__" hidden="1">#REF!</definedName>
    <definedName name="__APW_RESTORE_DATA1433__" hidden="1">#REF!</definedName>
    <definedName name="__APW_RESTORE_DATA1434__" hidden="1">#REF!</definedName>
    <definedName name="__APW_RESTORE_DATA1435__" hidden="1">#REF!</definedName>
    <definedName name="__APW_RESTORE_DATA1436__" hidden="1">#REF!</definedName>
    <definedName name="__APW_RESTORE_DATA1437__" hidden="1">#REF!</definedName>
    <definedName name="__APW_RESTORE_DATA1438__" hidden="1">#REF!</definedName>
    <definedName name="__APW_RESTORE_DATA1439__" hidden="1">#REF!</definedName>
    <definedName name="__APW_RESTORE_DATA1440__" hidden="1">#REF!</definedName>
    <definedName name="__APW_RESTORE_DATA1441__" hidden="1">#REF!</definedName>
    <definedName name="__APW_RESTORE_DATA1442__" hidden="1">#REF!</definedName>
    <definedName name="__APW_RESTORE_DATA1443__" hidden="1">#REF!</definedName>
    <definedName name="__APW_RESTORE_DATA1444__" hidden="1">#REF!</definedName>
    <definedName name="__APW_RESTORE_DATA1445__" hidden="1">#REF!</definedName>
    <definedName name="__APW_RESTORE_DATA1447__" hidden="1">#REF!</definedName>
    <definedName name="__APW_RESTORE_DATA1448__" hidden="1">#REF!</definedName>
    <definedName name="__APW_RESTORE_DATA1449__" hidden="1">#REF!</definedName>
    <definedName name="__APW_RESTORE_DATA145__" hidden="1">#REF!</definedName>
    <definedName name="__APW_RESTORE_DATA1450__" hidden="1">#REF!</definedName>
    <definedName name="__APW_RESTORE_DATA1452__" hidden="1">#REF!</definedName>
    <definedName name="__APW_RESTORE_DATA1453__" hidden="1">#REF!</definedName>
    <definedName name="__APW_RESTORE_DATA1454__" hidden="1">#REF!</definedName>
    <definedName name="__APW_RESTORE_DATA1455__" hidden="1">#REF!</definedName>
    <definedName name="__APW_RESTORE_DATA1457__" hidden="1">#REF!</definedName>
    <definedName name="__APW_RESTORE_DATA1458__" hidden="1">#REF!</definedName>
    <definedName name="__APW_RESTORE_DATA1459__" hidden="1">#REF!</definedName>
    <definedName name="__APW_RESTORE_DATA146__" hidden="1">#REF!</definedName>
    <definedName name="__APW_RESTORE_DATA1460__" hidden="1">#REF!</definedName>
    <definedName name="__APW_RESTORE_DATA1462__" hidden="1">#REF!</definedName>
    <definedName name="__APW_RESTORE_DATA1463__" hidden="1">#REF!</definedName>
    <definedName name="__APW_RESTORE_DATA1464__" hidden="1">#REF!</definedName>
    <definedName name="__APW_RESTORE_DATA1465__" hidden="1">#REF!</definedName>
    <definedName name="__APW_RESTORE_DATA1466__" hidden="1">#REF!</definedName>
    <definedName name="__APW_RESTORE_DATA1467__" hidden="1">#REF!</definedName>
    <definedName name="__APW_RESTORE_DATA1468__" hidden="1">#REF!</definedName>
    <definedName name="__APW_RESTORE_DATA1469__" hidden="1">#REF!</definedName>
    <definedName name="__APW_RESTORE_DATA147__" hidden="1">#REF!</definedName>
    <definedName name="__APW_RESTORE_DATA1470__" hidden="1">#REF!</definedName>
    <definedName name="__APW_RESTORE_DATA1471__" hidden="1">#REF!</definedName>
    <definedName name="__APW_RESTORE_DATA1472__" hidden="1">#REF!</definedName>
    <definedName name="__APW_RESTORE_DATA1473__" hidden="1">#REF!</definedName>
    <definedName name="__APW_RESTORE_DATA1474__" hidden="1">#REF!</definedName>
    <definedName name="__APW_RESTORE_DATA1475__" hidden="1">#REF!</definedName>
    <definedName name="__APW_RESTORE_DATA1476__" hidden="1">#REF!</definedName>
    <definedName name="__APW_RESTORE_DATA1478__" hidden="1">#REF!</definedName>
    <definedName name="__APW_RESTORE_DATA1479__" hidden="1">#REF!</definedName>
    <definedName name="__APW_RESTORE_DATA148__" hidden="1">#REF!</definedName>
    <definedName name="__APW_RESTORE_DATA1480__" hidden="1">#REF!</definedName>
    <definedName name="__APW_RESTORE_DATA1481__" hidden="1">#REF!</definedName>
    <definedName name="__APW_RESTORE_DATA1483__" hidden="1">#REF!</definedName>
    <definedName name="__APW_RESTORE_DATA1484__" hidden="1">#REF!</definedName>
    <definedName name="__APW_RESTORE_DATA1485__" hidden="1">#REF!</definedName>
    <definedName name="__APW_RESTORE_DATA1486__" hidden="1">#REF!</definedName>
    <definedName name="__APW_RESTORE_DATA1488__" hidden="1">#REF!</definedName>
    <definedName name="__APW_RESTORE_DATA1489__" hidden="1">#REF!</definedName>
    <definedName name="__APW_RESTORE_DATA1490__" hidden="1">#REF!</definedName>
    <definedName name="__APW_RESTORE_DATA1491__" hidden="1">#REF!</definedName>
    <definedName name="__APW_RESTORE_DATA1493__" hidden="1">#REF!</definedName>
    <definedName name="__APW_RESTORE_DATA1494__" hidden="1">#REF!</definedName>
    <definedName name="__APW_RESTORE_DATA1495__" hidden="1">#REF!</definedName>
    <definedName name="__APW_RESTORE_DATA1496__" hidden="1">#REF!</definedName>
    <definedName name="__APW_RESTORE_DATA1497__" hidden="1">#REF!</definedName>
    <definedName name="__APW_RESTORE_DATA1498__" hidden="1">#REF!</definedName>
    <definedName name="__APW_RESTORE_DATA1499__" hidden="1">#REF!</definedName>
    <definedName name="__APW_RESTORE_DATA15__" hidden="1">#REF!</definedName>
    <definedName name="__APW_RESTORE_DATA150__" hidden="1">#REF!</definedName>
    <definedName name="__APW_RESTORE_DATA1500__" hidden="1">#REF!</definedName>
    <definedName name="__APW_RESTORE_DATA1501__" hidden="1">#REF!</definedName>
    <definedName name="__APW_RESTORE_DATA1502__" hidden="1">#REF!</definedName>
    <definedName name="__APW_RESTORE_DATA1503__" hidden="1">#REF!</definedName>
    <definedName name="__APW_RESTORE_DATA1504__" hidden="1">#REF!</definedName>
    <definedName name="__APW_RESTORE_DATA1505__" hidden="1">#REF!</definedName>
    <definedName name="__APW_RESTORE_DATA1506__" hidden="1">#REF!</definedName>
    <definedName name="__APW_RESTORE_DATA1507__" hidden="1">#REF!</definedName>
    <definedName name="__APW_RESTORE_DATA1509__" hidden="1">#REF!</definedName>
    <definedName name="__APW_RESTORE_DATA151__" hidden="1">#REF!</definedName>
    <definedName name="__APW_RESTORE_DATA1510__" hidden="1">#REF!</definedName>
    <definedName name="__APW_RESTORE_DATA1511__" hidden="1">#REF!</definedName>
    <definedName name="__APW_RESTORE_DATA1512__" hidden="1">#REF!</definedName>
    <definedName name="__APW_RESTORE_DATA1514__" hidden="1">#REF!</definedName>
    <definedName name="__APW_RESTORE_DATA1515__" hidden="1">#REF!</definedName>
    <definedName name="__APW_RESTORE_DATA1516__" hidden="1">#REF!</definedName>
    <definedName name="__APW_RESTORE_DATA1517__" hidden="1">#REF!</definedName>
    <definedName name="__APW_RESTORE_DATA1519__" hidden="1">#REF!</definedName>
    <definedName name="__APW_RESTORE_DATA152__" hidden="1">#REF!</definedName>
    <definedName name="__APW_RESTORE_DATA1520__" hidden="1">#REF!</definedName>
    <definedName name="__APW_RESTORE_DATA1521__" hidden="1">#REF!</definedName>
    <definedName name="__APW_RESTORE_DATA1522__" hidden="1">#REF!</definedName>
    <definedName name="__APW_RESTORE_DATA1524__" hidden="1">#REF!</definedName>
    <definedName name="__APW_RESTORE_DATA1526__" hidden="1">#REF!</definedName>
    <definedName name="__APW_RESTORE_DATA1527__" hidden="1">#REF!</definedName>
    <definedName name="__APW_RESTORE_DATA1528__" hidden="1">#REF!</definedName>
    <definedName name="__APW_RESTORE_DATA153__" hidden="1">#REF!</definedName>
    <definedName name="__APW_RESTORE_DATA1530__" hidden="1">#REF!</definedName>
    <definedName name="__APW_RESTORE_DATA1532__" hidden="1">#REF!</definedName>
    <definedName name="__APW_RESTORE_DATA1533__" hidden="1">#REF!</definedName>
    <definedName name="__APW_RESTORE_DATA1534__" hidden="1">#REF!</definedName>
    <definedName name="__APW_RESTORE_DATA1535__" hidden="1">#REF!</definedName>
    <definedName name="__APW_RESTORE_DATA1536__" hidden="1">#REF!</definedName>
    <definedName name="__APW_RESTORE_DATA1537__" hidden="1">#REF!</definedName>
    <definedName name="__APW_RESTORE_DATA1538__" hidden="1">#REF!</definedName>
    <definedName name="__APW_RESTORE_DATA1539__" hidden="1">#REF!</definedName>
    <definedName name="__APW_RESTORE_DATA154__" hidden="1">#REF!</definedName>
    <definedName name="__APW_RESTORE_DATA1540__" hidden="1">#REF!</definedName>
    <definedName name="__APW_RESTORE_DATA1541__" hidden="1">#REF!</definedName>
    <definedName name="__APW_RESTORE_DATA1542__" hidden="1">#REF!</definedName>
    <definedName name="__APW_RESTORE_DATA1543__" hidden="1">#REF!</definedName>
    <definedName name="__APW_RESTORE_DATA1544__" hidden="1">#REF!</definedName>
    <definedName name="__APW_RESTORE_DATA1545__" hidden="1">#REF!</definedName>
    <definedName name="__APW_RESTORE_DATA1546__" hidden="1">#REF!</definedName>
    <definedName name="__APW_RESTORE_DATA1547__" hidden="1">#REF!</definedName>
    <definedName name="__APW_RESTORE_DATA1549__" hidden="1">#REF!</definedName>
    <definedName name="__APW_RESTORE_DATA155__" hidden="1">#REF!</definedName>
    <definedName name="__APW_RESTORE_DATA1550__" hidden="1">#REF!</definedName>
    <definedName name="__APW_RESTORE_DATA1551__" hidden="1">#REF!</definedName>
    <definedName name="__APW_RESTORE_DATA1552__" hidden="1">#REF!</definedName>
    <definedName name="__APW_RESTORE_DATA1554__" hidden="1">#REF!</definedName>
    <definedName name="__APW_RESTORE_DATA1555__" hidden="1">#REF!</definedName>
    <definedName name="__APW_RESTORE_DATA1556__" hidden="1">#REF!</definedName>
    <definedName name="__APW_RESTORE_DATA1557__" hidden="1">#REF!</definedName>
    <definedName name="__APW_RESTORE_DATA1559__" hidden="1">#REF!</definedName>
    <definedName name="__APW_RESTORE_DATA156__" hidden="1">#REF!</definedName>
    <definedName name="__APW_RESTORE_DATA1560__" hidden="1">#REF!</definedName>
    <definedName name="__APW_RESTORE_DATA1561__" hidden="1">#REF!</definedName>
    <definedName name="__APW_RESTORE_DATA1562__" hidden="1">#REF!</definedName>
    <definedName name="__APW_RESTORE_DATA1564__" hidden="1">#REF!</definedName>
    <definedName name="__APW_RESTORE_DATA1565__" hidden="1">#REF!</definedName>
    <definedName name="__APW_RESTORE_DATA1566__" hidden="1">#REF!</definedName>
    <definedName name="__APW_RESTORE_DATA1567__" hidden="1">#REF!</definedName>
    <definedName name="__APW_RESTORE_DATA1568__" hidden="1">#REF!</definedName>
    <definedName name="__APW_RESTORE_DATA1569__" hidden="1">#REF!</definedName>
    <definedName name="__APW_RESTORE_DATA157__" hidden="1">#REF!</definedName>
    <definedName name="__APW_RESTORE_DATA1570__" hidden="1">#REF!</definedName>
    <definedName name="__APW_RESTORE_DATA1571__" hidden="1">#REF!</definedName>
    <definedName name="__APW_RESTORE_DATA1572__" hidden="1">#REF!</definedName>
    <definedName name="__APW_RESTORE_DATA1573__" hidden="1">#REF!</definedName>
    <definedName name="__APW_RESTORE_DATA1574__" hidden="1">#REF!</definedName>
    <definedName name="__APW_RESTORE_DATA1575__" hidden="1">#REF!</definedName>
    <definedName name="__APW_RESTORE_DATA1576__" hidden="1">#REF!</definedName>
    <definedName name="__APW_RESTORE_DATA1577__" hidden="1">#REF!</definedName>
    <definedName name="__APW_RESTORE_DATA1578__" hidden="1">#REF!</definedName>
    <definedName name="__APW_RESTORE_DATA158__" hidden="1">#REF!</definedName>
    <definedName name="__APW_RESTORE_DATA1580__" hidden="1">#REF!</definedName>
    <definedName name="__APW_RESTORE_DATA1581__" hidden="1">#REF!</definedName>
    <definedName name="__APW_RESTORE_DATA1582__" hidden="1">#REF!</definedName>
    <definedName name="__APW_RESTORE_DATA1583__" hidden="1">#REF!</definedName>
    <definedName name="__APW_RESTORE_DATA1585__" hidden="1">#REF!</definedName>
    <definedName name="__APW_RESTORE_DATA1586__" hidden="1">#REF!</definedName>
    <definedName name="__APW_RESTORE_DATA1587__" hidden="1">#REF!</definedName>
    <definedName name="__APW_RESTORE_DATA1588__" hidden="1">#REF!</definedName>
    <definedName name="__APW_RESTORE_DATA159__" hidden="1">#REF!</definedName>
    <definedName name="__APW_RESTORE_DATA1590__" hidden="1">#REF!</definedName>
    <definedName name="__APW_RESTORE_DATA1591__" hidden="1">#REF!</definedName>
    <definedName name="__APW_RESTORE_DATA1592__" hidden="1">#REF!</definedName>
    <definedName name="__APW_RESTORE_DATA1593__" hidden="1">#REF!</definedName>
    <definedName name="__APW_RESTORE_DATA1595__" hidden="1">#REF!</definedName>
    <definedName name="__APW_RESTORE_DATA1597__" hidden="1">#REF!</definedName>
    <definedName name="__APW_RESTORE_DATA1598__" hidden="1">#REF!</definedName>
    <definedName name="__APW_RESTORE_DATA1599__" hidden="1">#REF!</definedName>
    <definedName name="__APW_RESTORE_DATA16__" hidden="1">#REF!</definedName>
    <definedName name="__APW_RESTORE_DATA160__" hidden="1">#REF!</definedName>
    <definedName name="__APW_RESTORE_DATA1600__" hidden="1">#REF!</definedName>
    <definedName name="__APW_RESTORE_DATA1601__" hidden="1">#REF!</definedName>
    <definedName name="__APW_RESTORE_DATA1602__" hidden="1">#REF!</definedName>
    <definedName name="__APW_RESTORE_DATA1603__" hidden="1">#REF!</definedName>
    <definedName name="__APW_RESTORE_DATA1604__" hidden="1">#REF!</definedName>
    <definedName name="__APW_RESTORE_DATA1605__" hidden="1">#REF!</definedName>
    <definedName name="__APW_RESTORE_DATA1606__" hidden="1">#REF!</definedName>
    <definedName name="__APW_RESTORE_DATA1607__" hidden="1">#REF!</definedName>
    <definedName name="__APW_RESTORE_DATA1608__" hidden="1">#REF!</definedName>
    <definedName name="__APW_RESTORE_DATA1609__" hidden="1">#REF!</definedName>
    <definedName name="__APW_RESTORE_DATA161__" hidden="1">#REF!</definedName>
    <definedName name="__APW_RESTORE_DATA1610__" hidden="1">#REF!</definedName>
    <definedName name="__APW_RESTORE_DATA1612__" hidden="1">#REF!</definedName>
    <definedName name="__APW_RESTORE_DATA1613__" hidden="1">#REF!</definedName>
    <definedName name="__APW_RESTORE_DATA1614__" hidden="1">#REF!</definedName>
    <definedName name="__APW_RESTORE_DATA1615__" hidden="1">#REF!</definedName>
    <definedName name="__APW_RESTORE_DATA1617__" hidden="1">#REF!</definedName>
    <definedName name="__APW_RESTORE_DATA1618__" hidden="1">#REF!</definedName>
    <definedName name="__APW_RESTORE_DATA1619__" hidden="1">#REF!</definedName>
    <definedName name="__APW_RESTORE_DATA162__" hidden="1">#REF!</definedName>
    <definedName name="__APW_RESTORE_DATA1620__" hidden="1">#REF!</definedName>
    <definedName name="__APW_RESTORE_DATA1622__" hidden="1">#REF!</definedName>
    <definedName name="__APW_RESTORE_DATA1623__" hidden="1">#REF!</definedName>
    <definedName name="__APW_RESTORE_DATA1624__" hidden="1">#REF!</definedName>
    <definedName name="__APW_RESTORE_DATA1625__" hidden="1">#REF!</definedName>
    <definedName name="__APW_RESTORE_DATA1627__" hidden="1">#REF!</definedName>
    <definedName name="__APW_RESTORE_DATA1629__" hidden="1">#REF!</definedName>
    <definedName name="__APW_RESTORE_DATA163__" hidden="1">#REF!</definedName>
    <definedName name="__APW_RESTORE_DATA1630__" hidden="1">#REF!</definedName>
    <definedName name="__APW_RESTORE_DATA1631__" hidden="1">#REF!</definedName>
    <definedName name="__APW_RESTORE_DATA1632__" hidden="1">#REF!</definedName>
    <definedName name="__APW_RESTORE_DATA1633__" hidden="1">#REF!</definedName>
    <definedName name="__APW_RESTORE_DATA1634__" hidden="1">#REF!</definedName>
    <definedName name="__APW_RESTORE_DATA1635__" hidden="1">#REF!</definedName>
    <definedName name="__APW_RESTORE_DATA1636__" hidden="1">#REF!</definedName>
    <definedName name="__APW_RESTORE_DATA1637__" hidden="1">#REF!</definedName>
    <definedName name="__APW_RESTORE_DATA1638__" hidden="1">#REF!</definedName>
    <definedName name="__APW_RESTORE_DATA1639__" hidden="1">#REF!</definedName>
    <definedName name="__APW_RESTORE_DATA164__" hidden="1">#REF!</definedName>
    <definedName name="__APW_RESTORE_DATA1640__" hidden="1">#REF!</definedName>
    <definedName name="__APW_RESTORE_DATA1641__" hidden="1">#REF!</definedName>
    <definedName name="__APW_RESTORE_DATA1642__" hidden="1">#REF!</definedName>
    <definedName name="__APW_RESTORE_DATA1644__" hidden="1">#REF!</definedName>
    <definedName name="__APW_RESTORE_DATA1645__" hidden="1">#REF!</definedName>
    <definedName name="__APW_RESTORE_DATA1646__" hidden="1">#REF!</definedName>
    <definedName name="__APW_RESTORE_DATA1647__" hidden="1">#REF!</definedName>
    <definedName name="__APW_RESTORE_DATA1649__" hidden="1">#REF!</definedName>
    <definedName name="__APW_RESTORE_DATA1650__" hidden="1">#REF!</definedName>
    <definedName name="__APW_RESTORE_DATA1651__" hidden="1">#REF!</definedName>
    <definedName name="__APW_RESTORE_DATA1652__" hidden="1">#REF!</definedName>
    <definedName name="__APW_RESTORE_DATA1654__" hidden="1">#REF!</definedName>
    <definedName name="__APW_RESTORE_DATA1655__" hidden="1">#REF!</definedName>
    <definedName name="__APW_RESTORE_DATA1656__" hidden="1">#REF!</definedName>
    <definedName name="__APW_RESTORE_DATA1657__" hidden="1">#REF!</definedName>
    <definedName name="__APW_RESTORE_DATA1659__" hidden="1">#REF!</definedName>
    <definedName name="__APW_RESTORE_DATA166__" hidden="1">#REF!</definedName>
    <definedName name="__APW_RESTORE_DATA1661__" hidden="1">#REF!</definedName>
    <definedName name="__APW_RESTORE_DATA1662__" hidden="1">#REF!</definedName>
    <definedName name="__APW_RESTORE_DATA1663__" hidden="1">#REF!</definedName>
    <definedName name="__APW_RESTORE_DATA1664__" hidden="1">#REF!</definedName>
    <definedName name="__APW_RESTORE_DATA1665__" hidden="1">#REF!</definedName>
    <definedName name="__APW_RESTORE_DATA1666__" hidden="1">#REF!</definedName>
    <definedName name="__APW_RESTORE_DATA1667__" hidden="1">#REF!</definedName>
    <definedName name="__APW_RESTORE_DATA1668__" hidden="1">#REF!</definedName>
    <definedName name="__APW_RESTORE_DATA1669__" hidden="1">#REF!</definedName>
    <definedName name="__APW_RESTORE_DATA167__" hidden="1">#REF!</definedName>
    <definedName name="__APW_RESTORE_DATA1670__" hidden="1">#REF!</definedName>
    <definedName name="__APW_RESTORE_DATA1671__" hidden="1">#REF!</definedName>
    <definedName name="__APW_RESTORE_DATA1672__" hidden="1">#REF!</definedName>
    <definedName name="__APW_RESTORE_DATA1673__" hidden="1">#REF!</definedName>
    <definedName name="__APW_RESTORE_DATA1674__" hidden="1">#REF!</definedName>
    <definedName name="__APW_RESTORE_DATA1676__" hidden="1">#REF!</definedName>
    <definedName name="__APW_RESTORE_DATA1677__" hidden="1">#REF!</definedName>
    <definedName name="__APW_RESTORE_DATA1678__" hidden="1">#REF!</definedName>
    <definedName name="__APW_RESTORE_DATA1679__" hidden="1">#REF!</definedName>
    <definedName name="__APW_RESTORE_DATA168__" hidden="1">#REF!</definedName>
    <definedName name="__APW_RESTORE_DATA1681__" hidden="1">#REF!</definedName>
    <definedName name="__APW_RESTORE_DATA1682__" hidden="1">#REF!</definedName>
    <definedName name="__APW_RESTORE_DATA1683__" hidden="1">#REF!</definedName>
    <definedName name="__APW_RESTORE_DATA1684__" hidden="1">#REF!</definedName>
    <definedName name="__APW_RESTORE_DATA1686__" hidden="1">#REF!</definedName>
    <definedName name="__APW_RESTORE_DATA1687__" hidden="1">#REF!</definedName>
    <definedName name="__APW_RESTORE_DATA1688__" hidden="1">#REF!</definedName>
    <definedName name="__APW_RESTORE_DATA1689__" hidden="1">#REF!</definedName>
    <definedName name="__APW_RESTORE_DATA169__" hidden="1">#REF!</definedName>
    <definedName name="__APW_RESTORE_DATA1691__" hidden="1">#REF!</definedName>
    <definedName name="__APW_RESTORE_DATA1693__" hidden="1">#REF!</definedName>
    <definedName name="__APW_RESTORE_DATA1694__" hidden="1">#REF!</definedName>
    <definedName name="__APW_RESTORE_DATA1695__" hidden="1">#REF!</definedName>
    <definedName name="__APW_RESTORE_DATA1696__" hidden="1">#REF!</definedName>
    <definedName name="__APW_RESTORE_DATA1697__" hidden="1">#REF!</definedName>
    <definedName name="__APW_RESTORE_DATA1698__" hidden="1">#REF!</definedName>
    <definedName name="__APW_RESTORE_DATA1699__" hidden="1">#REF!</definedName>
    <definedName name="__APW_RESTORE_DATA17__" hidden="1">#REF!</definedName>
    <definedName name="__APW_RESTORE_DATA1700__" hidden="1">#REF!</definedName>
    <definedName name="__APW_RESTORE_DATA1701__" hidden="1">#REF!</definedName>
    <definedName name="__APW_RESTORE_DATA1702__" hidden="1">#REF!</definedName>
    <definedName name="__APW_RESTORE_DATA1703__" hidden="1">#REF!</definedName>
    <definedName name="__APW_RESTORE_DATA1704__" hidden="1">#REF!</definedName>
    <definedName name="__APW_RESTORE_DATA1705__" hidden="1">#REF!</definedName>
    <definedName name="__APW_RESTORE_DATA1706__" hidden="1">#REF!</definedName>
    <definedName name="__APW_RESTORE_DATA1708__" hidden="1">#REF!</definedName>
    <definedName name="__APW_RESTORE_DATA1709__" hidden="1">#REF!</definedName>
    <definedName name="__APW_RESTORE_DATA171__" hidden="1">#REF!</definedName>
    <definedName name="__APW_RESTORE_DATA1710__" hidden="1">#REF!</definedName>
    <definedName name="__APW_RESTORE_DATA1711__" hidden="1">#REF!</definedName>
    <definedName name="__APW_RESTORE_DATA1713__" hidden="1">#REF!</definedName>
    <definedName name="__APW_RESTORE_DATA1714__" hidden="1">#REF!</definedName>
    <definedName name="__APW_RESTORE_DATA1715__" hidden="1">#REF!</definedName>
    <definedName name="__APW_RESTORE_DATA1716__" hidden="1">#REF!</definedName>
    <definedName name="__APW_RESTORE_DATA1718__" hidden="1">#REF!</definedName>
    <definedName name="__APW_RESTORE_DATA1719__" hidden="1">#REF!</definedName>
    <definedName name="__APW_RESTORE_DATA172__" hidden="1">#REF!</definedName>
    <definedName name="__APW_RESTORE_DATA1720__" hidden="1">#REF!</definedName>
    <definedName name="__APW_RESTORE_DATA1721__" hidden="1">#REF!</definedName>
    <definedName name="__APW_RESTORE_DATA1723__" hidden="1">#REF!</definedName>
    <definedName name="__APW_RESTORE_DATA1725__" hidden="1">#REF!</definedName>
    <definedName name="__APW_RESTORE_DATA1726__" hidden="1">#REF!</definedName>
    <definedName name="__APW_RESTORE_DATA1727__" hidden="1">#REF!</definedName>
    <definedName name="__APW_RESTORE_DATA1728__" hidden="1">#REF!</definedName>
    <definedName name="__APW_RESTORE_DATA1729__" hidden="1">#REF!</definedName>
    <definedName name="__APW_RESTORE_DATA173__" hidden="1">#REF!</definedName>
    <definedName name="__APW_RESTORE_DATA1730__" hidden="1">#REF!</definedName>
    <definedName name="__APW_RESTORE_DATA1731__" hidden="1">#REF!</definedName>
    <definedName name="__APW_RESTORE_DATA1732__" hidden="1">#REF!</definedName>
    <definedName name="__APW_RESTORE_DATA1733__" hidden="1">#REF!</definedName>
    <definedName name="__APW_RESTORE_DATA1734__" hidden="1">#REF!</definedName>
    <definedName name="__APW_RESTORE_DATA1735__" hidden="1">#REF!</definedName>
    <definedName name="__APW_RESTORE_DATA1736__" hidden="1">#REF!</definedName>
    <definedName name="__APW_RESTORE_DATA1737__" hidden="1">#REF!</definedName>
    <definedName name="__APW_RESTORE_DATA1738__" hidden="1">#REF!</definedName>
    <definedName name="__APW_RESTORE_DATA174__" hidden="1">#REF!</definedName>
    <definedName name="__APW_RESTORE_DATA1740__" hidden="1">#REF!</definedName>
    <definedName name="__APW_RESTORE_DATA1741__" hidden="1">#REF!</definedName>
    <definedName name="__APW_RESTORE_DATA1742__" hidden="1">#REF!</definedName>
    <definedName name="__APW_RESTORE_DATA1743__" hidden="1">#REF!</definedName>
    <definedName name="__APW_RESTORE_DATA1745__" hidden="1">#REF!</definedName>
    <definedName name="__APW_RESTORE_DATA1746__" hidden="1">#REF!</definedName>
    <definedName name="__APW_RESTORE_DATA1747__" hidden="1">#REF!</definedName>
    <definedName name="__APW_RESTORE_DATA1748__" hidden="1">#REF!</definedName>
    <definedName name="__APW_RESTORE_DATA1750__" hidden="1">#REF!</definedName>
    <definedName name="__APW_RESTORE_DATA1751__" hidden="1">#REF!</definedName>
    <definedName name="__APW_RESTORE_DATA1752__" hidden="1">#REF!</definedName>
    <definedName name="__APW_RESTORE_DATA1753__" hidden="1">#REF!</definedName>
    <definedName name="__APW_RESTORE_DATA1755__" hidden="1">#REF!</definedName>
    <definedName name="__APW_RESTORE_DATA1756__" hidden="1">#REF!</definedName>
    <definedName name="__APW_RESTORE_DATA1757__" hidden="1">#REF!</definedName>
    <definedName name="__APW_RESTORE_DATA1758__" hidden="1">#REF!</definedName>
    <definedName name="__APW_RESTORE_DATA1759__" hidden="1">#REF!</definedName>
    <definedName name="__APW_RESTORE_DATA176__" hidden="1">#REF!</definedName>
    <definedName name="__APW_RESTORE_DATA1760__" hidden="1">#REF!</definedName>
    <definedName name="__APW_RESTORE_DATA1761__" hidden="1">#REF!</definedName>
    <definedName name="__APW_RESTORE_DATA1762__" hidden="1">#REF!</definedName>
    <definedName name="__APW_RESTORE_DATA1763__" hidden="1">#REF!</definedName>
    <definedName name="__APW_RESTORE_DATA1764__" hidden="1">#REF!</definedName>
    <definedName name="__APW_RESTORE_DATA1765__" hidden="1">#REF!</definedName>
    <definedName name="__APW_RESTORE_DATA1767__" hidden="1">#REF!</definedName>
    <definedName name="__APW_RESTORE_DATA1768__" hidden="1">#REF!</definedName>
    <definedName name="__APW_RESTORE_DATA1769__" hidden="1">#REF!</definedName>
    <definedName name="__APW_RESTORE_DATA177__" hidden="1">#REF!</definedName>
    <definedName name="__APW_RESTORE_DATA1770__" hidden="1">#REF!</definedName>
    <definedName name="__APW_RESTORE_DATA1772__" hidden="1">#REF!</definedName>
    <definedName name="__APW_RESTORE_DATA1773__" hidden="1">#REF!</definedName>
    <definedName name="__APW_RESTORE_DATA1774__" hidden="1">#REF!</definedName>
    <definedName name="__APW_RESTORE_DATA1775__" hidden="1">#REF!</definedName>
    <definedName name="__APW_RESTORE_DATA1777__" hidden="1">#REF!</definedName>
    <definedName name="__APW_RESTORE_DATA1778__" hidden="1">#REF!</definedName>
    <definedName name="__APW_RESTORE_DATA1779__" hidden="1">#REF!</definedName>
    <definedName name="__APW_RESTORE_DATA178__" hidden="1">#REF!</definedName>
    <definedName name="__APW_RESTORE_DATA1780__" hidden="1">#REF!</definedName>
    <definedName name="__APW_RESTORE_DATA1782__" hidden="1">#REF!</definedName>
    <definedName name="__APW_RESTORE_DATA1783__" hidden="1">#REF!</definedName>
    <definedName name="__APW_RESTORE_DATA1784__" hidden="1">#REF!</definedName>
    <definedName name="__APW_RESTORE_DATA1785__" hidden="1">#REF!</definedName>
    <definedName name="__APW_RESTORE_DATA1786__" hidden="1">#REF!</definedName>
    <definedName name="__APW_RESTORE_DATA1787__" hidden="1">#REF!</definedName>
    <definedName name="__APW_RESTORE_DATA1788__" hidden="1">#REF!</definedName>
    <definedName name="__APW_RESTORE_DATA1789__" hidden="1">#REF!</definedName>
    <definedName name="__APW_RESTORE_DATA179__" hidden="1">#REF!</definedName>
    <definedName name="__APW_RESTORE_DATA1790__" hidden="1">#REF!</definedName>
    <definedName name="__APW_RESTORE_DATA1791__" hidden="1">#REF!</definedName>
    <definedName name="__APW_RESTORE_DATA1792__" hidden="1">#REF!</definedName>
    <definedName name="__APW_RESTORE_DATA1793__" hidden="1">#REF!</definedName>
    <definedName name="__APW_RESTORE_DATA1794__" hidden="1">#REF!</definedName>
    <definedName name="__APW_RESTORE_DATA1795__" hidden="1">#REF!</definedName>
    <definedName name="__APW_RESTORE_DATA1796__" hidden="1">#REF!</definedName>
    <definedName name="__APW_RESTORE_DATA1797__" hidden="1">#REF!</definedName>
    <definedName name="__APW_RESTORE_DATA1798__" hidden="1">#REF!</definedName>
    <definedName name="__APW_RESTORE_DATA1799__" hidden="1">#REF!</definedName>
    <definedName name="__APW_RESTORE_DATA18__" hidden="1">#REF!</definedName>
    <definedName name="__APW_RESTORE_DATA1800__" hidden="1">#REF!</definedName>
    <definedName name="__APW_RESTORE_DATA1801__" hidden="1">#REF!</definedName>
    <definedName name="__APW_RESTORE_DATA1802__" hidden="1">#REF!</definedName>
    <definedName name="__APW_RESTORE_DATA1803__" hidden="1">#REF!</definedName>
    <definedName name="__APW_RESTORE_DATA1804__" hidden="1">#REF!</definedName>
    <definedName name="__APW_RESTORE_DATA1805__" hidden="1">#REF!</definedName>
    <definedName name="__APW_RESTORE_DATA1806__" hidden="1">#REF!</definedName>
    <definedName name="__APW_RESTORE_DATA1807__" hidden="1">#REF!</definedName>
    <definedName name="__APW_RESTORE_DATA1808__" hidden="1">#REF!</definedName>
    <definedName name="__APW_RESTORE_DATA1809__" hidden="1">#REF!</definedName>
    <definedName name="__APW_RESTORE_DATA181__" hidden="1">#REF!</definedName>
    <definedName name="__APW_RESTORE_DATA1810__" hidden="1">#REF!</definedName>
    <definedName name="__APW_RESTORE_DATA1811__" hidden="1">#REF!</definedName>
    <definedName name="__APW_RESTORE_DATA1812__" hidden="1">#REF!</definedName>
    <definedName name="__APW_RESTORE_DATA1813__" hidden="1">#REF!</definedName>
    <definedName name="__APW_RESTORE_DATA1814__" hidden="1">#REF!</definedName>
    <definedName name="__APW_RESTORE_DATA1815__" hidden="1">#REF!</definedName>
    <definedName name="__APW_RESTORE_DATA1816__" hidden="1">#REF!</definedName>
    <definedName name="__APW_RESTORE_DATA1817__" hidden="1">#REF!</definedName>
    <definedName name="__APW_RESTORE_DATA1818__" hidden="1">#REF!</definedName>
    <definedName name="__APW_RESTORE_DATA1819__" hidden="1">#REF!</definedName>
    <definedName name="__APW_RESTORE_DATA182__" hidden="1">#REF!</definedName>
    <definedName name="__APW_RESTORE_DATA1820__" hidden="1">#REF!</definedName>
    <definedName name="__APW_RESTORE_DATA1821__" hidden="1">#REF!</definedName>
    <definedName name="__APW_RESTORE_DATA1822__" hidden="1">#REF!</definedName>
    <definedName name="__APW_RESTORE_DATA1823__" hidden="1">#REF!</definedName>
    <definedName name="__APW_RESTORE_DATA1824__" hidden="1">#REF!</definedName>
    <definedName name="__APW_RESTORE_DATA1825__" hidden="1">#REF!</definedName>
    <definedName name="__APW_RESTORE_DATA1826__" hidden="1">#REF!</definedName>
    <definedName name="__APW_RESTORE_DATA1827__" hidden="1">#REF!</definedName>
    <definedName name="__APW_RESTORE_DATA1828__" hidden="1">#REF!</definedName>
    <definedName name="__APW_RESTORE_DATA1829__" hidden="1">#REF!</definedName>
    <definedName name="__APW_RESTORE_DATA183__" hidden="1">#REF!</definedName>
    <definedName name="__APW_RESTORE_DATA1830__" hidden="1">#REF!</definedName>
    <definedName name="__APW_RESTORE_DATA1831__" hidden="1">#REF!</definedName>
    <definedName name="__APW_RESTORE_DATA1832__" hidden="1">#REF!</definedName>
    <definedName name="__APW_RESTORE_DATA1833__" hidden="1">#REF!</definedName>
    <definedName name="__APW_RESTORE_DATA1834__" hidden="1">#REF!</definedName>
    <definedName name="__APW_RESTORE_DATA1835__" hidden="1">#REF!</definedName>
    <definedName name="__APW_RESTORE_DATA1836__" hidden="1">#REF!</definedName>
    <definedName name="__APW_RESTORE_DATA1837__" hidden="1">#REF!</definedName>
    <definedName name="__APW_RESTORE_DATA1838__" hidden="1">#REF!</definedName>
    <definedName name="__APW_RESTORE_DATA1839__" hidden="1">#REF!</definedName>
    <definedName name="__APW_RESTORE_DATA184__" hidden="1">#REF!</definedName>
    <definedName name="__APW_RESTORE_DATA1840__" hidden="1">#REF!</definedName>
    <definedName name="__APW_RESTORE_DATA1841__" hidden="1">#REF!</definedName>
    <definedName name="__APW_RESTORE_DATA1842__" hidden="1">#REF!</definedName>
    <definedName name="__APW_RESTORE_DATA1843__" hidden="1">#REF!</definedName>
    <definedName name="__APW_RESTORE_DATA1844__" hidden="1">#REF!</definedName>
    <definedName name="__APW_RESTORE_DATA1845__" hidden="1">#REF!</definedName>
    <definedName name="__APW_RESTORE_DATA1846__" hidden="1">#REF!</definedName>
    <definedName name="__APW_RESTORE_DATA1847__" hidden="1">#REF!</definedName>
    <definedName name="__APW_RESTORE_DATA1848__" hidden="1">#REF!</definedName>
    <definedName name="__APW_RESTORE_DATA1849__" hidden="1">#REF!</definedName>
    <definedName name="__APW_RESTORE_DATA185__" hidden="1">#REF!</definedName>
    <definedName name="__APW_RESTORE_DATA1850__" hidden="1">#REF!</definedName>
    <definedName name="__APW_RESTORE_DATA1851__" hidden="1">#REF!</definedName>
    <definedName name="__APW_RESTORE_DATA1852__" hidden="1">#REF!</definedName>
    <definedName name="__APW_RESTORE_DATA1853__" hidden="1">#REF!</definedName>
    <definedName name="__APW_RESTORE_DATA1854__" hidden="1">#REF!</definedName>
    <definedName name="__APW_RESTORE_DATA1855__" hidden="1">#REF!</definedName>
    <definedName name="__APW_RESTORE_DATA1856__" hidden="1">#REF!</definedName>
    <definedName name="__APW_RESTORE_DATA1857__" hidden="1">#REF!</definedName>
    <definedName name="__APW_RESTORE_DATA1858__" hidden="1">#REF!</definedName>
    <definedName name="__APW_RESTORE_DATA1859__" hidden="1">#REF!</definedName>
    <definedName name="__APW_RESTORE_DATA186__" hidden="1">#REF!</definedName>
    <definedName name="__APW_RESTORE_DATA1860__" hidden="1">#REF!</definedName>
    <definedName name="__APW_RESTORE_DATA1861__" hidden="1">#REF!</definedName>
    <definedName name="__APW_RESTORE_DATA1862__" hidden="1">#REF!</definedName>
    <definedName name="__APW_RESTORE_DATA1863__" hidden="1">#REF!</definedName>
    <definedName name="__APW_RESTORE_DATA1864__" hidden="1">#REF!</definedName>
    <definedName name="__APW_RESTORE_DATA1865__" hidden="1">#REF!</definedName>
    <definedName name="__APW_RESTORE_DATA1866__" hidden="1">#REF!</definedName>
    <definedName name="__APW_RESTORE_DATA1867__" hidden="1">#REF!</definedName>
    <definedName name="__APW_RESTORE_DATA1868__" hidden="1">#REF!</definedName>
    <definedName name="__APW_RESTORE_DATA1869__" hidden="1">#REF!</definedName>
    <definedName name="__APW_RESTORE_DATA187__" hidden="1">#REF!</definedName>
    <definedName name="__APW_RESTORE_DATA1870__" hidden="1">#REF!</definedName>
    <definedName name="__APW_RESTORE_DATA1871__" hidden="1">#REF!</definedName>
    <definedName name="__APW_RESTORE_DATA1872__" hidden="1">#REF!</definedName>
    <definedName name="__APW_RESTORE_DATA1873__" hidden="1">#REF!</definedName>
    <definedName name="__APW_RESTORE_DATA1874__" hidden="1">#REF!</definedName>
    <definedName name="__APW_RESTORE_DATA1875__" hidden="1">#REF!</definedName>
    <definedName name="__APW_RESTORE_DATA1876__" hidden="1">#REF!</definedName>
    <definedName name="__APW_RESTORE_DATA1877__" hidden="1">#REF!</definedName>
    <definedName name="__APW_RESTORE_DATA1878__" hidden="1">#REF!</definedName>
    <definedName name="__APW_RESTORE_DATA1879__" hidden="1">#REF!</definedName>
    <definedName name="__APW_RESTORE_DATA188__" hidden="1">#REF!</definedName>
    <definedName name="__APW_RESTORE_DATA1880__" hidden="1">#REF!</definedName>
    <definedName name="__APW_RESTORE_DATA1881__" hidden="1">#REF!</definedName>
    <definedName name="__APW_RESTORE_DATA1882__" hidden="1">#REF!</definedName>
    <definedName name="__APW_RESTORE_DATA1883__" hidden="1">#REF!</definedName>
    <definedName name="__APW_RESTORE_DATA1884__" hidden="1">#REF!</definedName>
    <definedName name="__APW_RESTORE_DATA1885__" hidden="1">#REF!</definedName>
    <definedName name="__APW_RESTORE_DATA1886__" hidden="1">#REF!</definedName>
    <definedName name="__APW_RESTORE_DATA1887__" hidden="1">#REF!</definedName>
    <definedName name="__APW_RESTORE_DATA1888__" hidden="1">#REF!</definedName>
    <definedName name="__APW_RESTORE_DATA189__" hidden="1">#REF!</definedName>
    <definedName name="__APW_RESTORE_DATA1890__" hidden="1">#REF!</definedName>
    <definedName name="__APW_RESTORE_DATA1891__" hidden="1">#REF!</definedName>
    <definedName name="__APW_RESTORE_DATA1892__" hidden="1">#REF!</definedName>
    <definedName name="__APW_RESTORE_DATA1893__" hidden="1">#REF!</definedName>
    <definedName name="__APW_RESTORE_DATA1895__" hidden="1">#REF!</definedName>
    <definedName name="__APW_RESTORE_DATA1896__" hidden="1">#REF!</definedName>
    <definedName name="__APW_RESTORE_DATA1897__" hidden="1">#REF!</definedName>
    <definedName name="__APW_RESTORE_DATA1898__" hidden="1">#REF!</definedName>
    <definedName name="__APW_RESTORE_DATA190__" hidden="1">'[10]1'!$D$8,'[10]1'!$E$8,'[10]1'!$F$8,'[10]1'!$G$8,'[10]1'!$H$8</definedName>
    <definedName name="__APW_RESTORE_DATA1900__" hidden="1">#REF!</definedName>
    <definedName name="__APW_RESTORE_DATA1901__" hidden="1">#REF!</definedName>
    <definedName name="__APW_RESTORE_DATA1902__" hidden="1">#REF!</definedName>
    <definedName name="__APW_RESTORE_DATA1903__" hidden="1">#REF!</definedName>
    <definedName name="__APW_RESTORE_DATA1905__" hidden="1">#REF!</definedName>
    <definedName name="__APW_RESTORE_DATA1906__" hidden="1">#REF!</definedName>
    <definedName name="__APW_RESTORE_DATA1907__" hidden="1">#REF!</definedName>
    <definedName name="__APW_RESTORE_DATA1908__" hidden="1">#REF!</definedName>
    <definedName name="__APW_RESTORE_DATA1909__" hidden="1">#REF!</definedName>
    <definedName name="__APW_RESTORE_DATA191__" hidden="1">#REF!</definedName>
    <definedName name="__APW_RESTORE_DATA1910__" hidden="1">#REF!</definedName>
    <definedName name="__APW_RESTORE_DATA1911__" hidden="1">#REF!</definedName>
    <definedName name="__APW_RESTORE_DATA1912__" hidden="1">#REF!</definedName>
    <definedName name="__APW_RESTORE_DATA1913__" hidden="1">#REF!</definedName>
    <definedName name="__APW_RESTORE_DATA1914__" hidden="1">#REF!</definedName>
    <definedName name="__APW_RESTORE_DATA1915__" hidden="1">#REF!</definedName>
    <definedName name="__APW_RESTORE_DATA1916__" hidden="1">#REF!</definedName>
    <definedName name="__APW_RESTORE_DATA1917__" hidden="1">#REF!</definedName>
    <definedName name="__APW_RESTORE_DATA1918__" hidden="1">#REF!</definedName>
    <definedName name="__APW_RESTORE_DATA1919__" hidden="1">#REF!</definedName>
    <definedName name="__APW_RESTORE_DATA192__" hidden="1">'[10]1'!$D$9,'[10]1'!$E$9,'[10]1'!$F$9,'[10]1'!$G$9,'[10]1'!$H$9</definedName>
    <definedName name="__APW_RESTORE_DATA1921__" hidden="1">#REF!</definedName>
    <definedName name="__APW_RESTORE_DATA1922__" hidden="1">#REF!</definedName>
    <definedName name="__APW_RESTORE_DATA1923__" hidden="1">#REF!</definedName>
    <definedName name="__APW_RESTORE_DATA1924__" hidden="1">#REF!</definedName>
    <definedName name="__APW_RESTORE_DATA1926__" hidden="1">#REF!</definedName>
    <definedName name="__APW_RESTORE_DATA1927__" hidden="1">#REF!</definedName>
    <definedName name="__APW_RESTORE_DATA1928__" hidden="1">#REF!</definedName>
    <definedName name="__APW_RESTORE_DATA1929__" hidden="1">#REF!</definedName>
    <definedName name="__APW_RESTORE_DATA193__" hidden="1">#REF!</definedName>
    <definedName name="__APW_RESTORE_DATA1931__" hidden="1">#REF!</definedName>
    <definedName name="__APW_RESTORE_DATA1932__" hidden="1">#REF!</definedName>
    <definedName name="__APW_RESTORE_DATA1933__" hidden="1">#REF!</definedName>
    <definedName name="__APW_RESTORE_DATA1934__" hidden="1">#REF!</definedName>
    <definedName name="__APW_RESTORE_DATA1936__" hidden="1">#REF!</definedName>
    <definedName name="__APW_RESTORE_DATA1937__" hidden="1">#REF!</definedName>
    <definedName name="__APW_RESTORE_DATA1938__" hidden="1">#REF!</definedName>
    <definedName name="__APW_RESTORE_DATA1939__" hidden="1">#REF!</definedName>
    <definedName name="__APW_RESTORE_DATA194__" hidden="1">'[10]1'!$D$11,'[10]1'!$E$11,'[10]1'!$F$11,'[10]1'!$G$11,'[10]1'!$H$11</definedName>
    <definedName name="__APW_RESTORE_DATA1940__" hidden="1">#REF!</definedName>
    <definedName name="__APW_RESTORE_DATA1941__" hidden="1">#REF!</definedName>
    <definedName name="__APW_RESTORE_DATA1942__" hidden="1">#REF!</definedName>
    <definedName name="__APW_RESTORE_DATA1943__" hidden="1">#REF!</definedName>
    <definedName name="__APW_RESTORE_DATA1944__" hidden="1">#REF!</definedName>
    <definedName name="__APW_RESTORE_DATA1945__" hidden="1">#REF!</definedName>
    <definedName name="__APW_RESTORE_DATA1946__" hidden="1">#REF!</definedName>
    <definedName name="__APW_RESTORE_DATA1948__" hidden="1">#REF!</definedName>
    <definedName name="__APW_RESTORE_DATA1949__" hidden="1">#REF!</definedName>
    <definedName name="__APW_RESTORE_DATA195__" hidden="1">#REF!</definedName>
    <definedName name="__APW_RESTORE_DATA1950__" hidden="1">#REF!</definedName>
    <definedName name="__APW_RESTORE_DATA1951__" hidden="1">#REF!</definedName>
    <definedName name="__APW_RESTORE_DATA1953__" hidden="1">#REF!</definedName>
    <definedName name="__APW_RESTORE_DATA1954__" hidden="1">#REF!</definedName>
    <definedName name="__APW_RESTORE_DATA1955__" hidden="1">#REF!</definedName>
    <definedName name="__APW_RESTORE_DATA1956__" hidden="1">#REF!</definedName>
    <definedName name="__APW_RESTORE_DATA1958__" hidden="1">#REF!</definedName>
    <definedName name="__APW_RESTORE_DATA1959__" hidden="1">#REF!</definedName>
    <definedName name="__APW_RESTORE_DATA1960__" hidden="1">#REF!</definedName>
    <definedName name="__APW_RESTORE_DATA1961__" hidden="1">#REF!</definedName>
    <definedName name="__APW_RESTORE_DATA1963__" hidden="1">#REF!</definedName>
    <definedName name="__APW_RESTORE_DATA1964__" hidden="1">#REF!</definedName>
    <definedName name="__APW_RESTORE_DATA1965__" hidden="1">#REF!</definedName>
    <definedName name="__APW_RESTORE_DATA1966__" hidden="1">#REF!</definedName>
    <definedName name="__APW_RESTORE_DATA1967__" hidden="1">#REF!</definedName>
    <definedName name="__APW_RESTORE_DATA1968__" hidden="1">#REF!</definedName>
    <definedName name="__APW_RESTORE_DATA1969__" hidden="1">#REF!</definedName>
    <definedName name="__APW_RESTORE_DATA197__" hidden="1">'[10]1'!$D$12,'[10]1'!$E$12,'[10]1'!$F$12,'[10]1'!$G$12,'[10]1'!$H$12</definedName>
    <definedName name="__APW_RESTORE_DATA1970__" hidden="1">#REF!</definedName>
    <definedName name="__APW_RESTORE_DATA1971__" hidden="1">#REF!</definedName>
    <definedName name="__APW_RESTORE_DATA1972__" hidden="1">#REF!</definedName>
    <definedName name="__APW_RESTORE_DATA1973__" hidden="1">#REF!</definedName>
    <definedName name="__APW_RESTORE_DATA1974__" hidden="1">#REF!</definedName>
    <definedName name="__APW_RESTORE_DATA1975__" hidden="1">#REF!</definedName>
    <definedName name="__APW_RESTORE_DATA1976__" hidden="1">#REF!</definedName>
    <definedName name="__APW_RESTORE_DATA1977__" hidden="1">#REF!</definedName>
    <definedName name="__APW_RESTORE_DATA1979__" hidden="1">#REF!</definedName>
    <definedName name="__APW_RESTORE_DATA198__" hidden="1">#REF!</definedName>
    <definedName name="__APW_RESTORE_DATA1980__" hidden="1">#REF!</definedName>
    <definedName name="__APW_RESTORE_DATA1981__" hidden="1">#REF!</definedName>
    <definedName name="__APW_RESTORE_DATA1982__" hidden="1">#REF!</definedName>
    <definedName name="__APW_RESTORE_DATA1984__" hidden="1">#REF!</definedName>
    <definedName name="__APW_RESTORE_DATA1985__" hidden="1">#REF!</definedName>
    <definedName name="__APW_RESTORE_DATA1986__" hidden="1">#REF!</definedName>
    <definedName name="__APW_RESTORE_DATA1987__" hidden="1">#REF!</definedName>
    <definedName name="__APW_RESTORE_DATA1989__" hidden="1">#REF!</definedName>
    <definedName name="__APW_RESTORE_DATA199__" hidden="1">#REF!</definedName>
    <definedName name="__APW_RESTORE_DATA1990__" hidden="1">#REF!</definedName>
    <definedName name="__APW_RESTORE_DATA1991__" hidden="1">#REF!</definedName>
    <definedName name="__APW_RESTORE_DATA1992__" hidden="1">#REF!</definedName>
    <definedName name="__APW_RESTORE_DATA1994__" hidden="1">#REF!</definedName>
    <definedName name="__APW_RESTORE_DATA1995__" hidden="1">#REF!</definedName>
    <definedName name="__APW_RESTORE_DATA1996__" hidden="1">#REF!</definedName>
    <definedName name="__APW_RESTORE_DATA1997__" hidden="1">#REF!</definedName>
    <definedName name="__APW_RESTORE_DATA1998__" hidden="1">#REF!</definedName>
    <definedName name="__APW_RESTORE_DATA1999__" hidden="1">#REF!</definedName>
    <definedName name="__APW_RESTORE_DATA2__" hidden="1">#REF!</definedName>
    <definedName name="__APW_RESTORE_DATA20__" hidden="1">#REF!</definedName>
    <definedName name="__APW_RESTORE_DATA200__" hidden="1">'[10]1'!$D$17,'[10]1'!$E$17,'[10]1'!$F$17,'[10]1'!$G$17,'[10]1'!$H$17</definedName>
    <definedName name="__APW_RESTORE_DATA2000__" hidden="1">#REF!</definedName>
    <definedName name="__APW_RESTORE_DATA2001__" hidden="1">#REF!</definedName>
    <definedName name="__APW_RESTORE_DATA2002__" hidden="1">#REF!</definedName>
    <definedName name="__APW_RESTORE_DATA2003__" hidden="1">#REF!</definedName>
    <definedName name="__APW_RESTORE_DATA2004__" hidden="1">#REF!</definedName>
    <definedName name="__APW_RESTORE_DATA2005__" hidden="1">#REF!</definedName>
    <definedName name="__APW_RESTORE_DATA2006__" hidden="1">#REF!</definedName>
    <definedName name="__APW_RESTORE_DATA2007__" hidden="1">#REF!</definedName>
    <definedName name="__APW_RESTORE_DATA2008__" hidden="1">#REF!</definedName>
    <definedName name="__APW_RESTORE_DATA2010__" hidden="1">#REF!</definedName>
    <definedName name="__APW_RESTORE_DATA2011__" hidden="1">#REF!</definedName>
    <definedName name="__APW_RESTORE_DATA2012__" hidden="1">#REF!</definedName>
    <definedName name="__APW_RESTORE_DATA2013__" hidden="1">#REF!</definedName>
    <definedName name="__APW_RESTORE_DATA2015__" hidden="1">#REF!</definedName>
    <definedName name="__APW_RESTORE_DATA2016__" hidden="1">#REF!</definedName>
    <definedName name="__APW_RESTORE_DATA2017__" hidden="1">#REF!</definedName>
    <definedName name="__APW_RESTORE_DATA2018__" hidden="1">#REF!</definedName>
    <definedName name="__APW_RESTORE_DATA202__" hidden="1">#REF!</definedName>
    <definedName name="__APW_RESTORE_DATA2020__" hidden="1">#REF!</definedName>
    <definedName name="__APW_RESTORE_DATA2021__" hidden="1">#REF!</definedName>
    <definedName name="__APW_RESTORE_DATA2022__" hidden="1">#REF!</definedName>
    <definedName name="__APW_RESTORE_DATA2023__" hidden="1">#REF!</definedName>
    <definedName name="__APW_RESTORE_DATA2025__" hidden="1">#REF!</definedName>
    <definedName name="__APW_RESTORE_DATA2026__" hidden="1">#REF!</definedName>
    <definedName name="__APW_RESTORE_DATA2027__" hidden="1">#REF!</definedName>
    <definedName name="__APW_RESTORE_DATA2028__" hidden="1">#REF!</definedName>
    <definedName name="__APW_RESTORE_DATA2029__" hidden="1">#REF!</definedName>
    <definedName name="__APW_RESTORE_DATA203__" hidden="1">#REF!</definedName>
    <definedName name="__APW_RESTORE_DATA2030__" hidden="1">#REF!</definedName>
    <definedName name="__APW_RESTORE_DATA2031__" hidden="1">#REF!</definedName>
    <definedName name="__APW_RESTORE_DATA2032__" hidden="1">#REF!</definedName>
    <definedName name="__APW_RESTORE_DATA2033__" hidden="1">#REF!</definedName>
    <definedName name="__APW_RESTORE_DATA2034__" hidden="1">#REF!</definedName>
    <definedName name="__APW_RESTORE_DATA2035__" hidden="1">#REF!</definedName>
    <definedName name="__APW_RESTORE_DATA2036__" hidden="1">#REF!</definedName>
    <definedName name="__APW_RESTORE_DATA2037__" hidden="1">#REF!</definedName>
    <definedName name="__APW_RESTORE_DATA2038__" hidden="1">#REF!</definedName>
    <definedName name="__APW_RESTORE_DATA2039__" hidden="1">#REF!</definedName>
    <definedName name="__APW_RESTORE_DATA204__" hidden="1">#REF!</definedName>
    <definedName name="__APW_RESTORE_DATA2041__" hidden="1">#REF!</definedName>
    <definedName name="__APW_RESTORE_DATA2042__" hidden="1">#REF!</definedName>
    <definedName name="__APW_RESTORE_DATA2043__" hidden="1">#REF!</definedName>
    <definedName name="__APW_RESTORE_DATA2044__" hidden="1">#REF!</definedName>
    <definedName name="__APW_RESTORE_DATA2046__" hidden="1">#REF!</definedName>
    <definedName name="__APW_RESTORE_DATA2047__" hidden="1">#REF!</definedName>
    <definedName name="__APW_RESTORE_DATA2048__" hidden="1">#REF!</definedName>
    <definedName name="__APW_RESTORE_DATA2049__" hidden="1">#REF!</definedName>
    <definedName name="__APW_RESTORE_DATA205__" hidden="1">'[10]1'!$D$19,'[10]1'!$E$19,'[10]1'!$F$19,'[10]1'!$G$19,'[10]1'!$H$19</definedName>
    <definedName name="__APW_RESTORE_DATA2051__" hidden="1">#REF!</definedName>
    <definedName name="__APW_RESTORE_DATA2052__" hidden="1">#REF!</definedName>
    <definedName name="__APW_RESTORE_DATA2053__" hidden="1">#REF!</definedName>
    <definedName name="__APW_RESTORE_DATA2054__" hidden="1">#REF!</definedName>
    <definedName name="__APW_RESTORE_DATA2056__" hidden="1">#REF!</definedName>
    <definedName name="__APW_RESTORE_DATA2057__" hidden="1">#REF!</definedName>
    <definedName name="__APW_RESTORE_DATA2058__" hidden="1">#REF!</definedName>
    <definedName name="__APW_RESTORE_DATA2059__" hidden="1">#REF!</definedName>
    <definedName name="__APW_RESTORE_DATA2060__" hidden="1">#REF!</definedName>
    <definedName name="__APW_RESTORE_DATA2061__" hidden="1">#REF!</definedName>
    <definedName name="__APW_RESTORE_DATA2062__" hidden="1">#REF!</definedName>
    <definedName name="__APW_RESTORE_DATA2063__" hidden="1">#REF!</definedName>
    <definedName name="__APW_RESTORE_DATA2064__" hidden="1">#REF!</definedName>
    <definedName name="__APW_RESTORE_DATA2065__" hidden="1">#REF!</definedName>
    <definedName name="__APW_RESTORE_DATA2066__" hidden="1">#REF!</definedName>
    <definedName name="__APW_RESTORE_DATA2067__" hidden="1">#REF!</definedName>
    <definedName name="__APW_RESTORE_DATA2068__" hidden="1">#REF!</definedName>
    <definedName name="__APW_RESTORE_DATA2069__" hidden="1">#REF!</definedName>
    <definedName name="__APW_RESTORE_DATA207__" hidden="1">#REF!</definedName>
    <definedName name="__APW_RESTORE_DATA2070__" hidden="1">#REF!</definedName>
    <definedName name="__APW_RESTORE_DATA2072__" hidden="1">#REF!</definedName>
    <definedName name="__APW_RESTORE_DATA2073__" hidden="1">#REF!</definedName>
    <definedName name="__APW_RESTORE_DATA2074__" hidden="1">#REF!</definedName>
    <definedName name="__APW_RESTORE_DATA2075__" hidden="1">#REF!</definedName>
    <definedName name="__APW_RESTORE_DATA2077__" hidden="1">#REF!</definedName>
    <definedName name="__APW_RESTORE_DATA2078__" hidden="1">#REF!</definedName>
    <definedName name="__APW_RESTORE_DATA2079__" hidden="1">#REF!</definedName>
    <definedName name="__APW_RESTORE_DATA208__" hidden="1">'[10]1'!$D$25,'[10]1'!$E$25,'[10]1'!$F$25,'[10]1'!$G$25,'[10]1'!$H$25</definedName>
    <definedName name="__APW_RESTORE_DATA2080__" hidden="1">#REF!</definedName>
    <definedName name="__APW_RESTORE_DATA2082__" hidden="1">#REF!</definedName>
    <definedName name="__APW_RESTORE_DATA2083__" hidden="1">#REF!</definedName>
    <definedName name="__APW_RESTORE_DATA2084__" hidden="1">#REF!</definedName>
    <definedName name="__APW_RESTORE_DATA2085__" hidden="1">#REF!</definedName>
    <definedName name="__APW_RESTORE_DATA2087__" hidden="1">#REF!</definedName>
    <definedName name="__APW_RESTORE_DATA2088__" hidden="1">#REF!</definedName>
    <definedName name="__APW_RESTORE_DATA2089__" hidden="1">#REF!</definedName>
    <definedName name="__APW_RESTORE_DATA209__" hidden="1">#REF!</definedName>
    <definedName name="__APW_RESTORE_DATA2090__" hidden="1">#REF!</definedName>
    <definedName name="__APW_RESTORE_DATA2091__" hidden="1">#REF!</definedName>
    <definedName name="__APW_RESTORE_DATA2092__" hidden="1">#REF!</definedName>
    <definedName name="__APW_RESTORE_DATA2093__" hidden="1">#REF!</definedName>
    <definedName name="__APW_RESTORE_DATA2094__" hidden="1">#REF!</definedName>
    <definedName name="__APW_RESTORE_DATA2095__" hidden="1">#REF!</definedName>
    <definedName name="__APW_RESTORE_DATA2096__" hidden="1">#REF!</definedName>
    <definedName name="__APW_RESTORE_DATA2097__" hidden="1">#REF!</definedName>
    <definedName name="__APW_RESTORE_DATA2098__" hidden="1">#REF!</definedName>
    <definedName name="__APW_RESTORE_DATA2099__" hidden="1">#REF!</definedName>
    <definedName name="__APW_RESTORE_DATA21__" hidden="1">#REF!</definedName>
    <definedName name="__APW_RESTORE_DATA210__" hidden="1">#REF!</definedName>
    <definedName name="__APW_RESTORE_DATA2100__" hidden="1">#REF!</definedName>
    <definedName name="__APW_RESTORE_DATA2101__" hidden="1">#REF!</definedName>
    <definedName name="__APW_RESTORE_DATA2103__" hidden="1">#REF!</definedName>
    <definedName name="__APW_RESTORE_DATA2104__" hidden="1">#REF!</definedName>
    <definedName name="__APW_RESTORE_DATA2105__" hidden="1">#REF!</definedName>
    <definedName name="__APW_RESTORE_DATA2106__" hidden="1">#REF!</definedName>
    <definedName name="__APW_RESTORE_DATA2108__" hidden="1">#REF!</definedName>
    <definedName name="__APW_RESTORE_DATA2109__" hidden="1">#REF!</definedName>
    <definedName name="__APW_RESTORE_DATA211__" hidden="1">'[10]1'!$D$29,'[10]1'!$E$29,'[10]1'!$F$29,'[10]1'!$G$29,'[10]1'!$H$29</definedName>
    <definedName name="__APW_RESTORE_DATA2110__" hidden="1">#REF!</definedName>
    <definedName name="__APW_RESTORE_DATA2111__" hidden="1">#REF!</definedName>
    <definedName name="__APW_RESTORE_DATA2113__" hidden="1">#REF!</definedName>
    <definedName name="__APW_RESTORE_DATA2114__" hidden="1">#REF!</definedName>
    <definedName name="__APW_RESTORE_DATA2115__" hidden="1">#REF!</definedName>
    <definedName name="__APW_RESTORE_DATA2116__" hidden="1">#REF!</definedName>
    <definedName name="__APW_RESTORE_DATA2118__" hidden="1">#REF!</definedName>
    <definedName name="__APW_RESTORE_DATA2119__" hidden="1">#REF!</definedName>
    <definedName name="__APW_RESTORE_DATA212__" hidden="1">#REF!</definedName>
    <definedName name="__APW_RESTORE_DATA2120__" hidden="1">#REF!</definedName>
    <definedName name="__APW_RESTORE_DATA2121__" hidden="1">#REF!</definedName>
    <definedName name="__APW_RESTORE_DATA2122__" hidden="1">#REF!</definedName>
    <definedName name="__APW_RESTORE_DATA2123__" hidden="1">#REF!</definedName>
    <definedName name="__APW_RESTORE_DATA2124__" hidden="1">#REF!</definedName>
    <definedName name="__APW_RESTORE_DATA2125__" hidden="1">#REF!</definedName>
    <definedName name="__APW_RESTORE_DATA2126__" hidden="1">#REF!</definedName>
    <definedName name="__APW_RESTORE_DATA2127__" hidden="1">#REF!</definedName>
    <definedName name="__APW_RESTORE_DATA2128__" hidden="1">#REF!</definedName>
    <definedName name="__APW_RESTORE_DATA2129__" hidden="1">#REF!</definedName>
    <definedName name="__APW_RESTORE_DATA213__" hidden="1">'[10]1'!$D$32,'[10]1'!$E$32</definedName>
    <definedName name="__APW_RESTORE_DATA2130__" hidden="1">#REF!</definedName>
    <definedName name="__APW_RESTORE_DATA2131__" hidden="1">#REF!</definedName>
    <definedName name="__APW_RESTORE_DATA2132__" hidden="1">#REF!</definedName>
    <definedName name="__APW_RESTORE_DATA2134__" hidden="1">#REF!</definedName>
    <definedName name="__APW_RESTORE_DATA2135__" hidden="1">#REF!</definedName>
    <definedName name="__APW_RESTORE_DATA2136__" hidden="1">#REF!</definedName>
    <definedName name="__APW_RESTORE_DATA2137__" hidden="1">#REF!</definedName>
    <definedName name="__APW_RESTORE_DATA2139__" hidden="1">#REF!</definedName>
    <definedName name="__APW_RESTORE_DATA214__" hidden="1">#REF!</definedName>
    <definedName name="__APW_RESTORE_DATA2140__" hidden="1">#REF!</definedName>
    <definedName name="__APW_RESTORE_DATA2141__" hidden="1">#REF!</definedName>
    <definedName name="__APW_RESTORE_DATA2142__" hidden="1">#REF!</definedName>
    <definedName name="__APW_RESTORE_DATA2144__" hidden="1">#REF!</definedName>
    <definedName name="__APW_RESTORE_DATA2145__" hidden="1">#REF!</definedName>
    <definedName name="__APW_RESTORE_DATA2146__" hidden="1">#REF!</definedName>
    <definedName name="__APW_RESTORE_DATA2147__" hidden="1">#REF!</definedName>
    <definedName name="__APW_RESTORE_DATA2149__" hidden="1">#REF!</definedName>
    <definedName name="__APW_RESTORE_DATA215__" hidden="1">'[10]1'!$D$33,'[10]1'!$E$33</definedName>
    <definedName name="__APW_RESTORE_DATA2151__" hidden="1">#REF!</definedName>
    <definedName name="__APW_RESTORE_DATA2152__" hidden="1">#REF!</definedName>
    <definedName name="__APW_RESTORE_DATA2153__" hidden="1">#REF!</definedName>
    <definedName name="__APW_RESTORE_DATA2155__" hidden="1">#REF!</definedName>
    <definedName name="__APW_RESTORE_DATA2157__" hidden="1">#REF!</definedName>
    <definedName name="__APW_RESTORE_DATA2158__" hidden="1">#REF!</definedName>
    <definedName name="__APW_RESTORE_DATA2159__" hidden="1">#REF!</definedName>
    <definedName name="__APW_RESTORE_DATA216__" hidden="1">#REF!</definedName>
    <definedName name="__APW_RESTORE_DATA2160__" hidden="1">#REF!</definedName>
    <definedName name="__APW_RESTORE_DATA2161__" hidden="1">#REF!</definedName>
    <definedName name="__APW_RESTORE_DATA2162__" hidden="1">#REF!</definedName>
    <definedName name="__APW_RESTORE_DATA2163__" hidden="1">#REF!</definedName>
    <definedName name="__APW_RESTORE_DATA2164__" hidden="1">#REF!</definedName>
    <definedName name="__APW_RESTORE_DATA2165__" hidden="1">#REF!</definedName>
    <definedName name="__APW_RESTORE_DATA2166__" hidden="1">#REF!</definedName>
    <definedName name="__APW_RESTORE_DATA2167__" hidden="1">#REF!</definedName>
    <definedName name="__APW_RESTORE_DATA2168__" hidden="1">#REF!</definedName>
    <definedName name="__APW_RESTORE_DATA2169__" hidden="1">#REF!</definedName>
    <definedName name="__APW_RESTORE_DATA217__" hidden="1">'[10]1'!$D$34,'[10]1'!$E$34</definedName>
    <definedName name="__APW_RESTORE_DATA2170__" hidden="1">#REF!</definedName>
    <definedName name="__APW_RESTORE_DATA2171__" hidden="1">#REF!</definedName>
    <definedName name="__APW_RESTORE_DATA2172__" hidden="1">#REF!</definedName>
    <definedName name="__APW_RESTORE_DATA2174__" hidden="1">#REF!</definedName>
    <definedName name="__APW_RESTORE_DATA2175__" hidden="1">#REF!</definedName>
    <definedName name="__APW_RESTORE_DATA2176__" hidden="1">#REF!</definedName>
    <definedName name="__APW_RESTORE_DATA2177__" hidden="1">#REF!</definedName>
    <definedName name="__APW_RESTORE_DATA2179__" hidden="1">#REF!</definedName>
    <definedName name="__APW_RESTORE_DATA218__" hidden="1">#REF!</definedName>
    <definedName name="__APW_RESTORE_DATA2180__" hidden="1">#REF!</definedName>
    <definedName name="__APW_RESTORE_DATA2181__" hidden="1">#REF!</definedName>
    <definedName name="__APW_RESTORE_DATA2182__" hidden="1">#REF!</definedName>
    <definedName name="__APW_RESTORE_DATA2184__" hidden="1">#REF!</definedName>
    <definedName name="__APW_RESTORE_DATA2185__" hidden="1">#REF!</definedName>
    <definedName name="__APW_RESTORE_DATA2186__" hidden="1">#REF!</definedName>
    <definedName name="__APW_RESTORE_DATA2187__" hidden="1">#REF!</definedName>
    <definedName name="__APW_RESTORE_DATA2189__" hidden="1">#REF!</definedName>
    <definedName name="__APW_RESTORE_DATA219__" hidden="1">'[10]1'!$D$35,'[10]1'!$E$35</definedName>
    <definedName name="__APW_RESTORE_DATA2190__" hidden="1">#REF!</definedName>
    <definedName name="__APW_RESTORE_DATA2191__" hidden="1">#REF!</definedName>
    <definedName name="__APW_RESTORE_DATA2192__" hidden="1">#REF!</definedName>
    <definedName name="__APW_RESTORE_DATA2193__" hidden="1">#REF!</definedName>
    <definedName name="__APW_RESTORE_DATA2194__" hidden="1">#REF!</definedName>
    <definedName name="__APW_RESTORE_DATA2195__" hidden="1">#REF!</definedName>
    <definedName name="__APW_RESTORE_DATA2196__" hidden="1">#REF!</definedName>
    <definedName name="__APW_RESTORE_DATA2197__" hidden="1">#REF!</definedName>
    <definedName name="__APW_RESTORE_DATA2198__" hidden="1">#REF!</definedName>
    <definedName name="__APW_RESTORE_DATA2199__" hidden="1">#REF!</definedName>
    <definedName name="__APW_RESTORE_DATA22__" hidden="1">#REF!</definedName>
    <definedName name="__APW_RESTORE_DATA220__" hidden="1">#REF!</definedName>
    <definedName name="__APW_RESTORE_DATA2200__" hidden="1">#REF!</definedName>
    <definedName name="__APW_RESTORE_DATA2201__" hidden="1">#REF!</definedName>
    <definedName name="__APW_RESTORE_DATA2202__" hidden="1">#REF!</definedName>
    <definedName name="__APW_RESTORE_DATA2203__" hidden="1">#REF!</definedName>
    <definedName name="__APW_RESTORE_DATA2205__" hidden="1">#REF!</definedName>
    <definedName name="__APW_RESTORE_DATA2206__" hidden="1">#REF!</definedName>
    <definedName name="__APW_RESTORE_DATA2207__" hidden="1">#REF!</definedName>
    <definedName name="__APW_RESTORE_DATA2208__" hidden="1">#REF!</definedName>
    <definedName name="__APW_RESTORE_DATA221__" hidden="1">'[10]1'!$D$36,'[10]1'!$E$36</definedName>
    <definedName name="__APW_RESTORE_DATA2210__" hidden="1">#REF!</definedName>
    <definedName name="__APW_RESTORE_DATA2211__" hidden="1">#REF!</definedName>
    <definedName name="__APW_RESTORE_DATA2212__" hidden="1">#REF!</definedName>
    <definedName name="__APW_RESTORE_DATA2213__" hidden="1">#REF!</definedName>
    <definedName name="__APW_RESTORE_DATA2215__" hidden="1">#REF!</definedName>
    <definedName name="__APW_RESTORE_DATA2216__" hidden="1">#REF!</definedName>
    <definedName name="__APW_RESTORE_DATA2217__" hidden="1">#REF!</definedName>
    <definedName name="__APW_RESTORE_DATA2218__" hidden="1">#REF!</definedName>
    <definedName name="__APW_RESTORE_DATA222__" hidden="1">#REF!</definedName>
    <definedName name="__APW_RESTORE_DATA2220__" hidden="1">#REF!</definedName>
    <definedName name="__APW_RESTORE_DATA2222__" hidden="1">#REF!</definedName>
    <definedName name="__APW_RESTORE_DATA2223__" hidden="1">#REF!</definedName>
    <definedName name="__APW_RESTORE_DATA2224__" hidden="1">#REF!</definedName>
    <definedName name="__APW_RESTORE_DATA2225__" hidden="1">#REF!</definedName>
    <definedName name="__APW_RESTORE_DATA2226__" hidden="1">#REF!</definedName>
    <definedName name="__APW_RESTORE_DATA2227__" hidden="1">#REF!</definedName>
    <definedName name="__APW_RESTORE_DATA2228__" hidden="1">#REF!</definedName>
    <definedName name="__APW_RESTORE_DATA2229__" hidden="1">#REF!</definedName>
    <definedName name="__APW_RESTORE_DATA223__" hidden="1">'[10]1'!$D$38,'[10]1'!$E$38</definedName>
    <definedName name="__APW_RESTORE_DATA2230__" hidden="1">#REF!</definedName>
    <definedName name="__APW_RESTORE_DATA2231__" hidden="1">#REF!</definedName>
    <definedName name="__APW_RESTORE_DATA2232__" hidden="1">#REF!</definedName>
    <definedName name="__APW_RESTORE_DATA2233__" hidden="1">#REF!</definedName>
    <definedName name="__APW_RESTORE_DATA2234__" hidden="1">#REF!</definedName>
    <definedName name="__APW_RESTORE_DATA2235__" hidden="1">#REF!</definedName>
    <definedName name="__APW_RESTORE_DATA2237__" hidden="1">#REF!</definedName>
    <definedName name="__APW_RESTORE_DATA2238__" hidden="1">#REF!</definedName>
    <definedName name="__APW_RESTORE_DATA2239__" hidden="1">#REF!</definedName>
    <definedName name="__APW_RESTORE_DATA224__" hidden="1">#REF!</definedName>
    <definedName name="__APW_RESTORE_DATA2240__" hidden="1">#REF!</definedName>
    <definedName name="__APW_RESTORE_DATA2242__" hidden="1">#REF!</definedName>
    <definedName name="__APW_RESTORE_DATA2243__" hidden="1">#REF!</definedName>
    <definedName name="__APW_RESTORE_DATA2244__" hidden="1">#REF!</definedName>
    <definedName name="__APW_RESTORE_DATA2245__" hidden="1">#REF!</definedName>
    <definedName name="__APW_RESTORE_DATA2247__" hidden="1">#REF!</definedName>
    <definedName name="__APW_RESTORE_DATA2248__" hidden="1">#REF!</definedName>
    <definedName name="__APW_RESTORE_DATA2249__" hidden="1">#REF!</definedName>
    <definedName name="__APW_RESTORE_DATA225__" hidden="1">'[10]1'!$D$39,'[10]1'!$E$39</definedName>
    <definedName name="__APW_RESTORE_DATA2250__" hidden="1">#REF!</definedName>
    <definedName name="__APW_RESTORE_DATA2252__" hidden="1">#REF!</definedName>
    <definedName name="__APW_RESTORE_DATA2254__" hidden="1">#REF!</definedName>
    <definedName name="__APW_RESTORE_DATA2255__" hidden="1">#REF!</definedName>
    <definedName name="__APW_RESTORE_DATA2256__" hidden="1">#REF!</definedName>
    <definedName name="__APW_RESTORE_DATA2257__" hidden="1">#REF!</definedName>
    <definedName name="__APW_RESTORE_DATA2258__" hidden="1">#REF!</definedName>
    <definedName name="__APW_RESTORE_DATA2259__" hidden="1">#REF!</definedName>
    <definedName name="__APW_RESTORE_DATA226__" hidden="1">#REF!</definedName>
    <definedName name="__APW_RESTORE_DATA2260__" hidden="1">#REF!</definedName>
    <definedName name="__APW_RESTORE_DATA2261__" hidden="1">#REF!</definedName>
    <definedName name="__APW_RESTORE_DATA2262__" hidden="1">#REF!</definedName>
    <definedName name="__APW_RESTORE_DATA2263__" hidden="1">#REF!</definedName>
    <definedName name="__APW_RESTORE_DATA2264__" hidden="1">#REF!</definedName>
    <definedName name="__APW_RESTORE_DATA2265__" hidden="1">#REF!</definedName>
    <definedName name="__APW_RESTORE_DATA2266__" hidden="1">#REF!</definedName>
    <definedName name="__APW_RESTORE_DATA2267__" hidden="1">#REF!</definedName>
    <definedName name="__APW_RESTORE_DATA2269__" hidden="1">#REF!</definedName>
    <definedName name="__APW_RESTORE_DATA227__" hidden="1">'[10]1'!$D$41,'[10]1'!$E$41</definedName>
    <definedName name="__APW_RESTORE_DATA2270__" hidden="1">#REF!</definedName>
    <definedName name="__APW_RESTORE_DATA2271__" hidden="1">#REF!</definedName>
    <definedName name="__APW_RESTORE_DATA2272__" hidden="1">#REF!</definedName>
    <definedName name="__APW_RESTORE_DATA2274__" hidden="1">#REF!</definedName>
    <definedName name="__APW_RESTORE_DATA2275__" hidden="1">#REF!</definedName>
    <definedName name="__APW_RESTORE_DATA2276__" hidden="1">#REF!</definedName>
    <definedName name="__APW_RESTORE_DATA2277__" hidden="1">#REF!</definedName>
    <definedName name="__APW_RESTORE_DATA2279__" hidden="1">#REF!</definedName>
    <definedName name="__APW_RESTORE_DATA228__" hidden="1">#REF!</definedName>
    <definedName name="__APW_RESTORE_DATA2280__" hidden="1">#REF!</definedName>
    <definedName name="__APW_RESTORE_DATA2281__" hidden="1">#REF!</definedName>
    <definedName name="__APW_RESTORE_DATA2282__" hidden="1">#REF!</definedName>
    <definedName name="__APW_RESTORE_DATA2284__" hidden="1">#REF!</definedName>
    <definedName name="__APW_RESTORE_DATA2286__" hidden="1">#REF!</definedName>
    <definedName name="__APW_RESTORE_DATA2287__" hidden="1">#REF!</definedName>
    <definedName name="__APW_RESTORE_DATA2288__" hidden="1">#REF!</definedName>
    <definedName name="__APW_RESTORE_DATA2289__" hidden="1">#REF!</definedName>
    <definedName name="__APW_RESTORE_DATA229__" hidden="1">'[10]1'!$D$42,'[10]1'!$E$42</definedName>
    <definedName name="__APW_RESTORE_DATA2290__" hidden="1">#REF!</definedName>
    <definedName name="__APW_RESTORE_DATA2291__" hidden="1">#REF!</definedName>
    <definedName name="__APW_RESTORE_DATA2292__" hidden="1">#REF!</definedName>
    <definedName name="__APW_RESTORE_DATA2293__" hidden="1">#REF!</definedName>
    <definedName name="__APW_RESTORE_DATA2294__" hidden="1">#REF!</definedName>
    <definedName name="__APW_RESTORE_DATA2295__" hidden="1">#REF!</definedName>
    <definedName name="__APW_RESTORE_DATA2296__" hidden="1">#REF!</definedName>
    <definedName name="__APW_RESTORE_DATA2297__" hidden="1">#REF!</definedName>
    <definedName name="__APW_RESTORE_DATA2298__" hidden="1">#REF!</definedName>
    <definedName name="__APW_RESTORE_DATA2299__" hidden="1">#REF!</definedName>
    <definedName name="__APW_RESTORE_DATA23__" hidden="1">#REF!</definedName>
    <definedName name="__APW_RESTORE_DATA230__" hidden="1">#REF!</definedName>
    <definedName name="__APW_RESTORE_DATA2301__" hidden="1">#REF!</definedName>
    <definedName name="__APW_RESTORE_DATA2302__" hidden="1">#REF!</definedName>
    <definedName name="__APW_RESTORE_DATA2303__" hidden="1">#REF!</definedName>
    <definedName name="__APW_RESTORE_DATA2304__" hidden="1">#REF!</definedName>
    <definedName name="__APW_RESTORE_DATA2306__" hidden="1">#REF!</definedName>
    <definedName name="__APW_RESTORE_DATA2307__" hidden="1">#REF!</definedName>
    <definedName name="__APW_RESTORE_DATA2308__" hidden="1">#REF!</definedName>
    <definedName name="__APW_RESTORE_DATA2309__" hidden="1">#REF!</definedName>
    <definedName name="__APW_RESTORE_DATA231__" hidden="1">'[10]1'!$D$44,'[10]1'!$E$44</definedName>
    <definedName name="__APW_RESTORE_DATA2311__" hidden="1">#REF!</definedName>
    <definedName name="__APW_RESTORE_DATA2312__" hidden="1">#REF!</definedName>
    <definedName name="__APW_RESTORE_DATA2313__" hidden="1">#REF!</definedName>
    <definedName name="__APW_RESTORE_DATA2314__" hidden="1">#REF!</definedName>
    <definedName name="__APW_RESTORE_DATA2316__" hidden="1">#REF!</definedName>
    <definedName name="__APW_RESTORE_DATA2318__" hidden="1">#REF!</definedName>
    <definedName name="__APW_RESTORE_DATA2319__" hidden="1">#REF!</definedName>
    <definedName name="__APW_RESTORE_DATA2320__" hidden="1">#REF!</definedName>
    <definedName name="__APW_RESTORE_DATA2321__" hidden="1">#REF!</definedName>
    <definedName name="__APW_RESTORE_DATA2322__" hidden="1">#REF!</definedName>
    <definedName name="__APW_RESTORE_DATA2323__" hidden="1">#REF!</definedName>
    <definedName name="__APW_RESTORE_DATA2324__" hidden="1">#REF!</definedName>
    <definedName name="__APW_RESTORE_DATA2325__" hidden="1">#REF!</definedName>
    <definedName name="__APW_RESTORE_DATA2326__" hidden="1">#REF!</definedName>
    <definedName name="__APW_RESTORE_DATA2327__" hidden="1">#REF!</definedName>
    <definedName name="__APW_RESTORE_DATA2328__" hidden="1">#REF!</definedName>
    <definedName name="__APW_RESTORE_DATA2329__" hidden="1">#REF!</definedName>
    <definedName name="__APW_RESTORE_DATA233__" hidden="1">'[10]1'!$D$45,'[10]1'!$E$45</definedName>
    <definedName name="__APW_RESTORE_DATA2330__" hidden="1">#REF!</definedName>
    <definedName name="__APW_RESTORE_DATA2331__" hidden="1">#REF!</definedName>
    <definedName name="__APW_RESTORE_DATA2333__" hidden="1">#REF!</definedName>
    <definedName name="__APW_RESTORE_DATA2334__" hidden="1">#REF!</definedName>
    <definedName name="__APW_RESTORE_DATA2335__" hidden="1">#REF!</definedName>
    <definedName name="__APW_RESTORE_DATA2336__" hidden="1">#REF!</definedName>
    <definedName name="__APW_RESTORE_DATA2338__" hidden="1">#REF!</definedName>
    <definedName name="__APW_RESTORE_DATA2339__" hidden="1">#REF!</definedName>
    <definedName name="__APW_RESTORE_DATA234__" hidden="1">#REF!</definedName>
    <definedName name="__APW_RESTORE_DATA2340__" hidden="1">#REF!</definedName>
    <definedName name="__APW_RESTORE_DATA2341__" hidden="1">#REF!</definedName>
    <definedName name="__APW_RESTORE_DATA2343__" hidden="1">#REF!</definedName>
    <definedName name="__APW_RESTORE_DATA2344__" hidden="1">#REF!</definedName>
    <definedName name="__APW_RESTORE_DATA2345__" hidden="1">#REF!</definedName>
    <definedName name="__APW_RESTORE_DATA2346__" hidden="1">#REF!</definedName>
    <definedName name="__APW_RESTORE_DATA2348__" hidden="1">#REF!</definedName>
    <definedName name="__APW_RESTORE_DATA235__" hidden="1">'[10]1'!$D$46,'[10]1'!$E$46</definedName>
    <definedName name="__APW_RESTORE_DATA2350__" hidden="1">#REF!</definedName>
    <definedName name="__APW_RESTORE_DATA2351__" hidden="1">#REF!</definedName>
    <definedName name="__APW_RESTORE_DATA2352__" hidden="1">#REF!</definedName>
    <definedName name="__APW_RESTORE_DATA2353__" hidden="1">#REF!</definedName>
    <definedName name="__APW_RESTORE_DATA2354__" hidden="1">#REF!</definedName>
    <definedName name="__APW_RESTORE_DATA2355__" hidden="1">#REF!</definedName>
    <definedName name="__APW_RESTORE_DATA2356__" hidden="1">#REF!</definedName>
    <definedName name="__APW_RESTORE_DATA2357__" hidden="1">#REF!</definedName>
    <definedName name="__APW_RESTORE_DATA2358__" hidden="1">#REF!</definedName>
    <definedName name="__APW_RESTORE_DATA2359__" hidden="1">#REF!</definedName>
    <definedName name="__APW_RESTORE_DATA236__" hidden="1">#REF!</definedName>
    <definedName name="__APW_RESTORE_DATA2360__" hidden="1">#REF!</definedName>
    <definedName name="__APW_RESTORE_DATA2361__" hidden="1">#REF!</definedName>
    <definedName name="__APW_RESTORE_DATA2362__" hidden="1">#REF!</definedName>
    <definedName name="__APW_RESTORE_DATA2363__" hidden="1">#REF!</definedName>
    <definedName name="__APW_RESTORE_DATA2365__" hidden="1">#REF!</definedName>
    <definedName name="__APW_RESTORE_DATA2366__" hidden="1">#REF!</definedName>
    <definedName name="__APW_RESTORE_DATA2367__" hidden="1">#REF!</definedName>
    <definedName name="__APW_RESTORE_DATA2368__" hidden="1">#REF!</definedName>
    <definedName name="__APW_RESTORE_DATA237__" hidden="1">'[10]1'!$D$49,'[10]1'!$E$49</definedName>
    <definedName name="__APW_RESTORE_DATA2370__" hidden="1">#REF!</definedName>
    <definedName name="__APW_RESTORE_DATA2371__" hidden="1">#REF!</definedName>
    <definedName name="__APW_RESTORE_DATA2372__" hidden="1">#REF!</definedName>
    <definedName name="__APW_RESTORE_DATA2373__" hidden="1">#REF!</definedName>
    <definedName name="__APW_RESTORE_DATA2375__" hidden="1">#REF!</definedName>
    <definedName name="__APW_RESTORE_DATA2376__" hidden="1">#REF!</definedName>
    <definedName name="__APW_RESTORE_DATA2377__" hidden="1">#REF!</definedName>
    <definedName name="__APW_RESTORE_DATA2378__" hidden="1">#REF!</definedName>
    <definedName name="__APW_RESTORE_DATA238__" hidden="1">#REF!</definedName>
    <definedName name="__APW_RESTORE_DATA2380__" hidden="1">#REF!</definedName>
    <definedName name="__APW_RESTORE_DATA2381__" hidden="1">#REF!</definedName>
    <definedName name="__APW_RESTORE_DATA2382__" hidden="1">#REF!</definedName>
    <definedName name="__APW_RESTORE_DATA2383__" hidden="1">#REF!</definedName>
    <definedName name="__APW_RESTORE_DATA2384__" hidden="1">#REF!</definedName>
    <definedName name="__APW_RESTORE_DATA2385__" hidden="1">#REF!</definedName>
    <definedName name="__APW_RESTORE_DATA2386__" hidden="1">#REF!</definedName>
    <definedName name="__APW_RESTORE_DATA2387__" hidden="1">#REF!</definedName>
    <definedName name="__APW_RESTORE_DATA2388__" hidden="1">#REF!</definedName>
    <definedName name="__APW_RESTORE_DATA2389__" hidden="1">#REF!</definedName>
    <definedName name="__APW_RESTORE_DATA239__" hidden="1">'[10]1'!$D$51,'[10]1'!$E$51</definedName>
    <definedName name="__APW_RESTORE_DATA2390__" hidden="1">#REF!</definedName>
    <definedName name="__APW_RESTORE_DATA2392__" hidden="1">#REF!</definedName>
    <definedName name="__APW_RESTORE_DATA2393__" hidden="1">#REF!</definedName>
    <definedName name="__APW_RESTORE_DATA2394__" hidden="1">#REF!</definedName>
    <definedName name="__APW_RESTORE_DATA2395__" hidden="1">#REF!</definedName>
    <definedName name="__APW_RESTORE_DATA2397__" hidden="1">#REF!</definedName>
    <definedName name="__APW_RESTORE_DATA2398__" hidden="1">#REF!</definedName>
    <definedName name="__APW_RESTORE_DATA2399__" hidden="1">#REF!</definedName>
    <definedName name="__APW_RESTORE_DATA240__" hidden="1">#REF!</definedName>
    <definedName name="__APW_RESTORE_DATA2400__" hidden="1">#REF!</definedName>
    <definedName name="__APW_RESTORE_DATA2402__" hidden="1">#REF!</definedName>
    <definedName name="__APW_RESTORE_DATA2403__" hidden="1">#REF!</definedName>
    <definedName name="__APW_RESTORE_DATA2404__" hidden="1">#REF!</definedName>
    <definedName name="__APW_RESTORE_DATA2405__" hidden="1">#REF!</definedName>
    <definedName name="__APW_RESTORE_DATA2407__" hidden="1">#REF!</definedName>
    <definedName name="__APW_RESTORE_DATA2408__" hidden="1">#REF!</definedName>
    <definedName name="__APW_RESTORE_DATA2409__" hidden="1">#REF!</definedName>
    <definedName name="__APW_RESTORE_DATA241__" hidden="1">#REF!</definedName>
    <definedName name="__APW_RESTORE_DATA2410__" hidden="1">#REF!</definedName>
    <definedName name="__APW_RESTORE_DATA2411__" hidden="1">#REF!</definedName>
    <definedName name="__APW_RESTORE_DATA2412__" hidden="1">#REF!</definedName>
    <definedName name="__APW_RESTORE_DATA2413__" hidden="1">#REF!</definedName>
    <definedName name="__APW_RESTORE_DATA2414__" hidden="1">#REF!</definedName>
    <definedName name="__APW_RESTORE_DATA2415__" hidden="1">#REF!</definedName>
    <definedName name="__APW_RESTORE_DATA2416__" hidden="1">#REF!</definedName>
    <definedName name="__APW_RESTORE_DATA2417__" hidden="1">#REF!</definedName>
    <definedName name="__APW_RESTORE_DATA2418__" hidden="1">#REF!</definedName>
    <definedName name="__APW_RESTORE_DATA2419__" hidden="1">#REF!</definedName>
    <definedName name="__APW_RESTORE_DATA2420__" hidden="1">#REF!</definedName>
    <definedName name="__APW_RESTORE_DATA2421__" hidden="1">#REF!</definedName>
    <definedName name="__APW_RESTORE_DATA2422__" hidden="1">#REF!</definedName>
    <definedName name="__APW_RESTORE_DATA2423__" hidden="1">#REF!</definedName>
    <definedName name="__APW_RESTORE_DATA2424__" hidden="1">#REF!</definedName>
    <definedName name="__APW_RESTORE_DATA2425__" hidden="1">#REF!</definedName>
    <definedName name="__APW_RESTORE_DATA2426__" hidden="1">#REF!</definedName>
    <definedName name="__APW_RESTORE_DATA2427__" hidden="1">#REF!</definedName>
    <definedName name="__APW_RESTORE_DATA2428__" hidden="1">#REF!</definedName>
    <definedName name="__APW_RESTORE_DATA2429__" hidden="1">#REF!</definedName>
    <definedName name="__APW_RESTORE_DATA243__" hidden="1">#REF!</definedName>
    <definedName name="__APW_RESTORE_DATA2430__" hidden="1">#REF!</definedName>
    <definedName name="__APW_RESTORE_DATA2431__" hidden="1">#REF!</definedName>
    <definedName name="__APW_RESTORE_DATA2432__" hidden="1">#REF!</definedName>
    <definedName name="__APW_RESTORE_DATA2433__" hidden="1">#REF!</definedName>
    <definedName name="__APW_RESTORE_DATA2434__" hidden="1">#REF!</definedName>
    <definedName name="__APW_RESTORE_DATA2435__" hidden="1">#REF!</definedName>
    <definedName name="__APW_RESTORE_DATA2436__" hidden="1">#REF!</definedName>
    <definedName name="__APW_RESTORE_DATA2437__" hidden="1">#REF!</definedName>
    <definedName name="__APW_RESTORE_DATA2438__" hidden="1">#REF!</definedName>
    <definedName name="__APW_RESTORE_DATA2439__" hidden="1">#REF!</definedName>
    <definedName name="__APW_RESTORE_DATA244__" hidden="1">#REF!</definedName>
    <definedName name="__APW_RESTORE_DATA2440__" hidden="1">#REF!</definedName>
    <definedName name="__APW_RESTORE_DATA2441__" hidden="1">#REF!</definedName>
    <definedName name="__APW_RESTORE_DATA2442__" hidden="1">#REF!</definedName>
    <definedName name="__APW_RESTORE_DATA2443__" hidden="1">#REF!</definedName>
    <definedName name="__APW_RESTORE_DATA2444__" hidden="1">#REF!</definedName>
    <definedName name="__APW_RESTORE_DATA2445__" hidden="1">#REF!</definedName>
    <definedName name="__APW_RESTORE_DATA2446__" hidden="1">#REF!</definedName>
    <definedName name="__APW_RESTORE_DATA2447__" hidden="1">#REF!</definedName>
    <definedName name="__APW_RESTORE_DATA2448__" hidden="1">#REF!</definedName>
    <definedName name="__APW_RESTORE_DATA2449__" hidden="1">#REF!</definedName>
    <definedName name="__APW_RESTORE_DATA245__" hidden="1">#REF!</definedName>
    <definedName name="__APW_RESTORE_DATA2450__" hidden="1">#REF!</definedName>
    <definedName name="__APW_RESTORE_DATA2451__" hidden="1">#REF!</definedName>
    <definedName name="__APW_RESTORE_DATA2452__" hidden="1">#REF!</definedName>
    <definedName name="__APW_RESTORE_DATA2453__" hidden="1">#REF!</definedName>
    <definedName name="__APW_RESTORE_DATA2454__" hidden="1">#REF!</definedName>
    <definedName name="__APW_RESTORE_DATA2455__" hidden="1">#REF!</definedName>
    <definedName name="__APW_RESTORE_DATA2456__" hidden="1">#REF!</definedName>
    <definedName name="__APW_RESTORE_DATA2457__" hidden="1">#REF!</definedName>
    <definedName name="__APW_RESTORE_DATA2458__" hidden="1">#REF!</definedName>
    <definedName name="__APW_RESTORE_DATA2459__" hidden="1">#REF!</definedName>
    <definedName name="__APW_RESTORE_DATA246__" hidden="1">#REF!</definedName>
    <definedName name="__APW_RESTORE_DATA2460__" hidden="1">#REF!</definedName>
    <definedName name="__APW_RESTORE_DATA2461__" hidden="1">#REF!</definedName>
    <definedName name="__APW_RESTORE_DATA2462__" hidden="1">#REF!</definedName>
    <definedName name="__APW_RESTORE_DATA2463__" hidden="1">#REF!</definedName>
    <definedName name="__APW_RESTORE_DATA2464__" hidden="1">#REF!</definedName>
    <definedName name="__APW_RESTORE_DATA2465__" hidden="1">#REF!</definedName>
    <definedName name="__APW_RESTORE_DATA2466__" hidden="1">#REF!</definedName>
    <definedName name="__APW_RESTORE_DATA2467__" hidden="1">#REF!</definedName>
    <definedName name="__APW_RESTORE_DATA2468__" hidden="1">#REF!</definedName>
    <definedName name="__APW_RESTORE_DATA2469__" hidden="1">#REF!</definedName>
    <definedName name="__APW_RESTORE_DATA247__" hidden="1">#REF!</definedName>
    <definedName name="__APW_RESTORE_DATA2470__" hidden="1">#REF!</definedName>
    <definedName name="__APW_RESTORE_DATA2471__" hidden="1">#REF!</definedName>
    <definedName name="__APW_RESTORE_DATA2472__" hidden="1">#REF!</definedName>
    <definedName name="__APW_RESTORE_DATA2473__" hidden="1">#REF!</definedName>
    <definedName name="__APW_RESTORE_DATA2474__" hidden="1">#REF!</definedName>
    <definedName name="__APW_RESTORE_DATA2475__" hidden="1">#REF!</definedName>
    <definedName name="__APW_RESTORE_DATA2476__" hidden="1">#REF!</definedName>
    <definedName name="__APW_RESTORE_DATA2477__" hidden="1">#REF!</definedName>
    <definedName name="__APW_RESTORE_DATA2478__" hidden="1">#REF!</definedName>
    <definedName name="__APW_RESTORE_DATA2479__" hidden="1">#REF!</definedName>
    <definedName name="__APW_RESTORE_DATA248__" hidden="1">#REF!</definedName>
    <definedName name="__APW_RESTORE_DATA2480__" hidden="1">#REF!</definedName>
    <definedName name="__APW_RESTORE_DATA2481__" hidden="1">#REF!</definedName>
    <definedName name="__APW_RESTORE_DATA2482__" hidden="1">#REF!</definedName>
    <definedName name="__APW_RESTORE_DATA2483__" hidden="1">#REF!</definedName>
    <definedName name="__APW_RESTORE_DATA2484__" hidden="1">#REF!</definedName>
    <definedName name="__APW_RESTORE_DATA2485__" hidden="1">#REF!</definedName>
    <definedName name="__APW_RESTORE_DATA2486__" hidden="1">#REF!</definedName>
    <definedName name="__APW_RESTORE_DATA2487__" hidden="1">#REF!</definedName>
    <definedName name="__APW_RESTORE_DATA2488__" hidden="1">#REF!</definedName>
    <definedName name="__APW_RESTORE_DATA2489__" hidden="1">#REF!</definedName>
    <definedName name="__APW_RESTORE_DATA249__" hidden="1">#REF!</definedName>
    <definedName name="__APW_RESTORE_DATA2490__" hidden="1">#REF!</definedName>
    <definedName name="__APW_RESTORE_DATA2491__" hidden="1">#REF!</definedName>
    <definedName name="__APW_RESTORE_DATA2492__" hidden="1">#REF!</definedName>
    <definedName name="__APW_RESTORE_DATA2493__" hidden="1">#REF!</definedName>
    <definedName name="__APW_RESTORE_DATA2494__" hidden="1">#REF!</definedName>
    <definedName name="__APW_RESTORE_DATA2495__" hidden="1">#REF!</definedName>
    <definedName name="__APW_RESTORE_DATA2496__" hidden="1">#REF!</definedName>
    <definedName name="__APW_RESTORE_DATA2497__" hidden="1">#REF!</definedName>
    <definedName name="__APW_RESTORE_DATA2498__" hidden="1">#REF!</definedName>
    <definedName name="__APW_RESTORE_DATA2499__" hidden="1">#REF!</definedName>
    <definedName name="__APW_RESTORE_DATA25__" hidden="1">#REF!</definedName>
    <definedName name="__APW_RESTORE_DATA250__" hidden="1">#REF!</definedName>
    <definedName name="__APW_RESTORE_DATA2500__" hidden="1">#REF!</definedName>
    <definedName name="__APW_RESTORE_DATA2501__" hidden="1">#REF!</definedName>
    <definedName name="__APW_RESTORE_DATA2502__" hidden="1">#REF!</definedName>
    <definedName name="__APW_RESTORE_DATA2503__" hidden="1">#REF!</definedName>
    <definedName name="__APW_RESTORE_DATA2504__" hidden="1">#REF!</definedName>
    <definedName name="__APW_RESTORE_DATA2505__" hidden="1">#REF!</definedName>
    <definedName name="__APW_RESTORE_DATA2506__" hidden="1">#REF!</definedName>
    <definedName name="__APW_RESTORE_DATA2507__" hidden="1">#REF!</definedName>
    <definedName name="__APW_RESTORE_DATA2508__" hidden="1">#REF!</definedName>
    <definedName name="__APW_RESTORE_DATA2509__" hidden="1">#REF!</definedName>
    <definedName name="__APW_RESTORE_DATA251__" hidden="1">'[10]2'!$D$8,'[10]2'!$E$8,'[10]2'!$F$8,'[10]2'!$G$8,'[10]2'!$H$8</definedName>
    <definedName name="__APW_RESTORE_DATA2510__" hidden="1">#REF!</definedName>
    <definedName name="__APW_RESTORE_DATA2511__" hidden="1">#REF!</definedName>
    <definedName name="__APW_RESTORE_DATA2512__" hidden="1">#REF!</definedName>
    <definedName name="__APW_RESTORE_DATA2513__" hidden="1">#REF!</definedName>
    <definedName name="__APW_RESTORE_DATA2515__" hidden="1">#REF!</definedName>
    <definedName name="__APW_RESTORE_DATA2516__" hidden="1">#REF!</definedName>
    <definedName name="__APW_RESTORE_DATA2517__" hidden="1">#REF!</definedName>
    <definedName name="__APW_RESTORE_DATA2518__" hidden="1">#REF!</definedName>
    <definedName name="__APW_RESTORE_DATA252__" hidden="1">#REF!</definedName>
    <definedName name="__APW_RESTORE_DATA2520__" hidden="1">#REF!</definedName>
    <definedName name="__APW_RESTORE_DATA2521__" hidden="1">#REF!</definedName>
    <definedName name="__APW_RESTORE_DATA2522__" hidden="1">#REF!</definedName>
    <definedName name="__APW_RESTORE_DATA2523__" hidden="1">#REF!</definedName>
    <definedName name="__APW_RESTORE_DATA2525__" hidden="1">#REF!</definedName>
    <definedName name="__APW_RESTORE_DATA2526__" hidden="1">#REF!</definedName>
    <definedName name="__APW_RESTORE_DATA2527__" hidden="1">#REF!</definedName>
    <definedName name="__APW_RESTORE_DATA2528__" hidden="1">#REF!</definedName>
    <definedName name="__APW_RESTORE_DATA253__" hidden="1">'[10]2'!$D$9,'[10]2'!$E$9,'[10]2'!$F$9,'[10]2'!$G$9,'[10]2'!$H$9</definedName>
    <definedName name="__APW_RESTORE_DATA2530__" hidden="1">#REF!</definedName>
    <definedName name="__APW_RESTORE_DATA2531__" hidden="1">#REF!</definedName>
    <definedName name="__APW_RESTORE_DATA2532__" hidden="1">#REF!</definedName>
    <definedName name="__APW_RESTORE_DATA2533__" hidden="1">#REF!</definedName>
    <definedName name="__APW_RESTORE_DATA2534__" hidden="1">#REF!</definedName>
    <definedName name="__APW_RESTORE_DATA2535__" hidden="1">#REF!</definedName>
    <definedName name="__APW_RESTORE_DATA2536__" hidden="1">#REF!</definedName>
    <definedName name="__APW_RESTORE_DATA2537__" hidden="1">#REF!</definedName>
    <definedName name="__APW_RESTORE_DATA2538__" hidden="1">#REF!</definedName>
    <definedName name="__APW_RESTORE_DATA2539__" hidden="1">#REF!</definedName>
    <definedName name="__APW_RESTORE_DATA254__" hidden="1">#REF!</definedName>
    <definedName name="__APW_RESTORE_DATA2540__" hidden="1">#REF!</definedName>
    <definedName name="__APW_RESTORE_DATA2541__" hidden="1">#REF!</definedName>
    <definedName name="__APW_RESTORE_DATA2542__" hidden="1">#REF!</definedName>
    <definedName name="__APW_RESTORE_DATA2543__" hidden="1">#REF!</definedName>
    <definedName name="__APW_RESTORE_DATA2544__" hidden="1">#REF!</definedName>
    <definedName name="__APW_RESTORE_DATA2546__" hidden="1">#REF!</definedName>
    <definedName name="__APW_RESTORE_DATA2547__" hidden="1">#REF!</definedName>
    <definedName name="__APW_RESTORE_DATA2548__" hidden="1">#REF!</definedName>
    <definedName name="__APW_RESTORE_DATA2549__" hidden="1">#REF!</definedName>
    <definedName name="__APW_RESTORE_DATA255__" hidden="1">'[10]2'!$D$11,'[10]2'!$E$11,'[10]2'!$F$11,'[10]2'!$G$11,'[10]2'!$H$11</definedName>
    <definedName name="__APW_RESTORE_DATA2551__" hidden="1">#REF!</definedName>
    <definedName name="__APW_RESTORE_DATA2552__" hidden="1">#REF!</definedName>
    <definedName name="__APW_RESTORE_DATA2553__" hidden="1">#REF!</definedName>
    <definedName name="__APW_RESTORE_DATA2554__" hidden="1">#REF!</definedName>
    <definedName name="__APW_RESTORE_DATA2556__" hidden="1">#REF!</definedName>
    <definedName name="__APW_RESTORE_DATA2557__" hidden="1">#REF!</definedName>
    <definedName name="__APW_RESTORE_DATA2558__" hidden="1">#REF!</definedName>
    <definedName name="__APW_RESTORE_DATA2559__" hidden="1">#REF!</definedName>
    <definedName name="__APW_RESTORE_DATA256__" hidden="1">#REF!</definedName>
    <definedName name="__APW_RESTORE_DATA2561__" hidden="1">#REF!</definedName>
    <definedName name="__APW_RESTORE_DATA2562__" hidden="1">#REF!</definedName>
    <definedName name="__APW_RESTORE_DATA2563__" hidden="1">#REF!</definedName>
    <definedName name="__APW_RESTORE_DATA2564__" hidden="1">#REF!</definedName>
    <definedName name="__APW_RESTORE_DATA2565__" hidden="1">#REF!</definedName>
    <definedName name="__APW_RESTORE_DATA2566__" hidden="1">#REF!</definedName>
    <definedName name="__APW_RESTORE_DATA2567__" hidden="1">#REF!</definedName>
    <definedName name="__APW_RESTORE_DATA2568__" hidden="1">#REF!</definedName>
    <definedName name="__APW_RESTORE_DATA2569__" hidden="1">#REF!</definedName>
    <definedName name="__APW_RESTORE_DATA257__" hidden="1">#REF!</definedName>
    <definedName name="__APW_RESTORE_DATA2570__" hidden="1">#REF!</definedName>
    <definedName name="__APW_RESTORE_DATA2571__" hidden="1">#REF!</definedName>
    <definedName name="__APW_RESTORE_DATA2573__" hidden="1">#REF!</definedName>
    <definedName name="__APW_RESTORE_DATA2574__" hidden="1">#REF!</definedName>
    <definedName name="__APW_RESTORE_DATA2575__" hidden="1">#REF!</definedName>
    <definedName name="__APW_RESTORE_DATA2576__" hidden="1">#REF!</definedName>
    <definedName name="__APW_RESTORE_DATA2578__" hidden="1">#REF!</definedName>
    <definedName name="__APW_RESTORE_DATA2579__" hidden="1">#REF!</definedName>
    <definedName name="__APW_RESTORE_DATA258__" hidden="1">'[10]2'!$D$12,'[10]2'!$E$12,'[10]2'!$F$12,'[10]2'!$G$12,'[10]2'!$H$12</definedName>
    <definedName name="__APW_RESTORE_DATA2580__" hidden="1">#REF!</definedName>
    <definedName name="__APW_RESTORE_DATA2581__" hidden="1">#REF!</definedName>
    <definedName name="__APW_RESTORE_DATA2583__" hidden="1">#REF!</definedName>
    <definedName name="__APW_RESTORE_DATA2584__" hidden="1">#REF!</definedName>
    <definedName name="__APW_RESTORE_DATA2585__" hidden="1">#REF!</definedName>
    <definedName name="__APW_RESTORE_DATA2586__" hidden="1">#REF!</definedName>
    <definedName name="__APW_RESTORE_DATA2588__" hidden="1">#REF!</definedName>
    <definedName name="__APW_RESTORE_DATA2589__" hidden="1">#REF!</definedName>
    <definedName name="__APW_RESTORE_DATA259__" hidden="1">#REF!</definedName>
    <definedName name="__APW_RESTORE_DATA2590__" hidden="1">#REF!</definedName>
    <definedName name="__APW_RESTORE_DATA2591__" hidden="1">#REF!</definedName>
    <definedName name="__APW_RESTORE_DATA2592__" hidden="1">#REF!</definedName>
    <definedName name="__APW_RESTORE_DATA2593__" hidden="1">#REF!</definedName>
    <definedName name="__APW_RESTORE_DATA2594__" hidden="1">#REF!</definedName>
    <definedName name="__APW_RESTORE_DATA2595__" hidden="1">#REF!</definedName>
    <definedName name="__APW_RESTORE_DATA2596__" hidden="1">#REF!</definedName>
    <definedName name="__APW_RESTORE_DATA2597__" hidden="1">#REF!</definedName>
    <definedName name="__APW_RESTORE_DATA2598__" hidden="1">#REF!</definedName>
    <definedName name="__APW_RESTORE_DATA2599__" hidden="1">#REF!</definedName>
    <definedName name="__APW_RESTORE_DATA26__" hidden="1">#REF!</definedName>
    <definedName name="__APW_RESTORE_DATA260__" hidden="1">#REF!</definedName>
    <definedName name="__APW_RESTORE_DATA2600__" hidden="1">#REF!</definedName>
    <definedName name="__APW_RESTORE_DATA2601__" hidden="1">#REF!</definedName>
    <definedName name="__APW_RESTORE_DATA2602__" hidden="1">#REF!</definedName>
    <definedName name="__APW_RESTORE_DATA2604__" hidden="1">#REF!</definedName>
    <definedName name="__APW_RESTORE_DATA2605__" hidden="1">#REF!</definedName>
    <definedName name="__APW_RESTORE_DATA2606__" hidden="1">#REF!</definedName>
    <definedName name="__APW_RESTORE_DATA2607__" hidden="1">#REF!</definedName>
    <definedName name="__APW_RESTORE_DATA2609__" hidden="1">#REF!</definedName>
    <definedName name="__APW_RESTORE_DATA261__" hidden="1">'[10]2'!$D$17,'[10]2'!$E$17,'[10]2'!$F$17,'[10]2'!$G$17,'[10]2'!$H$17</definedName>
    <definedName name="__APW_RESTORE_DATA2610__" hidden="1">#REF!</definedName>
    <definedName name="__APW_RESTORE_DATA2611__" hidden="1">#REF!</definedName>
    <definedName name="__APW_RESTORE_DATA2612__" hidden="1">#REF!</definedName>
    <definedName name="__APW_RESTORE_DATA2614__" hidden="1">#REF!</definedName>
    <definedName name="__APW_RESTORE_DATA2615__" hidden="1">#REF!</definedName>
    <definedName name="__APW_RESTORE_DATA2616__" hidden="1">#REF!</definedName>
    <definedName name="__APW_RESTORE_DATA2617__" hidden="1">#REF!</definedName>
    <definedName name="__APW_RESTORE_DATA2619__" hidden="1">#REF!</definedName>
    <definedName name="__APW_RESTORE_DATA262__" hidden="1">#REF!</definedName>
    <definedName name="__APW_RESTORE_DATA2620__" hidden="1">#REF!</definedName>
    <definedName name="__APW_RESTORE_DATA2621__" hidden="1">#REF!</definedName>
    <definedName name="__APW_RESTORE_DATA2622__" hidden="1">#REF!</definedName>
    <definedName name="__APW_RESTORE_DATA2623__" hidden="1">#REF!</definedName>
    <definedName name="__APW_RESTORE_DATA2624__" hidden="1">#REF!</definedName>
    <definedName name="__APW_RESTORE_DATA2625__" hidden="1">#REF!</definedName>
    <definedName name="__APW_RESTORE_DATA2626__" hidden="1">#REF!</definedName>
    <definedName name="__APW_RESTORE_DATA2627__" hidden="1">#REF!</definedName>
    <definedName name="__APW_RESTORE_DATA2628__" hidden="1">#REF!</definedName>
    <definedName name="__APW_RESTORE_DATA2629__" hidden="1">#REF!</definedName>
    <definedName name="__APW_RESTORE_DATA2630__" hidden="1">#REF!</definedName>
    <definedName name="__APW_RESTORE_DATA2631__" hidden="1">#REF!</definedName>
    <definedName name="__APW_RESTORE_DATA2632__" hidden="1">#REF!</definedName>
    <definedName name="__APW_RESTORE_DATA2633__" hidden="1">#REF!</definedName>
    <definedName name="__APW_RESTORE_DATA2635__" hidden="1">#REF!</definedName>
    <definedName name="__APW_RESTORE_DATA2636__" hidden="1">#REF!</definedName>
    <definedName name="__APW_RESTORE_DATA2637__" hidden="1">#REF!</definedName>
    <definedName name="__APW_RESTORE_DATA2638__" hidden="1">#REF!</definedName>
    <definedName name="__APW_RESTORE_DATA264__" hidden="1">#REF!</definedName>
    <definedName name="__APW_RESTORE_DATA2640__" hidden="1">#REF!</definedName>
    <definedName name="__APW_RESTORE_DATA2641__" hidden="1">#REF!</definedName>
    <definedName name="__APW_RESTORE_DATA2642__" hidden="1">#REF!</definedName>
    <definedName name="__APW_RESTORE_DATA2643__" hidden="1">#REF!</definedName>
    <definedName name="__APW_RESTORE_DATA2645__" hidden="1">#REF!</definedName>
    <definedName name="__APW_RESTORE_DATA2646__" hidden="1">#REF!</definedName>
    <definedName name="__APW_RESTORE_DATA2647__" hidden="1">#REF!</definedName>
    <definedName name="__APW_RESTORE_DATA2648__" hidden="1">#REF!</definedName>
    <definedName name="__APW_RESTORE_DATA265__" hidden="1">#REF!</definedName>
    <definedName name="__APW_RESTORE_DATA2650__" hidden="1">#REF!</definedName>
    <definedName name="__APW_RESTORE_DATA2651__" hidden="1">#REF!</definedName>
    <definedName name="__APW_RESTORE_DATA2652__" hidden="1">#REF!</definedName>
    <definedName name="__APW_RESTORE_DATA2653__" hidden="1">#REF!</definedName>
    <definedName name="__APW_RESTORE_DATA2654__" hidden="1">#REF!</definedName>
    <definedName name="__APW_RESTORE_DATA2655__" hidden="1">#REF!</definedName>
    <definedName name="__APW_RESTORE_DATA2656__" hidden="1">#REF!</definedName>
    <definedName name="__APW_RESTORE_DATA2657__" hidden="1">#REF!</definedName>
    <definedName name="__APW_RESTORE_DATA2658__" hidden="1">#REF!</definedName>
    <definedName name="__APW_RESTORE_DATA2659__" hidden="1">#REF!</definedName>
    <definedName name="__APW_RESTORE_DATA266__" hidden="1">'[10]2'!$D$19,'[10]2'!$E$19,'[10]2'!$F$19,'[10]2'!$G$19,'[10]2'!$H$19</definedName>
    <definedName name="__APW_RESTORE_DATA2660__" hidden="1">#REF!</definedName>
    <definedName name="__APW_RESTORE_DATA2661__" hidden="1">#REF!</definedName>
    <definedName name="__APW_RESTORE_DATA2662__" hidden="1">#REF!</definedName>
    <definedName name="__APW_RESTORE_DATA2663__" hidden="1">#REF!</definedName>
    <definedName name="__APW_RESTORE_DATA2664__" hidden="1">#REF!</definedName>
    <definedName name="__APW_RESTORE_DATA2666__" hidden="1">#REF!</definedName>
    <definedName name="__APW_RESTORE_DATA2667__" hidden="1">#REF!</definedName>
    <definedName name="__APW_RESTORE_DATA2668__" hidden="1">#REF!</definedName>
    <definedName name="__APW_RESTORE_DATA2669__" hidden="1">#REF!</definedName>
    <definedName name="__APW_RESTORE_DATA267__" hidden="1">#REF!</definedName>
    <definedName name="__APW_RESTORE_DATA2671__" hidden="1">#REF!</definedName>
    <definedName name="__APW_RESTORE_DATA2672__" hidden="1">#REF!</definedName>
    <definedName name="__APW_RESTORE_DATA2673__" hidden="1">#REF!</definedName>
    <definedName name="__APW_RESTORE_DATA2674__" hidden="1">#REF!</definedName>
    <definedName name="__APW_RESTORE_DATA2676__" hidden="1">#REF!</definedName>
    <definedName name="__APW_RESTORE_DATA2677__" hidden="1">#REF!</definedName>
    <definedName name="__APW_RESTORE_DATA2678__" hidden="1">#REF!</definedName>
    <definedName name="__APW_RESTORE_DATA2679__" hidden="1">#REF!</definedName>
    <definedName name="__APW_RESTORE_DATA2681__" hidden="1">#REF!</definedName>
    <definedName name="__APW_RESTORE_DATA2682__" hidden="1">#REF!</definedName>
    <definedName name="__APW_RESTORE_DATA2683__" hidden="1">#REF!</definedName>
    <definedName name="__APW_RESTORE_DATA2684__" hidden="1">#REF!</definedName>
    <definedName name="__APW_RESTORE_DATA2685__" hidden="1">#REF!</definedName>
    <definedName name="__APW_RESTORE_DATA2686__" hidden="1">#REF!</definedName>
    <definedName name="__APW_RESTORE_DATA2687__" hidden="1">#REF!</definedName>
    <definedName name="__APW_RESTORE_DATA2688__" hidden="1">#REF!</definedName>
    <definedName name="__APW_RESTORE_DATA2689__" hidden="1">#REF!</definedName>
    <definedName name="__APW_RESTORE_DATA269__" hidden="1">'[10]2'!$D$25,'[10]2'!$E$25,'[10]2'!$F$25,'[10]2'!$G$25,'[10]2'!$H$25</definedName>
    <definedName name="__APW_RESTORE_DATA2690__" hidden="1">#REF!</definedName>
    <definedName name="__APW_RESTORE_DATA2691__" hidden="1">#REF!</definedName>
    <definedName name="__APW_RESTORE_DATA2692__" hidden="1">#REF!</definedName>
    <definedName name="__APW_RESTORE_DATA2693__" hidden="1">#REF!</definedName>
    <definedName name="__APW_RESTORE_DATA2694__" hidden="1">#REF!</definedName>
    <definedName name="__APW_RESTORE_DATA2695__" hidden="1">#REF!</definedName>
    <definedName name="__APW_RESTORE_DATA2697__" hidden="1">#REF!</definedName>
    <definedName name="__APW_RESTORE_DATA2698__" hidden="1">#REF!</definedName>
    <definedName name="__APW_RESTORE_DATA2699__" hidden="1">#REF!</definedName>
    <definedName name="__APW_RESTORE_DATA27__" hidden="1">#REF!</definedName>
    <definedName name="__APW_RESTORE_DATA270__" hidden="1">#REF!</definedName>
    <definedName name="__APW_RESTORE_DATA2700__" hidden="1">#REF!</definedName>
    <definedName name="__APW_RESTORE_DATA2702__" hidden="1">#REF!</definedName>
    <definedName name="__APW_RESTORE_DATA2703__" hidden="1">#REF!</definedName>
    <definedName name="__APW_RESTORE_DATA2704__" hidden="1">#REF!</definedName>
    <definedName name="__APW_RESTORE_DATA2705__" hidden="1">#REF!</definedName>
    <definedName name="__APW_RESTORE_DATA2707__" hidden="1">#REF!</definedName>
    <definedName name="__APW_RESTORE_DATA2708__" hidden="1">#REF!</definedName>
    <definedName name="__APW_RESTORE_DATA2709__" hidden="1">#REF!</definedName>
    <definedName name="__APW_RESTORE_DATA271__" hidden="1">#REF!</definedName>
    <definedName name="__APW_RESTORE_DATA2710__" hidden="1">#REF!</definedName>
    <definedName name="__APW_RESTORE_DATA2712__" hidden="1">#REF!</definedName>
    <definedName name="__APW_RESTORE_DATA2713__" hidden="1">#REF!</definedName>
    <definedName name="__APW_RESTORE_DATA2714__" hidden="1">#REF!</definedName>
    <definedName name="__APW_RESTORE_DATA2715__" hidden="1">#REF!</definedName>
    <definedName name="__APW_RESTORE_DATA2716__" hidden="1">#REF!</definedName>
    <definedName name="__APW_RESTORE_DATA2717__" hidden="1">#REF!</definedName>
    <definedName name="__APW_RESTORE_DATA2718__" hidden="1">#REF!</definedName>
    <definedName name="__APW_RESTORE_DATA2719__" hidden="1">#REF!</definedName>
    <definedName name="__APW_RESTORE_DATA272__" hidden="1">'[10]2'!$D$29,'[10]2'!$E$29,'[10]2'!$F$29,'[10]2'!$G$29,'[10]2'!$H$29</definedName>
    <definedName name="__APW_RESTORE_DATA2720__" hidden="1">#REF!</definedName>
    <definedName name="__APW_RESTORE_DATA2721__" hidden="1">#REF!</definedName>
    <definedName name="__APW_RESTORE_DATA2722__" hidden="1">#REF!</definedName>
    <definedName name="__APW_RESTORE_DATA2723__" hidden="1">#REF!</definedName>
    <definedName name="__APW_RESTORE_DATA2724__" hidden="1">#REF!</definedName>
    <definedName name="__APW_RESTORE_DATA2725__" hidden="1">#REF!</definedName>
    <definedName name="__APW_RESTORE_DATA2726__" hidden="1">#REF!</definedName>
    <definedName name="__APW_RESTORE_DATA2728__" hidden="1">#REF!</definedName>
    <definedName name="__APW_RESTORE_DATA2729__" hidden="1">#REF!</definedName>
    <definedName name="__APW_RESTORE_DATA2730__" hidden="1">#REF!</definedName>
    <definedName name="__APW_RESTORE_DATA2731__" hidden="1">#REF!</definedName>
    <definedName name="__APW_RESTORE_DATA2733__" hidden="1">#REF!</definedName>
    <definedName name="__APW_RESTORE_DATA2734__" hidden="1">#REF!</definedName>
    <definedName name="__APW_RESTORE_DATA2735__" hidden="1">#REF!</definedName>
    <definedName name="__APW_RESTORE_DATA2736__" hidden="1">#REF!</definedName>
    <definedName name="__APW_RESTORE_DATA2738__" hidden="1">#REF!</definedName>
    <definedName name="__APW_RESTORE_DATA2739__" hidden="1">#REF!</definedName>
    <definedName name="__APW_RESTORE_DATA274__" hidden="1">'[10]2'!$D$32,'[10]2'!$E$32</definedName>
    <definedName name="__APW_RESTORE_DATA2740__" hidden="1">#REF!</definedName>
    <definedName name="__APW_RESTORE_DATA2741__" hidden="1">#REF!</definedName>
    <definedName name="__APW_RESTORE_DATA2743__" hidden="1">#REF!</definedName>
    <definedName name="__APW_RESTORE_DATA2744__" hidden="1">#REF!</definedName>
    <definedName name="__APW_RESTORE_DATA2745__" hidden="1">#REF!</definedName>
    <definedName name="__APW_RESTORE_DATA2746__" hidden="1">#REF!</definedName>
    <definedName name="__APW_RESTORE_DATA2747__" hidden="1">#REF!</definedName>
    <definedName name="__APW_RESTORE_DATA2748__" hidden="1">#REF!</definedName>
    <definedName name="__APW_RESTORE_DATA2749__" hidden="1">#REF!</definedName>
    <definedName name="__APW_RESTORE_DATA2750__" hidden="1">#REF!</definedName>
    <definedName name="__APW_RESTORE_DATA2751__" hidden="1">#REF!</definedName>
    <definedName name="__APW_RESTORE_DATA2752__" hidden="1">#REF!</definedName>
    <definedName name="__APW_RESTORE_DATA2753__" hidden="1">#REF!</definedName>
    <definedName name="__APW_RESTORE_DATA2754__" hidden="1">#REF!</definedName>
    <definedName name="__APW_RESTORE_DATA2755__" hidden="1">#REF!</definedName>
    <definedName name="__APW_RESTORE_DATA2756__" hidden="1">#REF!</definedName>
    <definedName name="__APW_RESTORE_DATA2757__" hidden="1">#REF!</definedName>
    <definedName name="__APW_RESTORE_DATA2759__" hidden="1">#REF!</definedName>
    <definedName name="__APW_RESTORE_DATA276__" hidden="1">'[10]2'!$D$33,'[10]2'!$E$33</definedName>
    <definedName name="__APW_RESTORE_DATA2760__" hidden="1">#REF!</definedName>
    <definedName name="__APW_RESTORE_DATA2761__" hidden="1">#REF!</definedName>
    <definedName name="__APW_RESTORE_DATA2762__" hidden="1">#REF!</definedName>
    <definedName name="__APW_RESTORE_DATA2764__" hidden="1">#REF!</definedName>
    <definedName name="__APW_RESTORE_DATA2765__" hidden="1">#REF!</definedName>
    <definedName name="__APW_RESTORE_DATA2766__" hidden="1">#REF!</definedName>
    <definedName name="__APW_RESTORE_DATA2767__" hidden="1">#REF!</definedName>
    <definedName name="__APW_RESTORE_DATA2769__" hidden="1">#REF!</definedName>
    <definedName name="__APW_RESTORE_DATA277__" hidden="1">#REF!</definedName>
    <definedName name="__APW_RESTORE_DATA2770__" hidden="1">#REF!</definedName>
    <definedName name="__APW_RESTORE_DATA2771__" hidden="1">#REF!</definedName>
    <definedName name="__APW_RESTORE_DATA2772__" hidden="1">#REF!</definedName>
    <definedName name="__APW_RESTORE_DATA2774__" hidden="1">#REF!</definedName>
    <definedName name="__APW_RESTORE_DATA2776__" hidden="1">#REF!</definedName>
    <definedName name="__APW_RESTORE_DATA2777__" hidden="1">#REF!</definedName>
    <definedName name="__APW_RESTORE_DATA2778__" hidden="1">#REF!</definedName>
    <definedName name="__APW_RESTORE_DATA278__" hidden="1">'[10]2'!$D$34,'[10]2'!$E$34</definedName>
    <definedName name="__APW_RESTORE_DATA2780__" hidden="1">#REF!</definedName>
    <definedName name="__APW_RESTORE_DATA2782__" hidden="1">#REF!</definedName>
    <definedName name="__APW_RESTORE_DATA2783__" hidden="1">#REF!</definedName>
    <definedName name="__APW_RESTORE_DATA2784__" hidden="1">#REF!</definedName>
    <definedName name="__APW_RESTORE_DATA2785__" hidden="1">#REF!</definedName>
    <definedName name="__APW_RESTORE_DATA2786__" hidden="1">#REF!</definedName>
    <definedName name="__APW_RESTORE_DATA2787__" hidden="1">#REF!</definedName>
    <definedName name="__APW_RESTORE_DATA2788__" hidden="1">#REF!</definedName>
    <definedName name="__APW_RESTORE_DATA2789__" hidden="1">#REF!</definedName>
    <definedName name="__APW_RESTORE_DATA279__" hidden="1">#REF!</definedName>
    <definedName name="__APW_RESTORE_DATA2790__" hidden="1">#REF!</definedName>
    <definedName name="__APW_RESTORE_DATA2791__" hidden="1">#REF!</definedName>
    <definedName name="__APW_RESTORE_DATA2792__" hidden="1">#REF!</definedName>
    <definedName name="__APW_RESTORE_DATA2793__" hidden="1">#REF!</definedName>
    <definedName name="__APW_RESTORE_DATA2794__" hidden="1">#REF!</definedName>
    <definedName name="__APW_RESTORE_DATA2795__" hidden="1">#REF!</definedName>
    <definedName name="__APW_RESTORE_DATA2796__" hidden="1">#REF!</definedName>
    <definedName name="__APW_RESTORE_DATA2797__" hidden="1">#REF!</definedName>
    <definedName name="__APW_RESTORE_DATA2799__" hidden="1">#REF!</definedName>
    <definedName name="__APW_RESTORE_DATA28__" hidden="1">#REF!</definedName>
    <definedName name="__APW_RESTORE_DATA280__" hidden="1">'[10]2'!$D$35,'[10]2'!$E$35</definedName>
    <definedName name="__APW_RESTORE_DATA2800__" hidden="1">#REF!</definedName>
    <definedName name="__APW_RESTORE_DATA2801__" hidden="1">#REF!</definedName>
    <definedName name="__APW_RESTORE_DATA2802__" hidden="1">#REF!</definedName>
    <definedName name="__APW_RESTORE_DATA2804__" hidden="1">#REF!</definedName>
    <definedName name="__APW_RESTORE_DATA2805__" hidden="1">#REF!</definedName>
    <definedName name="__APW_RESTORE_DATA2806__" hidden="1">#REF!</definedName>
    <definedName name="__APW_RESTORE_DATA2807__" hidden="1">#REF!</definedName>
    <definedName name="__APW_RESTORE_DATA2809__" hidden="1">#REF!</definedName>
    <definedName name="__APW_RESTORE_DATA281__" hidden="1">#REF!</definedName>
    <definedName name="__APW_RESTORE_DATA2810__" hidden="1">#REF!</definedName>
    <definedName name="__APW_RESTORE_DATA2811__" hidden="1">#REF!</definedName>
    <definedName name="__APW_RESTORE_DATA2812__" hidden="1">#REF!</definedName>
    <definedName name="__APW_RESTORE_DATA2814__" hidden="1">#REF!</definedName>
    <definedName name="__APW_RESTORE_DATA2815__" hidden="1">#REF!</definedName>
    <definedName name="__APW_RESTORE_DATA2816__" hidden="1">#REF!</definedName>
    <definedName name="__APW_RESTORE_DATA2817__" hidden="1">#REF!</definedName>
    <definedName name="__APW_RESTORE_DATA2818__" hidden="1">#REF!</definedName>
    <definedName name="__APW_RESTORE_DATA2819__" hidden="1">#REF!</definedName>
    <definedName name="__APW_RESTORE_DATA282__" hidden="1">'[10]2'!$D$36,'[10]2'!$E$36</definedName>
    <definedName name="__APW_RESTORE_DATA2820__" hidden="1">#REF!</definedName>
    <definedName name="__APW_RESTORE_DATA2821__" hidden="1">#REF!</definedName>
    <definedName name="__APW_RESTORE_DATA2822__" hidden="1">#REF!</definedName>
    <definedName name="__APW_RESTORE_DATA2823__" hidden="1">#REF!</definedName>
    <definedName name="__APW_RESTORE_DATA2824__" hidden="1">#REF!</definedName>
    <definedName name="__APW_RESTORE_DATA2825__" hidden="1">#REF!</definedName>
    <definedName name="__APW_RESTORE_DATA2826__" hidden="1">#REF!</definedName>
    <definedName name="__APW_RESTORE_DATA2827__" hidden="1">#REF!</definedName>
    <definedName name="__APW_RESTORE_DATA2828__" hidden="1">#REF!</definedName>
    <definedName name="__APW_RESTORE_DATA2829__" hidden="1">#REF!</definedName>
    <definedName name="__APW_RESTORE_DATA283__" hidden="1">#REF!</definedName>
    <definedName name="__APW_RESTORE_DATA2830__" hidden="1">#REF!</definedName>
    <definedName name="__APW_RESTORE_DATA2831__" hidden="1">#REF!</definedName>
    <definedName name="__APW_RESTORE_DATA2833__" hidden="1">#REF!</definedName>
    <definedName name="__APW_RESTORE_DATA2834__" hidden="1">#REF!</definedName>
    <definedName name="__APW_RESTORE_DATA2835__" hidden="1">#REF!</definedName>
    <definedName name="__APW_RESTORE_DATA2836__" hidden="1">#REF!</definedName>
    <definedName name="__APW_RESTORE_DATA2838__" hidden="1">#REF!</definedName>
    <definedName name="__APW_RESTORE_DATA2839__" hidden="1">#REF!</definedName>
    <definedName name="__APW_RESTORE_DATA284__" hidden="1">'[10]2'!$D$38,'[10]2'!$E$38</definedName>
    <definedName name="__APW_RESTORE_DATA2840__" hidden="1">#REF!</definedName>
    <definedName name="__APW_RESTORE_DATA2841__" hidden="1">#REF!</definedName>
    <definedName name="__APW_RESTORE_DATA2843__" hidden="1">#REF!</definedName>
    <definedName name="__APW_RESTORE_DATA2844__" hidden="1">#REF!</definedName>
    <definedName name="__APW_RESTORE_DATA2845__" hidden="1">#REF!</definedName>
    <definedName name="__APW_RESTORE_DATA2846__" hidden="1">#REF!</definedName>
    <definedName name="__APW_RESTORE_DATA2848__" hidden="1">#REF!</definedName>
    <definedName name="__APW_RESTORE_DATA285__" hidden="1">#REF!</definedName>
    <definedName name="__APW_RESTORE_DATA2850__" hidden="1">#REF!</definedName>
    <definedName name="__APW_RESTORE_DATA2851__" hidden="1">#REF!</definedName>
    <definedName name="__APW_RESTORE_DATA2852__" hidden="1">#REF!</definedName>
    <definedName name="__APW_RESTORE_DATA2853__" hidden="1">#REF!</definedName>
    <definedName name="__APW_RESTORE_DATA2854__" hidden="1">#REF!</definedName>
    <definedName name="__APW_RESTORE_DATA2855__" hidden="1">#REF!</definedName>
    <definedName name="__APW_RESTORE_DATA2856__" hidden="1">#REF!</definedName>
    <definedName name="__APW_RESTORE_DATA2857__" hidden="1">#REF!</definedName>
    <definedName name="__APW_RESTORE_DATA2858__" hidden="1">#REF!</definedName>
    <definedName name="__APW_RESTORE_DATA2859__" hidden="1">#REF!</definedName>
    <definedName name="__APW_RESTORE_DATA286__" hidden="1">'[10]2'!$D$39,'[10]2'!$E$39</definedName>
    <definedName name="__APW_RESTORE_DATA2860__" hidden="1">#REF!</definedName>
    <definedName name="__APW_RESTORE_DATA2861__" hidden="1">#REF!</definedName>
    <definedName name="__APW_RESTORE_DATA2862__" hidden="1">#REF!</definedName>
    <definedName name="__APW_RESTORE_DATA2863__" hidden="1">#REF!</definedName>
    <definedName name="__APW_RESTORE_DATA2865__" hidden="1">#REF!</definedName>
    <definedName name="__APW_RESTORE_DATA2866__" hidden="1">#REF!</definedName>
    <definedName name="__APW_RESTORE_DATA2867__" hidden="1">#REF!</definedName>
    <definedName name="__APW_RESTORE_DATA2868__" hidden="1">#REF!</definedName>
    <definedName name="__APW_RESTORE_DATA287__" hidden="1">#REF!</definedName>
    <definedName name="__APW_RESTORE_DATA2870__" hidden="1">#REF!</definedName>
    <definedName name="__APW_RESTORE_DATA2871__" hidden="1">#REF!</definedName>
    <definedName name="__APW_RESTORE_DATA2872__" hidden="1">#REF!</definedName>
    <definedName name="__APW_RESTORE_DATA2873__" hidden="1">#REF!</definedName>
    <definedName name="__APW_RESTORE_DATA2875__" hidden="1">#REF!</definedName>
    <definedName name="__APW_RESTORE_DATA2876__" hidden="1">#REF!</definedName>
    <definedName name="__APW_RESTORE_DATA2877__" hidden="1">#REF!</definedName>
    <definedName name="__APW_RESTORE_DATA2878__" hidden="1">#REF!</definedName>
    <definedName name="__APW_RESTORE_DATA288__" hidden="1">'[10]2'!$D$41,'[10]2'!$E$41</definedName>
    <definedName name="__APW_RESTORE_DATA2880__" hidden="1">#REF!</definedName>
    <definedName name="__APW_RESTORE_DATA2882__" hidden="1">#REF!</definedName>
    <definedName name="__APW_RESTORE_DATA2883__" hidden="1">#REF!</definedName>
    <definedName name="__APW_RESTORE_DATA2884__" hidden="1">#REF!</definedName>
    <definedName name="__APW_RESTORE_DATA2885__" hidden="1">#REF!</definedName>
    <definedName name="__APW_RESTORE_DATA2886__" hidden="1">#REF!</definedName>
    <definedName name="__APW_RESTORE_DATA2887__" hidden="1">#REF!</definedName>
    <definedName name="__APW_RESTORE_DATA2888__" hidden="1">#REF!</definedName>
    <definedName name="__APW_RESTORE_DATA2889__" hidden="1">#REF!</definedName>
    <definedName name="__APW_RESTORE_DATA289__" hidden="1">#REF!</definedName>
    <definedName name="__APW_RESTORE_DATA2890__" hidden="1">#REF!</definedName>
    <definedName name="__APW_RESTORE_DATA2891__" hidden="1">#REF!</definedName>
    <definedName name="__APW_RESTORE_DATA2892__" hidden="1">#REF!</definedName>
    <definedName name="__APW_RESTORE_DATA2893__" hidden="1">#REF!</definedName>
    <definedName name="__APW_RESTORE_DATA2894__" hidden="1">#REF!</definedName>
    <definedName name="__APW_RESTORE_DATA2895__" hidden="1">#REF!</definedName>
    <definedName name="__APW_RESTORE_DATA2897__" hidden="1">#REF!</definedName>
    <definedName name="__APW_RESTORE_DATA2898__" hidden="1">#REF!</definedName>
    <definedName name="__APW_RESTORE_DATA2899__" hidden="1">#REF!</definedName>
    <definedName name="__APW_RESTORE_DATA290__" hidden="1">'[10]2'!$D$42,'[10]2'!$E$42</definedName>
    <definedName name="__APW_RESTORE_DATA2900__" hidden="1">#REF!</definedName>
    <definedName name="__APW_RESTORE_DATA2902__" hidden="1">#REF!</definedName>
    <definedName name="__APW_RESTORE_DATA2903__" hidden="1">#REF!</definedName>
    <definedName name="__APW_RESTORE_DATA2904__" hidden="1">#REF!</definedName>
    <definedName name="__APW_RESTORE_DATA2905__" hidden="1">#REF!</definedName>
    <definedName name="__APW_RESTORE_DATA2907__" hidden="1">#REF!</definedName>
    <definedName name="__APW_RESTORE_DATA2908__" hidden="1">#REF!</definedName>
    <definedName name="__APW_RESTORE_DATA2909__" hidden="1">#REF!</definedName>
    <definedName name="__APW_RESTORE_DATA291__" hidden="1">#REF!</definedName>
    <definedName name="__APW_RESTORE_DATA2910__" hidden="1">#REF!</definedName>
    <definedName name="__APW_RESTORE_DATA2912__" hidden="1">#REF!</definedName>
    <definedName name="__APW_RESTORE_DATA2914__" hidden="1">#REF!</definedName>
    <definedName name="__APW_RESTORE_DATA2915__" hidden="1">#REF!</definedName>
    <definedName name="__APW_RESTORE_DATA2916__" hidden="1">#REF!</definedName>
    <definedName name="__APW_RESTORE_DATA2917__" hidden="1">#REF!</definedName>
    <definedName name="__APW_RESTORE_DATA2918__" hidden="1">#REF!</definedName>
    <definedName name="__APW_RESTORE_DATA2919__" hidden="1">#REF!</definedName>
    <definedName name="__APW_RESTORE_DATA292__" hidden="1">'[10]2'!$D$44,'[10]2'!$E$44</definedName>
    <definedName name="__APW_RESTORE_DATA2920__" hidden="1">#REF!</definedName>
    <definedName name="__APW_RESTORE_DATA2921__" hidden="1">#REF!</definedName>
    <definedName name="__APW_RESTORE_DATA2922__" hidden="1">#REF!</definedName>
    <definedName name="__APW_RESTORE_DATA2923__" hidden="1">#REF!</definedName>
    <definedName name="__APW_RESTORE_DATA2924__" hidden="1">#REF!</definedName>
    <definedName name="__APW_RESTORE_DATA2925__" hidden="1">#REF!</definedName>
    <definedName name="__APW_RESTORE_DATA2926__" hidden="1">#REF!</definedName>
    <definedName name="__APW_RESTORE_DATA2927__" hidden="1">#REF!</definedName>
    <definedName name="__APW_RESTORE_DATA2929__" hidden="1">#REF!</definedName>
    <definedName name="__APW_RESTORE_DATA293__" hidden="1">#REF!</definedName>
    <definedName name="__APW_RESTORE_DATA2930__" hidden="1">#REF!</definedName>
    <definedName name="__APW_RESTORE_DATA2931__" hidden="1">#REF!</definedName>
    <definedName name="__APW_RESTORE_DATA2932__" hidden="1">#REF!</definedName>
    <definedName name="__APW_RESTORE_DATA2934__" hidden="1">#REF!</definedName>
    <definedName name="__APW_RESTORE_DATA2935__" hidden="1">#REF!</definedName>
    <definedName name="__APW_RESTORE_DATA2936__" hidden="1">#REF!</definedName>
    <definedName name="__APW_RESTORE_DATA2937__" hidden="1">#REF!</definedName>
    <definedName name="__APW_RESTORE_DATA2939__" hidden="1">#REF!</definedName>
    <definedName name="__APW_RESTORE_DATA294__" hidden="1">'[10]2'!$D$45,'[10]2'!$E$45</definedName>
    <definedName name="__APW_RESTORE_DATA2940__" hidden="1">#REF!</definedName>
    <definedName name="__APW_RESTORE_DATA2941__" hidden="1">#REF!</definedName>
    <definedName name="__APW_RESTORE_DATA2942__" hidden="1">#REF!</definedName>
    <definedName name="__APW_RESTORE_DATA2944__" hidden="1">#REF!</definedName>
    <definedName name="__APW_RESTORE_DATA2946__" hidden="1">#REF!</definedName>
    <definedName name="__APW_RESTORE_DATA2947__" hidden="1">#REF!</definedName>
    <definedName name="__APW_RESTORE_DATA2948__" hidden="1">#REF!</definedName>
    <definedName name="__APW_RESTORE_DATA2949__" hidden="1">#REF!</definedName>
    <definedName name="__APW_RESTORE_DATA2950__" hidden="1">#REF!</definedName>
    <definedName name="__APW_RESTORE_DATA2951__" hidden="1">#REF!</definedName>
    <definedName name="__APW_RESTORE_DATA2952__" hidden="1">#REF!</definedName>
    <definedName name="__APW_RESTORE_DATA2953__" hidden="1">#REF!</definedName>
    <definedName name="__APW_RESTORE_DATA2954__" hidden="1">#REF!</definedName>
    <definedName name="__APW_RESTORE_DATA2955__" hidden="1">#REF!</definedName>
    <definedName name="__APW_RESTORE_DATA2956__" hidden="1">#REF!</definedName>
    <definedName name="__APW_RESTORE_DATA2957__" hidden="1">#REF!</definedName>
    <definedName name="__APW_RESTORE_DATA2958__" hidden="1">#REF!</definedName>
    <definedName name="__APW_RESTORE_DATA2959__" hidden="1">#REF!</definedName>
    <definedName name="__APW_RESTORE_DATA296__" hidden="1">'[10]2'!$D$46,'[10]2'!$E$46</definedName>
    <definedName name="__APW_RESTORE_DATA2961__" hidden="1">#REF!</definedName>
    <definedName name="__APW_RESTORE_DATA2962__" hidden="1">#REF!</definedName>
    <definedName name="__APW_RESTORE_DATA2963__" hidden="1">#REF!</definedName>
    <definedName name="__APW_RESTORE_DATA2964__" hidden="1">#REF!</definedName>
    <definedName name="__APW_RESTORE_DATA2966__" hidden="1">#REF!</definedName>
    <definedName name="__APW_RESTORE_DATA2967__" hidden="1">#REF!</definedName>
    <definedName name="__APW_RESTORE_DATA2968__" hidden="1">#REF!</definedName>
    <definedName name="__APW_RESTORE_DATA2969__" hidden="1">#REF!</definedName>
    <definedName name="__APW_RESTORE_DATA297__" hidden="1">#REF!</definedName>
    <definedName name="__APW_RESTORE_DATA2971__" hidden="1">#REF!</definedName>
    <definedName name="__APW_RESTORE_DATA2972__" hidden="1">#REF!</definedName>
    <definedName name="__APW_RESTORE_DATA2973__" hidden="1">#REF!</definedName>
    <definedName name="__APW_RESTORE_DATA2974__" hidden="1">#REF!</definedName>
    <definedName name="__APW_RESTORE_DATA2976__" hidden="1">#REF!</definedName>
    <definedName name="__APW_RESTORE_DATA2978__" hidden="1">#REF!</definedName>
    <definedName name="__APW_RESTORE_DATA2979__" hidden="1">#REF!</definedName>
    <definedName name="__APW_RESTORE_DATA298__" hidden="1">'[10]2'!$D$49,'[10]2'!$E$49</definedName>
    <definedName name="__APW_RESTORE_DATA2980__" hidden="1">#REF!</definedName>
    <definedName name="__APW_RESTORE_DATA2981__" hidden="1">#REF!</definedName>
    <definedName name="__APW_RESTORE_DATA2982__" hidden="1">#REF!</definedName>
    <definedName name="__APW_RESTORE_DATA2983__" hidden="1">#REF!</definedName>
    <definedName name="__APW_RESTORE_DATA2984__" hidden="1">#REF!</definedName>
    <definedName name="__APW_RESTORE_DATA2985__" hidden="1">#REF!</definedName>
    <definedName name="__APW_RESTORE_DATA2986__" hidden="1">#REF!</definedName>
    <definedName name="__APW_RESTORE_DATA2987__" hidden="1">#REF!</definedName>
    <definedName name="__APW_RESTORE_DATA2988__" hidden="1">#REF!</definedName>
    <definedName name="__APW_RESTORE_DATA2989__" hidden="1">#REF!</definedName>
    <definedName name="__APW_RESTORE_DATA299__" hidden="1">#REF!</definedName>
    <definedName name="__APW_RESTORE_DATA2990__" hidden="1">#REF!</definedName>
    <definedName name="__APW_RESTORE_DATA2991__" hidden="1">#REF!</definedName>
    <definedName name="__APW_RESTORE_DATA2993__" hidden="1">#REF!</definedName>
    <definedName name="__APW_RESTORE_DATA2994__" hidden="1">#REF!</definedName>
    <definedName name="__APW_RESTORE_DATA2995__" hidden="1">#REF!</definedName>
    <definedName name="__APW_RESTORE_DATA2996__" hidden="1">#REF!</definedName>
    <definedName name="__APW_RESTORE_DATA2998__" hidden="1">#REF!</definedName>
    <definedName name="__APW_RESTORE_DATA2999__" hidden="1">#REF!</definedName>
    <definedName name="__APW_RESTORE_DATA3__" hidden="1">'[10]2'!$D$7,'[10]2'!$E$7,'[10]2'!$F$7,'[10]2'!$G$7,'[10]2'!$H$7</definedName>
    <definedName name="__APW_RESTORE_DATA30__" hidden="1">#REF!</definedName>
    <definedName name="__APW_RESTORE_DATA300__" hidden="1">'[10]2'!$D$51,'[10]2'!$E$51</definedName>
    <definedName name="__APW_RESTORE_DATA3000__" hidden="1">#REF!</definedName>
    <definedName name="__APW_RESTORE_DATA3001__" hidden="1">#REF!</definedName>
    <definedName name="__APW_RESTORE_DATA3003__" hidden="1">#REF!</definedName>
    <definedName name="__APW_RESTORE_DATA3004__" hidden="1">#REF!</definedName>
    <definedName name="__APW_RESTORE_DATA3005__" hidden="1">#REF!</definedName>
    <definedName name="__APW_RESTORE_DATA3006__" hidden="1">#REF!</definedName>
    <definedName name="__APW_RESTORE_DATA3008__" hidden="1">#REF!</definedName>
    <definedName name="__APW_RESTORE_DATA3009__" hidden="1">#REF!</definedName>
    <definedName name="__APW_RESTORE_DATA301__" hidden="1">#REF!</definedName>
    <definedName name="__APW_RESTORE_DATA3010__" hidden="1">#REF!</definedName>
    <definedName name="__APW_RESTORE_DATA3011__" hidden="1">#REF!</definedName>
    <definedName name="__APW_RESTORE_DATA3012__" hidden="1">#REF!</definedName>
    <definedName name="__APW_RESTORE_DATA3013__" hidden="1">#REF!</definedName>
    <definedName name="__APW_RESTORE_DATA3014__" hidden="1">#REF!</definedName>
    <definedName name="__APW_RESTORE_DATA3015__" hidden="1">#REF!</definedName>
    <definedName name="__APW_RESTORE_DATA3016__" hidden="1">#REF!</definedName>
    <definedName name="__APW_RESTORE_DATA3017__" hidden="1">#REF!</definedName>
    <definedName name="__APW_RESTORE_DATA3018__" hidden="1">#REF!</definedName>
    <definedName name="__APW_RESTORE_DATA3019__" hidden="1">#REF!</definedName>
    <definedName name="__APW_RESTORE_DATA302__" hidden="1">#REF!</definedName>
    <definedName name="__APW_RESTORE_DATA3020__" hidden="1">#REF!</definedName>
    <definedName name="__APW_RESTORE_DATA3021__" hidden="1">#REF!</definedName>
    <definedName name="__APW_RESTORE_DATA3022__" hidden="1">#REF!</definedName>
    <definedName name="__APW_RESTORE_DATA3023__" hidden="1">#REF!</definedName>
    <definedName name="__APW_RESTORE_DATA3024__" hidden="1">#REF!</definedName>
    <definedName name="__APW_RESTORE_DATA3026__" hidden="1">#REF!</definedName>
    <definedName name="__APW_RESTORE_DATA3027__" hidden="1">#REF!</definedName>
    <definedName name="__APW_RESTORE_DATA3028__" hidden="1">#REF!</definedName>
    <definedName name="__APW_RESTORE_DATA3029__" hidden="1">#REF!</definedName>
    <definedName name="__APW_RESTORE_DATA303__" hidden="1">#REF!</definedName>
    <definedName name="__APW_RESTORE_DATA3031__" hidden="1">#REF!</definedName>
    <definedName name="__APW_RESTORE_DATA3032__" hidden="1">#REF!</definedName>
    <definedName name="__APW_RESTORE_DATA3033__" hidden="1">#REF!</definedName>
    <definedName name="__APW_RESTORE_DATA3034__" hidden="1">#REF!</definedName>
    <definedName name="__APW_RESTORE_DATA3036__" hidden="1">#REF!</definedName>
    <definedName name="__APW_RESTORE_DATA3037__" hidden="1">#REF!</definedName>
    <definedName name="__APW_RESTORE_DATA3038__" hidden="1">#REF!</definedName>
    <definedName name="__APW_RESTORE_DATA3039__" hidden="1">#REF!</definedName>
    <definedName name="__APW_RESTORE_DATA304__" hidden="1">#REF!</definedName>
    <definedName name="__APW_RESTORE_DATA3041__" hidden="1">#REF!</definedName>
    <definedName name="__APW_RESTORE_DATA3042__" hidden="1">#REF!</definedName>
    <definedName name="__APW_RESTORE_DATA3043__" hidden="1">#REF!</definedName>
    <definedName name="__APW_RESTORE_DATA3044__" hidden="1">#REF!</definedName>
    <definedName name="__APW_RESTORE_DATA3045__" hidden="1">#REF!</definedName>
    <definedName name="__APW_RESTORE_DATA3046__" hidden="1">#REF!</definedName>
    <definedName name="__APW_RESTORE_DATA3047__" hidden="1">#REF!</definedName>
    <definedName name="__APW_RESTORE_DATA3048__" hidden="1">#REF!</definedName>
    <definedName name="__APW_RESTORE_DATA3049__" hidden="1">#REF!</definedName>
    <definedName name="__APW_RESTORE_DATA3050__" hidden="1">#REF!</definedName>
    <definedName name="__APW_RESTORE_DATA3051__" hidden="1">#REF!</definedName>
    <definedName name="__APW_RESTORE_DATA3052__" hidden="1">#REF!</definedName>
    <definedName name="__APW_RESTORE_DATA3053__" hidden="1">#REF!</definedName>
    <definedName name="__APW_RESTORE_DATA3054__" hidden="1">#REF!</definedName>
    <definedName name="__APW_RESTORE_DATA3055__" hidden="1">#REF!</definedName>
    <definedName name="__APW_RESTORE_DATA3056__" hidden="1">#REF!</definedName>
    <definedName name="__APW_RESTORE_DATA3057__" hidden="1">#REF!</definedName>
    <definedName name="__APW_RESTORE_DATA3058__" hidden="1">#REF!</definedName>
    <definedName name="__APW_RESTORE_DATA3059__" hidden="1">#REF!</definedName>
    <definedName name="__APW_RESTORE_DATA306__" hidden="1">#REF!</definedName>
    <definedName name="__APW_RESTORE_DATA3060__" hidden="1">#REF!</definedName>
    <definedName name="__APW_RESTORE_DATA3061__" hidden="1">#REF!</definedName>
    <definedName name="__APW_RESTORE_DATA3062__" hidden="1">#REF!</definedName>
    <definedName name="__APW_RESTORE_DATA3063__" hidden="1">#REF!</definedName>
    <definedName name="__APW_RESTORE_DATA3064__" hidden="1">#REF!</definedName>
    <definedName name="__APW_RESTORE_DATA3065__" hidden="1">#REF!</definedName>
    <definedName name="__APW_RESTORE_DATA3066__" hidden="1">#REF!</definedName>
    <definedName name="__APW_RESTORE_DATA3067__" hidden="1">#REF!</definedName>
    <definedName name="__APW_RESTORE_DATA3068__" hidden="1">#REF!</definedName>
    <definedName name="__APW_RESTORE_DATA3069__" hidden="1">#REF!</definedName>
    <definedName name="__APW_RESTORE_DATA307__" hidden="1">#REF!</definedName>
    <definedName name="__APW_RESTORE_DATA3070__" hidden="1">#REF!</definedName>
    <definedName name="__APW_RESTORE_DATA3071__" hidden="1">#REF!</definedName>
    <definedName name="__APW_RESTORE_DATA3072__" hidden="1">#REF!</definedName>
    <definedName name="__APW_RESTORE_DATA3073__" hidden="1">#REF!</definedName>
    <definedName name="__APW_RESTORE_DATA3074__" hidden="1">#REF!</definedName>
    <definedName name="__APW_RESTORE_DATA3075__" hidden="1">#REF!</definedName>
    <definedName name="__APW_RESTORE_DATA3076__" hidden="1">#REF!</definedName>
    <definedName name="__APW_RESTORE_DATA3077__" hidden="1">#REF!</definedName>
    <definedName name="__APW_RESTORE_DATA3078__" hidden="1">#REF!</definedName>
    <definedName name="__APW_RESTORE_DATA3079__" hidden="1">#REF!</definedName>
    <definedName name="__APW_RESTORE_DATA308__" hidden="1">#REF!</definedName>
    <definedName name="__APW_RESTORE_DATA3080__" hidden="1">#REF!</definedName>
    <definedName name="__APW_RESTORE_DATA3081__" hidden="1">#REF!</definedName>
    <definedName name="__APW_RESTORE_DATA3082__" hidden="1">#REF!</definedName>
    <definedName name="__APW_RESTORE_DATA3083__" hidden="1">#REF!</definedName>
    <definedName name="__APW_RESTORE_DATA3084__" hidden="1">#REF!</definedName>
    <definedName name="__APW_RESTORE_DATA3085__" hidden="1">#REF!</definedName>
    <definedName name="__APW_RESTORE_DATA3086__" hidden="1">#REF!</definedName>
    <definedName name="__APW_RESTORE_DATA3087__" hidden="1">#REF!</definedName>
    <definedName name="__APW_RESTORE_DATA3088__" hidden="1">#REF!</definedName>
    <definedName name="__APW_RESTORE_DATA3089__" hidden="1">#REF!</definedName>
    <definedName name="__APW_RESTORE_DATA309__" hidden="1">#REF!</definedName>
    <definedName name="__APW_RESTORE_DATA3090__" hidden="1">#REF!</definedName>
    <definedName name="__APW_RESTORE_DATA3091__" hidden="1">#REF!</definedName>
    <definedName name="__APW_RESTORE_DATA3092__" hidden="1">#REF!</definedName>
    <definedName name="__APW_RESTORE_DATA3093__" hidden="1">#REF!</definedName>
    <definedName name="__APW_RESTORE_DATA3094__" hidden="1">#REF!</definedName>
    <definedName name="__APW_RESTORE_DATA3095__" hidden="1">#REF!</definedName>
    <definedName name="__APW_RESTORE_DATA3096__" hidden="1">#REF!</definedName>
    <definedName name="__APW_RESTORE_DATA3097__" hidden="1">#REF!</definedName>
    <definedName name="__APW_RESTORE_DATA3098__" hidden="1">#REF!</definedName>
    <definedName name="__APW_RESTORE_DATA3099__" hidden="1">#REF!</definedName>
    <definedName name="__APW_RESTORE_DATA31__" hidden="1">#REF!</definedName>
    <definedName name="__APW_RESTORE_DATA310__" hidden="1">#REF!</definedName>
    <definedName name="__APW_RESTORE_DATA3100__" hidden="1">#REF!</definedName>
    <definedName name="__APW_RESTORE_DATA3101__" hidden="1">#REF!</definedName>
    <definedName name="__APW_RESTORE_DATA3102__" hidden="1">#REF!</definedName>
    <definedName name="__APW_RESTORE_DATA3103__" hidden="1">#REF!</definedName>
    <definedName name="__APW_RESTORE_DATA3104__" hidden="1">#REF!</definedName>
    <definedName name="__APW_RESTORE_DATA3105__" hidden="1">#REF!</definedName>
    <definedName name="__APW_RESTORE_DATA3106__" hidden="1">#REF!</definedName>
    <definedName name="__APW_RESTORE_DATA3107__" hidden="1">#REF!</definedName>
    <definedName name="__APW_RESTORE_DATA3108__" hidden="1">#REF!</definedName>
    <definedName name="__APW_RESTORE_DATA3109__" hidden="1">#REF!</definedName>
    <definedName name="__APW_RESTORE_DATA311__" hidden="1">#REF!</definedName>
    <definedName name="__APW_RESTORE_DATA3110__" hidden="1">#REF!</definedName>
    <definedName name="__APW_RESTORE_DATA3111__" hidden="1">#REF!</definedName>
    <definedName name="__APW_RESTORE_DATA3112__" hidden="1">#REF!</definedName>
    <definedName name="__APW_RESTORE_DATA3113__" hidden="1">#REF!</definedName>
    <definedName name="__APW_RESTORE_DATA3114__" hidden="1">#REF!</definedName>
    <definedName name="__APW_RESTORE_DATA3115__" hidden="1">#REF!</definedName>
    <definedName name="__APW_RESTORE_DATA3116__" hidden="1">#REF!</definedName>
    <definedName name="__APW_RESTORE_DATA3117__" hidden="1">#REF!</definedName>
    <definedName name="__APW_RESTORE_DATA3118__" hidden="1">#REF!</definedName>
    <definedName name="__APW_RESTORE_DATA3119__" hidden="1">#REF!</definedName>
    <definedName name="__APW_RESTORE_DATA312__" hidden="1">'[10]3'!$D$8,'[10]3'!$E$8,'[10]3'!$F$8,'[10]3'!$G$8,'[10]3'!$H$8</definedName>
    <definedName name="__APW_RESTORE_DATA3120__" hidden="1">#REF!</definedName>
    <definedName name="__APW_RESTORE_DATA3121__" hidden="1">#REF!</definedName>
    <definedName name="__APW_RESTORE_DATA3122__" hidden="1">#REF!</definedName>
    <definedName name="__APW_RESTORE_DATA3123__" hidden="1">#REF!</definedName>
    <definedName name="__APW_RESTORE_DATA3124__" hidden="1">#REF!</definedName>
    <definedName name="__APW_RESTORE_DATA3125__" hidden="1">#REF!</definedName>
    <definedName name="__APW_RESTORE_DATA3126__" hidden="1">#REF!</definedName>
    <definedName name="__APW_RESTORE_DATA3127__" hidden="1">#REF!</definedName>
    <definedName name="__APW_RESTORE_DATA3128__" hidden="1">#REF!</definedName>
    <definedName name="__APW_RESTORE_DATA3129__" hidden="1">#REF!</definedName>
    <definedName name="__APW_RESTORE_DATA313__" hidden="1">#REF!</definedName>
    <definedName name="__APW_RESTORE_DATA3130__" hidden="1">#REF!</definedName>
    <definedName name="__APW_RESTORE_DATA3131__" hidden="1">#REF!</definedName>
    <definedName name="__APW_RESTORE_DATA3132__" hidden="1">#REF!</definedName>
    <definedName name="__APW_RESTORE_DATA3133__" hidden="1">#REF!</definedName>
    <definedName name="__APW_RESTORE_DATA314__" hidden="1">'[10]3'!$D$9,'[10]3'!$E$9,'[10]3'!$F$9,'[10]3'!$G$9,'[10]3'!$H$9</definedName>
    <definedName name="__APW_RESTORE_DATA315__" hidden="1">#REF!</definedName>
    <definedName name="__APW_RESTORE_DATA316__" hidden="1">'[10]3'!$D$11,'[10]3'!$E$11,'[10]3'!$F$11,'[10]3'!$G$11,'[10]3'!$H$11</definedName>
    <definedName name="__APW_RESTORE_DATA317__" hidden="1">#REF!</definedName>
    <definedName name="__APW_RESTORE_DATA318__" hidden="1">#REF!</definedName>
    <definedName name="__APW_RESTORE_DATA319__" hidden="1">'[10]3'!$D$12,'[10]3'!$E$12,'[10]3'!$F$12,'[10]3'!$G$12,'[10]3'!$H$12</definedName>
    <definedName name="__APW_RESTORE_DATA32__" hidden="1">#REF!</definedName>
    <definedName name="__APW_RESTORE_DATA320__" hidden="1">#REF!</definedName>
    <definedName name="__APW_RESTORE_DATA322__" hidden="1">'[10]3'!$D$17,'[10]3'!$E$17,'[10]3'!$F$17,'[10]3'!$G$17,'[10]3'!$H$17</definedName>
    <definedName name="__APW_RESTORE_DATA323__" hidden="1">#REF!</definedName>
    <definedName name="__APW_RESTORE_DATA324__" hidden="1">#REF!</definedName>
    <definedName name="__APW_RESTORE_DATA325__" hidden="1">#REF!</definedName>
    <definedName name="__APW_RESTORE_DATA327__" hidden="1">'[10]3'!$D$19,'[10]3'!$E$19,'[10]3'!$F$19,'[10]3'!$G$19,'[10]3'!$H$19</definedName>
    <definedName name="__APW_RESTORE_DATA328__" hidden="1">#REF!</definedName>
    <definedName name="__APW_RESTORE_DATA329__" hidden="1">#REF!</definedName>
    <definedName name="__APW_RESTORE_DATA33__" hidden="1">#REF!</definedName>
    <definedName name="__APW_RESTORE_DATA330__" hidden="1">'[10]3'!$D$25,'[10]3'!$E$25,'[10]3'!$F$25,'[10]3'!$G$25,'[10]3'!$H$25</definedName>
    <definedName name="__APW_RESTORE_DATA332__" hidden="1">#REF!</definedName>
    <definedName name="__APW_RESTORE_DATA333__" hidden="1">'[10]3'!$D$29,'[10]3'!$E$29,'[10]3'!$F$29,'[10]3'!$G$29,'[10]3'!$H$29</definedName>
    <definedName name="__APW_RESTORE_DATA334__" hidden="1">#REF!</definedName>
    <definedName name="__APW_RESTORE_DATA335__" hidden="1">'[10]3'!$D$32,'[10]3'!$E$32</definedName>
    <definedName name="__APW_RESTORE_DATA337__" hidden="1">'[10]3'!$D$33,'[10]3'!$E$33</definedName>
    <definedName name="__APW_RESTORE_DATA338__" hidden="1">#REF!</definedName>
    <definedName name="__APW_RESTORE_DATA339__" hidden="1">'[10]3'!$D$34,'[10]3'!$E$34</definedName>
    <definedName name="__APW_RESTORE_DATA34__" hidden="1">#REF!</definedName>
    <definedName name="__APW_RESTORE_DATA340__" hidden="1">#REF!</definedName>
    <definedName name="__APW_RESTORE_DATA341__" hidden="1">'[10]3'!$D$35,'[10]3'!$E$35</definedName>
    <definedName name="__APW_RESTORE_DATA342__" hidden="1">#REF!</definedName>
    <definedName name="__APW_RESTORE_DATA343__" hidden="1">'[10]3'!$D$36,'[10]3'!$E$36</definedName>
    <definedName name="__APW_RESTORE_DATA344__" hidden="1">#REF!</definedName>
    <definedName name="__APW_RESTORE_DATA345__" hidden="1">'[10]3'!$D$38,'[10]3'!$E$38</definedName>
    <definedName name="__APW_RESTORE_DATA346__" hidden="1">#REF!</definedName>
    <definedName name="__APW_RESTORE_DATA347__" hidden="1">'[10]3'!$D$39,'[10]3'!$E$39</definedName>
    <definedName name="__APW_RESTORE_DATA348__" hidden="1">#REF!</definedName>
    <definedName name="__APW_RESTORE_DATA349__" hidden="1">'[10]3'!$D$41,'[10]3'!$E$41</definedName>
    <definedName name="__APW_RESTORE_DATA35__" hidden="1">#REF!</definedName>
    <definedName name="__APW_RESTORE_DATA350__" hidden="1">#REF!</definedName>
    <definedName name="__APW_RESTORE_DATA351__" hidden="1">'[10]3'!$D$42,'[10]3'!$E$42</definedName>
    <definedName name="__APW_RESTORE_DATA352__" hidden="1">#REF!</definedName>
    <definedName name="__APW_RESTORE_DATA353__" hidden="1">'[10]3'!$D$44,'[10]3'!$E$44</definedName>
    <definedName name="__APW_RESTORE_DATA354__" hidden="1">#REF!</definedName>
    <definedName name="__APW_RESTORE_DATA355__" hidden="1">'[10]3'!$D$45,'[10]3'!$E$45</definedName>
    <definedName name="__APW_RESTORE_DATA356__" hidden="1">#REF!</definedName>
    <definedName name="__APW_RESTORE_DATA357__" hidden="1">'[10]3'!$D$46,'[10]3'!$E$46</definedName>
    <definedName name="__APW_RESTORE_DATA358__" hidden="1">#REF!</definedName>
    <definedName name="__APW_RESTORE_DATA359__" hidden="1">'[10]3'!$D$49,'[10]3'!$E$49</definedName>
    <definedName name="__APW_RESTORE_DATA36__" hidden="1">#REF!</definedName>
    <definedName name="__APW_RESTORE_DATA361__" hidden="1">'[10]3'!$D$51,'[10]3'!$E$51</definedName>
    <definedName name="__APW_RESTORE_DATA362__" hidden="1">#REF!</definedName>
    <definedName name="__APW_RESTORE_DATA363__" hidden="1">#REF!</definedName>
    <definedName name="__APW_RESTORE_DATA364__" hidden="1">#REF!</definedName>
    <definedName name="__APW_RESTORE_DATA366__" hidden="1">#REF!</definedName>
    <definedName name="__APW_RESTORE_DATA367__" hidden="1">#REF!</definedName>
    <definedName name="__APW_RESTORE_DATA368__" hidden="1">#REF!</definedName>
    <definedName name="__APW_RESTORE_DATA369__" hidden="1">#REF!</definedName>
    <definedName name="__APW_RESTORE_DATA37__" hidden="1">#REF!</definedName>
    <definedName name="__APW_RESTORE_DATA371__" hidden="1">#REF!</definedName>
    <definedName name="__APW_RESTORE_DATA373__" hidden="1">'[10]4'!$D$8,'[10]4'!$E$8,'[10]4'!$F$8,'[10]4'!$G$8,'[10]4'!$H$8</definedName>
    <definedName name="__APW_RESTORE_DATA374__" hidden="1">#REF!</definedName>
    <definedName name="__APW_RESTORE_DATA375__" hidden="1">'[10]4'!$D$9,'[10]4'!$E$9,'[10]4'!$F$9,'[10]4'!$G$9,'[10]4'!$H$9</definedName>
    <definedName name="__APW_RESTORE_DATA376__" hidden="1">#REF!</definedName>
    <definedName name="__APW_RESTORE_DATA377__" hidden="1">'[10]4'!$D$11,'[10]4'!$E$11,'[10]4'!$F$11,'[10]4'!$G$11,'[10]4'!$H$11</definedName>
    <definedName name="__APW_RESTORE_DATA378__" hidden="1">#REF!</definedName>
    <definedName name="__APW_RESTORE_DATA379__" hidden="1">#REF!</definedName>
    <definedName name="__APW_RESTORE_DATA38__" hidden="1">#REF!</definedName>
    <definedName name="__APW_RESTORE_DATA380__" hidden="1">'[10]4'!$D$12,'[10]4'!$E$12,'[10]4'!$F$12,'[10]4'!$G$12,'[10]4'!$H$12</definedName>
    <definedName name="__APW_RESTORE_DATA381__" hidden="1">#REF!</definedName>
    <definedName name="__APW_RESTORE_DATA382__" hidden="1">#REF!</definedName>
    <definedName name="__APW_RESTORE_DATA383__" hidden="1">'[10]4'!$D$17,'[10]4'!$E$17,'[10]4'!$F$17,'[10]4'!$G$17,'[10]4'!$H$17</definedName>
    <definedName name="__APW_RESTORE_DATA384__" hidden="1">#REF!</definedName>
    <definedName name="__APW_RESTORE_DATA385__" hidden="1">#REF!</definedName>
    <definedName name="__APW_RESTORE_DATA386__" hidden="1">#REF!</definedName>
    <definedName name="__APW_RESTORE_DATA388__" hidden="1">'[10]4'!$D$19,'[10]4'!$E$19,'[10]4'!$F$19,'[10]4'!$G$19,'[10]4'!$H$19</definedName>
    <definedName name="__APW_RESTORE_DATA389__" hidden="1">#REF!</definedName>
    <definedName name="__APW_RESTORE_DATA39__" hidden="1">#REF!</definedName>
    <definedName name="__APW_RESTORE_DATA390__" hidden="1">#REF!</definedName>
    <definedName name="__APW_RESTORE_DATA391__" hidden="1">'[10]4'!$D$25,'[10]4'!$E$25,'[10]4'!$F$25,'[10]4'!$G$25,'[10]4'!$H$25</definedName>
    <definedName name="__APW_RESTORE_DATA393__" hidden="1">#REF!</definedName>
    <definedName name="__APW_RESTORE_DATA394__" hidden="1">'[10]4'!$D$29,'[10]4'!$E$29,'[10]4'!$F$29,'[10]4'!$G$29,'[10]4'!$H$29</definedName>
    <definedName name="__APW_RESTORE_DATA395__" hidden="1">#REF!</definedName>
    <definedName name="__APW_RESTORE_DATA396__" hidden="1">'[10]4'!$D$32,'[10]4'!$E$32</definedName>
    <definedName name="__APW_RESTORE_DATA398__" hidden="1">'[10]4'!$D$33,'[10]4'!$E$33</definedName>
    <definedName name="__APW_RESTORE_DATA399__" hidden="1">#REF!</definedName>
    <definedName name="__APW_RESTORE_DATA4__" hidden="1">#REF!</definedName>
    <definedName name="__APW_RESTORE_DATA40__" hidden="1">#REF!</definedName>
    <definedName name="__APW_RESTORE_DATA400__" hidden="1">'[10]4'!$D$34,'[10]4'!$E$34</definedName>
    <definedName name="__APW_RESTORE_DATA401__" hidden="1">#REF!</definedName>
    <definedName name="__APW_RESTORE_DATA402__" hidden="1">'[10]4'!$D$35,'[10]4'!$E$35</definedName>
    <definedName name="__APW_RESTORE_DATA403__" hidden="1">#REF!</definedName>
    <definedName name="__APW_RESTORE_DATA404__" hidden="1">'[10]4'!$D$36,'[10]4'!$E$36</definedName>
    <definedName name="__APW_RESTORE_DATA405__" hidden="1">#REF!</definedName>
    <definedName name="__APW_RESTORE_DATA406__" hidden="1">'[10]4'!$D$38,'[10]4'!$E$38</definedName>
    <definedName name="__APW_RESTORE_DATA407__" hidden="1">#REF!</definedName>
    <definedName name="__APW_RESTORE_DATA408__" hidden="1">'[10]4'!$D$39,'[10]4'!$E$39</definedName>
    <definedName name="__APW_RESTORE_DATA409__" hidden="1">#REF!</definedName>
    <definedName name="__APW_RESTORE_DATA41__" hidden="1">#REF!</definedName>
    <definedName name="__APW_RESTORE_DATA410__" hidden="1">'[10]4'!$D$41,'[10]4'!$E$41</definedName>
    <definedName name="__APW_RESTORE_DATA411__" hidden="1">#REF!</definedName>
    <definedName name="__APW_RESTORE_DATA412__" hidden="1">'[10]4'!$D$42,'[10]4'!$E$42</definedName>
    <definedName name="__APW_RESTORE_DATA413__" hidden="1">#REF!</definedName>
    <definedName name="__APW_RESTORE_DATA414__" hidden="1">'[10]4'!$D$44,'[10]4'!$E$44</definedName>
    <definedName name="__APW_RESTORE_DATA415__" hidden="1">#REF!</definedName>
    <definedName name="__APW_RESTORE_DATA416__" hidden="1">'[10]4'!$D$45,'[10]4'!$E$45</definedName>
    <definedName name="__APW_RESTORE_DATA417__" hidden="1">#REF!</definedName>
    <definedName name="__APW_RESTORE_DATA418__" hidden="1">'[10]4'!$D$46,'[10]4'!$E$46</definedName>
    <definedName name="__APW_RESTORE_DATA42__" hidden="1">#REF!</definedName>
    <definedName name="__APW_RESTORE_DATA420__" hidden="1">'[10]4'!$D$49,'[10]4'!$E$49</definedName>
    <definedName name="__APW_RESTORE_DATA421__" hidden="1">#REF!</definedName>
    <definedName name="__APW_RESTORE_DATA422__" hidden="1">'[10]4'!$D$51,'[10]4'!$E$51</definedName>
    <definedName name="__APW_RESTORE_DATA423__" hidden="1">#REF!</definedName>
    <definedName name="__APW_RESTORE_DATA425__" hidden="1">#REF!</definedName>
    <definedName name="__APW_RESTORE_DATA426__" hidden="1">#REF!</definedName>
    <definedName name="__APW_RESTORE_DATA427__" hidden="1">#REF!</definedName>
    <definedName name="__APW_RESTORE_DATA428__" hidden="1">#REF!</definedName>
    <definedName name="__APW_RESTORE_DATA43__" hidden="1">#REF!</definedName>
    <definedName name="__APW_RESTORE_DATA430__" hidden="1">#REF!</definedName>
    <definedName name="__APW_RESTORE_DATA431__" hidden="1">#REF!</definedName>
    <definedName name="__APW_RESTORE_DATA432__" hidden="1">#REF!</definedName>
    <definedName name="__APW_RESTORE_DATA433__" hidden="1">#REF!</definedName>
    <definedName name="__APW_RESTORE_DATA434__" hidden="1">'[10]5'!$D$8,'[10]5'!$E$8,'[10]5'!$F$8,'[10]5'!$G$8,'[10]5'!$H$8</definedName>
    <definedName name="__APW_RESTORE_DATA435__" hidden="1">#REF!</definedName>
    <definedName name="__APW_RESTORE_DATA436__" hidden="1">'[10]5'!$D$9,'[10]5'!$E$9,'[10]5'!$F$9,'[10]5'!$G$9,'[10]5'!$H$9</definedName>
    <definedName name="__APW_RESTORE_DATA437__" hidden="1">#REF!</definedName>
    <definedName name="__APW_RESTORE_DATA438__" hidden="1">'[10]5'!$D$11,'[10]5'!$E$11,'[10]5'!$F$11,'[10]5'!$G$11,'[10]5'!$H$11</definedName>
    <definedName name="__APW_RESTORE_DATA439__" hidden="1">#REF!</definedName>
    <definedName name="__APW_RESTORE_DATA44__" hidden="1">#REF!</definedName>
    <definedName name="__APW_RESTORE_DATA440__" hidden="1">#REF!</definedName>
    <definedName name="__APW_RESTORE_DATA441__" hidden="1">'[10]5'!$D$12,'[10]5'!$E$12,'[10]5'!$F$12,'[10]5'!$G$12,'[10]5'!$H$12</definedName>
    <definedName name="__APW_RESTORE_DATA442__" hidden="1">#REF!</definedName>
    <definedName name="__APW_RESTORE_DATA443__" hidden="1">#REF!</definedName>
    <definedName name="__APW_RESTORE_DATA444__" hidden="1">'[10]5'!$D$17,'[10]5'!$E$17,'[10]5'!$F$17,'[10]5'!$G$17,'[10]5'!$H$17</definedName>
    <definedName name="__APW_RESTORE_DATA445__" hidden="1">#REF!</definedName>
    <definedName name="__APW_RESTORE_DATA446__" hidden="1">#REF!</definedName>
    <definedName name="__APW_RESTORE_DATA447__" hidden="1">#REF!</definedName>
    <definedName name="__APW_RESTORE_DATA448__" hidden="1">#REF!</definedName>
    <definedName name="__APW_RESTORE_DATA449__" hidden="1">'[10]5'!$D$19,'[10]5'!$E$19,'[10]5'!$F$19,'[10]5'!$G$19,'[10]5'!$H$19</definedName>
    <definedName name="__APW_RESTORE_DATA450__" hidden="1">#REF!</definedName>
    <definedName name="__APW_RESTORE_DATA452__" hidden="1">'[10]5'!$D$25,'[10]5'!$E$25,'[10]5'!$F$25,'[10]5'!$G$25,'[10]5'!$H$25</definedName>
    <definedName name="__APW_RESTORE_DATA453__" hidden="1">#REF!</definedName>
    <definedName name="__APW_RESTORE_DATA454__" hidden="1">#REF!</definedName>
    <definedName name="__APW_RESTORE_DATA455__" hidden="1">'[10]5'!$D$29,'[10]5'!$E$29,'[10]5'!$F$29,'[10]5'!$G$29,'[10]5'!$H$29</definedName>
    <definedName name="__APW_RESTORE_DATA457__" hidden="1">'[10]5'!$D$32,'[10]5'!$E$32</definedName>
    <definedName name="__APW_RESTORE_DATA458__" hidden="1">#REF!</definedName>
    <definedName name="__APW_RESTORE_DATA459__" hidden="1">'[10]5'!$D$33,'[10]5'!$E$33</definedName>
    <definedName name="__APW_RESTORE_DATA46__" hidden="1">#REF!</definedName>
    <definedName name="__APW_RESTORE_DATA460__" hidden="1">#REF!</definedName>
    <definedName name="__APW_RESTORE_DATA461__" hidden="1">'[10]5'!$D$34,'[10]5'!$E$34</definedName>
    <definedName name="__APW_RESTORE_DATA462__" hidden="1">#REF!</definedName>
    <definedName name="__APW_RESTORE_DATA463__" hidden="1">'[10]5'!$D$35,'[10]5'!$E$35</definedName>
    <definedName name="__APW_RESTORE_DATA464__" hidden="1">#REF!</definedName>
    <definedName name="__APW_RESTORE_DATA465__" hidden="1">'[10]5'!$D$36,'[10]5'!$E$36</definedName>
    <definedName name="__APW_RESTORE_DATA467__" hidden="1">'[10]5'!$D$38,'[10]5'!$E$38</definedName>
    <definedName name="__APW_RESTORE_DATA469__" hidden="1">'[10]5'!$D$39,'[10]5'!$E$39</definedName>
    <definedName name="__APW_RESTORE_DATA47__" hidden="1">#REF!</definedName>
    <definedName name="__APW_RESTORE_DATA470__" hidden="1">#REF!</definedName>
    <definedName name="__APW_RESTORE_DATA471__" hidden="1">'[10]5'!$D$41,'[10]5'!$E$41</definedName>
    <definedName name="__APW_RESTORE_DATA472__" hidden="1">#REF!</definedName>
    <definedName name="__APW_RESTORE_DATA473__" hidden="1">'[10]5'!$D$42,'[10]5'!$E$42</definedName>
    <definedName name="__APW_RESTORE_DATA474__" hidden="1">#REF!</definedName>
    <definedName name="__APW_RESTORE_DATA475__" hidden="1">'[10]5'!$D$44,'[10]5'!$E$44</definedName>
    <definedName name="__APW_RESTORE_DATA476__" hidden="1">#REF!</definedName>
    <definedName name="__APW_RESTORE_DATA477__" hidden="1">'[10]5'!$D$45,'[10]5'!$E$45</definedName>
    <definedName name="__APW_RESTORE_DATA478__" hidden="1">#REF!</definedName>
    <definedName name="__APW_RESTORE_DATA479__" hidden="1">'[10]5'!$D$46,'[10]5'!$E$46</definedName>
    <definedName name="__APW_RESTORE_DATA48__" hidden="1">#REF!</definedName>
    <definedName name="__APW_RESTORE_DATA480__" hidden="1">#REF!</definedName>
    <definedName name="__APW_RESTORE_DATA481__" hidden="1">'[10]5'!$D$49,'[10]5'!$E$49</definedName>
    <definedName name="__APW_RESTORE_DATA482__" hidden="1">#REF!</definedName>
    <definedName name="__APW_RESTORE_DATA483__" hidden="1">'[10]5'!$D$51,'[10]5'!$E$51</definedName>
    <definedName name="__APW_RESTORE_DATA484__" hidden="1">#REF!</definedName>
    <definedName name="__APW_RESTORE_DATA485__" hidden="1">#REF!</definedName>
    <definedName name="__APW_RESTORE_DATA486__" hidden="1">#REF!</definedName>
    <definedName name="__APW_RESTORE_DATA487__" hidden="1">#REF!</definedName>
    <definedName name="__APW_RESTORE_DATA489__" hidden="1">#REF!</definedName>
    <definedName name="__APW_RESTORE_DATA49__" hidden="1">#REF!</definedName>
    <definedName name="__APW_RESTORE_DATA490__" hidden="1">#REF!</definedName>
    <definedName name="__APW_RESTORE_DATA491__" hidden="1">#REF!</definedName>
    <definedName name="__APW_RESTORE_DATA492__" hidden="1">#REF!</definedName>
    <definedName name="__APW_RESTORE_DATA494__" hidden="1">#REF!</definedName>
    <definedName name="__APW_RESTORE_DATA495__" hidden="1">#REF!</definedName>
    <definedName name="__APW_RESTORE_DATA496__" hidden="1">#REF!</definedName>
    <definedName name="__APW_RESTORE_DATA497__" hidden="1">#REF!</definedName>
    <definedName name="__APW_RESTORE_DATA499__" hidden="1">#REF!</definedName>
    <definedName name="__APW_RESTORE_DATA5__" hidden="1">'[10]3'!$D$7,'[10]3'!$E$7,'[10]3'!$F$7,'[10]3'!$G$7,'[10]3'!$H$7</definedName>
    <definedName name="__APW_RESTORE_DATA501__" hidden="1">'[10]6'!$C$12,'[10]6'!$C$12</definedName>
    <definedName name="__APW_RESTORE_DATA502__" hidden="1">#REF!</definedName>
    <definedName name="__APW_RESTORE_DATA503__" hidden="1">#REF!</definedName>
    <definedName name="__APW_RESTORE_DATA504__" hidden="1">#REF!</definedName>
    <definedName name="__APW_RESTORE_DATA505__" hidden="1">#REF!</definedName>
    <definedName name="__APW_RESTORE_DATA506__" hidden="1">#REF!</definedName>
    <definedName name="__APW_RESTORE_DATA507__" hidden="1">#REF!</definedName>
    <definedName name="__APW_RESTORE_DATA508__" hidden="1">#REF!</definedName>
    <definedName name="__APW_RESTORE_DATA509__" hidden="1">#REF!</definedName>
    <definedName name="__APW_RESTORE_DATA51__" hidden="1">#REF!</definedName>
    <definedName name="__APW_RESTORE_DATA510__" hidden="1">#REF!</definedName>
    <definedName name="__APW_RESTORE_DATA511__" hidden="1">#REF!</definedName>
    <definedName name="__APW_RESTORE_DATA512__" hidden="1">#REF!</definedName>
    <definedName name="__APW_RESTORE_DATA513__" hidden="1">#REF!</definedName>
    <definedName name="__APW_RESTORE_DATA514__" hidden="1">#REF!</definedName>
    <definedName name="__APW_RESTORE_DATA516__" hidden="1">#REF!</definedName>
    <definedName name="__APW_RESTORE_DATA517__" hidden="1">#REF!</definedName>
    <definedName name="__APW_RESTORE_DATA518__" hidden="1">#REF!</definedName>
    <definedName name="__APW_RESTORE_DATA519__" hidden="1">#REF!</definedName>
    <definedName name="__APW_RESTORE_DATA52__" hidden="1">#REF!</definedName>
    <definedName name="__APW_RESTORE_DATA521__" hidden="1">#REF!</definedName>
    <definedName name="__APW_RESTORE_DATA522__" hidden="1">#REF!</definedName>
    <definedName name="__APW_RESTORE_DATA523__" hidden="1">#REF!</definedName>
    <definedName name="__APW_RESTORE_DATA524__" hidden="1">#REF!</definedName>
    <definedName name="__APW_RESTORE_DATA526__" hidden="1">#REF!</definedName>
    <definedName name="__APW_RESTORE_DATA527__" hidden="1">#REF!</definedName>
    <definedName name="__APW_RESTORE_DATA528__" hidden="1">#REF!</definedName>
    <definedName name="__APW_RESTORE_DATA529__" hidden="1">#REF!</definedName>
    <definedName name="__APW_RESTORE_DATA53__" hidden="1">#REF!</definedName>
    <definedName name="__APW_RESTORE_DATA531__" hidden="1">#REF!</definedName>
    <definedName name="__APW_RESTORE_DATA532__" hidden="1">#REF!</definedName>
    <definedName name="__APW_RESTORE_DATA533__" hidden="1">#REF!</definedName>
    <definedName name="__APW_RESTORE_DATA534__" hidden="1">#REF!</definedName>
    <definedName name="__APW_RESTORE_DATA535__" hidden="1">#REF!</definedName>
    <definedName name="__APW_RESTORE_DATA536__" hidden="1">#REF!</definedName>
    <definedName name="__APW_RESTORE_DATA537__" hidden="1">#REF!</definedName>
    <definedName name="__APW_RESTORE_DATA538__" hidden="1">#REF!</definedName>
    <definedName name="__APW_RESTORE_DATA539__" hidden="1">#REF!</definedName>
    <definedName name="__APW_RESTORE_DATA54__" hidden="1">#REF!</definedName>
    <definedName name="__APW_RESTORE_DATA540__" hidden="1">#REF!</definedName>
    <definedName name="__APW_RESTORE_DATA541__" hidden="1">#REF!</definedName>
    <definedName name="__APW_RESTORE_DATA542__" hidden="1">#REF!</definedName>
    <definedName name="__APW_RESTORE_DATA543__" hidden="1">#REF!</definedName>
    <definedName name="__APW_RESTORE_DATA544__" hidden="1">#REF!</definedName>
    <definedName name="__APW_RESTORE_DATA545__" hidden="1">#REF!</definedName>
    <definedName name="__APW_RESTORE_DATA546__" hidden="1">#REF!</definedName>
    <definedName name="__APW_RESTORE_DATA547__" hidden="1">#REF!</definedName>
    <definedName name="__APW_RESTORE_DATA549__" hidden="1">#REF!</definedName>
    <definedName name="__APW_RESTORE_DATA550__" hidden="1">#REF!</definedName>
    <definedName name="__APW_RESTORE_DATA551__" hidden="1">#REF!</definedName>
    <definedName name="__APW_RESTORE_DATA552__" hidden="1">#REF!</definedName>
    <definedName name="__APW_RESTORE_DATA554__" hidden="1">#REF!</definedName>
    <definedName name="__APW_RESTORE_DATA555__" hidden="1">#REF!</definedName>
    <definedName name="__APW_RESTORE_DATA556__" hidden="1">#REF!</definedName>
    <definedName name="__APW_RESTORE_DATA557__" hidden="1">#REF!</definedName>
    <definedName name="__APW_RESTORE_DATA559__" hidden="1">#REF!</definedName>
    <definedName name="__APW_RESTORE_DATA56__" hidden="1">#REF!</definedName>
    <definedName name="__APW_RESTORE_DATA560__" hidden="1">#REF!</definedName>
    <definedName name="__APW_RESTORE_DATA561__" hidden="1">#REF!</definedName>
    <definedName name="__APW_RESTORE_DATA562__" hidden="1">'[10]7'!$C$12,'[10]7'!$C$12</definedName>
    <definedName name="__APW_RESTORE_DATA564__" hidden="1">#REF!</definedName>
    <definedName name="__APW_RESTORE_DATA565__" hidden="1">#REF!</definedName>
    <definedName name="__APW_RESTORE_DATA566__" hidden="1">#REF!</definedName>
    <definedName name="__APW_RESTORE_DATA567__" hidden="1">#REF!</definedName>
    <definedName name="__APW_RESTORE_DATA568__" hidden="1">#REF!</definedName>
    <definedName name="__APW_RESTORE_DATA569__" hidden="1">#REF!</definedName>
    <definedName name="__APW_RESTORE_DATA57__" hidden="1">#REF!</definedName>
    <definedName name="__APW_RESTORE_DATA570__" hidden="1">#REF!</definedName>
    <definedName name="__APW_RESTORE_DATA571__" hidden="1">#REF!</definedName>
    <definedName name="__APW_RESTORE_DATA572__" hidden="1">#REF!</definedName>
    <definedName name="__APW_RESTORE_DATA573__" hidden="1">#REF!</definedName>
    <definedName name="__APW_RESTORE_DATA574__" hidden="1">#REF!</definedName>
    <definedName name="__APW_RESTORE_DATA575__" hidden="1">#REF!</definedName>
    <definedName name="__APW_RESTORE_DATA576__" hidden="1">#REF!</definedName>
    <definedName name="__APW_RESTORE_DATA577__" hidden="1">#REF!</definedName>
    <definedName name="__APW_RESTORE_DATA578__" hidden="1">#REF!</definedName>
    <definedName name="__APW_RESTORE_DATA579__" hidden="1">#REF!</definedName>
    <definedName name="__APW_RESTORE_DATA58__" hidden="1">#REF!</definedName>
    <definedName name="__APW_RESTORE_DATA580__" hidden="1">#REF!</definedName>
    <definedName name="__APW_RESTORE_DATA581__" hidden="1">#REF!</definedName>
    <definedName name="__APW_RESTORE_DATA582__" hidden="1">#REF!</definedName>
    <definedName name="__APW_RESTORE_DATA583__" hidden="1">#REF!</definedName>
    <definedName name="__APW_RESTORE_DATA584__" hidden="1">#REF!</definedName>
    <definedName name="__APW_RESTORE_DATA585__" hidden="1">#REF!</definedName>
    <definedName name="__APW_RESTORE_DATA586__" hidden="1">#REF!</definedName>
    <definedName name="__APW_RESTORE_DATA587__" hidden="1">#REF!</definedName>
    <definedName name="__APW_RESTORE_DATA588__" hidden="1">#REF!</definedName>
    <definedName name="__APW_RESTORE_DATA589__" hidden="1">#REF!</definedName>
    <definedName name="__APW_RESTORE_DATA59__" hidden="1">#REF!</definedName>
    <definedName name="__APW_RESTORE_DATA590__" hidden="1">#REF!</definedName>
    <definedName name="__APW_RESTORE_DATA591__" hidden="1">#REF!</definedName>
    <definedName name="__APW_RESTORE_DATA592__" hidden="1">#REF!</definedName>
    <definedName name="__APW_RESTORE_DATA593__" hidden="1">#REF!</definedName>
    <definedName name="__APW_RESTORE_DATA594__" hidden="1">#REF!</definedName>
    <definedName name="__APW_RESTORE_DATA595__" hidden="1">#REF!</definedName>
    <definedName name="__APW_RESTORE_DATA596__" hidden="1">#REF!</definedName>
    <definedName name="__APW_RESTORE_DATA597__" hidden="1">#REF!</definedName>
    <definedName name="__APW_RESTORE_DATA598__" hidden="1">#REF!</definedName>
    <definedName name="__APW_RESTORE_DATA599__" hidden="1">#REF!</definedName>
    <definedName name="__APW_RESTORE_DATA6__" hidden="1">#REF!</definedName>
    <definedName name="__APW_RESTORE_DATA600__" hidden="1">#REF!</definedName>
    <definedName name="__APW_RESTORE_DATA601__" hidden="1">#REF!</definedName>
    <definedName name="__APW_RESTORE_DATA602__" hidden="1">#REF!</definedName>
    <definedName name="__APW_RESTORE_DATA603__" hidden="1">#REF!</definedName>
    <definedName name="__APW_RESTORE_DATA604__" hidden="1">#REF!</definedName>
    <definedName name="__APW_RESTORE_DATA605__" hidden="1">#REF!</definedName>
    <definedName name="__APW_RESTORE_DATA606__" hidden="1">#REF!</definedName>
    <definedName name="__APW_RESTORE_DATA607__" hidden="1">#REF!</definedName>
    <definedName name="__APW_RESTORE_DATA608__" hidden="1">#REF!</definedName>
    <definedName name="__APW_RESTORE_DATA609__" hidden="1">#REF!</definedName>
    <definedName name="__APW_RESTORE_DATA61__" hidden="1">#REF!</definedName>
    <definedName name="__APW_RESTORE_DATA610__" hidden="1">#REF!</definedName>
    <definedName name="__APW_RESTORE_DATA611__" hidden="1">#REF!</definedName>
    <definedName name="__APW_RESTORE_DATA612__" hidden="1">#REF!</definedName>
    <definedName name="__APW_RESTORE_DATA613__" hidden="1">#REF!</definedName>
    <definedName name="__APW_RESTORE_DATA614__" hidden="1">#REF!</definedName>
    <definedName name="__APW_RESTORE_DATA615__" hidden="1">#REF!</definedName>
    <definedName name="__APW_RESTORE_DATA616__" hidden="1">#REF!</definedName>
    <definedName name="__APW_RESTORE_DATA617__" hidden="1">#REF!</definedName>
    <definedName name="__APW_RESTORE_DATA618__" hidden="1">#REF!</definedName>
    <definedName name="__APW_RESTORE_DATA619__" hidden="1">#REF!</definedName>
    <definedName name="__APW_RESTORE_DATA62__" hidden="1">#REF!</definedName>
    <definedName name="__APW_RESTORE_DATA620__" hidden="1">#REF!</definedName>
    <definedName name="__APW_RESTORE_DATA621__" hidden="1">#REF!</definedName>
    <definedName name="__APW_RESTORE_DATA622__" hidden="1">#REF!</definedName>
    <definedName name="__APW_RESTORE_DATA623__" hidden="1">'[10]8'!$C$12,'[10]8'!$C$12</definedName>
    <definedName name="__APW_RESTORE_DATA624__" hidden="1">#REF!</definedName>
    <definedName name="__APW_RESTORE_DATA625__" hidden="1">#REF!</definedName>
    <definedName name="__APW_RESTORE_DATA626__" hidden="1">#REF!</definedName>
    <definedName name="__APW_RESTORE_DATA627__" hidden="1">#REF!</definedName>
    <definedName name="__APW_RESTORE_DATA628__" hidden="1">#REF!</definedName>
    <definedName name="__APW_RESTORE_DATA629__" hidden="1">#REF!</definedName>
    <definedName name="__APW_RESTORE_DATA63__" hidden="1">#REF!</definedName>
    <definedName name="__APW_RESTORE_DATA630__" hidden="1">#REF!</definedName>
    <definedName name="__APW_RESTORE_DATA631__" hidden="1">#REF!</definedName>
    <definedName name="__APW_RESTORE_DATA632__" hidden="1">#REF!</definedName>
    <definedName name="__APW_RESTORE_DATA633__" hidden="1">#REF!</definedName>
    <definedName name="__APW_RESTORE_DATA634__" hidden="1">#REF!</definedName>
    <definedName name="__APW_RESTORE_DATA635__" hidden="1">#REF!</definedName>
    <definedName name="__APW_RESTORE_DATA636__" hidden="1">#REF!</definedName>
    <definedName name="__APW_RESTORE_DATA637__" hidden="1">#REF!</definedName>
    <definedName name="__APW_RESTORE_DATA638__" hidden="1">#REF!</definedName>
    <definedName name="__APW_RESTORE_DATA639__" hidden="1">#REF!</definedName>
    <definedName name="__APW_RESTORE_DATA64__" hidden="1">#REF!</definedName>
    <definedName name="__APW_RESTORE_DATA640__" hidden="1">#REF!</definedName>
    <definedName name="__APW_RESTORE_DATA641__" hidden="1">#REF!</definedName>
    <definedName name="__APW_RESTORE_DATA642__" hidden="1">#REF!</definedName>
    <definedName name="__APW_RESTORE_DATA643__" hidden="1">#REF!</definedName>
    <definedName name="__APW_RESTORE_DATA644__" hidden="1">#REF!</definedName>
    <definedName name="__APW_RESTORE_DATA645__" hidden="1">#REF!</definedName>
    <definedName name="__APW_RESTORE_DATA646__" hidden="1">#REF!</definedName>
    <definedName name="__APW_RESTORE_DATA647__" hidden="1">#REF!</definedName>
    <definedName name="__APW_RESTORE_DATA648__" hidden="1">#REF!</definedName>
    <definedName name="__APW_RESTORE_DATA649__" hidden="1">#REF!</definedName>
    <definedName name="__APW_RESTORE_DATA65__" hidden="1">#REF!</definedName>
    <definedName name="__APW_RESTORE_DATA650__" hidden="1">#REF!</definedName>
    <definedName name="__APW_RESTORE_DATA651__" hidden="1">#REF!</definedName>
    <definedName name="__APW_RESTORE_DATA652__" hidden="1">#REF!</definedName>
    <definedName name="__APW_RESTORE_DATA653__" hidden="1">#REF!</definedName>
    <definedName name="__APW_RESTORE_DATA654__" hidden="1">#REF!</definedName>
    <definedName name="__APW_RESTORE_DATA655__" hidden="1">#REF!</definedName>
    <definedName name="__APW_RESTORE_DATA656__" hidden="1">#REF!</definedName>
    <definedName name="__APW_RESTORE_DATA657__" hidden="1">#REF!</definedName>
    <definedName name="__APW_RESTORE_DATA658__" hidden="1">#REF!</definedName>
    <definedName name="__APW_RESTORE_DATA659__" hidden="1">#REF!</definedName>
    <definedName name="__APW_RESTORE_DATA66__" hidden="1">#REF!</definedName>
    <definedName name="__APW_RESTORE_DATA660__" hidden="1">#REF!</definedName>
    <definedName name="__APW_RESTORE_DATA661__" hidden="1">#REF!</definedName>
    <definedName name="__APW_RESTORE_DATA662__" hidden="1">#REF!</definedName>
    <definedName name="__APW_RESTORE_DATA663__" hidden="1">#REF!</definedName>
    <definedName name="__APW_RESTORE_DATA664__" hidden="1">#REF!</definedName>
    <definedName name="__APW_RESTORE_DATA665__" hidden="1">#REF!</definedName>
    <definedName name="__APW_RESTORE_DATA666__" hidden="1">#REF!</definedName>
    <definedName name="__APW_RESTORE_DATA667__" hidden="1">#REF!</definedName>
    <definedName name="__APW_RESTORE_DATA668__" hidden="1">#REF!</definedName>
    <definedName name="__APW_RESTORE_DATA669__" hidden="1">#REF!</definedName>
    <definedName name="__APW_RESTORE_DATA67__" hidden="1">#REF!</definedName>
    <definedName name="__APW_RESTORE_DATA671__" hidden="1">#REF!</definedName>
    <definedName name="__APW_RESTORE_DATA672__" hidden="1">#REF!</definedName>
    <definedName name="__APW_RESTORE_DATA673__" hidden="1">#REF!</definedName>
    <definedName name="__APW_RESTORE_DATA674__" hidden="1">#REF!</definedName>
    <definedName name="__APW_RESTORE_DATA676__" hidden="1">#REF!</definedName>
    <definedName name="__APW_RESTORE_DATA677__" hidden="1">#REF!</definedName>
    <definedName name="__APW_RESTORE_DATA678__" hidden="1">#REF!</definedName>
    <definedName name="__APW_RESTORE_DATA679__" hidden="1">#REF!</definedName>
    <definedName name="__APW_RESTORE_DATA68__" hidden="1">#REF!</definedName>
    <definedName name="__APW_RESTORE_DATA681__" hidden="1">#REF!</definedName>
    <definedName name="__APW_RESTORE_DATA682__" hidden="1">#REF!</definedName>
    <definedName name="__APW_RESTORE_DATA683__" hidden="1">#REF!</definedName>
    <definedName name="__APW_RESTORE_DATA684__" hidden="1">'[10]9'!$C$12,'[10]9'!$C$12</definedName>
    <definedName name="__APW_RESTORE_DATA686__" hidden="1">#REF!</definedName>
    <definedName name="__APW_RESTORE_DATA687__" hidden="1">#REF!</definedName>
    <definedName name="__APW_RESTORE_DATA688__" hidden="1">#REF!</definedName>
    <definedName name="__APW_RESTORE_DATA689__" hidden="1">#REF!</definedName>
    <definedName name="__APW_RESTORE_DATA69__" hidden="1">#REF!</definedName>
    <definedName name="__APW_RESTORE_DATA690__" hidden="1">#REF!</definedName>
    <definedName name="__APW_RESTORE_DATA691__" hidden="1">#REF!</definedName>
    <definedName name="__APW_RESTORE_DATA692__" hidden="1">#REF!</definedName>
    <definedName name="__APW_RESTORE_DATA693__" hidden="1">#REF!</definedName>
    <definedName name="__APW_RESTORE_DATA694__" hidden="1">#REF!</definedName>
    <definedName name="__APW_RESTORE_DATA695__" hidden="1">#REF!</definedName>
    <definedName name="__APW_RESTORE_DATA696__" hidden="1">#REF!</definedName>
    <definedName name="__APW_RESTORE_DATA698__" hidden="1">#REF!</definedName>
    <definedName name="__APW_RESTORE_DATA699__" hidden="1">#REF!</definedName>
    <definedName name="__APW_RESTORE_DATA7__" hidden="1">'[10]4'!$D$7,'[10]4'!$E$7,'[10]4'!$F$7,'[10]4'!$G$7,'[10]4'!$H$7</definedName>
    <definedName name="__APW_RESTORE_DATA70__" hidden="1">#REF!</definedName>
    <definedName name="__APW_RESTORE_DATA700__" hidden="1">#REF!</definedName>
    <definedName name="__APW_RESTORE_DATA701__" hidden="1">#REF!</definedName>
    <definedName name="__APW_RESTORE_DATA703__" hidden="1">#REF!</definedName>
    <definedName name="__APW_RESTORE_DATA704__" hidden="1">#REF!</definedName>
    <definedName name="__APW_RESTORE_DATA705__" hidden="1">#REF!</definedName>
    <definedName name="__APW_RESTORE_DATA706__" hidden="1">#REF!</definedName>
    <definedName name="__APW_RESTORE_DATA708__" hidden="1">#REF!</definedName>
    <definedName name="__APW_RESTORE_DATA709__" hidden="1">#REF!</definedName>
    <definedName name="__APW_RESTORE_DATA71__" hidden="1">#REF!</definedName>
    <definedName name="__APW_RESTORE_DATA710__" hidden="1">#REF!</definedName>
    <definedName name="__APW_RESTORE_DATA711__" hidden="1">#REF!</definedName>
    <definedName name="__APW_RESTORE_DATA713__" hidden="1">#REF!</definedName>
    <definedName name="__APW_RESTORE_DATA714__" hidden="1">#REF!</definedName>
    <definedName name="__APW_RESTORE_DATA715__" hidden="1">#REF!</definedName>
    <definedName name="__APW_RESTORE_DATA716__" hidden="1">#REF!</definedName>
    <definedName name="__APW_RESTORE_DATA717__" hidden="1">#REF!</definedName>
    <definedName name="__APW_RESTORE_DATA718__" hidden="1">#REF!</definedName>
    <definedName name="__APW_RESTORE_DATA719__" hidden="1">#REF!</definedName>
    <definedName name="__APW_RESTORE_DATA720__" hidden="1">#REF!</definedName>
    <definedName name="__APW_RESTORE_DATA721__" hidden="1">#REF!</definedName>
    <definedName name="__APW_RESTORE_DATA722__" hidden="1">#REF!</definedName>
    <definedName name="__APW_RESTORE_DATA723__" hidden="1">#REF!</definedName>
    <definedName name="__APW_RESTORE_DATA724__" hidden="1">#REF!</definedName>
    <definedName name="__APW_RESTORE_DATA725__" hidden="1">#REF!</definedName>
    <definedName name="__APW_RESTORE_DATA726__" hidden="1">#REF!</definedName>
    <definedName name="__APW_RESTORE_DATA727__" hidden="1">#REF!</definedName>
    <definedName name="__APW_RESTORE_DATA729__" hidden="1">#REF!</definedName>
    <definedName name="__APW_RESTORE_DATA73__" hidden="1">#REF!</definedName>
    <definedName name="__APW_RESTORE_DATA730__" hidden="1">#REF!</definedName>
    <definedName name="__APW_RESTORE_DATA731__" hidden="1">#REF!</definedName>
    <definedName name="__APW_RESTORE_DATA732__" hidden="1">#REF!</definedName>
    <definedName name="__APW_RESTORE_DATA734__" hidden="1">#REF!</definedName>
    <definedName name="__APW_RESTORE_DATA735__" hidden="1">#REF!</definedName>
    <definedName name="__APW_RESTORE_DATA736__" hidden="1">#REF!</definedName>
    <definedName name="__APW_RESTORE_DATA737__" hidden="1">#REF!</definedName>
    <definedName name="__APW_RESTORE_DATA739__" hidden="1">#REF!</definedName>
    <definedName name="__APW_RESTORE_DATA74__" hidden="1">#REF!</definedName>
    <definedName name="__APW_RESTORE_DATA740__" hidden="1">#REF!</definedName>
    <definedName name="__APW_RESTORE_DATA741__" hidden="1">#REF!</definedName>
    <definedName name="__APW_RESTORE_DATA742__" hidden="1">#REF!</definedName>
    <definedName name="__APW_RESTORE_DATA744__" hidden="1">#REF!</definedName>
    <definedName name="__APW_RESTORE_DATA745__" hidden="1">'[10]10'!$C$12,'[10]10'!$C$12</definedName>
    <definedName name="__APW_RESTORE_DATA746__" hidden="1">#REF!</definedName>
    <definedName name="__APW_RESTORE_DATA747__" hidden="1">#REF!</definedName>
    <definedName name="__APW_RESTORE_DATA748__" hidden="1">#REF!</definedName>
    <definedName name="__APW_RESTORE_DATA749__" hidden="1">#REF!</definedName>
    <definedName name="__APW_RESTORE_DATA75__" hidden="1">#REF!</definedName>
    <definedName name="__APW_RESTORE_DATA750__" hidden="1">#REF!</definedName>
    <definedName name="__APW_RESTORE_DATA751__" hidden="1">#REF!</definedName>
    <definedName name="__APW_RESTORE_DATA752__" hidden="1">#REF!</definedName>
    <definedName name="__APW_RESTORE_DATA753__" hidden="1">#REF!</definedName>
    <definedName name="__APW_RESTORE_DATA754__" hidden="1">#REF!</definedName>
    <definedName name="__APW_RESTORE_DATA755__" hidden="1">#REF!</definedName>
    <definedName name="__APW_RESTORE_DATA756__" hidden="1">#REF!</definedName>
    <definedName name="__APW_RESTORE_DATA757__" hidden="1">#REF!</definedName>
    <definedName name="__APW_RESTORE_DATA758__" hidden="1">#REF!</definedName>
    <definedName name="__APW_RESTORE_DATA76__" hidden="1">#REF!</definedName>
    <definedName name="__APW_RESTORE_DATA760__" hidden="1">#REF!</definedName>
    <definedName name="__APW_RESTORE_DATA761__" hidden="1">#REF!</definedName>
    <definedName name="__APW_RESTORE_DATA762__" hidden="1">#REF!</definedName>
    <definedName name="__APW_RESTORE_DATA763__" hidden="1">#REF!</definedName>
    <definedName name="__APW_RESTORE_DATA765__" hidden="1">#REF!</definedName>
    <definedName name="__APW_RESTORE_DATA766__" hidden="1">#REF!</definedName>
    <definedName name="__APW_RESTORE_DATA767__" hidden="1">#REF!</definedName>
    <definedName name="__APW_RESTORE_DATA768__" hidden="1">#REF!</definedName>
    <definedName name="__APW_RESTORE_DATA770__" hidden="1">#REF!</definedName>
    <definedName name="__APW_RESTORE_DATA771__" hidden="1">#REF!</definedName>
    <definedName name="__APW_RESTORE_DATA772__" hidden="1">#REF!</definedName>
    <definedName name="__APW_RESTORE_DATA773__" hidden="1">#REF!</definedName>
    <definedName name="__APW_RESTORE_DATA775__" hidden="1">#REF!</definedName>
    <definedName name="__APW_RESTORE_DATA776__" hidden="1">#REF!</definedName>
    <definedName name="__APW_RESTORE_DATA777__" hidden="1">#REF!</definedName>
    <definedName name="__APW_RESTORE_DATA778__" hidden="1">#REF!</definedName>
    <definedName name="__APW_RESTORE_DATA779__" hidden="1">#REF!</definedName>
    <definedName name="__APW_RESTORE_DATA78__" hidden="1">#REF!</definedName>
    <definedName name="__APW_RESTORE_DATA780__" hidden="1">#REF!</definedName>
    <definedName name="__APW_RESTORE_DATA781__" hidden="1">#REF!</definedName>
    <definedName name="__APW_RESTORE_DATA782__" hidden="1">#REF!</definedName>
    <definedName name="__APW_RESTORE_DATA783__" hidden="1">#REF!</definedName>
    <definedName name="__APW_RESTORE_DATA784__" hidden="1">#REF!</definedName>
    <definedName name="__APW_RESTORE_DATA785__" hidden="1">#REF!</definedName>
    <definedName name="__APW_RESTORE_DATA786__" hidden="1">#REF!</definedName>
    <definedName name="__APW_RESTORE_DATA787__" hidden="1">#REF!</definedName>
    <definedName name="__APW_RESTORE_DATA788__" hidden="1">#REF!</definedName>
    <definedName name="__APW_RESTORE_DATA789__" hidden="1">#REF!</definedName>
    <definedName name="__APW_RESTORE_DATA79__" hidden="1">#REF!</definedName>
    <definedName name="__APW_RESTORE_DATA791__" hidden="1">#REF!</definedName>
    <definedName name="__APW_RESTORE_DATA792__" hidden="1">#REF!</definedName>
    <definedName name="__APW_RESTORE_DATA793__" hidden="1">#REF!</definedName>
    <definedName name="__APW_RESTORE_DATA794__" hidden="1">#REF!</definedName>
    <definedName name="__APW_RESTORE_DATA796__" hidden="1">#REF!</definedName>
    <definedName name="__APW_RESTORE_DATA797__" hidden="1">#REF!</definedName>
    <definedName name="__APW_RESTORE_DATA798__" hidden="1">#REF!</definedName>
    <definedName name="__APW_RESTORE_DATA799__" hidden="1">#REF!</definedName>
    <definedName name="__APW_RESTORE_DATA8__" hidden="1">#REF!</definedName>
    <definedName name="__APW_RESTORE_DATA80__" hidden="1">#REF!</definedName>
    <definedName name="__APW_RESTORE_DATA801__" hidden="1">#REF!</definedName>
    <definedName name="__APW_RESTORE_DATA802__" hidden="1">#REF!</definedName>
    <definedName name="__APW_RESTORE_DATA803__" hidden="1">#REF!</definedName>
    <definedName name="__APW_RESTORE_DATA804__" hidden="1">#REF!</definedName>
    <definedName name="__APW_RESTORE_DATA806__" hidden="1">'[10]11'!$C$12,'[10]11'!$C$12</definedName>
    <definedName name="__APW_RESTORE_DATA807__" hidden="1">#REF!</definedName>
    <definedName name="__APW_RESTORE_DATA808__" hidden="1">#REF!</definedName>
    <definedName name="__APW_RESTORE_DATA809__" hidden="1">#REF!</definedName>
    <definedName name="__APW_RESTORE_DATA81__" hidden="1">#REF!</definedName>
    <definedName name="__APW_RESTORE_DATA810__" hidden="1">#REF!</definedName>
    <definedName name="__APW_RESTORE_DATA811__" hidden="1">#REF!</definedName>
    <definedName name="__APW_RESTORE_DATA812__" hidden="1">#REF!</definedName>
    <definedName name="__APW_RESTORE_DATA813__" hidden="1">#REF!</definedName>
    <definedName name="__APW_RESTORE_DATA814__" hidden="1">#REF!</definedName>
    <definedName name="__APW_RESTORE_DATA815__" hidden="1">#REF!</definedName>
    <definedName name="__APW_RESTORE_DATA816__" hidden="1">#REF!</definedName>
    <definedName name="__APW_RESTORE_DATA817__" hidden="1">#REF!</definedName>
    <definedName name="__APW_RESTORE_DATA818__" hidden="1">#REF!</definedName>
    <definedName name="__APW_RESTORE_DATA819__" hidden="1">#REF!</definedName>
    <definedName name="__APW_RESTORE_DATA820__" hidden="1">#REF!</definedName>
    <definedName name="__APW_RESTORE_DATA822__" hidden="1">#REF!</definedName>
    <definedName name="__APW_RESTORE_DATA823__" hidden="1">#REF!</definedName>
    <definedName name="__APW_RESTORE_DATA824__" hidden="1">#REF!</definedName>
    <definedName name="__APW_RESTORE_DATA825__" hidden="1">#REF!</definedName>
    <definedName name="__APW_RESTORE_DATA827__" hidden="1">#REF!</definedName>
    <definedName name="__APW_RESTORE_DATA828__" hidden="1">#REF!</definedName>
    <definedName name="__APW_RESTORE_DATA829__" hidden="1">#REF!</definedName>
    <definedName name="__APW_RESTORE_DATA83__" hidden="1">#REF!</definedName>
    <definedName name="__APW_RESTORE_DATA830__" hidden="1">#REF!</definedName>
    <definedName name="__APW_RESTORE_DATA832__" hidden="1">#REF!</definedName>
    <definedName name="__APW_RESTORE_DATA833__" hidden="1">#REF!</definedName>
    <definedName name="__APW_RESTORE_DATA834__" hidden="1">#REF!</definedName>
    <definedName name="__APW_RESTORE_DATA835__" hidden="1">#REF!</definedName>
    <definedName name="__APW_RESTORE_DATA837__" hidden="1">#REF!</definedName>
    <definedName name="__APW_RESTORE_DATA838__" hidden="1">#REF!</definedName>
    <definedName name="__APW_RESTORE_DATA839__" hidden="1">#REF!</definedName>
    <definedName name="__APW_RESTORE_DATA84__" hidden="1">#REF!</definedName>
    <definedName name="__APW_RESTORE_DATA840__" hidden="1">#REF!</definedName>
    <definedName name="__APW_RESTORE_DATA841__" hidden="1">#REF!</definedName>
    <definedName name="__APW_RESTORE_DATA842__" hidden="1">#REF!</definedName>
    <definedName name="__APW_RESTORE_DATA843__" hidden="1">#REF!</definedName>
    <definedName name="__APW_RESTORE_DATA844__" hidden="1">#REF!</definedName>
    <definedName name="__APW_RESTORE_DATA845__" hidden="1">#REF!</definedName>
    <definedName name="__APW_RESTORE_DATA846__" hidden="1">#REF!</definedName>
    <definedName name="__APW_RESTORE_DATA847__" hidden="1">#REF!</definedName>
    <definedName name="__APW_RESTORE_DATA848__" hidden="1">#REF!</definedName>
    <definedName name="__APW_RESTORE_DATA849__" hidden="1">#REF!</definedName>
    <definedName name="__APW_RESTORE_DATA85__" hidden="1">#REF!</definedName>
    <definedName name="__APW_RESTORE_DATA850__" hidden="1">#REF!</definedName>
    <definedName name="__APW_RESTORE_DATA851__" hidden="1">#REF!</definedName>
    <definedName name="__APW_RESTORE_DATA853__" hidden="1">#REF!</definedName>
    <definedName name="__APW_RESTORE_DATA854__" hidden="1">#REF!</definedName>
    <definedName name="__APW_RESTORE_DATA855__" hidden="1">#REF!</definedName>
    <definedName name="__APW_RESTORE_DATA856__" hidden="1">#REF!</definedName>
    <definedName name="__APW_RESTORE_DATA858__" hidden="1">#REF!</definedName>
    <definedName name="__APW_RESTORE_DATA859__" hidden="1">#REF!</definedName>
    <definedName name="__APW_RESTORE_DATA86__" hidden="1">#REF!</definedName>
    <definedName name="__APW_RESTORE_DATA860__" hidden="1">#REF!</definedName>
    <definedName name="__APW_RESTORE_DATA861__" hidden="1">#REF!</definedName>
    <definedName name="__APW_RESTORE_DATA863__" hidden="1">#REF!</definedName>
    <definedName name="__APW_RESTORE_DATA864__" hidden="1">#REF!</definedName>
    <definedName name="__APW_RESTORE_DATA865__" hidden="1">#REF!</definedName>
    <definedName name="__APW_RESTORE_DATA866__" hidden="1">#REF!</definedName>
    <definedName name="__APW_RESTORE_DATA867__" hidden="1">'[10]12'!$C$12,'[10]12'!$C$12</definedName>
    <definedName name="__APW_RESTORE_DATA868__" hidden="1">#REF!</definedName>
    <definedName name="__APW_RESTORE_DATA869__" hidden="1">#REF!</definedName>
    <definedName name="__APW_RESTORE_DATA870__" hidden="1">#REF!</definedName>
    <definedName name="__APW_RESTORE_DATA871__" hidden="1">#REF!</definedName>
    <definedName name="__APW_RESTORE_DATA872__" hidden="1">#REF!</definedName>
    <definedName name="__APW_RESTORE_DATA873__" hidden="1">#REF!</definedName>
    <definedName name="__APW_RESTORE_DATA874__" hidden="1">#REF!</definedName>
    <definedName name="__APW_RESTORE_DATA875__" hidden="1">#REF!</definedName>
    <definedName name="__APW_RESTORE_DATA876__" hidden="1">#REF!</definedName>
    <definedName name="__APW_RESTORE_DATA877__" hidden="1">#REF!</definedName>
    <definedName name="__APW_RESTORE_DATA878__" hidden="1">#REF!</definedName>
    <definedName name="__APW_RESTORE_DATA879__" hidden="1">#REF!</definedName>
    <definedName name="__APW_RESTORE_DATA88__" hidden="1">#REF!</definedName>
    <definedName name="__APW_RESTORE_DATA880__" hidden="1">#REF!</definedName>
    <definedName name="__APW_RESTORE_DATA881__" hidden="1">#REF!</definedName>
    <definedName name="__APW_RESTORE_DATA882__" hidden="1">#REF!</definedName>
    <definedName name="__APW_RESTORE_DATA884__" hidden="1">#REF!</definedName>
    <definedName name="__APW_RESTORE_DATA885__" hidden="1">#REF!</definedName>
    <definedName name="__APW_RESTORE_DATA886__" hidden="1">#REF!</definedName>
    <definedName name="__APW_RESTORE_DATA887__" hidden="1">#REF!</definedName>
    <definedName name="__APW_RESTORE_DATA889__" hidden="1">#REF!</definedName>
    <definedName name="__APW_RESTORE_DATA89__" hidden="1">#REF!</definedName>
    <definedName name="__APW_RESTORE_DATA890__" hidden="1">#REF!</definedName>
    <definedName name="__APW_RESTORE_DATA891__" hidden="1">#REF!</definedName>
    <definedName name="__APW_RESTORE_DATA892__" hidden="1">#REF!</definedName>
    <definedName name="__APW_RESTORE_DATA894__" hidden="1">#REF!</definedName>
    <definedName name="__APW_RESTORE_DATA895__" hidden="1">#REF!</definedName>
    <definedName name="__APW_RESTORE_DATA896__" hidden="1">#REF!</definedName>
    <definedName name="__APW_RESTORE_DATA897__" hidden="1">#REF!</definedName>
    <definedName name="__APW_RESTORE_DATA899__" hidden="1">#REF!</definedName>
    <definedName name="__APW_RESTORE_DATA9__" hidden="1">'[10]5'!$D$7,'[10]5'!$E$7,'[10]5'!$F$7,'[10]5'!$G$7,'[10]5'!$H$7</definedName>
    <definedName name="__APW_RESTORE_DATA90__" hidden="1">#REF!</definedName>
    <definedName name="__APW_RESTORE_DATA901__" hidden="1">#REF!</definedName>
    <definedName name="__APW_RESTORE_DATA902__" hidden="1">#REF!</definedName>
    <definedName name="__APW_RESTORE_DATA903__" hidden="1">#REF!</definedName>
    <definedName name="__APW_RESTORE_DATA905__" hidden="1">#REF!</definedName>
    <definedName name="__APW_RESTORE_DATA907__" hidden="1">#REF!</definedName>
    <definedName name="__APW_RESTORE_DATA908__" hidden="1">#REF!</definedName>
    <definedName name="__APW_RESTORE_DATA909__" hidden="1">#REF!</definedName>
    <definedName name="__APW_RESTORE_DATA91__" hidden="1">#REF!</definedName>
    <definedName name="__APW_RESTORE_DATA910__" hidden="1">#REF!</definedName>
    <definedName name="__APW_RESTORE_DATA911__" hidden="1">#REF!</definedName>
    <definedName name="__APW_RESTORE_DATA912__" hidden="1">#REF!</definedName>
    <definedName name="__APW_RESTORE_DATA913__" hidden="1">#REF!</definedName>
    <definedName name="__APW_RESTORE_DATA914__" hidden="1">#REF!</definedName>
    <definedName name="__APW_RESTORE_DATA915__" hidden="1">#REF!</definedName>
    <definedName name="__APW_RESTORE_DATA916__" hidden="1">#REF!</definedName>
    <definedName name="__APW_RESTORE_DATA917__" hidden="1">#REF!</definedName>
    <definedName name="__APW_RESTORE_DATA918__" hidden="1">#REF!</definedName>
    <definedName name="__APW_RESTORE_DATA919__" hidden="1">#REF!</definedName>
    <definedName name="__APW_RESTORE_DATA92__" hidden="1">#REF!</definedName>
    <definedName name="__APW_RESTORE_DATA920__" hidden="1">#REF!</definedName>
    <definedName name="__APW_RESTORE_DATA921__" hidden="1">#REF!</definedName>
    <definedName name="__APW_RESTORE_DATA922__" hidden="1">#REF!</definedName>
    <definedName name="__APW_RESTORE_DATA924__" hidden="1">#REF!</definedName>
    <definedName name="__APW_RESTORE_DATA925__" hidden="1">#REF!</definedName>
    <definedName name="__APW_RESTORE_DATA926__" hidden="1">#REF!</definedName>
    <definedName name="__APW_RESTORE_DATA927__" hidden="1">#REF!</definedName>
    <definedName name="__APW_RESTORE_DATA928__" hidden="1">'[10]13'!$C$12,'[10]13'!$C$12</definedName>
    <definedName name="__APW_RESTORE_DATA929__" hidden="1">#REF!</definedName>
    <definedName name="__APW_RESTORE_DATA93__" hidden="1">#REF!</definedName>
    <definedName name="__APW_RESTORE_DATA930__" hidden="1">#REF!</definedName>
    <definedName name="__APW_RESTORE_DATA931__" hidden="1">#REF!</definedName>
    <definedName name="__APW_RESTORE_DATA932__" hidden="1">#REF!</definedName>
    <definedName name="__APW_RESTORE_DATA934__" hidden="1">#REF!</definedName>
    <definedName name="__APW_RESTORE_DATA935__" hidden="1">#REF!</definedName>
    <definedName name="__APW_RESTORE_DATA936__" hidden="1">#REF!</definedName>
    <definedName name="__APW_RESTORE_DATA937__" hidden="1">#REF!</definedName>
    <definedName name="__APW_RESTORE_DATA939__" hidden="1">#REF!</definedName>
    <definedName name="__APW_RESTORE_DATA94__" hidden="1">#REF!</definedName>
    <definedName name="__APW_RESTORE_DATA940__" hidden="1">#REF!</definedName>
    <definedName name="__APW_RESTORE_DATA941__" hidden="1">#REF!</definedName>
    <definedName name="__APW_RESTORE_DATA942__" hidden="1">#REF!</definedName>
    <definedName name="__APW_RESTORE_DATA943__" hidden="1">#REF!</definedName>
    <definedName name="__APW_RESTORE_DATA944__" hidden="1">#REF!</definedName>
    <definedName name="__APW_RESTORE_DATA945__" hidden="1">#REF!</definedName>
    <definedName name="__APW_RESTORE_DATA946__" hidden="1">#REF!</definedName>
    <definedName name="__APW_RESTORE_DATA947__" hidden="1">#REF!</definedName>
    <definedName name="__APW_RESTORE_DATA948__" hidden="1">#REF!</definedName>
    <definedName name="__APW_RESTORE_DATA949__" hidden="1">#REF!</definedName>
    <definedName name="__APW_RESTORE_DATA95__" hidden="1">#REF!</definedName>
    <definedName name="__APW_RESTORE_DATA950__" hidden="1">#REF!</definedName>
    <definedName name="__APW_RESTORE_DATA951__" hidden="1">#REF!</definedName>
    <definedName name="__APW_RESTORE_DATA952__" hidden="1">#REF!</definedName>
    <definedName name="__APW_RESTORE_DATA953__" hidden="1">#REF!</definedName>
    <definedName name="__APW_RESTORE_DATA955__" hidden="1">#REF!</definedName>
    <definedName name="__APW_RESTORE_DATA956__" hidden="1">#REF!</definedName>
    <definedName name="__APW_RESTORE_DATA957__" hidden="1">#REF!</definedName>
    <definedName name="__APW_RESTORE_DATA958__" hidden="1">#REF!</definedName>
    <definedName name="__APW_RESTORE_DATA96__" hidden="1">#REF!</definedName>
    <definedName name="__APW_RESTORE_DATA960__" hidden="1">#REF!</definedName>
    <definedName name="__APW_RESTORE_DATA961__" hidden="1">#REF!</definedName>
    <definedName name="__APW_RESTORE_DATA962__" hidden="1">#REF!</definedName>
    <definedName name="__APW_RESTORE_DATA963__" hidden="1">#REF!</definedName>
    <definedName name="__APW_RESTORE_DATA965__" hidden="1">#REF!</definedName>
    <definedName name="__APW_RESTORE_DATA966__" hidden="1">#REF!</definedName>
    <definedName name="__APW_RESTORE_DATA967__" hidden="1">#REF!</definedName>
    <definedName name="__APW_RESTORE_DATA968__" hidden="1">#REF!</definedName>
    <definedName name="__APW_RESTORE_DATA97__" hidden="1">#REF!</definedName>
    <definedName name="__APW_RESTORE_DATA970__" hidden="1">#REF!</definedName>
    <definedName name="__APW_RESTORE_DATA972__" hidden="1">#REF!</definedName>
    <definedName name="__APW_RESTORE_DATA973__" hidden="1">#REF!</definedName>
    <definedName name="__APW_RESTORE_DATA974__" hidden="1">#REF!</definedName>
    <definedName name="__APW_RESTORE_DATA975__" hidden="1">#REF!</definedName>
    <definedName name="__APW_RESTORE_DATA976__" hidden="1">#REF!</definedName>
    <definedName name="__APW_RESTORE_DATA977__" hidden="1">#REF!</definedName>
    <definedName name="__APW_RESTORE_DATA978__" hidden="1">#REF!</definedName>
    <definedName name="__APW_RESTORE_DATA979__" hidden="1">#REF!</definedName>
    <definedName name="__APW_RESTORE_DATA98__" hidden="1">#REF!</definedName>
    <definedName name="__APW_RESTORE_DATA980__" hidden="1">#REF!</definedName>
    <definedName name="__APW_RESTORE_DATA981__" hidden="1">#REF!</definedName>
    <definedName name="__APW_RESTORE_DATA982__" hidden="1">#REF!</definedName>
    <definedName name="__APW_RESTORE_DATA983__" hidden="1">#REF!</definedName>
    <definedName name="__APW_RESTORE_DATA984__" hidden="1">#REF!</definedName>
    <definedName name="__APW_RESTORE_DATA985__" hidden="1">#REF!</definedName>
    <definedName name="__APW_RESTORE_DATA987__" hidden="1">#REF!</definedName>
    <definedName name="__APW_RESTORE_DATA988__" hidden="1">#REF!</definedName>
    <definedName name="__APW_RESTORE_DATA989__" hidden="1">'[10]14'!$C$12,'[10]14'!$C$12</definedName>
    <definedName name="__APW_RESTORE_DATA99__" hidden="1">#REF!</definedName>
    <definedName name="__APW_RESTORE_DATA990__" hidden="1">#REF!</definedName>
    <definedName name="__APW_RESTORE_DATA992__" hidden="1">#REF!</definedName>
    <definedName name="__APW_RESTORE_DATA993__" hidden="1">#REF!</definedName>
    <definedName name="__APW_RESTORE_DATA994__" hidden="1">#REF!</definedName>
    <definedName name="__APW_RESTORE_DATA995__" hidden="1">#REF!</definedName>
    <definedName name="__APW_RESTORE_DATA997__" hidden="1">#REF!</definedName>
    <definedName name="__APW_RESTORE_DATA998__" hidden="1">#REF!</definedName>
    <definedName name="__APW_RESTORE_DATA999__" hidden="1">#REF!</definedName>
    <definedName name="__BS1_1" hidden="1">{"OEE OAP",#N/A,FALSE,"oap";"OEE APAP",#N/A,FALSE,"apap";"OEE nitros",#N/A,FALSE,"nitros"}</definedName>
    <definedName name="__CH5" hidden="1">{#N/A,#N/A,TRUE,"Deckblatt Bilanz";#N/A,#N/A,TRUE,"Bilanz";#N/A,#N/A,TRUE,"GuV";#N/A,#N/A,TRUE,"Cash-flow-Rechnung";#N/A,#N/A,TRUE,"Berechnung Zinsergebnis";#N/A,#N/A,TRUE,"Wertentwicklung";#N/A,#N/A,TRUE,"Annahmen"}</definedName>
    <definedName name="__cle1" hidden="1">'[1]#REF'!#REF!</definedName>
    <definedName name="__d1500" hidden="1">{"'Sheet1'!$L$16"}</definedName>
    <definedName name="__D322" hidden="1">{#N/A,#N/A,FALSE,"투입&amp;Waste";#N/A,#N/A,FALSE,"투입&amp;Waste";#N/A,#N/A,FALSE,"투입&amp;Waste"}</definedName>
    <definedName name="__dcf1" hidden="1">{#N/A,#N/A,FALSE,"Projections";#N/A,#N/A,FALSE,"Multiples Valuation";#N/A,#N/A,FALSE,"LBO";#N/A,#N/A,FALSE,"Multiples_Sensitivity";#N/A,#N/A,FALSE,"Summary"}</definedName>
    <definedName name="__E22" hidden="1">[11]전체지분도!$F$45</definedName>
    <definedName name="__EdFJsKAA" hidden="1">[0]!print_full_report</definedName>
    <definedName name="__er1" hidden="1">{#N/A,#N/A,TRUE,"IS";#N/A,#N/A,TRUE,"SG";#N/A,#N/A,TRUE,"FF";#N/A,#N/A,TRUE,"BS";#N/A,#N/A,TRUE,"DCF";#N/A,#N/A,TRUE,"Int";#N/A,#N/A,TRUE,"Consumer";#N/A,#N/A,TRUE,"Building";#N/A,#N/A,TRUE,"Industrial"}</definedName>
    <definedName name="__er3" hidden="1">{"Income Statement",#N/A,FALSE,"Annual";"Balance Sheet",#N/A,FALSE,"Annual";"Cash Flow Statement",#N/A,FALSE,"Annual";"ROIC",#N/A,FALSE,"Annual"}</definedName>
    <definedName name="__FDS_UNIQUE_RANGE_ID_GENERATOR_COUNTER" hidden="1">64</definedName>
    <definedName name="__FI4" hidden="1">{"Vinyl1999Q1IFOrecon",#N/A,TRUE,"Vinyl";"Vinyl1999Q2IFOrecon",#N/A,TRUE,"Vinyl";"Vinyl1999Q3IFOrecon",#N/A,TRUE,"Vinyl";"Vinyl1999Q4IFOrecon",#N/A,TRUE,"Vinyl";"Vinyl1999TotalIFOrecon",#N/A,TRUE,"Vinyl";#N/A,#N/A,TRUE,"Vinyl"}</definedName>
    <definedName name="__FI4_1" hidden="1">{"Vinyl1999Q1IFOrecon",#N/A,TRUE,"Vinyl";"Vinyl1999Q2IFOrecon",#N/A,TRUE,"Vinyl";"Vinyl1999Q3IFOrecon",#N/A,TRUE,"Vinyl";"Vinyl1999Q4IFOrecon",#N/A,TRUE,"Vinyl";"Vinyl1999TotalIFOrecon",#N/A,TRUE,"Vinyl";#N/A,#N/A,TRUE,"Vinyl"}</definedName>
    <definedName name="__G4211" hidden="1">{"'Sheet1'!$L$16"}</definedName>
    <definedName name="__HSP50" hidden="1">{#N/A,#N/A,FALSE,"BS";#N/A,#N/A,FALSE,"PL";#N/A,#N/A,FALSE,"처분";#N/A,#N/A,FALSE,"현금";#N/A,#N/A,FALSE,"매출";#N/A,#N/A,FALSE,"원가";#N/A,#N/A,FALSE,"경영"}</definedName>
    <definedName name="__IntlFixup" hidden="1">TRUE</definedName>
    <definedName name="__key2" hidden="1">'[12]3.일반사상'!$B$5:$B$32</definedName>
    <definedName name="__M2" hidden="1">{"'Sheet1'!$L$16"}</definedName>
    <definedName name="__na2" hidden="1">"100"</definedName>
    <definedName name="__na3" hidden="1">"50"</definedName>
    <definedName name="__na4" hidden="1">"IQ_LTM_DATE"</definedName>
    <definedName name="__new2" hidden="1">{#N/A,#N/A,FALSE,"3";#N/A,#N/A,FALSE,"5";#N/A,#N/A,FALSE,"6";#N/A,#N/A,FALSE,"8";#N/A,#N/A,FALSE,"10";#N/A,#N/A,FALSE,"13";#N/A,#N/A,FALSE,"14";#N/A,#N/A,FALSE,"15";#N/A,#N/A,FALSE,"16"}</definedName>
    <definedName name="__NGR1" hidden="1">#REF!</definedName>
    <definedName name="__NSO2" hidden="1">{"'Sheet1'!$L$16"}</definedName>
    <definedName name="__OK2" hidden="1">{#N/A,#N/A,FALSE,"00 P&amp;L vs 99"}</definedName>
    <definedName name="__PA3" hidden="1">{"'Sheet1'!$L$16"}</definedName>
    <definedName name="__PL7" hidden="1">{#N/A,#N/A,TRUE,"대 차 대 조 표"}</definedName>
    <definedName name="__q3" hidden="1">'[3]1601 Detail information'!$H$97:$H$129</definedName>
    <definedName name="__q45" hidden="1">{"'용역비'!$A$4:$C$8"}</definedName>
    <definedName name="__s1" hidden="1">{#N/A,#N/A,FALSE,"UNIT";#N/A,#N/A,FALSE,"UNIT";#N/A,#N/A,FALSE,"계정"}</definedName>
    <definedName name="__s10" hidden="1">{#N/A,#N/A,FALSE,"UNIT";#N/A,#N/A,FALSE,"UNIT";#N/A,#N/A,FALSE,"계정"}</definedName>
    <definedName name="__s11" hidden="1">{#N/A,#N/A,FALSE,"UNIT";#N/A,#N/A,FALSE,"UNIT";#N/A,#N/A,FALSE,"계정"}</definedName>
    <definedName name="__s12" hidden="1">{#N/A,#N/A,FALSE,"UNIT";#N/A,#N/A,FALSE,"UNIT";#N/A,#N/A,FALSE,"계정"}</definedName>
    <definedName name="__s13" hidden="1">{#N/A,#N/A,FALSE,"UNIT";#N/A,#N/A,FALSE,"UNIT";#N/A,#N/A,FALSE,"계정"}</definedName>
    <definedName name="__s14" hidden="1">{#N/A,#N/A,FALSE,"UNIT";#N/A,#N/A,FALSE,"UNIT";#N/A,#N/A,FALSE,"계정"}</definedName>
    <definedName name="__s16" hidden="1">{#N/A,#N/A,FALSE,"UNIT";#N/A,#N/A,FALSE,"UNIT";#N/A,#N/A,FALSE,"계정"}</definedName>
    <definedName name="__s17" hidden="1">{#N/A,#N/A,FALSE,"UNIT";#N/A,#N/A,FALSE,"UNIT";#N/A,#N/A,FALSE,"계정"}</definedName>
    <definedName name="__s2" hidden="1">{#N/A,#N/A,FALSE,"UNIT";#N/A,#N/A,FALSE,"UNIT";#N/A,#N/A,FALSE,"계정"}</definedName>
    <definedName name="__s3" hidden="1">{#N/A,#N/A,FALSE,"UNIT";#N/A,#N/A,FALSE,"UNIT";#N/A,#N/A,FALSE,"계정"}</definedName>
    <definedName name="__s4" hidden="1">{#N/A,#N/A,FALSE,"UNIT";#N/A,#N/A,FALSE,"UNIT";#N/A,#N/A,FALSE,"계정"}</definedName>
    <definedName name="__s5" hidden="1">{#N/A,#N/A,FALSE,"UNIT";#N/A,#N/A,FALSE,"UNIT";#N/A,#N/A,FALSE,"계정"}</definedName>
    <definedName name="__s6" hidden="1">{#N/A,#N/A,FALSE,"UNIT";#N/A,#N/A,FALSE,"UNIT";#N/A,#N/A,FALSE,"계정"}</definedName>
    <definedName name="__s9" hidden="1">{#N/A,#N/A,FALSE,"UNIT";#N/A,#N/A,FALSE,"UNIT";#N/A,#N/A,FALSE,"계정"}</definedName>
    <definedName name="__sd2" hidden="1">{#N/A,#N/A,FALSE,"Forside"}</definedName>
    <definedName name="__sdf2" hidden="1">{#N/A,#N/A,FALSE,"Bemanning"}</definedName>
    <definedName name="__v2" hidden="1">{"vue1",#N/A,FALSE,"synthese";"vue2",#N/A,FALSE,"synthese"}</definedName>
    <definedName name="__WW3" hidden="1">{"DOM",#N/A,FALSE,"A8CONTENT"}</definedName>
    <definedName name="_1__123Graph_ACHART_1" hidden="1">'[1]#REF'!#REF!</definedName>
    <definedName name="_1__123Graph_ACHART_2" hidden="1">[13]france!$B$41:$M$41</definedName>
    <definedName name="_1__123Graph_ECHART_6" hidden="1">#REF!</definedName>
    <definedName name="_1__FDSAUDITLINK__" hidden="1">{"fdsup://directions/FAT Viewer?action=UPDATE&amp;creator=factset&amp;DYN_ARGS=TRUE&amp;DOC_NAME=FAT:FQL_AUDITING_CLIENT_TEMPLATE.FAT&amp;display_string=Audit&amp;VAR:KEY=KDIXMPYPOP&amp;VAR:QUERY=RkZfRU5UUlBSX1ZBTF9EQUlMWSgzOTcyMSwsLCwsJ0RJTCcp&amp;WINDOW=FIRST_POPUP&amp;HEIGHT=450&amp;WIDTH=","450&amp;START_MAXIMIZED=FALSE&amp;VAR:CALENDAR=US&amp;VAR:SYMBOL=LCUT&amp;VAR:INDEX=0"}</definedName>
    <definedName name="_1_0_0_K" hidden="1">#REF!</definedName>
    <definedName name="_10_____0_Dist_Val" hidden="1">[14]OUTPUT!#REF!</definedName>
    <definedName name="_10____123Graph_LBL_ACHART_1" hidden="1">'[1]#REF'!#REF!</definedName>
    <definedName name="_10__123Graph_CCHART_3" hidden="1">[13]italy!$B$43:$M$43</definedName>
    <definedName name="_10__123Graph_LBL_ACHART_1" hidden="1">'[1]#REF'!#REF!</definedName>
    <definedName name="_10__123Graph_LBL_ACHART_3" hidden="1">'[15]Edge 10797 Drilling Inventory'!#REF!</definedName>
    <definedName name="_10d1500_" hidden="1">{"'Sheet1'!$L$16"}</definedName>
    <definedName name="_11____123Graph_LBL_ACHART_3" hidden="1">'[1]#REF'!$A$11:$A$24</definedName>
    <definedName name="_11__123Graph_CCHART_4" hidden="1">[13]uk!$B$43:$M$43</definedName>
    <definedName name="_11__123Graph_LBL_ACHART_3" hidden="1">'[1]#REF'!$A$11:$A$24</definedName>
    <definedName name="_11__123Graph_LBL_ACHART_4" hidden="1">'[15]Edge 10797 Drilling Inventory'!#REF!</definedName>
    <definedName name="_12__123Graph_CCHART_5" hidden="1">[13]netherlands!$B$43:$M$43</definedName>
    <definedName name="_12__123Graph_LBL_BCHART_1" hidden="1">'[15]Edge 10797 Drilling Inventory'!#REF!</definedName>
    <definedName name="_13____123Graph_LBL_DCHART_1" hidden="1">'[1]#REF'!#REF!</definedName>
    <definedName name="_13__123Graph_DCHART_2" hidden="1">[13]france!$B$44:$M$44</definedName>
    <definedName name="_13__123Graph_LBL_BCHART_2" hidden="1">'[15]Edge 10797 Drilling Inventory'!#REF!</definedName>
    <definedName name="_13__123Graph_LBL_DCHART_1" hidden="1">'[1]#REF'!#REF!</definedName>
    <definedName name="_13M2_" hidden="1">{"'Sheet1'!$L$16"}</definedName>
    <definedName name="_14__123Graph_DCHART_3" hidden="1">[13]italy!$B$44:$M$44</definedName>
    <definedName name="_14__123Graph_LBL_BCHART_3" hidden="1">'[15]Edge 10797 Drilling Inventory'!#REF!</definedName>
    <definedName name="_15___123Graph_ACHART_1" hidden="1">'[1]#REF'!#REF!</definedName>
    <definedName name="_15__123Graph_DCHART_4" hidden="1">[13]uk!$B$44:$M$44</definedName>
    <definedName name="_15__123Graph_ECHART_6" hidden="1">#REF!</definedName>
    <definedName name="_15__123Graph_XCHART_1" hidden="1">'[15]Edge 10797 Drilling Inventory'!#REF!</definedName>
    <definedName name="_15_0_K" hidden="1">'[1]#REF'!#REF!</definedName>
    <definedName name="_16___123Graph_ACHART_3" hidden="1">'[1]#REF'!$D$11:$D$24</definedName>
    <definedName name="_16__123Graph_DCHART_5" hidden="1">[13]netherlands!$B$44:$M$44</definedName>
    <definedName name="_16__123Graph_XCHART_2" hidden="1">'[15]Edge 10797 Drilling Inventory'!#REF!</definedName>
    <definedName name="_16er1_" hidden="1">{#N/A,#N/A,TRUE,"IS";#N/A,#N/A,TRUE,"SG";#N/A,#N/A,TRUE,"FF";#N/A,#N/A,TRUE,"BS";#N/A,#N/A,TRUE,"DCF";#N/A,#N/A,TRUE,"Int";#N/A,#N/A,TRUE,"Consumer";#N/A,#N/A,TRUE,"Building";#N/A,#N/A,TRUE,"Industrial"}</definedName>
    <definedName name="_17__123Graph_ECHART_2" hidden="1">[13]france!$B$45:$M$45</definedName>
    <definedName name="_17__123Graph_XCHART_3" hidden="1">'[15]Edge 10797 Drilling Inventory'!#REF!</definedName>
    <definedName name="_17er3_" hidden="1">{"Income Statement",#N/A,FALSE,"Annual";"Balance Sheet",#N/A,FALSE,"Annual";"Cash Flow Statement",#N/A,FALSE,"Annual";"ROIC",#N/A,FALSE,"Annual"}</definedName>
    <definedName name="_18___123Graph_BCHART_1" hidden="1">'[1]#REF'!#REF!</definedName>
    <definedName name="_18__123Graph_ECHART_3" hidden="1">[13]italy!$B$45:$M$45</definedName>
    <definedName name="_18__123Graph_XCHART_4" hidden="1">'[15]Edge 10797 Drilling Inventory'!#REF!</definedName>
    <definedName name="_19___123Graph_BCHART_3" hidden="1">'[1]#REF'!$E$11:$E$24</definedName>
    <definedName name="_19__123Graph_ECHART_4" hidden="1">[13]uk!$B$45:$M$45</definedName>
    <definedName name="_1D322_" hidden="1">{#N/A,#N/A,FALSE,"투입&amp;Waste";#N/A,#N/A,FALSE,"투입&amp;Waste";#N/A,#N/A,FALSE,"투입&amp;Waste"}</definedName>
    <definedName name="_1K" hidden="1">#REF!</definedName>
    <definedName name="_2____123Graph_ACHART_1" hidden="1">'[1]#REF'!#REF!</definedName>
    <definedName name="_2__123Graph_ACHART_1" hidden="1">'[1]#REF'!#REF!</definedName>
    <definedName name="_2__123Graph_ACHART_2" hidden="1">'[15]Edge 10797 Drilling Inventory'!#REF!</definedName>
    <definedName name="_2__123Graph_ACHART_3" hidden="1">'[1]#REF'!$D$11:$D$24</definedName>
    <definedName name="_2__FDSAUDITLINK__" hidden="1">{"fdsup://directions/FAT Viewer?action=UPDATE&amp;creator=factset&amp;DYN_ARGS=TRUE&amp;DOC_NAME=FAT:FQL_AUDITING_CLIENT_TEMPLATE.FAT&amp;display_string=Audit&amp;VAR:KEY=APYZGJOTYH&amp;VAR:QUERY=RkZfRUJJVERBX0lCKExUTVMsMzk3MjEp&amp;WINDOW=FIRST_POPUP&amp;HEIGHT=450&amp;WIDTH=450&amp;START_MAXIMI","ZED=FALSE&amp;VAR:CALENDAR=US&amp;VAR:SYMBOL=LCUT&amp;VAR:INDEX=0"}</definedName>
    <definedName name="_2_0_0_K" hidden="1">#REF!</definedName>
    <definedName name="_20__123Graph_ECHART_5" hidden="1">[13]netherlands!$B$45:$M$45</definedName>
    <definedName name="_20_0_Dist_Val" hidden="1">[14]OUTPUT!#REF!</definedName>
    <definedName name="_21___123Graph_DCHART_1" hidden="1">'[1]#REF'!#REF!</definedName>
    <definedName name="_21__123Graph_ECHART_6" hidden="1">#REF!</definedName>
    <definedName name="_22__123Graph_FCHART_2" hidden="1">[13]france!$B$46:$M$46</definedName>
    <definedName name="_23___123Graph_LBL_ACHART_1" hidden="1">'[1]#REF'!#REF!</definedName>
    <definedName name="_23__123Graph_FCHART_3" hidden="1">[13]italy!$B$46:$M$46</definedName>
    <definedName name="_24___123Graph_LBL_ACHART_3" hidden="1">'[1]#REF'!$A$11:$A$24</definedName>
    <definedName name="_24__123Graph_FCHART_4" hidden="1">[13]uk!$B$46:$M$46</definedName>
    <definedName name="_25__123Graph_FCHART_5" hidden="1">[13]netherlands!$B$46:$M$46</definedName>
    <definedName name="_26___123Graph_LBL_DCHART_1" hidden="1">'[1]#REF'!#REF!</definedName>
    <definedName name="_28____0_K" hidden="1">'[1]#REF'!#REF!</definedName>
    <definedName name="_2AR1_" hidden="1">{"'Desktop Inventory 현황'!$B$2:$O$35"}</definedName>
    <definedName name="_2D322_" hidden="1">{#N/A,#N/A,FALSE,"투입&amp;Waste";#N/A,#N/A,FALSE,"투입&amp;Waste";#N/A,#N/A,FALSE,"투입&amp;Waste"}</definedName>
    <definedName name="_2E22_" hidden="1">[2]전체지분도!$F$45</definedName>
    <definedName name="_2K" hidden="1">#REF!</definedName>
    <definedName name="_2wrn.²Ä1­Ó¤ë1_Ü20¤H." hidden="1">{#N/A,#N/A,FALSE,"²Ä1­Ó¤ë"}</definedName>
    <definedName name="_3____123Graph_ACHART_3" hidden="1">'[1]#REF'!$D$11:$D$24</definedName>
    <definedName name="_3__123Graph_ACHART_3" hidden="1">'[1]#REF'!$D$11:$D$24</definedName>
    <definedName name="_3__123Graph_ACHART_4" hidden="1">[13]uk!$B$41:$M$41</definedName>
    <definedName name="_3__123Graph_BCHART_1" hidden="1">'[1]#REF'!#REF!</definedName>
    <definedName name="_3__FDSAUDITLINK__" hidden="1">{"fdsup://directions/FAT Viewer?action=UPDATE&amp;creator=factset&amp;DYN_ARGS=TRUE&amp;DOC_NAME=FAT:FQL_AUDITING_CLIENT_TEMPLATE.FAT&amp;display_string=Audit&amp;VAR:KEY=APYZGJOTYH&amp;VAR:QUERY=RkZfRUJJVERBX0lCKExUTVMsMzk3MjEp&amp;WINDOW=FIRST_POPUP&amp;HEIGHT=450&amp;WIDTH=450&amp;START_MAXIMI","ZED=FALSE&amp;VAR:CALENDAR=US&amp;VAR:SYMBOL=LCUT&amp;VAR:INDEX=0"}</definedName>
    <definedName name="_31__123Graph_ACHART_1" hidden="1">'[1]#REF'!#REF!</definedName>
    <definedName name="_31er1_" hidden="1">{#N/A,#N/A,TRUE,"IS";#N/A,#N/A,TRUE,"SG";#N/A,#N/A,TRUE,"FF";#N/A,#N/A,TRUE,"BS";#N/A,#N/A,TRUE,"DCF";#N/A,#N/A,TRUE,"Int";#N/A,#N/A,TRUE,"Consumer";#N/A,#N/A,TRUE,"Building";#N/A,#N/A,TRUE,"Industrial"}</definedName>
    <definedName name="_32__123Graph_ACHART_3" hidden="1">'[1]#REF'!$D$11:$D$24</definedName>
    <definedName name="_33er3_" hidden="1">{"Income Statement",#N/A,FALSE,"Annual";"Balance Sheet",#N/A,FALSE,"Annual";"Cash Flow Statement",#N/A,FALSE,"Annual";"ROIC",#N/A,FALSE,"Annual"}</definedName>
    <definedName name="_35__123Graph_BCHART_1" hidden="1">'[1]#REF'!#REF!</definedName>
    <definedName name="_35_0_Dist_Val" hidden="1">[14]OUTPUT!#REF!</definedName>
    <definedName name="_36__123Graph_BCHART_3" hidden="1">'[1]#REF'!$E$11:$E$24</definedName>
    <definedName name="_39__123Graph_DCHART_1" hidden="1">'[1]#REF'!#REF!</definedName>
    <definedName name="_3E22_" hidden="1">[16]전체지분도!$F$45</definedName>
    <definedName name="_3FY10_" hidden="1">{"Income Statement",#N/A,FALSE,"Annual";"Balance Sheet",#N/A,FALSE,"Annual";"Cash Flow Statement",#N/A,FALSE,"Annual";"ROIC",#N/A,FALSE,"Annual"}</definedName>
    <definedName name="_4__123Graph_ACHART_4" hidden="1">'[15]Edge 10797 Drilling Inventory'!#REF!</definedName>
    <definedName name="_4__123Graph_ACHART_5" hidden="1">[13]netherlands!$B$41:$M$41</definedName>
    <definedName name="_4__123Graph_BCHART_3" hidden="1">'[1]#REF'!$E$11:$E$24</definedName>
    <definedName name="_4__123Graph_LBL_ACHART_1" hidden="1">[17]graph!$B$3:$B$14</definedName>
    <definedName name="_4__FDSAUDITLINK__" hidden="1">{"fdsup://directions/FAT Viewer?action=UPDATE&amp;creator=factset&amp;DYN_ARGS=TRUE&amp;DOC_NAME=FAT:FQL_AUDITING_CLIENT_TEMPLATE.FAT&amp;display_string=Audit&amp;VAR:KEY=UJMRGZYDSD&amp;VAR:QUERY=RkZfRUJJVERBX0lCKExUTVMsMzk5OTQp&amp;WINDOW=FIRST_POPUP&amp;HEIGHT=450&amp;WIDTH=450&amp;START_MAXIMI","ZED=FALSE&amp;VAR:CALENDAR=US&amp;VAR:SYMBOL=LCUT&amp;VAR:INDEX=0"}</definedName>
    <definedName name="_4_0_0_K" hidden="1">#REF!</definedName>
    <definedName name="_42__123Graph_LBL_ACHART_1" hidden="1">'[1]#REF'!#REF!</definedName>
    <definedName name="_43__123Graph_LBL_ACHART_3" hidden="1">'[1]#REF'!$A$11:$A$24</definedName>
    <definedName name="_46__123Graph_LBL_DCHART_1" hidden="1">'[1]#REF'!#REF!</definedName>
    <definedName name="_48___0_K" hidden="1">'[1]#REF'!#REF!</definedName>
    <definedName name="_4FY10_" hidden="1">{"Income Statement",#N/A,FALSE,"Annual";"Balance Sheet",#N/A,FALSE,"Annual";"Cash Flow Statement",#N/A,FALSE,"Annual";"ROIC",#N/A,FALSE,"Annual"}</definedName>
    <definedName name="_5_____123Graph_ECHART_6" hidden="1">#REF!</definedName>
    <definedName name="_5____123Graph_BCHART_1" hidden="1">'[1]#REF'!#REF!</definedName>
    <definedName name="_5__123Graph_BCHART_1" hidden="1">'[1]#REF'!#REF!</definedName>
    <definedName name="_5__123Graph_BCHART_2" hidden="1">[13]france!$B$42:$M$42</definedName>
    <definedName name="_5__123Graph_DCHART_1" hidden="1">'[1]#REF'!#REF!</definedName>
    <definedName name="_5__123Graph_LBL_ACHART_2" hidden="1">[17]graph!$B$36:$B$47</definedName>
    <definedName name="_5_0_0_K" hidden="1">#REF!</definedName>
    <definedName name="_51_0_K" hidden="1">'[1]#REF'!#REF!</definedName>
    <definedName name="_57er1_" hidden="1">{#N/A,#N/A,TRUE,"IS";#N/A,#N/A,TRUE,"SG";#N/A,#N/A,TRUE,"FF";#N/A,#N/A,TRUE,"BS";#N/A,#N/A,TRUE,"DCF";#N/A,#N/A,TRUE,"Int";#N/A,#N/A,TRUE,"Consumer";#N/A,#N/A,TRUE,"Building";#N/A,#N/A,TRUE,"Industrial"}</definedName>
    <definedName name="_6____123Graph_BCHART_3" hidden="1">'[1]#REF'!$E$11:$E$24</definedName>
    <definedName name="_6__123Graph_BCHART_2" hidden="1">'[15]Edge 10797 Drilling Inventory'!#REF!</definedName>
    <definedName name="_6__123Graph_BCHART_3" hidden="1">'[1]#REF'!$E$11:$E$24</definedName>
    <definedName name="_6__123Graph_LBL_ACHART_1" hidden="1">'[1]#REF'!#REF!</definedName>
    <definedName name="_6__123Graph_LBL_BCHART_1" hidden="1">[18]graph!$C$2:$C$13</definedName>
    <definedName name="_6_0_0_K" hidden="1">#REF!</definedName>
    <definedName name="_63er3_" hidden="1">{"Income Statement",#N/A,FALSE,"Annual";"Balance Sheet",#N/A,FALSE,"Annual";"Cash Flow Statement",#N/A,FALSE,"Annual";"ROIC",#N/A,FALSE,"Annual"}</definedName>
    <definedName name="_6a1_" hidden="1">{"'Sheet1'!$L$16"}</definedName>
    <definedName name="_6er1_" hidden="1">{#N/A,#N/A,TRUE,"IS";#N/A,#N/A,TRUE,"SG";#N/A,#N/A,TRUE,"FF";#N/A,#N/A,TRUE,"BS";#N/A,#N/A,TRUE,"DCF";#N/A,#N/A,TRUE,"Int";#N/A,#N/A,TRUE,"Consumer";#N/A,#N/A,TRUE,"Building";#N/A,#N/A,TRUE,"Industrial"}</definedName>
    <definedName name="_7__123Graph_BCHART_3" hidden="1">'[15]Edge 10797 Drilling Inventory'!#REF!</definedName>
    <definedName name="_7__123Graph_BCHART_4" hidden="1">[13]uk!$B$42:$M$42</definedName>
    <definedName name="_7__123Graph_LBL_ACHART_3" hidden="1">'[1]#REF'!$A$11:$A$24</definedName>
    <definedName name="_7__123Graph_XCHART_1" hidden="1">[19]graph1!$A$7:$A$18</definedName>
    <definedName name="_7_0_0_K" hidden="1">#REF!</definedName>
    <definedName name="_79D322_" hidden="1">{#N/A,#N/A,FALSE,"투입&amp;Waste";#N/A,#N/A,FALSE,"투입&amp;Waste";#N/A,#N/A,FALSE,"투입&amp;Waste"}</definedName>
    <definedName name="_7er3_" hidden="1">{"Income Statement",#N/A,FALSE,"Annual";"Balance Sheet",#N/A,FALSE,"Annual";"Cash Flow Statement",#N/A,FALSE,"Annual";"ROIC",#N/A,FALSE,"Annual"}</definedName>
    <definedName name="_8____123Graph_DCHART_1" hidden="1">'[1]#REF'!#REF!</definedName>
    <definedName name="_8__123Graph_BCHART_5" hidden="1">[13]netherlands!$B$42:$M$42</definedName>
    <definedName name="_8__123Graph_DCHART_1" hidden="1">'[1]#REF'!#REF!</definedName>
    <definedName name="_8__123Graph_LBL_ACHART_1" hidden="1">'[15]Edge 10797 Drilling Inventory'!#REF!</definedName>
    <definedName name="_8__123Graph_LBL_DCHART_1" hidden="1">'[1]#REF'!#REF!</definedName>
    <definedName name="_8__123Graph_XCHART_2" hidden="1">[20]graph!$A$3:$A$16</definedName>
    <definedName name="_9__123Graph_CCHART_2" hidden="1">[13]france!$B$43:$M$43</definedName>
    <definedName name="_9__123Graph_LBL_ACHART_2" hidden="1">'[15]Edge 10797 Drilling Inventory'!#REF!</definedName>
    <definedName name="_9_0_K" hidden="1">'[1]#REF'!#REF!</definedName>
    <definedName name="_A11" hidden="1">{#N/A,#N/A,FALSE,"Umsatz 99";#N/A,#N/A,FALSE,"ER 99 "}</definedName>
    <definedName name="_a7" hidden="1">{"'Sheet1'!$L$16"}</definedName>
    <definedName name="_aaa1" hidden="1">{#N/A,#N/A,FALSE,"Consolidated Shipley";#N/A,#N/A,FALSE,"Consolidated PWB";#N/A,#N/A,FALSE,"Consolidated Micro"}</definedName>
    <definedName name="_aaa2" hidden="1">{#N/A,#N/A,FALSE,"Consolidated Shipley";#N/A,#N/A,FALSE,"Consolidated PWB";#N/A,#N/A,FALSE,"Consolidated Micro"}</definedName>
    <definedName name="_AR1" hidden="1">{"'Desktop Inventory 현황'!$B$2:$O$35"}</definedName>
    <definedName name="_asd1" hidden="1">{#N/A,#N/A,FALSE,"DCF Summary";#N/A,#N/A,FALSE,"Casema";#N/A,#N/A,FALSE,"Casema NoTel";#N/A,#N/A,FALSE,"UK";#N/A,#N/A,FALSE,"RCF";#N/A,#N/A,FALSE,"Intercable CZ";#N/A,#N/A,FALSE,"Interkabel P"}</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bdm.0213C223CA6445B496F38E2417C2C590.edm" hidden="1">#REF!</definedName>
    <definedName name="_bdm.0252df1b5cd548b480ff75513c95f1db.edm" hidden="1" xml:space="preserve">                                                                                                                                                                                                                              '[21]HP Steam Costs'!$1:$1048576</definedName>
    <definedName name="_bdm.0284a8a4fc53402594db45a1ebb5b383.edm" hidden="1">#REF!</definedName>
    <definedName name="_bdm.029F477A667F4689AFD5E05DB8014FE6.edm" hidden="1" xml:space="preserve">    '[22]Projected Exhibits'!$A:$IV</definedName>
    <definedName name="_bdm.032d7f09b56048ecbffbdf4374fe68a9.edm" hidden="1">#REF!</definedName>
    <definedName name="_bdm.0350506e93df4a038c6165ba8bf3e474.edm" hidden="1" xml:space="preserve">                    [23]Historical!$1:$1048576</definedName>
    <definedName name="_bdm.035392D7AD944A03B75BFF70330CFE2A.edm" hidden="1">#REF!</definedName>
    <definedName name="_bdm.0369d7191232440c82f5a9365d71944f.edm" hidden="1" xml:space="preserve">                                                                                            '[21]Novacogé Business Plan'!$1:$1048576</definedName>
    <definedName name="_bdm.0413F0AEEDB94FFEAA78F0BB6420EE08.edm" hidden="1" xml:space="preserve">    '[22]Historical Exhibits'!$A:$IV</definedName>
    <definedName name="_bdm.0434ED7F2DA14080801A14818BF7D193.edm" hidden="1">'[24]Retail Sales'!$A:$IV</definedName>
    <definedName name="_bdm.04e52519557a4631b3cbabd7d6301ed4.edm" hidden="1">#REF!</definedName>
    <definedName name="_bdm.05a490e9f3044c88a263e54942f99a4e.edm" hidden="1">#REF!</definedName>
    <definedName name="_bdm.05CFB32EAD7245AABAEE30E3D430E6A4.edm" hidden="1" xml:space="preserve">    '[22]Projected Exhibits'!$A:$IV</definedName>
    <definedName name="_bdm.06D7FC0600FB4299A4F7A7EF67A57C61.edm" hidden="1" xml:space="preserve">       '[22]Historical Exhibits'!$A:$IV</definedName>
    <definedName name="_bdm.06fa558cf8274084a0ff421c9685b89c.edm" hidden="1" xml:space="preserve">                    [23]Historical!$1:$1048576</definedName>
    <definedName name="_bdm.0929d56bd8194e8ba1ef2aaa669eae42.edm" hidden="1" xml:space="preserve">                                                                                                                                                                                                                                     '[21]Novacogé Assumptions'!$1:$1048576</definedName>
    <definedName name="_bdm.0B23A6F00F23427481E0852010C5BB69.edm" hidden="1">'[24]CIM - Cost Realignment'!$A:$IV</definedName>
    <definedName name="_bdm.0c32a9f24c874d27b2a81505dc03c8f9.edm" hidden="1">#REF!</definedName>
    <definedName name="_bdm.0d6c34bf2d6f478db82d884b5c149e02.edm" hidden="1" xml:space="preserve">                                                                                                                                                                                                                                                 '[21]Novacogé Assumptions'!$1:$1048576</definedName>
    <definedName name="_bdm.0d7bcc5cdc80429880dc77732eb64570.edm" hidden="1">#REF!</definedName>
    <definedName name="_bdm.0E73D78B23FC40C8945B11AC44CFE38E.edm" hidden="1">#REF!</definedName>
    <definedName name="_bdm.0ec4b64734704a549dc671ad2667f6c8.edm" hidden="1" xml:space="preserve">                                                                                  '[21]Novacogé Assumptions'!$1:$1048576</definedName>
    <definedName name="_bdm.0f332c1a4d6d4298886f9d35b2531dda.edm" hidden="1" xml:space="preserve">                                                                                                                                                                                                '[21]Novacogé Business Plan'!$1:$1048576</definedName>
    <definedName name="_bdm.1025992357c6468eabf167ecd16f3b56.edm" hidden="1" xml:space="preserve">                    [23]Historical!$1:$1048576</definedName>
    <definedName name="_bdm.1190846871b548968af6c878167ecb56.edm" hidden="1">#REF!</definedName>
    <definedName name="_bdm.137a928d2c8243fcbbd4ef6690a1d700.edm" hidden="1" xml:space="preserve">                                                                                              '[21]Inputs - outputs'!$1:$1048576</definedName>
    <definedName name="_bdm.144af86951be44eeaae4e8303258ce12.edm" hidden="1" xml:space="preserve">                    [23]Historical!$1:$1048576</definedName>
    <definedName name="_bdm.159A40241D984E22B6E755BD37282CB3.edm" hidden="1">#REF!</definedName>
    <definedName name="_bdm.15CB8F8B61894326BAF5755F1DB8D6E8.edm" hidden="1">[25]Suppliers!$A:$IV</definedName>
    <definedName name="_bdm.1629e98b3b5948f0a0de3433d75a5f70.edm" hidden="1" xml:space="preserve">                    [23]Historical!$1:$1048576</definedName>
    <definedName name="_bdm.169eaaae68da4507a90fd3e6f18e375f.edm" hidden="1" xml:space="preserve">                                                                                  '[21]HP Steam Costs'!$1:$1048576</definedName>
    <definedName name="_bdm.19bd1a046c02401e8de3b011f2c56ad9.edm" hidden="1">#REF!</definedName>
    <definedName name="_bdm.19d4d0438eac4bdbab75314173e32f86.edm" hidden="1" xml:space="preserve">                                                                                                                                                                    '[21]Novacogé Business Plan'!$1:$1048576</definedName>
    <definedName name="_bdm.1c2e2f1ac64040089fa3a3369911bce3.edm" hidden="1" xml:space="preserve">                                                                                                                                                          '[21]HP Steam Costs'!$1:$1048576</definedName>
    <definedName name="_bdm.1c495c3754a04d19986e7956c14d3166.edm" hidden="1">#REF!</definedName>
    <definedName name="_bdm.1d044d933066451786778a2df827a36d.edm" hidden="1">#REF!</definedName>
    <definedName name="_bdm.1DC17F351AB34245B5F56971E1F47FA8.edm" hidden="1" xml:space="preserve">    '[22]Projected Exhibits'!$A:$IV</definedName>
    <definedName name="_bdm.1dd08c821145465b91f36bdfc070e1b7.edm" hidden="1" xml:space="preserve">                                                                                            '[21]Novacarb Upsides Assumptions'!$1:$1048576</definedName>
    <definedName name="_bdm.1f1f354d8a2847fd8e040d490a76b167.edm" hidden="1">#REF!</definedName>
    <definedName name="_bdm.20116f983e4c4cc296784562cf9edd12.edm" hidden="1">#REF!</definedName>
    <definedName name="_bdm.209897c297d54240be38b88823ebf636.edm" hidden="1" xml:space="preserve">                                                                                                                                                        '[21]HP Steam Costs'!$1:$1048576</definedName>
    <definedName name="_bdm.2268c9342dba4d1cba5a3dcb7dfe2459.edm" hidden="1">#REF!</definedName>
    <definedName name="_bdm.2308d591d5b046a78d8870614688b14d.edm" hidden="1">#REF!</definedName>
    <definedName name="_bdm.24fa91470f5a47c786ffa47371d92c33.edm" hidden="1">#REF!</definedName>
    <definedName name="_bdm.261B9C367EB14AC79709F36F4E962FC3.edm" hidden="1" xml:space="preserve">        '[22]Historical Exhibits'!$A:$IV</definedName>
    <definedName name="_bdm.262179D9127D41818373F18F0EE31BA8.edm" hidden="1" xml:space="preserve">    '[22]Historical Exhibits'!$A:$IV</definedName>
    <definedName name="_bdm.2657D20F888547DB96C2FBBF83302A78.edm" hidden="1">#REF!</definedName>
    <definedName name="_bdm.2661bf6aae234cbf9d967b63f9b57845.edm" hidden="1">#REF!</definedName>
    <definedName name="_bdm.26c35d0dd7434e02a80a973c01575628.edm" hidden="1" xml:space="preserve">                    '[23]Standalone Adj.'!$1:$1048576</definedName>
    <definedName name="_bdm.275941e6f8784465a98cb5727ec6e048.edm" hidden="1">#REF!</definedName>
    <definedName name="_bdm.278D71BD09244774BC5320F6181150FB.edm" hidden="1">[24]Adjustments!$A:$IV</definedName>
    <definedName name="_bdm.281B9362BE604D95BA8423A68C4C5AD9.edm" hidden="1">#REF!</definedName>
    <definedName name="_bdm.28C8AF27783A44AF8E5A97B3E6D3EE04.edm" hidden="1" xml:space="preserve">    '[22]Historical Exhibits'!$A:$IV</definedName>
    <definedName name="_bdm.29A5C21325E2413E8F6A08B169664641.edm" hidden="1" xml:space="preserve">       '[22]Historical Exhibits'!$A:$IV</definedName>
    <definedName name="_bdm.29E39BA05F6C45A79835CAD704748C13.edm" hidden="1">'[24]Cost Savings'!$A:$IV</definedName>
    <definedName name="_bdm.2a40d6ccce304e17ae6d7d62fae17cbb.edm" hidden="1">#REF!</definedName>
    <definedName name="_bdm.2ab921f55ba6462e85d8c7a3fee27baa.edm" hidden="1">#REF!</definedName>
    <definedName name="_bdm.2AFED83819D54863954B00C62C23DCC7.edm" hidden="1" xml:space="preserve">    '[22]Projected Exhibits'!$A:$IV</definedName>
    <definedName name="_bdm.2be842f60ba24816a3ec646bb4bece4e.edm" hidden="1" xml:space="preserve">                    [23]Historical!$1:$1048576</definedName>
    <definedName name="_bdm.2C44C59C03A445E3819D3BF17A844A35.edm" hidden="1">#REF!</definedName>
    <definedName name="_bdm.2d667747f19e42f8946dc24c79959864.edm" hidden="1">#REF!</definedName>
    <definedName name="_bdm.2fa20da858b640a79630005398660003.edm" hidden="1" xml:space="preserve">                                                                                              '[21]Inputs - outputs'!$1:$1048576</definedName>
    <definedName name="_bdm.300a58ffd2914b03a10d6643d18f0167.edm" hidden="1">#REF!</definedName>
    <definedName name="_bdm.30bf000262eb44348546aab8d25ba6a4.edm" hidden="1" xml:space="preserve">                                                                                                                                                                                                                              '[21]HP Steam Costs'!$1:$1048576</definedName>
    <definedName name="_bdm.3257db81760943cba7eb7c839a5f9a03.edm" hidden="1" xml:space="preserve">                       '[21]HP Steam Costs'!$1:$1048576</definedName>
    <definedName name="_bdm.32af98972d7d40af972ed5c7f88e032b.edm" hidden="1" xml:space="preserve">                    [23]Historical!$1:$1048576</definedName>
    <definedName name="_bdm.33062788d0fa4c18a89c5bebe02e7e71.edm" hidden="1">#REF!</definedName>
    <definedName name="_bdm.335E9C9982A049DCBB8269EF5BECC49E.edm" hidden="1" xml:space="preserve">    '[22]Projected Exhibits'!$A:$IV</definedName>
    <definedName name="_bdm.33A64BA268B543E0B71DFD1D88F4B095.edm" hidden="1" xml:space="preserve">       '[22]Projected Exhibits'!$A:$IV</definedName>
    <definedName name="_bdm.33C0B058830A4963B9CFF744F5106385.edm" hidden="1">#REF!</definedName>
    <definedName name="_bdm.33ee2b101e81456d99af1f5cb0fd50cd.edm" hidden="1" xml:space="preserve">                                                                                                                                                                                                                                    '[21]Novacogé Assumptions'!$1:$1048576</definedName>
    <definedName name="_bdm.350047ad3ab44f1b92822434b28da363.edm" hidden="1" xml:space="preserve">                                                                                  '[21]HP Steam Costs'!$1:$1048576</definedName>
    <definedName name="_bdm.36546994935143f0b3f43812b07a5a98.edm" hidden="1" xml:space="preserve">                                                                                                                                                                                                '[21]Novacogé Business Plan'!$1:$1048576</definedName>
    <definedName name="_bdm.36A8177828234D8DA26454422165E130.edm" hidden="1">#REF!</definedName>
    <definedName name="_bdm.3709d06a3a124f0cb68e5f6f8a39a807.edm" hidden="1">#REF!</definedName>
    <definedName name="_bdm.3829c5d886dd4d4da6e667602bba2e6c.edm" hidden="1">#REF!</definedName>
    <definedName name="_bdm.38604614A0CB4681B9BAD6605DF6020C.edm" hidden="1">#REF!</definedName>
    <definedName name="_bdm.3A1C9F35FB8B43DC87EB62F4EF5F7AA4.edm" hidden="1" xml:space="preserve">       '[22]Projected Exhibits'!$A:$IV</definedName>
    <definedName name="_bdm.3a5ab5785a5f4f0e9cd4603f1376cbbe.edm" hidden="1" xml:space="preserve">                    [23]Historical!$1:$1048576</definedName>
    <definedName name="_bdm.3ac17a2921aa43ee92d4cea16b7cefd6.edm" hidden="1" xml:space="preserve">                                                                                                                                        '[21]Novacogé Assumptions'!$1:$1048576</definedName>
    <definedName name="_bdm.3be6601168604dbdb23cf320c5e0911c.edm" hidden="1">#REF!</definedName>
    <definedName name="_bdm.3c3b457c82934610a510fb466ba37fd4.edm" hidden="1">#REF!</definedName>
    <definedName name="_bdm.3c852958933b4fb18bb3e68406c36ae3.edm" hidden="1">#REF!</definedName>
    <definedName name="_bdm.3d24a29694054f429747e69efdb24800.edm" hidden="1">#REF!</definedName>
    <definedName name="_bdm.3dc1b4994e3d447fb5ee07004c30640d.edm" hidden="1">#REF!</definedName>
    <definedName name="_bdm.3dd6c357c5e94d508ac6dc245080d661.edm" hidden="1" xml:space="preserve">                                                                                  '[21]HP Steam Costs'!$1:$1048576</definedName>
    <definedName name="_bdm.3DE618B5D8F349AA829DCBB8A53E3C8C.edm" hidden="1" xml:space="preserve">       '[22]Historical Exhibits'!$A:$IV</definedName>
    <definedName name="_bdm.3eb35aa1defc4da183ecc3ee09cf5cce.edm" hidden="1">#REF!</definedName>
    <definedName name="_bdm.3ee9eac1b93b460e8a7e86abacf209eb.edm" hidden="1">#REF!</definedName>
    <definedName name="_bdm.3F0DA634207D44F7AEC6BDEF9B6622FA.edm" hidden="1" xml:space="preserve">        '[22]Historical Exhibits'!$A:$IV</definedName>
    <definedName name="_bdm.408188EF72DD49E384BAF06DE88FD162.edm" hidden="1" xml:space="preserve">    '[22]Balance Sheet'!$A:$IV</definedName>
    <definedName name="_bdm.4127f572e09644579602bde05b3f0894.edm" hidden="1">#REF!</definedName>
    <definedName name="_bdm.4167FB52138B446BA87CFBFFA02F9EF9.edm" hidden="1">#REF!</definedName>
    <definedName name="_bdm.4181A0E6363949D2AD361C8C0021FE71.edm" hidden="1" xml:space="preserve">    '[22]Historical Exhibits'!$A:$IV</definedName>
    <definedName name="_bdm.41aadc7a7dff465c8e9a3b3c65b5b8fe.edm" hidden="1">#REF!</definedName>
    <definedName name="_bdm.42119588DE344068AC601FDF06C5BA27.edm" hidden="1" xml:space="preserve">       '[22]Balance Sheet'!$A:$IV</definedName>
    <definedName name="_bdm.42d82ac02ab74c1580b4d8e94e2d8fa5.edm" hidden="1" xml:space="preserve">                                                                                                                                                          '[21]HP Steam Costs'!$1:$1048576</definedName>
    <definedName name="_bdm.4405b6d81ba44566a3a83a7748c48a3b.edm" hidden="1">#REF!</definedName>
    <definedName name="_bdm.440ebff9a2fc45d7a4c9b96fffaabecf.edm" hidden="1" xml:space="preserve">                    [23]Historical!$1:$1048576</definedName>
    <definedName name="_bdm.441f815006794a3a868b5459b29fd687.edm" hidden="1" xml:space="preserve">                                                                                                                                        '[21]Novacogé Assumptions'!$1:$1048576</definedName>
    <definedName name="_bdm.453be0dfac6442409bfda72d9bddb3a5.edm" hidden="1" xml:space="preserve">                                                                                                                                                                                          '[21]Inputs - outputs'!$1:$1048576</definedName>
    <definedName name="_bdm.454360124F9E4FE58F0ECAD644156A46.edm" hidden="1">#REF!</definedName>
    <definedName name="_bdm.45c26f9db3664eeeb9c5d34c46d75211.edm" hidden="1" xml:space="preserve">                                                                                                                                                                                                '[21]Novacogé Business Plan'!$1:$1048576</definedName>
    <definedName name="_bdm.472C3E3C3DE94C299275D4EC088C5875.edm" hidden="1" xml:space="preserve">    '[22]Historical Exhibits'!$A:$IV</definedName>
    <definedName name="_bdm.47B5A5922C77462797384CAFF47631EC.edm" hidden="1">#REF!</definedName>
    <definedName name="_bdm.48287D2708DE4D18953CC33B344DB852.edm" hidden="1">#REF!</definedName>
    <definedName name="_bdm.489c77af8f894c6d983e04ec9dab89ee.edm" hidden="1">#REF!</definedName>
    <definedName name="_bdm.48e87ca7c68e40c294e660d680a5ef30.edm" hidden="1">#REF!</definedName>
    <definedName name="_bdm.4904ba06767749bf9f6a27cfa977379a.edm" hidden="1">#REF!</definedName>
    <definedName name="_bdm.497f48a0255d4114a83627345552bd91.edm" hidden="1" xml:space="preserve">                    '[21]Inputs - outputs'!$1:$1048576</definedName>
    <definedName name="_bdm.49BF9DB9E6E7487F9C8F73D438B341D2.edm" hidden="1" xml:space="preserve">        '[22]Projected Exhibits'!$A:$IV</definedName>
    <definedName name="_bdm.4a5c3715ed5b4c93aef3bfa253bd15ea.edm" hidden="1">#REF!</definedName>
    <definedName name="_bdm.4a6cfdb57d084bf795617c4301272232.edm" hidden="1">#REF!</definedName>
    <definedName name="_bdm.4aff286897a844a6bdcbbf2659f70948.edm" hidden="1" xml:space="preserve">                    [23]Historical!$1:$1048576</definedName>
    <definedName name="_bdm.4B3B967F00974DE1BD77F821D6350B5E.edm" hidden="1">#REF!</definedName>
    <definedName name="_bdm.4C799FAE9360477DB8315DF280518FBF.edm" hidden="1">#REF!</definedName>
    <definedName name="_bdm.4CD1A85FEF874F09A7745E8137FCF12C.edm" hidden="1">'[26]Summary Fins Output'!$A:$IV</definedName>
    <definedName name="_bdm.4d327846164c43b2b617e9d45af08812.edm" hidden="1" xml:space="preserve">                                                                                                                                                                                                '[21]Novacogé Business Plan'!$1:$1048576</definedName>
    <definedName name="_bdm.4d7c4c3c506d46e59bdca08fdf6d6687.edm" hidden="1" xml:space="preserve">                                                                                                                                        '[21]Novacogé Assumptions'!$1:$1048576</definedName>
    <definedName name="_bdm.4e1a6d3268e243d691b9450c021b5587.edm" hidden="1">#REF!</definedName>
    <definedName name="_bdm.4E1CDE3CBC8F4E4C91845310F30D6E74.edm" hidden="1" xml:space="preserve">    '[22]Historical Exhibits'!$A:$IV</definedName>
    <definedName name="_bdm.4E725E4D9A1C435296C966F923F58687.edm" hidden="1" xml:space="preserve">       '[22]Balance Sheet'!$A:$IV</definedName>
    <definedName name="_bdm.4ebff966001f479b9a397a3e3e5d630b.edm" hidden="1">#REF!</definedName>
    <definedName name="_bdm.4f95a242a6544514b30095f3ebc92a57.edm" hidden="1" xml:space="preserve">                                                                                                                                                        '[21]HP Steam Costs'!$1:$1048576</definedName>
    <definedName name="_bdm.50071BA108644A24B5D9C57114B79AD6.edm" hidden="1">#REF!</definedName>
    <definedName name="_bdm.50219d1a503a49b4b3255922a3c356dd.edm" hidden="1">#REF!</definedName>
    <definedName name="_bdm.508D77A282824BCB9D13A8629CA4E968.edm" hidden="1" xml:space="preserve">       '[22]Historical Exhibits'!$A:$IV</definedName>
    <definedName name="_bdm.5310377F47F545E99A983956070BD75F.edm" hidden="1" xml:space="preserve">    '[22]Historical Exhibits'!$A:$IV</definedName>
    <definedName name="_bdm.532e2abf69b04dff8fb500fece8519d1.edm" hidden="1">#REF!</definedName>
    <definedName name="_bdm.53B8588D8BD14BE6A08B7F843367F2E7.edm" hidden="1" xml:space="preserve">       '[22]Historical Exhibits'!$A:$IV</definedName>
    <definedName name="_bdm.53d771302cc940c4bb979961f869a573.edm" hidden="1">#REF!</definedName>
    <definedName name="_bdm.53FC193888C9494EB20B738D6DDA05C2.edm" hidden="1">#REF!</definedName>
    <definedName name="_bdm.55C6E2682DC14330B930B55C20E999F5.edm" hidden="1" xml:space="preserve">    '[22]Historical Exhibits'!$A:$IV</definedName>
    <definedName name="_bdm.562f09ede39744dea653947c4d1df31c.edm" hidden="1" xml:space="preserve">                                                                                                                  '[21]Novacogé Assumptions'!$1:$1048576</definedName>
    <definedName name="_bdm.563936e08f62496aa779e642693dd209.edm" hidden="1" xml:space="preserve">                                                                                                                                                                  '[21]Novacarb Upsides Assumptions'!$1:$1048576</definedName>
    <definedName name="_bdm.56f1d45662af42149474f1cd822f26aa.edm" hidden="1">#REF!</definedName>
    <definedName name="_bdm.5981cd7b80b14bcfbdf151363d322ac1.edm" hidden="1" xml:space="preserve">                                   '[21]Novacogé Business Plan'!$1:$1048576</definedName>
    <definedName name="_bdm.5ab09edb76b242d58434fc7670ee75c5.edm" hidden="1">#REF!</definedName>
    <definedName name="_bdm.5b50d6dad97d4ac9b465ee8d939203ee.edm" hidden="1" xml:space="preserve">                                                                                                                                                                                                '[21]Novacogé Business Plan'!$1:$1048576</definedName>
    <definedName name="_bdm.5B76A83AA9C7485C97EBECFB5506A9D4.edm" hidden="1">#REF!</definedName>
    <definedName name="_bdm.5bc1b228f3044ff2b38a62eadce388a8.edm" hidden="1" xml:space="preserve">                                                                                                                  '[21]Novacogé Assumptions'!$1:$1048576</definedName>
    <definedName name="_bdm.5C95D176F24D45BDB081A0CFA4766EA6.edm" hidden="1">#REF!</definedName>
    <definedName name="_bdm.5ce6d14432e942f4a6656ca16ad185c9.edm" hidden="1">#REF!</definedName>
    <definedName name="_bdm.5d94aaf1e28d4f51b8c75ba1d08faa27.edm" hidden="1">#REF!</definedName>
    <definedName name="_bdm.5E33D80936FF461DBB0DB84C43F2AEE1.edm" hidden="1" xml:space="preserve">    '[22]Historical Exhibits'!$A:$IV</definedName>
    <definedName name="_bdm.5e8c6596ad574324b843e53373588e6d.edm" hidden="1" xml:space="preserve">                                                                                              '[21]Inputs - outputs'!$1:$1048576</definedName>
    <definedName name="_bdm.5ED10FC78BCC44E5859133829CFD315D.edm" hidden="1">#REF!</definedName>
    <definedName name="_bdm.603a87ebc670447c8951ad9d88822542.edm" hidden="1" xml:space="preserve">                          [23]Historical!$1:$1048576</definedName>
    <definedName name="_bdm.60f1f8471b2348bc9d0506ec929e51de.edm" hidden="1" xml:space="preserve">                                                                                  '[21]HP Steam Costs'!$1:$1048576</definedName>
    <definedName name="_bdm.610aa188b70c44e3a9116618f0b5a44b.edm" hidden="1" xml:space="preserve">                                                                                                                                                                                                '[21]Novacogé Business Plan'!$1:$1048576</definedName>
    <definedName name="_bdm.6117C4BF2E124E6787C873AFF4C1403D.edm" hidden="1">#REF!</definedName>
    <definedName name="_bdm.611D4DDA87EF42AA90F2FA28840BF690.edm" hidden="1">'[24]Balance Sheet'!$A:$IV</definedName>
    <definedName name="_bdm.61BCC72FEF544305962BC1B8A79A047C.edm" hidden="1" xml:space="preserve">    '[22]Historical Exhibits'!$A:$IV</definedName>
    <definedName name="_bdm.61BF0953E9BA4A4CA4588694AADBB41E.edm" hidden="1">#REF!</definedName>
    <definedName name="_bdm.621596895de94871a0a21e38211393c2.edm" hidden="1">#REF!</definedName>
    <definedName name="_bdm.6345A47B58A343509A5E5CE5AB4B4039.edm" hidden="1" xml:space="preserve">    '[22]Historical Exhibits'!$A:$IV</definedName>
    <definedName name="_bdm.63ad358d46ee465a9859ae2804d9247a.edm" hidden="1">#REF!</definedName>
    <definedName name="_bdm.63b203614480402f86729ae1ee37bfbd.edm" hidden="1">#REF!</definedName>
    <definedName name="_bdm.63E43D45BE8D41D3BD5A928A2AF07775.edm" hidden="1">#REF!</definedName>
    <definedName name="_bdm.6419616d0ff14591bec0cf0e3843e96f.edm" hidden="1">#REF!</definedName>
    <definedName name="_bdm.64fe5efe0b774b4b8f1d6293d9d870c8.edm" hidden="1" xml:space="preserve">                                                                                              '[21]Inputs - outputs'!$1:$1048576</definedName>
    <definedName name="_bdm.66237d9c0a6a45a4ab854453cc4aa16f.edm" hidden="1">#REF!</definedName>
    <definedName name="_bdm.67758de613144ef5a0e6a0a0883dcf45.edm" hidden="1" xml:space="preserve">                    '[21]Inputs - outputs'!$1:$1048576</definedName>
    <definedName name="_bdm.68c6ce3d39e74e7fa24d208987146ac1.edm" hidden="1">#REF!</definedName>
    <definedName name="_bdm.68d519fcff794d0093ac36f5ae561098.edm" hidden="1">#REF!</definedName>
    <definedName name="_bdm.690DCB2C58A444FB8E19E8172F7551D0.edm" hidden="1">[25]Employees!$A:$IV</definedName>
    <definedName name="_bdm.695DE6B52CCF4DAAB9613899D0578510.edm" hidden="1" xml:space="preserve">    '[22]Historical Exhibits'!$A:$IV</definedName>
    <definedName name="_bdm.69EEF9853B574AF8B35319A5EBA11C1D.edm" hidden="1" xml:space="preserve">    '[22]Projected Exhibits'!$A:$IV</definedName>
    <definedName name="_bdm.6a343846f6a342c0a56d6575cf933cfd.edm" hidden="1" xml:space="preserve">                                                                                                         '[21]Inputs - outputs'!$1:$1048576</definedName>
    <definedName name="_bdm.6B4CD3DB9CD04B3280EA75813D4137E7.edm" hidden="1" xml:space="preserve">       '[22]Historical Exhibits'!$A:$IV</definedName>
    <definedName name="_bdm.6b57e52dc7204e539f884dc6fbe3535b.edm" hidden="1">#REF!</definedName>
    <definedName name="_bdm.6B6478D0EF5E46C895B047C1A6E87B12.edm" hidden="1" xml:space="preserve">    '[22]Historical Exhibits'!$A:$IV</definedName>
    <definedName name="_bdm.6ba61f561d454af1a0965c3a59b38ec5.edm" hidden="1">#REF!</definedName>
    <definedName name="_bdm.6BF9E2822E6841528B7FD0297F7DBABB.edm" hidden="1">#REF!</definedName>
    <definedName name="_bdm.6CBF80B59BBA40729DF3118FA294266F.edm" hidden="1" xml:space="preserve">    '[22]Historical Exhibits'!$A:$IV</definedName>
    <definedName name="_bdm.6cd858c2ac1846ea95408cb2206b8787.edm" hidden="1" xml:space="preserve">                                                                                                                                                                    '[21]Novacogé Business Plan'!$1:$1048576</definedName>
    <definedName name="_bdm.6d7512c35407455a9b4846050eedb7d3.edm" hidden="1">#REF!</definedName>
    <definedName name="_bdm.6D88B309CBE7484EB9E85111197162CB.edm" hidden="1">#REF!</definedName>
    <definedName name="_bdm.6f3089e0532d4a49a323db9a83646785.edm" hidden="1" xml:space="preserve">                                                                                                                                                                           '[21]HP Steam Costs'!$1:$1048576</definedName>
    <definedName name="_bdm.6FAEE423EE824B2FBD0CF679DDF4C711.edm" hidden="1">'[27]Adj Combined IS'!$A$1:$IV$65536</definedName>
    <definedName name="_bdm.6fcf5fd98bb64f48b11985aa3762f48a.edm" hidden="1">#REF!</definedName>
    <definedName name="_bdm.6ff2ae52baed4714bb48d8a8d57586a1.edm" hidden="1">#REF!</definedName>
    <definedName name="_bdm.708E7C14E51C41518A8C8ED43EEC7202.edm" hidden="1">#REF!</definedName>
    <definedName name="_bdm.713ea68f7dca4a578a4d784c28c9c685.edm" hidden="1">#REF!</definedName>
    <definedName name="_bdm.718df7ddb14c4582aee017bafb5175bc.edm" hidden="1" xml:space="preserve">                                                                                                                                                                                                '[21]Novacogé Business Plan'!$1:$1048576</definedName>
    <definedName name="_bdm.71D95A39C5554F82B8D2C9C0A353EA98.edm" hidden="1">#REF!</definedName>
    <definedName name="_bdm.71F95CC2CF56401DA081CFC30CABB142.edm" hidden="1">#REF!</definedName>
    <definedName name="_bdm.7317FA0965BB429EA337AD9E02AC0386.edm" hidden="1">'[27]PV of Future Price'!$A$1:$IV$65536</definedName>
    <definedName name="_bdm.73f337d385344e839cae2fb141aa5e41.edm" hidden="1" xml:space="preserve">                    [23]Historical!$1:$1048576</definedName>
    <definedName name="_bdm.76843ec032e7414d96639e526ed211f5.edm" hidden="1">#REF!</definedName>
    <definedName name="_bdm.768E942FB4B64B6DB799489951C220A4.edm" hidden="1">'[28]Pro Sales Buildup'!$A:$IV</definedName>
    <definedName name="_bdm.76AD57D1CB1D43FB8FF4D680B78F4B3B.edm" hidden="1">'[27]DCF Output'!$A$1:$IV$65536</definedName>
    <definedName name="_bdm.76C1CA9AB7C64E4EA9A68027251EF1BC.edm" hidden="1" xml:space="preserve">       '[22]Projected Exhibits'!$A:$IV</definedName>
    <definedName name="_bdm.774d4ce7fdbc45a4b6e9ed4e246ac222.edm" hidden="1" xml:space="preserve">                    [23]Historical!$1:$1048576</definedName>
    <definedName name="_bdm.77c7306098fb452f9d8f86244a1c028d.edm" hidden="1" xml:space="preserve">                                                                                                                                                                                                                                '[21]HP Steam Costs'!$1:$1048576</definedName>
    <definedName name="_bdm.77DA9F4C8D624AB194C15C5E3B9031B8.edm" hidden="1" xml:space="preserve">        '[22]Projected Exhibits'!$A:$IV</definedName>
    <definedName name="_bdm.78335567352e4206a5acaf580419f5d2.edm" hidden="1" xml:space="preserve">                                                                                                         '[21]Inputs - outputs'!$1:$1048576</definedName>
    <definedName name="_bdm.79dd984a816b4c89b678b982d7ef88db.edm" hidden="1" xml:space="preserve">                    [23]Historical!$1:$1048576</definedName>
    <definedName name="_bdm.79f6703612e04cc69a504cf8a5ad2c30.edm" hidden="1" xml:space="preserve">                                                                                  '[21]Novacogé Business Plan'!$1:$1048576</definedName>
    <definedName name="_bdm.7b0e8f4259924fc798aafa0b45423da8.edm" hidden="1" xml:space="preserve">                                                                                                                                                                           '[21]HP Steam Costs'!$1:$1048576</definedName>
    <definedName name="_bdm.7b7c5bf0f120479f9d46fd095f9195e8.edm" hidden="1">#REF!</definedName>
    <definedName name="_bdm.7BB98D03E505425C86327E32DBC0D055.edm" hidden="1" xml:space="preserve">    '[22]Historical Exhibits'!$A:$IV</definedName>
    <definedName name="_bdm.7c57873e8bc94b8199aacb494b62fdf1.edm" hidden="1">#REF!</definedName>
    <definedName name="_bdm.7e15aebc317e4b6b85e9bc81ae75c572.edm" hidden="1" xml:space="preserve">                                                        [23]Historical!$1:$1048576</definedName>
    <definedName name="_bdm.7f05ac7fce2f4feebc4b551d86c4b0b7.edm" hidden="1">#REF!</definedName>
    <definedName name="_bdm.7f160190c690427da967e464d0971b7b.edm" hidden="1" xml:space="preserve">                                          '[21]HP Steam Costs'!$1:$1048576</definedName>
    <definedName name="_bdm.7F73509F0C834B34B4661DCD44773280.edm" hidden="1">#REF!</definedName>
    <definedName name="_bdm.7fb7a138389243628c5e9fbf30805be2.edm" hidden="1">#REF!</definedName>
    <definedName name="_bdm.800f0039be6049918385442813d0ea94.edm" hidden="1" xml:space="preserve">                                                                                                                                                                                                '[21]Novacogé Business Plan'!$1:$1048576</definedName>
    <definedName name="_bdm.8134ED1DAEB9423CB86DDCC37FBF4B60.edm" hidden="1">'[24]Expense Breakdown'!$A:$IV</definedName>
    <definedName name="_bdm.8249142CB5874BF5947E26128AE2C536.edm" hidden="1">[27]WACC!$A$1:$IV$65536</definedName>
    <definedName name="_bdm.82759fead409481aae53f56014031770.edm" hidden="1" xml:space="preserve">                    '[21]Inputs - outputs'!$1:$1048576</definedName>
    <definedName name="_bdm.82e8c1f5c8f04d2eaf8a1855f3a80a75.edm" hidden="1" xml:space="preserve">                                                                                                                                                                                        '[21]Inputs - outputs'!$1:$1048576</definedName>
    <definedName name="_bdm.8454472fbd0546b9b1a63714b486d762.edm" hidden="1" xml:space="preserve">                                                                                  '[21]HP Steam Costs'!$1:$1048576</definedName>
    <definedName name="_bdm.84bf2a11a77b4144b54ea127fb6f63de.edm" hidden="1">#REF!</definedName>
    <definedName name="_bdm.84e2936ec5cf40729c639df1c174f5d6.edm" hidden="1">#REF!</definedName>
    <definedName name="_bdm.8657765C9B2149A887081D7C9ECF828C.edm" hidden="1">#REF!</definedName>
    <definedName name="_bdm.86d223c3c5f946d897347abebee273c1.edm" hidden="1" xml:space="preserve">                                                                                                                                              '[21]Novacogé Business Plan'!$1:$1048576</definedName>
    <definedName name="_bdm.8763a6906d2e417b80eb586166a010a8.edm" hidden="1">#REF!</definedName>
    <definedName name="_bdm.88DE675B217D4B5AB06EB27234E336DD.edm" hidden="1" xml:space="preserve">    '[22]Projected Exhibits'!$A:$IV</definedName>
    <definedName name="_bdm.8A01BA718DF042DF87A05884A9762F99.edm" hidden="1">'[29]Theoretical Sales comparison'!$A:$IV</definedName>
    <definedName name="_bdm.8a5e7580ef7a4204ad28c2e277a00721.edm" hidden="1" xml:space="preserve">                                                                                                                                                          '[21]HP Steam Costs'!$1:$1048576</definedName>
    <definedName name="_bdm.8A74F226BC7E448880491081B5E559C9.edm" hidden="1" xml:space="preserve">    '[22]Balance Sheet'!$A:$IV</definedName>
    <definedName name="_bdm.8b5da06e9aba4c5cba6668c0c68a3631.edm" hidden="1">#REF!</definedName>
    <definedName name="_bdm.8bac73fba3714565abb5d75870413d6a.edm" hidden="1" xml:space="preserve">                    [23]Historical!$1:$1048576</definedName>
    <definedName name="_bdm.8C4C66722B87426D9574831819C724D5.edm" hidden="1">#REF!</definedName>
    <definedName name="_bdm.8e376b98d3ea4a89a4cf6ec63b16e24f.edm" hidden="1" xml:space="preserve">                                                                                                         '[21]Inputs - outputs'!$1:$1048576</definedName>
    <definedName name="_bdm.8eb8b204d66b4a858ebbf38962cf62fe.edm" hidden="1">#REF!</definedName>
    <definedName name="_bdm.906B008051F649F6BF0EF9428FBDE49C.edm" hidden="1">#REF!</definedName>
    <definedName name="_bdm.90E7F70B92E249B08DD3484267C5D36C.edm" hidden="1">#REF!</definedName>
    <definedName name="_bdm.91d45e033f6247bbb36a85c9393d84b8.edm" hidden="1">#REF!</definedName>
    <definedName name="_bdm.92951F8D73D34A79841097E747605D72.edm" hidden="1" xml:space="preserve">       '[22]Projected Exhibits'!$A:$IV</definedName>
    <definedName name="_bdm.9318214132654ABFB4F345AB00ADA197.edm" hidden="1" xml:space="preserve">    '[22]Projected Exhibits'!$A:$IV</definedName>
    <definedName name="_bdm.9347813EDA2D4178B7EB33844EBC3B74.edm" hidden="1" xml:space="preserve">    '[22]Historical Exhibits'!$A:$IV</definedName>
    <definedName name="_bdm.94085f534f3842478002b044f54c9c21.edm" hidden="1">#REF!</definedName>
    <definedName name="_bdm.94d3c701ab6c44a9a72d88e853c90be9.edm" hidden="1">#REF!</definedName>
    <definedName name="_bdm.94f246c88f19448d8e3be882449a0023.edm" hidden="1" xml:space="preserve">                                                                                                         '[21]Inputs - outputs'!$1:$1048576</definedName>
    <definedName name="_bdm.958df6dc4f53459ba5f63020fa3a8084.edm" hidden="1" xml:space="preserve">                                                                                                                                        '[21]Novacogé Assumptions'!$1:$1048576</definedName>
    <definedName name="_bdm.96860bdbf849484fa8b248d62805a6fa.edm" hidden="1">#REF!</definedName>
    <definedName name="_bdm.96ece9a6ef8e46c38ea11f89c80751fd.edm" hidden="1">#REF!</definedName>
    <definedName name="_bdm.9773963F8F664A5BAFFDD14408AE5D5C.edm" hidden="1" xml:space="preserve">    '[22]Historical Exhibits'!$A:$IV</definedName>
    <definedName name="_bdm.97e986bc97ff4526ba2bf335aa178809.edm" hidden="1">#REF!</definedName>
    <definedName name="_bdm.98664F9FA3B84A78A2F84E9A2F9B354D.edm" hidden="1">#REF!</definedName>
    <definedName name="_bdm.9870f5a804ca497ea7bdddc27a176bb1.edm" hidden="1">#REF!</definedName>
    <definedName name="_bdm.98F9D23E9F254652B910CB0A817702FF.edm" hidden="1" xml:space="preserve">    '[22]Projected Exhibits'!$A:$IV</definedName>
    <definedName name="_bdm.99c5038b3694416eab580017c1c519c8.edm" hidden="1" xml:space="preserve">                    [23]Historical!$1:$1048576</definedName>
    <definedName name="_bdm.9A5FF541A7C240C68AA2A760D88F0C96.edm" hidden="1">'[24]Financial Summary'!$A:$IV</definedName>
    <definedName name="_bdm.9a97bd67207f4a9a8af8f2db7fce9435.edm" hidden="1">#REF!</definedName>
    <definedName name="_bdm.9B4F73DE7B9B423F85413D15799929B9.edm" hidden="1">'[24]Retail Volume'!$A:$IV</definedName>
    <definedName name="_bdm.9B95587AAA0D4529A80972651610B69D.edm" hidden="1" xml:space="preserve">        '[22]Historical Exhibits'!$A:$IV</definedName>
    <definedName name="_bdm.9B9BED19AB70458AACC0FF0262550307.edm" hidden="1" xml:space="preserve">    '[22]Projected Exhibits'!$A:$IV</definedName>
    <definedName name="_bdm.9C0F22EB991647899C69D3606D8233EA.edm" hidden="1">'[24]Income Statement'!$A:$IV</definedName>
    <definedName name="_bdm.9cc5cdcec97a4819b4199b0cba11f063.edm" hidden="1">#REF!</definedName>
    <definedName name="_bdm.9d3a17f4e1954580b54ac8664110bfbd.edm" hidden="1" xml:space="preserve">                                                                                            '[21]Novacogé Business Plan'!$1:$1048576</definedName>
    <definedName name="_bdm.9d69032f0b964d029ec8b9d1d75f0d2d.edm" hidden="1">#REF!</definedName>
    <definedName name="_bdm.9d79761574bc4e8aaad3de3019845677.edm" hidden="1">#REF!</definedName>
    <definedName name="_bdm.9e19de0a2691411c8c314b041f894bdc.edm" hidden="1" xml:space="preserve">                                                                                                         '[21]Inputs - outputs'!$1:$1048576</definedName>
    <definedName name="_bdm.9E7067C4F74F439F9F4DDE68F1BB3D31.edm" hidden="1" xml:space="preserve">    '[22]Projected Exhibits'!$A:$IV</definedName>
    <definedName name="_bdm.9ef18896938248bbb4bc62512ba2c709.edm" hidden="1">#REF!</definedName>
    <definedName name="_bdm.9F10695DF8B14BC6848A8E8B7BD2B961.edm" hidden="1">#REF!</definedName>
    <definedName name="_bdm.9f1184d13629426e9db27012aa83bec3.edm" hidden="1">#REF!</definedName>
    <definedName name="_bdm.9f396a5c047a4e0782a9b4976ff642b2.edm" hidden="1">#REF!</definedName>
    <definedName name="_bdm.9FB94BFF469448A39A157D2170F6FAD8.edm" hidden="1">'[24]CIM - Products'!$A:$IV</definedName>
    <definedName name="_bdm.a0038d66cc54431380d8dc0a110f634a.edm" hidden="1" xml:space="preserve">                                                                                                                                                                                                '[21]Novacogé Business Plan'!$1:$1048576</definedName>
    <definedName name="_bdm.A034858D87B440298797FB8FCBB55F72.edm" hidden="1">#REF!</definedName>
    <definedName name="_bdm.A167614B5AB04450BDCC017984F98BD1.edm" hidden="1" xml:space="preserve">    '[22]Historical Exhibits'!$A:$IV</definedName>
    <definedName name="_bdm.a21b8b8447604af382994a6a9743d6d1.edm" hidden="1" xml:space="preserve">                    '[23]Standalone Adj.'!$1:$1048576</definedName>
    <definedName name="_bdm.a31bef1f940342cbbd6318252a4fd2d5.edm" hidden="1">#REF!</definedName>
    <definedName name="_bdm.a33ad264927045389e13f97f4718a422.edm" hidden="1" xml:space="preserve">                    [23]Historical!$1:$1048576</definedName>
    <definedName name="_bdm.a373a811478f4c3e91d1a05a7b7210c8.edm" hidden="1">#REF!</definedName>
    <definedName name="_bdm.a374640d781a4b38a4ad2adfa1ff39bf.edm" hidden="1" xml:space="preserve">                                                                                                                                        '[21]Novacogé Assumptions'!$1:$1048576</definedName>
    <definedName name="_bdm.a3e15067ca114659b168af71e518535f.edm" hidden="1" xml:space="preserve">                    [23]Historical!$1:$1048576</definedName>
    <definedName name="_bdm.A4287E419D9A42F59525356CCC3AF459.edm" hidden="1">'[24]CIM - IS'!$A:$IV</definedName>
    <definedName name="_bdm.A4CAE25A77554278A32CE21D82C5D1FA.edm" hidden="1">#REF!</definedName>
    <definedName name="_bdm.a51dc1ee284f4ee196e36b4898265109.edm" hidden="1" xml:space="preserve">                                                                                                                                        '[21]HP Steam Costs'!$1:$1048576</definedName>
    <definedName name="_bdm.A5E0DCB628F14010BCBA93BC8610F0DD.edm" hidden="1">[24]Competitors!$A:$IV</definedName>
    <definedName name="_bdm.a5f613203aa748fc9cb8351b49980eea.edm" hidden="1">#REF!</definedName>
    <definedName name="_bdm.A6926EE733B94CFA91C2CD8D3F46F7DC.edm" hidden="1" xml:space="preserve">       '[22]Historical Exhibits'!$A:$IV</definedName>
    <definedName name="_bdm.a79fbc1742da48429b1ffa5b3d7ba796.edm" hidden="1" xml:space="preserve">                                                                                                      '[21]Novacogé Assumptions'!$1:$1048576</definedName>
    <definedName name="_bdm.A7C380F80D0E4138B4E821394D71DD24.edm" hidden="1" xml:space="preserve">    '[22]Historical Exhibits'!$A:$IV</definedName>
    <definedName name="_bdm.A7FC520B6D5F4AA58CED3112E44F5BC8.edm" hidden="1" xml:space="preserve">    '[22]Balance Sheet'!$A:$IV</definedName>
    <definedName name="_bdm.a86ec23376e84431854e452439ff1f35.edm" hidden="1">#REF!</definedName>
    <definedName name="_bdm.a9c52fb763914ef3939ffe165d441dea.edm" hidden="1">#REF!</definedName>
    <definedName name="_bdm.aac98d71cfa742bcba5fe351ca82ad24.edm" hidden="1">#REF!</definedName>
    <definedName name="_bdm.AAFE9F59F94E4BC99E3DF4D61B8DAC54.edm" hidden="1" xml:space="preserve">    '[22]Historical Exhibits'!$A:$IV</definedName>
    <definedName name="_bdm.ab4e9159eb274996a5e9c914e6648dd7.edm" hidden="1">#REF!</definedName>
    <definedName name="_bdm.AB6E48CCB79045088666253DA2354094.edm" hidden="1" xml:space="preserve">       '[22]Historical Exhibits'!$A:$IV</definedName>
    <definedName name="_bdm.abd7da8f29684df3a55ae1629e896c61.edm" hidden="1">#REF!</definedName>
    <definedName name="_bdm.adcfc6a06cf94c2284acb849436b38b8.edm" hidden="1" xml:space="preserve">                                                                                                                                                                           '[21]HP Steam Costs'!$1:$1048576</definedName>
    <definedName name="_bdm.AE848B48235A4721AB3365027DD50BC3.edm" hidden="1" xml:space="preserve">    '[22]Historical Exhibits'!$A:$IV</definedName>
    <definedName name="_bdm.aec90aef4fda4701a4d345ff26a954e7.edm" hidden="1">#REF!</definedName>
    <definedName name="_bdm.AEE5D672712A4C0DAF36236A54E1432B.edm" hidden="1">#REF!</definedName>
    <definedName name="_bdm.AEFB8FC60F2346E886361D4C807E005D.edm" hidden="1">#REF!</definedName>
    <definedName name="_bdm.afb07f246acf4005a32e7edb02eb84b2.edm" hidden="1">#REF!</definedName>
    <definedName name="_bdm.afc6ad699b8f465e8a14a717afc7e19f.edm" hidden="1" xml:space="preserve">                    '[21]Inputs - outputs'!$1:$1048576</definedName>
    <definedName name="_bdm.b08e147dc5d443ea99d5b509268ced45.edm" hidden="1">#REF!</definedName>
    <definedName name="_bdm.b0b5a145c9d04b818949b91457535adc.edm" hidden="1">#REF!</definedName>
    <definedName name="_bdm.B11A7C87792B41DD911022A159DA9FA1.edm" hidden="1">[27]FF!$A$1:$IV$65536</definedName>
    <definedName name="_bdm.B2032367E3D043179A68D93F1AF892F0.edm" hidden="1">'[24]Fixed v Variable'!$A:$IV</definedName>
    <definedName name="_bdm.b2bc08e47e3d46858a74dfce638626e4.edm" hidden="1">#REF!</definedName>
    <definedName name="_bdm.b5557cbee5c0418dbc7696a607200ae9.edm" hidden="1">#REF!</definedName>
    <definedName name="_bdm.b6319dc306d14eb88e06e7fe238511a8.edm" hidden="1" xml:space="preserve">                                                                                                                                                                                                                              '[21]HP Steam Costs'!$1:$1048576</definedName>
    <definedName name="_bdm.b9312cc6d6a54fd792c70df8e48bfbab.edm" hidden="1">#REF!</definedName>
    <definedName name="_bdm.bb0dd10205ba40afabbe88a033e78f2d.edm" hidden="1" xml:space="preserve">                    [23]Historical!$1:$1048576</definedName>
    <definedName name="_bdm.bca3f42643d3422a9e7eebc85f1de6e4.edm" hidden="1" xml:space="preserve">                    [23]Historical!$1:$1048576</definedName>
    <definedName name="_bdm.BCD968ACDE344E56A1F3001F0D8E62F8.edm" hidden="1">#REF!</definedName>
    <definedName name="_bdm.BEBDE060DE944430AD991C55F3ACF538.edm" hidden="1">#REF!</definedName>
    <definedName name="_bdm.bff9747b1ddc4942847c8904d0c8b050.edm" hidden="1">#REF!</definedName>
    <definedName name="_bdm.C12C431D0D434BF3AEA5A0931BEF277F.edm" hidden="1">#REF!</definedName>
    <definedName name="_bdm.C1C9DB90A90F4EDEADC2020181064055.edm" hidden="1">'[26]Football Field'!$A:$IV</definedName>
    <definedName name="_bdm.c2972b169028496d9c63f3bc0163f696.edm" hidden="1">#REF!</definedName>
    <definedName name="_bdm.C2CAD42D8B56424F8404DD77E85746AB.edm" hidden="1" xml:space="preserve">        '[22]Historical Exhibits'!$A:$IV</definedName>
    <definedName name="_bdm.C2DEFBCBCB3042BF8F2B1F60A42A8E52.edm" hidden="1">'[26]Cash Flow'!$A:$IV</definedName>
    <definedName name="_bdm.c58142d3765c49bb8825d2822589cd2b.edm" hidden="1">#REF!</definedName>
    <definedName name="_bdm.C77EBADAB52B4C0292A13478FAA23168.edm" hidden="1">#REF!</definedName>
    <definedName name="_bdm.c8d079b56e29460e925dfc99ec64943f.edm" hidden="1" xml:space="preserve">                                                                                                                                 '[21]Inputs - outputs'!$1:$1048576</definedName>
    <definedName name="_bdm.C925324C49934A708D2B6700808F8764.edm" hidden="1" xml:space="preserve">    '[22]Historical Exhibits'!$A:$IV</definedName>
    <definedName name="_bdm.ca9eadd18cb046afb31530834e79d341.edm" hidden="1">#REF!</definedName>
    <definedName name="_bdm.cbd0e50d74a0414cae65b5cb1f477d2f.edm" hidden="1" xml:space="preserve">                          [23]Historical!$1:$1048576</definedName>
    <definedName name="_bdm.cd6b706a3c5c4f8c8165a96d9e0830b5.edm" hidden="1" xml:space="preserve">                                                                                                                                        '[21]Novacogé Assumptions'!$1:$1048576</definedName>
    <definedName name="_bdm.CE56C342CD3540C5B77D34088A5500BC.edm" hidden="1" xml:space="preserve">       '[22]Balance Sheet'!$A:$IV</definedName>
    <definedName name="_bdm.CE7A30FE20074FBF9EDB644C3EE9C629.edm" hidden="1">#REF!</definedName>
    <definedName name="_bdm.ce903a0d19494cf0927815351a807d0d.edm" hidden="1" xml:space="preserve">                                                                                            '[21]HP Steam Costs'!$1:$1048576</definedName>
    <definedName name="_bdm.ceaa63cae1724d85a0b649ad28cf80df.edm" hidden="1">#REF!</definedName>
    <definedName name="_bdm.cee3649946a94aa6b860e18ecc9755e1.edm" hidden="1">#REF!</definedName>
    <definedName name="_bdm.cf6705568ad8457382ec900df460d838.edm" hidden="1" xml:space="preserve">                    [23]Historical!$1:$1048576</definedName>
    <definedName name="_bdm.d289fad6aa0a4600bb50c098ef44036f.edm" hidden="1">#REF!</definedName>
    <definedName name="_bdm.D33B35DC187E47F28ACEB99519F9052C.edm" hidden="1">#REF!</definedName>
    <definedName name="_bdm.d3de22371b804abca44e5fbb2e8ec532.edm" hidden="1" xml:space="preserve">                                                                                                                                                                                                                              '[21]HP Steam Costs'!$1:$1048576</definedName>
    <definedName name="_bdm.d47e7fa1d6ec4e7995777ebba0e0af72.edm" hidden="1" xml:space="preserve">                    [23]Historical!$1:$1048576</definedName>
    <definedName name="_bdm.d48adce16a254bd3bf466e5da975a0eb.edm" hidden="1">#REF!</definedName>
    <definedName name="_bdm.d4e1033444a34f888e918baf9db33e63.edm" hidden="1">#REF!</definedName>
    <definedName name="_bdm.d5605690ba9f46a4a1f8bb858733f005.edm" hidden="1">#REF!</definedName>
    <definedName name="_bdm.d5bc4509525c4446beb3c8d52a31ff70.edm" hidden="1" xml:space="preserve">                                                                                                         '[21]Inputs - outputs'!$1:$1048576</definedName>
    <definedName name="_bdm.d612cfdb401547cab34920b32a293597.edm" hidden="1">#REF!</definedName>
    <definedName name="_bdm.d63e07b7140242c4906a1312d9c089f7.edm" hidden="1">#REF!</definedName>
    <definedName name="_bdm.d6a60bd2d2aa42988db7d65dea0fc075.edm" hidden="1" xml:space="preserve">                    [23]Historical!$1:$1048576</definedName>
    <definedName name="_bdm.d7006c0e9ecd4d10875d4cc4b187c745.edm" hidden="1">#REF!</definedName>
    <definedName name="_bdm.d705e730528b404d8435c27510f7cad0.edm" hidden="1" xml:space="preserve">                                                                                              '[21]Inputs - outputs'!$1:$1048576</definedName>
    <definedName name="_bdm.D7FBAE435B60440FB7AFB73A18C067FE.edm" hidden="1" xml:space="preserve">    '[22]Historical Exhibits'!$A:$IV</definedName>
    <definedName name="_bdm.d9b3601d545c4613bed3ffd54c00a231.edm" hidden="1" xml:space="preserve">                                                                                                                                                                                                '[21]Novacogé Business Plan'!$1:$1048576</definedName>
    <definedName name="_bdm.DBD4088B2FE64EFFBD5763C303FE8098.edm" hidden="1" xml:space="preserve">        '[22]Historical Exhibits'!$A:$IV</definedName>
    <definedName name="_bdm.dd4a937d46f744c69aec1e4f5b9d31ab.edm" hidden="1" xml:space="preserve">                                                                                  '[21]HP Steam Costs'!$1:$1048576</definedName>
    <definedName name="_bdm.dd93a39722694c5e88ed63d5f79933aa.edm" hidden="1" xml:space="preserve">                                                        [23]Historical!$1:$1048576</definedName>
    <definedName name="_bdm.ddb7f593a8114a3484b3ba8267119c23.edm" hidden="1">#REF!</definedName>
    <definedName name="_bdm.dde459aaaa924a46ad7a17150b21f911.edm" hidden="1" xml:space="preserve">                    [23]Historical!$1:$1048576</definedName>
    <definedName name="_bdm.de253c29cde34877805a5ee73fa3ecfc.edm" hidden="1">#REF!</definedName>
    <definedName name="_bdm.de25d21768f5406cbd1d89c7413b5e95.edm" hidden="1" xml:space="preserve">                                          '[21]HP Steam Costs'!$1:$1048576</definedName>
    <definedName name="_bdm.DEA18FBF194C4A2485C74D2B88DE267C.edm" hidden="1" xml:space="preserve">    '[22]Historical Exhibits'!$A:$IV</definedName>
    <definedName name="_bdm.df1990f8903542d5a9223cad8c7d5727.edm" hidden="1">#REF!</definedName>
    <definedName name="_bdm.e09824f97cbc4374a99e01117ed306ba.edm" hidden="1" xml:space="preserve">                    [23]Historical!$1:$1048576</definedName>
    <definedName name="_bdm.e0a8c6f26cab47028c7837c185f1c2fe.edm" hidden="1">#REF!</definedName>
    <definedName name="_bdm.E171FA66ABC54C9DADA09CD9F8AB6B0C.edm" hidden="1" xml:space="preserve">    '[22]Projected Exhibits'!$A:$IV</definedName>
    <definedName name="_bdm.E1B43066DE8649EABD640EA1FB4B4558.edm" hidden="1" xml:space="preserve">       '[22]Historical Exhibits'!$A:$IV</definedName>
    <definedName name="_bdm.e22f706dc4864f95816858fe14f3b1c6.edm" hidden="1">#REF!</definedName>
    <definedName name="_bdm.e4935a8c54144fada82c0a6a6de7d906.edm" hidden="1">#REF!</definedName>
    <definedName name="_bdm.e4a598ef910e4bc293f74932ed9aef1e.edm" hidden="1" xml:space="preserve">                                                                                              '[21]Inputs - outputs'!$1:$1048576</definedName>
    <definedName name="_bdm.e4e6c6c8a8f24e1f81c4a5091eb43d10.edm" hidden="1" xml:space="preserve">                                                                                                                                                                                                                                '[21]HP Steam Costs'!$1:$1048576</definedName>
    <definedName name="_bdm.e610bd30857f43b19c65a22b2512e722.edm" hidden="1" xml:space="preserve">                    [23]Historical!$1:$1048576</definedName>
    <definedName name="_bdm.e62ddae205cc44898a842980e3f1369f.edm" hidden="1">#REF!</definedName>
    <definedName name="_bdm.E704967DFD5D433A92895DDD3F5855F9.edm" hidden="1">#REF!</definedName>
    <definedName name="_bdm.E75DD1A6B0C44EBD81C357A5EFEBEA42.edm" hidden="1" xml:space="preserve">        '[22]Historical Exhibits'!$A:$IV</definedName>
    <definedName name="_bdm.e81e7214a38c4f8da149d30dc0cdc644.edm" hidden="1">#REF!</definedName>
    <definedName name="_bdm.E8EC5F4AE1984127A7E99479561C0BEE.edm" hidden="1">'[24]Purchasing &amp; Suppliers'!$A:$IV</definedName>
    <definedName name="_bdm.E8F42E99E7AC48AF8331D23001B31873.edm" hidden="1" xml:space="preserve">    '[22]Historical Exhibits'!$A:$IV</definedName>
    <definedName name="_bdm.E9D1D6F0D15A48E0A7C10FEB13081CE7.edm" hidden="1">'[27]Contribution Analysis'!$A$1:$IV$65536</definedName>
    <definedName name="_bdm.ea069af3fa6a4d92b6dca71815efc92e.edm" hidden="1">#REF!</definedName>
    <definedName name="_bdm.EA870B5264F94FBE89EA90292A61304E.edm" hidden="1">'[27]SU-Cap'!$A$1:$IV$65536</definedName>
    <definedName name="_bdm.ea991666a9c1433f9ca522ad5d7836a2.edm" hidden="1">#REF!</definedName>
    <definedName name="_bdm.EB43500421CE40AEBA0772E36B3472F8.edm" hidden="1" xml:space="preserve">       '[22]Balance Sheet'!$A:$IV</definedName>
    <definedName name="_bdm.ECFB05E813B84D1C8191467E1F071C92.edm" hidden="1">'[24]Foodservice Sales'!$A:$IV</definedName>
    <definedName name="_bdm.ee29438ea67c4e89a53bcb5260fea508.edm" hidden="1">#REF!</definedName>
    <definedName name="_bdm.EEECE97F698B4FDAB2E1D4AB081730DE.edm" hidden="1">[26]Model!$A:$IV</definedName>
    <definedName name="_bdm.ef226c1da8074468ae9d0dbe20daa4d7.edm" hidden="1" xml:space="preserve">                                                                                                                                                          '[21]Inputs - outputs'!$1:$1048576</definedName>
    <definedName name="_bdm.ef6b7169f13c4537847faad20d650bfc.edm" hidden="1" xml:space="preserve">                                                                                            '[21]HP Steam Costs'!$1:$1048576</definedName>
    <definedName name="_bdm.EFE077125CF346DCA463019ED213D0F2.edm" hidden="1" xml:space="preserve">    '[22]Balance Sheet'!$A:$IV</definedName>
    <definedName name="_bdm.EFE67FEE883045EF9CB98675397B7740.edm" hidden="1" xml:space="preserve">    '[22]Historical Exhibits'!$A:$IV</definedName>
    <definedName name="_bdm.f1006e77dc3d446b94bf8fcb03fac783.edm" hidden="1" xml:space="preserve">                                                                                                                                        '[21]Novacogé Assumptions'!$1:$1048576</definedName>
    <definedName name="_bdm.f1a32407d5a64992b247fc52369a95be.edm" hidden="1" xml:space="preserve">                                                                                                                                                                                                '[21]Novacogé Business Plan'!$1:$1048576</definedName>
    <definedName name="_bdm.f1ae9bc4f79e4334a335373aabe5c841.edm" hidden="1" xml:space="preserve">                    [23]Historical!$1:$1048576</definedName>
    <definedName name="_bdm.f271abcb3e714bd3b937ee40bd8d2007.edm" hidden="1" xml:space="preserve">                          [23]Historical!$1:$1048576</definedName>
    <definedName name="_bdm.f38f1505dfb84a628c85f7be7f0a69bf.edm" hidden="1" xml:space="preserve">                    [23]Historical!$1:$1048576</definedName>
    <definedName name="_bdm.f41490297b934fc790ed232a3e30bcde.edm" hidden="1">#REF!</definedName>
    <definedName name="_bdm.f42e2f264ddb4d688fe7f80abb159db8.edm" hidden="1">#REF!</definedName>
    <definedName name="_bdm.f710811ead7c46aa91ca68b800454a3a.edm" hidden="1" xml:space="preserve">                                   '[21]Novacogé Business Plan'!$1:$1048576</definedName>
    <definedName name="_bdm.f7eecf5aa4ed4cbf9547d47398566fdb.edm" hidden="1">#REF!</definedName>
    <definedName name="_bdm.f9297a32b02b46ac9ba786f90c14cfa7.edm" hidden="1" xml:space="preserve">                                                                                            '[21]Novacarb Normalization'!$1:$1048576</definedName>
    <definedName name="_bdm.fac58293da974a4b96077bdf52ea6e67.edm" hidden="1" xml:space="preserve">                    [23]Historical!$1:$1048576</definedName>
    <definedName name="_bdm.FastTrackBookmark.1_29_2019_9_33_30_PM.edm" hidden="1">'[21]Novabion Assumptions'!#REF!</definedName>
    <definedName name="_bdm.FastTrackBookmark.10_14_2019_11_21_45_PM.edm" hidden="1">#REF!</definedName>
    <definedName name="_bdm.FastTrackBookmark.5_20_2019_4_02_58_PM.edm" hidden="1">#REF!</definedName>
    <definedName name="_bdm.FB833D49FE994F0891A742D0929C023E.edm" hidden="1">#REF!</definedName>
    <definedName name="_bdm.fcf945a1f9fc41ffb56371301522434d.edm" hidden="1" xml:space="preserve">                                                                                                                                        '[21]Novacogé Assumptions'!$1:$1048576</definedName>
    <definedName name="_bdm.FD487F27E0724F8DAF570580F1DFFFAE.edm" hidden="1" xml:space="preserve">       '[22]Historical Exhibits'!$A:$IV</definedName>
    <definedName name="_bdm.FFC5EF32465945DAA17669510023CD85.edm" hidden="1" xml:space="preserve">    '[22]Historical Exhibits'!$A:$IV</definedName>
    <definedName name="_bhb" hidden="1">'[1]#REF'!#REF!</definedName>
    <definedName name="_BQ4.1" hidden="1">#REF!</definedName>
    <definedName name="_BS1_1" hidden="1">{"OEE OAP",#N/A,FALSE,"oap";"OEE APAP",#N/A,FALSE,"apap";"OEE nitros",#N/A,FALSE,"nitros"}</definedName>
    <definedName name="_cle1" hidden="1">'[1]#REF'!#REF!</definedName>
    <definedName name="_d1500" hidden="1">{"'Sheet1'!$L$16"}</definedName>
    <definedName name="_D322" hidden="1">{#N/A,#N/A,FALSE,"투입&amp;Waste";#N/A,#N/A,FALSE,"투입&amp;Waste";#N/A,#N/A,FALSE,"투입&amp;Waste"}</definedName>
    <definedName name="_D33" hidden="1">{"Olk by Qtr Full",#N/A,FALSE,"Tot PalmPalm";"Olk by Qtr Full",#N/A,FALSE,"Tot Device";"Olk by Qtr Full",#N/A,FALSE,"Platform";"Olk by Qtr Full",#N/A,FALSE,"Palm.Net";"Olk by Qtr Full",#N/A,FALSE,"Elim"}</definedName>
    <definedName name="_dcf1" hidden="1">{#N/A,#N/A,FALSE,"Projections";#N/A,#N/A,FALSE,"Multiples Valuation";#N/A,#N/A,FALSE,"LBO";#N/A,#N/A,FALSE,"Multiples_Sensitivity";#N/A,#N/A,FALSE,"Summary"}</definedName>
    <definedName name="_Dist_Bin" hidden="1">#REF!</definedName>
    <definedName name="_Dist_Values" hidden="1">#REF!</definedName>
    <definedName name="_E22" hidden="1">[11]전체지분도!$F$45</definedName>
    <definedName name="_er1" hidden="1">{#N/A,#N/A,TRUE,"IS";#N/A,#N/A,TRUE,"SG";#N/A,#N/A,TRUE,"FF";#N/A,#N/A,TRUE,"BS";#N/A,#N/A,TRUE,"DCF";#N/A,#N/A,TRUE,"Int";#N/A,#N/A,TRUE,"Consumer";#N/A,#N/A,TRUE,"Building";#N/A,#N/A,TRUE,"Industrial"}</definedName>
    <definedName name="_er3" hidden="1">{"Income Statement",#N/A,FALSE,"Annual";"Balance Sheet",#N/A,FALSE,"Annual";"Cash Flow Statement",#N/A,FALSE,"Annual";"ROIC",#N/A,FALSE,"Annual"}</definedName>
    <definedName name="_ERT2" hidden="1">{"execsum",#N/A,FALSE,"ExecSum";"finstatement",#N/A,FALSE,"Fin_St"}</definedName>
    <definedName name="_EYE5" hidden="1">{#N/A,#N/A,FALSE,"ANEXO 1";#N/A,#N/A,FALSE,"ANEXO 2";#N/A,#N/A,FALSE,"ANEXO 3";#N/A,#N/A,FALSE,"ANEXO 4";#N/A,#N/A,FALSE,"ANEXO 5";#N/A,#N/A,FALSE,"ANEXO 6"}</definedName>
    <definedName name="_FI4" hidden="1">{"Vinyl1999Q1IFOrecon",#N/A,TRUE,"Vinyl";"Vinyl1999Q2IFOrecon",#N/A,TRUE,"Vinyl";"Vinyl1999Q3IFOrecon",#N/A,TRUE,"Vinyl";"Vinyl1999Q4IFOrecon",#N/A,TRUE,"Vinyl";"Vinyl1999TotalIFOrecon",#N/A,TRUE,"Vinyl";#N/A,#N/A,TRUE,"Vinyl"}</definedName>
    <definedName name="_FI4_1" hidden="1">{"Vinyl1999Q1IFOrecon",#N/A,TRUE,"Vinyl";"Vinyl1999Q2IFOrecon",#N/A,TRUE,"Vinyl";"Vinyl1999Q3IFOrecon",#N/A,TRUE,"Vinyl";"Vinyl1999Q4IFOrecon",#N/A,TRUE,"Vinyl";"Vinyl1999TotalIFOrecon",#N/A,TRUE,"Vinyl";#N/A,#N/A,TRUE,"Vinyl"}</definedName>
    <definedName name="_Fill" hidden="1">#REF!</definedName>
    <definedName name="_Fill_Tambu" hidden="1">#REF!</definedName>
    <definedName name="_FILL1" hidden="1">#REF!</definedName>
    <definedName name="_xlnm._FilterDatabase" hidden="1">#REF!</definedName>
    <definedName name="_G4211" hidden="1">{"'Sheet1'!$L$16"}</definedName>
    <definedName name="_GSRATES_1" hidden="1">"CT300001Latest          "</definedName>
    <definedName name="_GSRATES_2" hidden="1">"CT30000119990919        "</definedName>
    <definedName name="_GSRATES_3" hidden="1">"CT30000119990928        "</definedName>
    <definedName name="_GSRATES_4" hidden="1">"CT30000119990928        "</definedName>
    <definedName name="_GSRATES_5" hidden="1">"CT30000119990331        "</definedName>
    <definedName name="_GSRATES_6" hidden="1">"CT30000119990101        "</definedName>
    <definedName name="_GSRATES_7" hidden="1">"CT30000119980930        "</definedName>
    <definedName name="_GSRATES_8" hidden="1">"CT30000119980630        "</definedName>
    <definedName name="_GSRATES_9" hidden="1">"CT30000119980331        "</definedName>
    <definedName name="_GSRATES_COUNT" hidden="1">1</definedName>
    <definedName name="_GSRATESR_1" hidden="1">'[30]Market Cap'!$A$25:$B$26</definedName>
    <definedName name="_GSRATESR_2" hidden="1">'[30]Market Cap'!#REF!</definedName>
    <definedName name="_GSRATESR_3" hidden="1">'[30]Market Cap'!$A$24:$B$25</definedName>
    <definedName name="_GSRATESR_4" hidden="1">'[30]Market Cap'!$A$22:$B$23</definedName>
    <definedName name="_GSRATESR_5" hidden="1">'[30]Market Cap'!$A$28:$B$29</definedName>
    <definedName name="_GSRATESR_6" hidden="1">'[30]Market Cap'!$A$31:$B$32</definedName>
    <definedName name="_GSRATESR_7" hidden="1">'[30]Market Cap'!$A$34:$B$35</definedName>
    <definedName name="_GSRATESR_8" hidden="1">'[30]Market Cap'!$A$37:$B$38</definedName>
    <definedName name="_GSRATESR_9" hidden="1">'[30]Market Cap'!$A$40:$B$41</definedName>
    <definedName name="_HSP50" hidden="1">{#N/A,#N/A,FALSE,"BS";#N/A,#N/A,FALSE,"PL";#N/A,#N/A,FALSE,"처분";#N/A,#N/A,FALSE,"현금";#N/A,#N/A,FALSE,"매출";#N/A,#N/A,FALSE,"원가";#N/A,#N/A,FALSE,"경영"}</definedName>
    <definedName name="_IYH8" hidden="1">{#N/A,#N/A,FALSE,"ANEXO 3";#N/A,#N/A,FALSE,"ANEXO 6";#N/A,#N/A,FALSE,"ANEXO 4";#N/A,#N/A,FALSE,"ANEXO 5"}</definedName>
    <definedName name="_Key1" hidden="1">#REF!</definedName>
    <definedName name="_key10" hidden="1">#REF!</definedName>
    <definedName name="_key11" hidden="1">#REF!</definedName>
    <definedName name="_Key2" hidden="1">#REF!</definedName>
    <definedName name="_Key3" hidden="1">#REF!</definedName>
    <definedName name="_MatInverse_In" hidden="1">#REF!</definedName>
    <definedName name="_MatInverse_Out" hidden="1">#REF!</definedName>
    <definedName name="_MatMult_B" hidden="1">#REF!</definedName>
    <definedName name="_na2" hidden="1">"100"</definedName>
    <definedName name="_na3" hidden="1">"50"</definedName>
    <definedName name="_na4" hidden="1">"IQ_LTM_DATE"</definedName>
    <definedName name="_new3" hidden="1">{#N/A,#N/A,FALSE,"3";#N/A,#N/A,FALSE,"5";#N/A,#N/A,FALSE,"6";#N/A,#N/A,FALSE,"8";#N/A,#N/A,FALSE,"10";#N/A,#N/A,FALSE,"13";#N/A,#N/A,FALSE,"14";#N/A,#N/A,FALSE,"15";#N/A,#N/A,FALSE,"16"}</definedName>
    <definedName name="_new4" hidden="1">{#N/A,#N/A,FALSE,"3";#N/A,#N/A,FALSE,"5";#N/A,#N/A,FALSE,"6";#N/A,#N/A,FALSE,"8";#N/A,#N/A,FALSE,"10";#N/A,#N/A,FALSE,"13";#N/A,#N/A,FALSE,"14";#N/A,#N/A,FALSE,"15";#N/A,#N/A,FALSE,"16"}</definedName>
    <definedName name="_new5" hidden="1">{#N/A,#N/A,FALSE,"3";#N/A,#N/A,FALSE,"5";#N/A,#N/A,FALSE,"6";#N/A,#N/A,FALSE,"8";#N/A,#N/A,FALSE,"10";#N/A,#N/A,FALSE,"13";#N/A,#N/A,FALSE,"14";#N/A,#N/A,FALSE,"15";#N/A,#N/A,FALSE,"16"}</definedName>
    <definedName name="_NGR1" hidden="1">#REF!</definedName>
    <definedName name="_NSO2" hidden="1">{"'Sheet1'!$L$16"}</definedName>
    <definedName name="_Order1" hidden="1">255</definedName>
    <definedName name="_Order2" hidden="1">255</definedName>
    <definedName name="_Order39" hidden="1">255</definedName>
    <definedName name="_PA3" hidden="1">{"'Sheet1'!$L$16"}</definedName>
    <definedName name="_paloimportactive" hidden="1">FALSE</definedName>
    <definedName name="_Parse_In" hidden="1">#REF!</definedName>
    <definedName name="_Parse_In1" hidden="1">#REF!</definedName>
    <definedName name="_Parse_Out" hidden="1">[31]수정시산표!#REF!</definedName>
    <definedName name="_PL7" hidden="1">{#N/A,#N/A,TRUE,"대 차 대 조 표"}</definedName>
    <definedName name="_Q3" hidden="1">{#N/A,#N/A,FALSE,"ANEXO 6";#N/A,#N/A,FALSE,"ANEXO 3"}</definedName>
    <definedName name="_q45" hidden="1">{"'용역비'!$A$4:$C$8"}</definedName>
    <definedName name="_Regression_Int" hidden="1">1</definedName>
    <definedName name="_Regression_Out" hidden="1">#REF!</definedName>
    <definedName name="_Regression_X" hidden="1">#REF!</definedName>
    <definedName name="_Regression_Y" hidden="1">#REF!</definedName>
    <definedName name="_s1" hidden="1">{#N/A,#N/A,FALSE,"UNIT";#N/A,#N/A,FALSE,"UNIT";#N/A,#N/A,FALSE,"계정"}</definedName>
    <definedName name="_s10" hidden="1">{#N/A,#N/A,FALSE,"UNIT";#N/A,#N/A,FALSE,"UNIT";#N/A,#N/A,FALSE,"계정"}</definedName>
    <definedName name="_s11" hidden="1">{#N/A,#N/A,FALSE,"UNIT";#N/A,#N/A,FALSE,"UNIT";#N/A,#N/A,FALSE,"계정"}</definedName>
    <definedName name="_s12" hidden="1">{#N/A,#N/A,FALSE,"UNIT";#N/A,#N/A,FALSE,"UNIT";#N/A,#N/A,FALSE,"계정"}</definedName>
    <definedName name="_s13" hidden="1">{#N/A,#N/A,FALSE,"UNIT";#N/A,#N/A,FALSE,"UNIT";#N/A,#N/A,FALSE,"계정"}</definedName>
    <definedName name="_s14" hidden="1">{#N/A,#N/A,FALSE,"UNIT";#N/A,#N/A,FALSE,"UNIT";#N/A,#N/A,FALSE,"계정"}</definedName>
    <definedName name="_s16" hidden="1">{#N/A,#N/A,FALSE,"UNIT";#N/A,#N/A,FALSE,"UNIT";#N/A,#N/A,FALSE,"계정"}</definedName>
    <definedName name="_s17" hidden="1">{#N/A,#N/A,FALSE,"UNIT";#N/A,#N/A,FALSE,"UNIT";#N/A,#N/A,FALSE,"계정"}</definedName>
    <definedName name="_s2" hidden="1">{#N/A,#N/A,FALSE,"UNIT";#N/A,#N/A,FALSE,"UNIT";#N/A,#N/A,FALSE,"계정"}</definedName>
    <definedName name="_s3" hidden="1">{#N/A,#N/A,FALSE,"UNIT";#N/A,#N/A,FALSE,"UNIT";#N/A,#N/A,FALSE,"계정"}</definedName>
    <definedName name="_s4" hidden="1">{#N/A,#N/A,FALSE,"UNIT";#N/A,#N/A,FALSE,"UNIT";#N/A,#N/A,FALSE,"계정"}</definedName>
    <definedName name="_s5" hidden="1">{#N/A,#N/A,FALSE,"UNIT";#N/A,#N/A,FALSE,"UNIT";#N/A,#N/A,FALSE,"계정"}</definedName>
    <definedName name="_s6" hidden="1">{#N/A,#N/A,FALSE,"UNIT";#N/A,#N/A,FALSE,"UNIT";#N/A,#N/A,FALSE,"계정"}</definedName>
    <definedName name="_s9" hidden="1">{#N/A,#N/A,FALSE,"UNIT";#N/A,#N/A,FALSE,"UNIT";#N/A,#N/A,FALSE,"계정"}</definedName>
    <definedName name="_sd2" hidden="1">{#N/A,#N/A,FALSE,"Forside"}</definedName>
    <definedName name="_sdf2" hidden="1">{#N/A,#N/A,FALSE,"Bemanning"}</definedName>
    <definedName name="_Sort" hidden="1">#REF!</definedName>
    <definedName name="_SORT1" hidden="1">#REF!</definedName>
    <definedName name="_SSS1" hidden="1">#REF!</definedName>
    <definedName name="_Table1_In1" hidden="1">#REF!</definedName>
    <definedName name="_Table1_In2" hidden="1">#REF!</definedName>
    <definedName name="_Table1_Out" hidden="1">#REF!</definedName>
    <definedName name="_Table2_In1" hidden="1">#REF!</definedName>
    <definedName name="_Table2_In2" hidden="1">[32]Overview!#REF!</definedName>
    <definedName name="_Table2_Out" hidden="1">#REF!</definedName>
    <definedName name="_tft2" hidden="1">{#N/A,#N/A,FALSE,"3";#N/A,#N/A,FALSE,"5";#N/A,#N/A,FALSE,"6";#N/A,#N/A,FALSE,"8";#N/A,#N/A,FALSE,"10";#N/A,#N/A,FALSE,"13";#N/A,#N/A,FALSE,"14";#N/A,#N/A,FALSE,"15";#N/A,#N/A,FALSE,"16"}</definedName>
    <definedName name="_TMAutoChart1Names" hidden="1">{"Fill Between XY Series","Chart 2","Fill Between XY Series Chart 2"}</definedName>
    <definedName name="_TMAutoChart1Refs" hidden="1">{"'Fill Between XY Series'!$B$6","'Fill Between XY Series'!$B$7","","","","","","","",""}</definedName>
    <definedName name="_TMAutoChart3Names" hidden="1">{"Double Columns Chart","Chart 1","Double Columns Chart Chart 1"}</definedName>
    <definedName name="_TMAutoChart3Refs" hidden="1">{"","","'Double Columns Chart'!$H$3","'Double Columns Chart'!$I$3","","","","","",""}</definedName>
    <definedName name="_TMAutoChart4Names" hidden="1">{"Sheet3","Chart 1","Sheet3 Chart 1"}</definedName>
    <definedName name="_TMAutoChart4Refs" hidden="1">{"","","'Sheet3'!$F$2","'Sheet3'!$G$2","","","","","",""}</definedName>
    <definedName name="_TMAutoChart5Names" hidden="1">{"Autoscale Chart","Chart 1","Autoscale Chart Chart 1"}</definedName>
    <definedName name="_TMAutoChart5Refs" hidden="1">{"","","'Autoscale Chart'!$F$2","'Autoscale Chart'!$G$2","","","","","",""}</definedName>
    <definedName name="_TMAutoChartCount" hidden="1">5</definedName>
    <definedName name="_UNDO_UPS_" hidden="1">#REF!</definedName>
    <definedName name="_UNDO_UPS_SEL_" hidden="1">#REF!</definedName>
    <definedName name="_UNDO31X31X_" hidden="1">#REF!</definedName>
    <definedName name="_v2" hidden="1">{"vue1",#N/A,FALSE,"synthese";"vue2",#N/A,FALSE,"synthese"}</definedName>
    <definedName name="_wrn1" hidden="1">{#N/A,#N/A,FALSE,"DCF Summary";#N/A,#N/A,FALSE,"Casema";#N/A,#N/A,FALSE,"Casema NoTel";#N/A,#N/A,FALSE,"UK";#N/A,#N/A,FALSE,"RCF";#N/A,#N/A,FALSE,"Intercable CZ";#N/A,#N/A,FALSE,"Interkabel P"}</definedName>
    <definedName name="_WW3" hidden="1">{"DOM",#N/A,FALSE,"A8CONTENT"}</definedName>
    <definedName name="_x2" hidden="1">{#N/A,#N/A,FALSE,"3";#N/A,#N/A,FALSE,"5";#N/A,#N/A,FALSE,"6";#N/A,#N/A,FALSE,"8";#N/A,#N/A,FALSE,"10";#N/A,#N/A,FALSE,"13";#N/A,#N/A,FALSE,"14";#N/A,#N/A,FALSE,"15";#N/A,#N/A,FALSE,"16"}</definedName>
    <definedName name="a" hidden="1">{"'Desktop Inventory 현황'!$B$2:$O$35"}</definedName>
    <definedName name="aa" hidden="1">{"'Sheet1'!$A$1:$H$36"}</definedName>
    <definedName name="aa_1" hidden="1">{#N/A,#N/A,FALSE,"Cover";#N/A,#N/A,FALSE,"Sensit";#N/A,#N/A,FALSE,"HEW";#N/A,#N/A,FALSE,"Bilanz";#N/A,#N/A,FALSE,"Aufbringung";#N/A,#N/A,FALSE,"Absatz";#N/A,#N/A,FALSE,"Durchleitung";#N/A,#N/A,FALSE,"Konzession";#N/A,#N/A,FALSE,"Personal";#N/A,#N/A,FALSE,"WC ";#N/A,#N/A,FALSE,"Capex Deprec ";#N/A,#N/A,FALSE,"Steuern";#N/A,#N/A,FALSE," Rente";#N/A,#N/A,FALSE," EBITDA"}</definedName>
    <definedName name="AA_저장품" hidden="1">{#N/A,#N/A,FALSE,"BS";#N/A,#N/A,FALSE,"PL";#N/A,#N/A,FALSE,"처분";#N/A,#N/A,FALSE,"현금";#N/A,#N/A,FALSE,"매출";#N/A,#N/A,FALSE,"원가";#N/A,#N/A,FALSE,"경영"}</definedName>
    <definedName name="AAA" hidden="1">#REF!</definedName>
    <definedName name="AAA_dtemplate" hidden="1">"OFF"</definedName>
    <definedName name="AAA_Options" hidden="1">"NYN"</definedName>
    <definedName name="AAA_u999999" hidden="1">"jmalinchak@970313143838"</definedName>
    <definedName name="aaaaaa" hidden="1">#REF!</definedName>
    <definedName name="aaaaaaaaa" hidden="1">#REF!</definedName>
    <definedName name="aaaaaaaaaaa" hidden="1">{#N/A,#N/A,FALSE,"BS";#N/A,#N/A,FALSE,"PL";#N/A,#N/A,FALSE,"처분";#N/A,#N/A,FALSE,"현금";#N/A,#N/A,FALSE,"매출";#N/A,#N/A,FALSE,"원가";#N/A,#N/A,FALSE,"경영"}</definedName>
    <definedName name="aaaaaaaaaaaa" hidden="1">{#N/A,#N/A,FALSE,"BS";#N/A,#N/A,FALSE,"PL";#N/A,#N/A,FALSE,"처분";#N/A,#N/A,FALSE,"현금";#N/A,#N/A,FALSE,"매출";#N/A,#N/A,FALSE,"원가";#N/A,#N/A,FALSE,"경영"}</definedName>
    <definedName name="aaaaaaaaaaaaaaa" hidden="1">{#N/A,#N/A,FALSE,"BS";#N/A,#N/A,FALSE,"PL";#N/A,#N/A,FALSE,"처분";#N/A,#N/A,FALSE,"현금";#N/A,#N/A,FALSE,"매출";#N/A,#N/A,FALSE,"원가";#N/A,#N/A,FALSE,"경영"}</definedName>
    <definedName name="aaaaaaaaaaaaaaaaa" hidden="1">{#N/A,#N/A,FALSE,"Deckblatt Bilanz";#N/A,#N/A,FALSE,"Bilanz";#N/A,#N/A,FALSE,"GuV";#N/A,#N/A,FALSE,"Cash-flow-Rechnung";#N/A,#N/A,FALSE,"Berechnung Zinsergebnis";#N/A,#N/A,FALSE,"Berechnung Rückstellungen";#N/A,#N/A,FALSE,"Berechnung sonstige Vbdl.";#N/A,#N/A,FALSE,"Wertentwicklung";#N/A,#N/A,FALSE,"Annahmen"}</definedName>
    <definedName name="aaaaaaaaaaaaaaaaaaaaaaaaaaaaaaaaaaaa"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aab" hidden="1">{#N/A,#N/A,FALSE,"동부"}</definedName>
    <definedName name="abbreviations" hidden="1">{"'매출'!$A$1:$I$22"}</definedName>
    <definedName name="abc_1"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ABCDE" hidden="1">{#N/A,#N/A,FALSE,"Projections";#N/A,#N/A,FALSE,"Multiples Valuation";#N/A,#N/A,FALSE,"LBO";#N/A,#N/A,FALSE,"Multiples_Sensitivity";#N/A,#N/A,FALSE,"Summary"}</definedName>
    <definedName name="ABD" hidden="1">{#N/A,#N/A,FALSE,"지침";#N/A,#N/A,FALSE,"환경분석";#N/A,#N/A,FALSE,"Sheet16"}</definedName>
    <definedName name="ABX" hidden="1">{#N/A,#N/A,FALSE,"지침";#N/A,#N/A,FALSE,"환경분석";#N/A,#N/A,FALSE,"Sheet16"}</definedName>
    <definedName name="ac" hidden="1">{#N/A,#N/A,FALSE,"Aging Summary";#N/A,#N/A,FALSE,"Ratio Analysis";#N/A,#N/A,FALSE,"Test 120 Day Accts";#N/A,#N/A,FALSE,"Tickmarks"}</definedName>
    <definedName name="ACBU" hidden="1">{#N/A,#N/A,FALSE,"00 P&amp;L vs 99"}</definedName>
    <definedName name="Access_Button" hidden="1">"X98요약BS_9809_요약대차__2__List"</definedName>
    <definedName name="AccessDatabase" hidden="1">"C:\MSOffice\감가상각\depreciation.mdb"</definedName>
    <definedName name="ad" hidden="1">{#N/A,#N/A,FALSE,"Aging Summary";#N/A,#N/A,FALSE,"Ratio Analysis";#N/A,#N/A,FALSE,"Test 120 Day Accts";#N/A,#N/A,FALSE,"Tickmarks"}</definedName>
    <definedName name="ADAN" hidden="1">{"OEE OAP",#N/A,FALSE,"oap";"OEE APAP",#N/A,FALSE,"apap";"OEE nitros",#N/A,FALSE,"nitros"}</definedName>
    <definedName name="ADAN_1" hidden="1">{"OEE OAP",#N/A,FALSE,"oap";"OEE APAP",#N/A,FALSE,"apap";"OEE nitros",#N/A,FALSE,"nitros"}</definedName>
    <definedName name="adert" hidden="1">#REF!</definedName>
    <definedName name="adf" hidden="1">{"standalone1",#N/A,FALSE,"DCFBase";"standalone2",#N/A,FALSE,"DCFBase"}</definedName>
    <definedName name="adfa" hidden="1">{"ReportTop",#N/A,FALSE,"report top"}</definedName>
    <definedName name="adfadf" hidden="1">{"'Sheet1'!$A$1:$J$121"}</definedName>
    <definedName name="adfadf_1" hidden="1">{"'Sheet1'!$A$1:$J$121"}</definedName>
    <definedName name="adfadf_2" hidden="1">{"'Sheet1'!$A$1:$J$121"}</definedName>
    <definedName name="adfadf_3" hidden="1">{"'Sheet1'!$A$1:$J$121"}</definedName>
    <definedName name="adfadf_4" hidden="1">{"'Sheet1'!$A$1:$J$121"}</definedName>
    <definedName name="adfadf_5" hidden="1">{"'Sheet1'!$A$1:$J$121"}</definedName>
    <definedName name="adfads" hidden="1">{#N/A,#N/A,FALSE,"BS";#N/A,#N/A,FALSE,"PL";#N/A,#N/A,FALSE,"처분";#N/A,#N/A,FALSE,"현금";#N/A,#N/A,FALSE,"매출";#N/A,#N/A,FALSE,"원가";#N/A,#N/A,FALSE,"경영"}</definedName>
    <definedName name="adfadsfadsf" hidden="1">{#N/A,#N/A,FALSE,"BS";#N/A,#N/A,FALSE,"PL";#N/A,#N/A,FALSE,"처분";#N/A,#N/A,FALSE,"현금";#N/A,#N/A,FALSE,"매출";#N/A,#N/A,FALSE,"원가";#N/A,#N/A,FALSE,"경영"}</definedName>
    <definedName name="adff" hidden="1">#REF!</definedName>
    <definedName name="ADopsterling" hidden="1">{#N/A,#N/A,FALSE,"Summary";#N/A,#N/A,FALSE,"CF";#N/A,#N/A,FALSE,"P&amp;L";#N/A,#N/A,FALSE,"BS";#N/A,#N/A,FALSE,"Returns";#N/A,#N/A,FALSE,"Assumptions";#N/A,#N/A,FALSE,"Analysis"}</definedName>
    <definedName name="adryh" hidden="1">#REF!</definedName>
    <definedName name="ADS" hidden="1">{#N/A,#N/A,FALSE,"지침";#N/A,#N/A,FALSE,"환경분석";#N/A,#N/A,FALSE,"Sheet16"}</definedName>
    <definedName name="ADSF" hidden="1">#REF!</definedName>
    <definedName name="adswf" hidden="1">{#N/A,#N/A,FALSE,"Combined";#N/A,#N/A,FALSE,"Club Excellence";#N/A,#N/A,FALSE,"Mo Bank Charges";#N/A,#N/A,FALSE,"MCI Systemshouse";#N/A,#N/A,FALSE,"ADP_WTR"}</definedName>
    <definedName name="ae" hidden="1">{#N/A,#N/A,FALSE,"Eastern";#N/A,#N/A,FALSE,"Western"}</definedName>
    <definedName name="aertsdgfa" hidden="1">{#N/A,#N/A,FALSE,"BS";#N/A,#N/A,FALSE,"PL";#N/A,#N/A,FALSE,"처분";#N/A,#N/A,FALSE,"현금";#N/A,#N/A,FALSE,"매출";#N/A,#N/A,FALSE,"원가";#N/A,#N/A,FALSE,"경영"}</definedName>
    <definedName name="aezeazez" hidden="1">{#VALUE!,#N/A,FALSE,0;#N/A,#N/A,FALSE,0;#N/A,#N/A,FALSE,0;#N/A,#N/A,FALSE,0;#N/A,#N/A,FALSE,0;#N/A,#N/A,FALSE,0;#N/A,#N/A,FALSE,0;#N/A,#N/A,FALSE,0;#N/A,#N/A,FALSE,0}</definedName>
    <definedName name="af" hidden="1">{"vue1",#N/A,FALSE,"synthese";"vue2",#N/A,FALSE,"synthese"}</definedName>
    <definedName name="AFAFASF" hidden="1">{#N/A,#N/A,FALSE,"00 P&amp;L vs 99"}</definedName>
    <definedName name="afd" hidden="1">{#N/A,#N/A,FALSE,"VALSUM";#N/A,#N/A,FALSE,"MKT.COMPS";#N/A,#N/A,FALSE,"ACQ.MULT.";#N/A,#N/A,FALSE,"DCF - LBO"}</definedName>
    <definedName name="AFQ" hidden="1">{#N/A,#N/A,FALSE,"ANEXO 3";#N/A,#N/A,FALSE,"ANEXO 6";#N/A,#N/A,FALSE,"ANEXO 4";#N/A,#N/A,FALSE,"ANEXO 5"}</definedName>
    <definedName name="afsfd" hidden="1">[33]graph!$A$3:$A$16</definedName>
    <definedName name="agadsf" hidden="1">{#N/A,#N/A,FALSE,"Combined";#N/A,#N/A,FALSE,"Club Excellence";#N/A,#N/A,FALSE,"Mo Bank Charges";#N/A,#N/A,FALSE,"MCI Systemshouse";#N/A,#N/A,FALSE,"ADP_WTR"}</definedName>
    <definedName name="ahstr" hidden="1">{#N/A,#N/A,FALSE,"BS";#N/A,#N/A,FALSE,"PL";#N/A,#N/A,FALSE,"처분";#N/A,#N/A,FALSE,"현금";#N/A,#N/A,FALSE,"매출";#N/A,#N/A,FALSE,"원가";#N/A,#N/A,FALSE,"경영"}</definedName>
    <definedName name="ajdla" hidden="1">{"'Desktop Inventory 현황'!$B$2:$O$35"}</definedName>
    <definedName name="Alarm" hidden="1">{#N/A,#N/A,FALSE,"Combined";#N/A,#N/A,FALSE,"Club Excellence";#N/A,#N/A,FALSE,"Mo Bank Charges";#N/A,#N/A,FALSE,"MCI Systemshouse";#N/A,#N/A,FALSE,"ADP_WTR"}</definedName>
    <definedName name="anabel" hidden="1">{#N/A,#N/A,FALSE,"Eastern";#N/A,#N/A,FALSE,"Western"}</definedName>
    <definedName name="anabel2" hidden="1">{#N/A,#N/A,FALSE,"Eastern";#N/A,#N/A,FALSE,"Western"}</definedName>
    <definedName name="analysis_1" hidden="1">{"OEE OAP",#N/A,FALSE,"oap";"OEE APAP",#N/A,FALSE,"apap";"OEE nitros",#N/A,FALSE,"nitros"}</definedName>
    <definedName name="Ancillary" hidden="1">{#N/A,#N/A,FALSE,"ILTXpg1";#N/A,#N/A,FALSE,"ILTXpg2";#N/A,#N/A,FALSE,"ILTXpg3";#N/A,#N/A,FALSE,"ILTXpg4";#N/A,#N/A,FALSE,"ILTXpg5";#N/A,#N/A,FALSE,"ILTXpg6";#N/A,#N/A,FALSE,"ILTXpg7"}</definedName>
    <definedName name="ando" hidden="1">{"'下期集計（10.27迄・速報値）'!$Q$16"}</definedName>
    <definedName name="anscount" hidden="1">1</definedName>
    <definedName name="app.3.2.2" hidden="1">{#N/A,#N/A,FALSE,"동부"}</definedName>
    <definedName name="App3.2.2" hidden="1">{#N/A,#N/A,TRUE,"대 차 대 조 표"}</definedName>
    <definedName name="aqdwfegr" hidden="1">#REF!</definedName>
    <definedName name="aqw" hidden="1">#REF!</definedName>
    <definedName name="aqwertyu" hidden="1">#REF!</definedName>
    <definedName name="aqz" hidden="1">{#N/A,#N/A,FALSE,"Eastern";#N/A,#N/A,FALSE,"Western"}</definedName>
    <definedName name="as_1" hidden="1">{"FCB_ALL",#N/A,FALSE,"FCB"}</definedName>
    <definedName name="as_2" hidden="1">{"FCB_ALL",#N/A,FALSE,"FCB"}</definedName>
    <definedName name="as_3" hidden="1">{"FCB_ALL",#N/A,FALSE,"FCB"}</definedName>
    <definedName name="as_4" hidden="1">{"FCB_ALL",#N/A,FALSE,"FCB"}</definedName>
    <definedName name="as_5" hidden="1">{"FCB_ALL",#N/A,FALSE,"FCB"}</definedName>
    <definedName name="AS2DocOpenMode" hidden="1">"AS2DocumentEdit"</definedName>
    <definedName name="AS2DocOpenMode_1" hidden="1">"AS2DocumentEdit"</definedName>
    <definedName name="AS2HasNoAutoHeaderFooter" hidden="1">" "</definedName>
    <definedName name="AS2NamedRange" hidden="1">5</definedName>
    <definedName name="AS2ReportLS" hidden="1">1</definedName>
    <definedName name="AS2StaticLS" hidden="1">#REF!</definedName>
    <definedName name="AS2SyncStepLS" hidden="1">0</definedName>
    <definedName name="AS2TickmarkLS" hidden="1">#REF!</definedName>
    <definedName name="AS2VersionLS" hidden="1">300</definedName>
    <definedName name="ASAS" hidden="1">{#N/A,#N/A,FALSE,"Aging Summary";#N/A,#N/A,FALSE,"Ratio Analysis";#N/A,#N/A,FALSE,"Test 120 Day Accts";#N/A,#N/A,FALSE,"Tickmarks"}</definedName>
    <definedName name="asczxc" hidden="1">{#N/A,#N/A,FALSE,"BS";#N/A,#N/A,FALSE,"PL";#N/A,#N/A,FALSE,"처분";#N/A,#N/A,FALSE,"현금";#N/A,#N/A,FALSE,"매출";#N/A,#N/A,FALSE,"원가";#N/A,#N/A,FALSE,"경영"}</definedName>
    <definedName name="asdadf" hidden="1">#REF!</definedName>
    <definedName name="asdas" hidden="1">{#N/A,#N/A,FALSE,"Performance Flash Report"}</definedName>
    <definedName name="asdas_1" hidden="1">{#N/A,#N/A,FALSE,"Performance Flash Report"}</definedName>
    <definedName name="asdas_1_1" hidden="1">{#N/A,#N/A,FALSE,"Performance Flash Report"}</definedName>
    <definedName name="asdas_1_2" hidden="1">{#N/A,#N/A,FALSE,"Performance Flash Report"}</definedName>
    <definedName name="asdas_1_3" hidden="1">{#N/A,#N/A,FALSE,"Performance Flash Report"}</definedName>
    <definedName name="asdas_1_4" hidden="1">{#N/A,#N/A,FALSE,"Performance Flash Report"}</definedName>
    <definedName name="asdas_2" hidden="1">{#N/A,#N/A,FALSE,"Performance Flash Report"}</definedName>
    <definedName name="asdas_2_1" hidden="1">{#N/A,#N/A,FALSE,"Performance Flash Report"}</definedName>
    <definedName name="asdas_2_2" hidden="1">{#N/A,#N/A,FALSE,"Performance Flash Report"}</definedName>
    <definedName name="asdas_2_3" hidden="1">{#N/A,#N/A,FALSE,"Performance Flash Report"}</definedName>
    <definedName name="asdas_2_4" hidden="1">{#N/A,#N/A,FALSE,"Performance Flash Report"}</definedName>
    <definedName name="asdas_3" hidden="1">{#N/A,#N/A,FALSE,"Performance Flash Report"}</definedName>
    <definedName name="asdas_3_1" hidden="1">{#N/A,#N/A,FALSE,"Performance Flash Report"}</definedName>
    <definedName name="asdas_3_2" hidden="1">{#N/A,#N/A,FALSE,"Performance Flash Report"}</definedName>
    <definedName name="asdas_3_3" hidden="1">{#N/A,#N/A,FALSE,"Performance Flash Report"}</definedName>
    <definedName name="asdas_3_4" hidden="1">{#N/A,#N/A,FALSE,"Performance Flash Report"}</definedName>
    <definedName name="asdas_4" hidden="1">{#N/A,#N/A,FALSE,"Performance Flash Report"}</definedName>
    <definedName name="asdas_4_1" hidden="1">{#N/A,#N/A,FALSE,"Performance Flash Report"}</definedName>
    <definedName name="asdas_4_2" hidden="1">{#N/A,#N/A,FALSE,"Performance Flash Report"}</definedName>
    <definedName name="asdas_4_3" hidden="1">{#N/A,#N/A,FALSE,"Performance Flash Report"}</definedName>
    <definedName name="asdas_4_4" hidden="1">{#N/A,#N/A,FALSE,"Performance Flash Report"}</definedName>
    <definedName name="asdas_5" hidden="1">{#N/A,#N/A,FALSE,"Performance Flash Report"}</definedName>
    <definedName name="asdas_5_1" hidden="1">{#N/A,#N/A,FALSE,"Performance Flash Report"}</definedName>
    <definedName name="asdas_5_2" hidden="1">{#N/A,#N/A,FALSE,"Performance Flash Report"}</definedName>
    <definedName name="asdas_5_3" hidden="1">{#N/A,#N/A,FALSE,"Performance Flash Report"}</definedName>
    <definedName name="asdas_5_4" hidden="1">{#N/A,#N/A,FALSE,"Performance Flash Report"}</definedName>
    <definedName name="asdc" hidden="1">{#N/A,#N/A,FALSE,"BS";#N/A,#N/A,FALSE,"PL";#N/A,#N/A,FALSE,"처분";#N/A,#N/A,FALSE,"현금";#N/A,#N/A,FALSE,"매출";#N/A,#N/A,FALSE,"원가";#N/A,#N/A,FALSE,"경영"}</definedName>
    <definedName name="asdd" hidden="1">{#N/A,#N/A,FALSE,"UTIL Monthly Inc ";#N/A,#N/A,FALSE,"Capital";#N/A,#N/A,FALSE,"UTIL REVENUE";#N/A,#N/A,FALSE,"RM REVENUE";#N/A,#N/A,FALSE,"Manpower";#N/A,#N/A,FALSE,"SI - UTIL";#N/A,#N/A,FALSE,"Sales - Utili"}</definedName>
    <definedName name="asdd_1" hidden="1">{#N/A,#N/A,FALSE,"UTIL Monthly Inc ";#N/A,#N/A,FALSE,"Capital";#N/A,#N/A,FALSE,"UTIL REVENUE";#N/A,#N/A,FALSE,"RM REVENUE";#N/A,#N/A,FALSE,"Manpower";#N/A,#N/A,FALSE,"SI - UTIL";#N/A,#N/A,FALSE,"Sales - Utili"}</definedName>
    <definedName name="asdd_2" hidden="1">{#N/A,#N/A,FALSE,"UTIL Monthly Inc ";#N/A,#N/A,FALSE,"Capital";#N/A,#N/A,FALSE,"UTIL REVENUE";#N/A,#N/A,FALSE,"RM REVENUE";#N/A,#N/A,FALSE,"Manpower";#N/A,#N/A,FALSE,"SI - UTIL";#N/A,#N/A,FALSE,"Sales - Utili"}</definedName>
    <definedName name="asdd_3" hidden="1">{#N/A,#N/A,FALSE,"UTIL Monthly Inc ";#N/A,#N/A,FALSE,"Capital";#N/A,#N/A,FALSE,"UTIL REVENUE";#N/A,#N/A,FALSE,"RM REVENUE";#N/A,#N/A,FALSE,"Manpower";#N/A,#N/A,FALSE,"SI - UTIL";#N/A,#N/A,FALSE,"Sales - Utili"}</definedName>
    <definedName name="asdd_4" hidden="1">{#N/A,#N/A,FALSE,"UTIL Monthly Inc ";#N/A,#N/A,FALSE,"Capital";#N/A,#N/A,FALSE,"UTIL REVENUE";#N/A,#N/A,FALSE,"RM REVENUE";#N/A,#N/A,FALSE,"Manpower";#N/A,#N/A,FALSE,"SI - UTIL";#N/A,#N/A,FALSE,"Sales - Utili"}</definedName>
    <definedName name="asdd_5" hidden="1">{#N/A,#N/A,FALSE,"UTIL Monthly Inc ";#N/A,#N/A,FALSE,"Capital";#N/A,#N/A,FALSE,"UTIL REVENUE";#N/A,#N/A,FALSE,"RM REVENUE";#N/A,#N/A,FALSE,"Manpower";#N/A,#N/A,FALSE,"SI - UTIL";#N/A,#N/A,FALSE,"Sales - Utili"}</definedName>
    <definedName name="asdf" hidden="1">{#N/A,#N/A,FALSE,"BS";#N/A,#N/A,FALSE,"PL";#N/A,#N/A,FALSE,"처분";#N/A,#N/A,FALSE,"현금";#N/A,#N/A,FALSE,"매출";#N/A,#N/A,FALSE,"원가";#N/A,#N/A,FALSE,"경영"}</definedName>
    <definedName name="asdfadsf" hidden="1">{"'Sheet1'!$A$1:$J$121"}</definedName>
    <definedName name="asdfadsf_1" hidden="1">{"'Sheet1'!$A$1:$J$121"}</definedName>
    <definedName name="asdfadsf_2" hidden="1">{"'Sheet1'!$A$1:$J$121"}</definedName>
    <definedName name="asdfadsf_3" hidden="1">{"'Sheet1'!$A$1:$J$121"}</definedName>
    <definedName name="asdfadsf_4" hidden="1">{"'Sheet1'!$A$1:$J$121"}</definedName>
    <definedName name="asdfadsf_5" hidden="1">{"'Sheet1'!$A$1:$J$121"}</definedName>
    <definedName name="asdfasdfasdf" hidden="1">{#N/A,#N/A,FALSE,"BS";#N/A,#N/A,FALSE,"PL";#N/A,#N/A,FALSE,"처분";#N/A,#N/A,FALSE,"현금";#N/A,#N/A,FALSE,"매출";#N/A,#N/A,FALSE,"원가";#N/A,#N/A,FALSE,"경영"}</definedName>
    <definedName name="asdfasdfasf" hidden="1">{#N/A,#N/A,FALSE,"BS";#N/A,#N/A,FALSE,"PL";#N/A,#N/A,FALSE,"처분";#N/A,#N/A,FALSE,"현금";#N/A,#N/A,FALSE,"매출";#N/A,#N/A,FALSE,"원가";#N/A,#N/A,FALSE,"경영"}</definedName>
    <definedName name="asdfasf" hidden="1">38939.6653819444</definedName>
    <definedName name="asdfea" hidden="1">{#N/A,#N/A,FALSE,"투입&amp;Waste";#N/A,#N/A,FALSE,"투입&amp;Waste";#N/A,#N/A,FALSE,"투입&amp;Waste"}</definedName>
    <definedName name="ASDFGASDG" hidden="1">[34]!CreateTable</definedName>
    <definedName name="asdfrew" hidden="1">#REF!</definedName>
    <definedName name="asfasdf" hidden="1">#REF!</definedName>
    <definedName name="asfh" hidden="1">#REF!</definedName>
    <definedName name="ASFSDFA" hidden="1">{#N/A,#N/A,FALSE,"00 P&amp;L vs 99"}</definedName>
    <definedName name="asftawt" hidden="1">#REF!</definedName>
    <definedName name="asqdq" hidden="1">{#N/A,#N/A,FALSE,"Combined Recon";#N/A,#N/A,FALSE,"OS Payments";#N/A,#N/A,FALSE,"Monthly";#N/A,#N/A,FALSE,"HMO Payments";#N/A,#N/A,FALSE,"AON Consulting";#N/A,#N/A,FALSE,"Benefits &amp; Comp"}</definedName>
    <definedName name="asrawer" hidden="1">{#N/A,#N/A,FALSE,"BS";#N/A,#N/A,FALSE,"PL";#N/A,#N/A,FALSE,"처분";#N/A,#N/A,FALSE,"현금";#N/A,#N/A,FALSE,"매출";#N/A,#N/A,FALSE,"원가";#N/A,#N/A,FALSE,"경영"}</definedName>
    <definedName name="ass.all" hidden="1">{#N/A,#N/A,FALSE,"cpt"}</definedName>
    <definedName name="Assumptions" hidden="1">{"'매출'!$A$1:$I$22"}</definedName>
    <definedName name="Assumptios2"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AuraStyleDefaultsReset" hidden="1">#N/A</definedName>
    <definedName name="aw" hidden="1">#REF!</definedName>
    <definedName name="awd" hidden="1">#REF!</definedName>
    <definedName name="awde" hidden="1">#REF!</definedName>
    <definedName name="awe" hidden="1">#REF!</definedName>
    <definedName name="awea" hidden="1">#REF!</definedName>
    <definedName name="aweax" hidden="1">#REF!</definedName>
    <definedName name="awet" hidden="1">{#N/A,#N/A,FALSE,"BS";#N/A,#N/A,FALSE,"PL";#N/A,#N/A,FALSE,"처분";#N/A,#N/A,FALSE,"현금";#N/A,#N/A,FALSE,"매출";#N/A,#N/A,FALSE,"원가";#N/A,#N/A,FALSE,"경영"}</definedName>
    <definedName name="awse" hidden="1">#REF!</definedName>
    <definedName name="axcZXCZXC" hidden="1">{#N/A,#N/A,FALSE,"BS";#N/A,#N/A,FALSE,"PL";#N/A,#N/A,FALSE,"처분";#N/A,#N/A,FALSE,"현금";#N/A,#N/A,FALSE,"매출";#N/A,#N/A,FALSE,"원가";#N/A,#N/A,FALSE,"경영"}</definedName>
    <definedName name="azerty" hidden="1">{"a",#N/A,FALSE,"LBO - 100%, Sell C,CT 98......";"aa",#N/A,FALSE,"LBO - 100%, Sell C,CT 98......";"aaa",#N/A,FALSE,"LBO - 100%, Sell C,CT 98......";"aaaa",#N/A,FALSE,"LBO - 100%, Sell C,CT 98......";"aaaaa",#N/A,FALSE,"LBO - 100%, Sell C,CT 98......";"aaaaaa",#N/A,FALSE,"LBO - 100%, Sell C,CT 98......"}</definedName>
    <definedName name="ba" hidden="1">{#N/A,#N/A,FALSE,"Aging Summary";#N/A,#N/A,FALSE,"Ratio Analysis";#N/A,#N/A,FALSE,"Test 120 Day Accts";#N/A,#N/A,FALSE,"Tickmarks"}</definedName>
    <definedName name="back2" hidden="1">{"Income Statement",#N/A,FALSE,"Annual";"Balance Sheet",#N/A,FALSE,"Annual";"Cash Flow Statement",#N/A,FALSE,"Annual";"ROIC",#N/A,FALSE,"Annual"}</definedName>
    <definedName name="back2a" hidden="1">{"Income Statement",#N/A,FALSE,"Annual";"Balance Sheet",#N/A,FALSE,"Annual";"Cash Flow Statement",#N/A,FALSE,"Annual";"ROIC",#N/A,FALSE,"Annual"}</definedName>
    <definedName name="baihoc" hidden="1">{"'Sheet1'!$L$16"}</definedName>
    <definedName name="bb" hidden="1">{#N/A,#N/A,FALSE,"Aging Summary";#N/A,#N/A,FALSE,"Ratio Analysis";#N/A,#N/A,FALSE,"Test 120 Day Accts";#N/A,#N/A,FALSE,"Tickmarks"}</definedName>
    <definedName name="bb_1" hidden="1">{#N/A,#N/A,FALSE,"Cover";#N/A,#N/A,FALSE,"Sensit";#N/A,#N/A,FALSE,"HEW";#N/A,#N/A,FALSE,"Bilanz";#N/A,#N/A,FALSE,"Aufbringung";#N/A,#N/A,FALSE,"Absatz";#N/A,#N/A,FALSE,"Durchleitung";#N/A,#N/A,FALSE,"Konzession";#N/A,#N/A,FALSE,"Personal";#N/A,#N/A,FALSE,"WC ";#N/A,#N/A,FALSE,"Capex Deprec ";#N/A,#N/A,FALSE,"Steuern";#N/A,#N/A,FALSE," Rente";#N/A,#N/A,FALSE," EBITDA"}</definedName>
    <definedName name="BBB_1" hidden="1">{"OEE OAP",#N/A,FALSE,"oap";"OEE APAP",#N/A,FALSE,"apap";"OEE nitros",#N/A,FALSE,"nitros"}</definedName>
    <definedName name="bbb_2" hidden="1">{#N/A,#N/A,FALSE,"Fiber - Domestic";#N/A,#N/A,FALSE,"Fiber - Internat'l"}</definedName>
    <definedName name="bbb_3" hidden="1">{#N/A,#N/A,FALSE,"Fiber - Domestic";#N/A,#N/A,FALSE,"Fiber - Internat'l"}</definedName>
    <definedName name="bbb_4" hidden="1">{#N/A,#N/A,FALSE,"Fiber - Domestic";#N/A,#N/A,FALSE,"Fiber - Internat'l"}</definedName>
    <definedName name="bbb_5" hidden="1">{#N/A,#N/A,FALSE,"Fiber - Domestic";#N/A,#N/A,FALSE,"Fiber - Internat'l"}</definedName>
    <definedName name="bbbbbbbbbbbbbbbbbbbbbbbbbbbbbbbbbbbb" hidden="1">{#N/A,#N/A,FALSE,"Contribution Analysis"}</definedName>
    <definedName name="bbbbbg" hidden="1">{#N/A,#N/A,FALSE,"BS";#N/A,#N/A,FALSE,"PL";#N/A,#N/A,FALSE,"처분";#N/A,#N/A,FALSE,"현금";#N/A,#N/A,FALSE,"매출";#N/A,#N/A,FALSE,"원가";#N/A,#N/A,FALSE,"경영"}</definedName>
    <definedName name="bdffthj" hidden="1">{#N/A,#N/A,FALSE,"BS";#N/A,#N/A,FALSE,"PL";#N/A,#N/A,FALSE,"처분";#N/A,#N/A,FALSE,"현금";#N/A,#N/A,FALSE,"매출";#N/A,#N/A,FALSE,"원가";#N/A,#N/A,FALSE,"경영"}</definedName>
    <definedName name="Bear" hidden="1">{#N/A,#N/A,FALSE,"TS";#N/A,#N/A,FALSE,"Combo";#N/A,#N/A,FALSE,"FAIR";#N/A,#N/A,FALSE,"RBC";#N/A,#N/A,FALSE,"xxxx";#N/A,#N/A,FALSE,"A_D";#N/A,#N/A,FALSE,"WACC";#N/A,#N/A,FALSE,"DCF";#N/A,#N/A,FALSE,"LBO";#N/A,#N/A,FALSE,"AcqMults";#N/A,#N/A,FALSE,"CompMults"}</definedName>
    <definedName name="bearr" hidden="1">{#N/A,#N/A,FALSE,"TS";#N/A,#N/A,FALSE,"Combo";#N/A,#N/A,FALSE,"FAIR";#N/A,#N/A,FALSE,"RBC";#N/A,#N/A,FALSE,"xxxx";#N/A,#N/A,FALSE,"A_D";#N/A,#N/A,FALSE,"WACC";#N/A,#N/A,FALSE,"DCF";#N/A,#N/A,FALSE,"LBO";#N/A,#N/A,FALSE,"AcqMults";#N/A,#N/A,FALSE,"CompMults"}</definedName>
    <definedName name="belnew" hidden="1">{"IS",#N/A,FALSE,"IS";"RPTIS",#N/A,FALSE,"RPTIS";"STATS",#N/A,FALSE,"STATS";"CELL",#N/A,FALSE,"CELL";"BS",#N/A,FALSE,"BS"}</definedName>
    <definedName name="belnew1" hidden="1">{"IS",#N/A,FALSE,"IS";"RPTIS",#N/A,FALSE,"RPTIS";"STATS",#N/A,FALSE,"STATS";"CELL",#N/A,FALSE,"CELL";"BS",#N/A,FALSE,"BS"}</definedName>
    <definedName name="belnew10" hidden="1">{"IS",#N/A,FALSE,"IS";"RPTIS",#N/A,FALSE,"RPTIS";"STATS",#N/A,FALSE,"STATS";"CELL",#N/A,FALSE,"CELL";"BS",#N/A,FALSE,"BS"}</definedName>
    <definedName name="BEx0071NAD4XYXNBOXDLUHVOWZL4" hidden="1">#REF!</definedName>
    <definedName name="BEx00F4YOSHPYMHQANH2E1L6V76T" hidden="1">#REF!</definedName>
    <definedName name="BEx00K32Q54FZC4PZH8JQGDRXZG1" hidden="1">#REF!</definedName>
    <definedName name="BEx014REFZUAHSU15TQ0U6RJQITS" hidden="1">#REF!</definedName>
    <definedName name="BEx014RL6UPQX2WVKTZ7LJLN0WLH" hidden="1">#REF!</definedName>
    <definedName name="BEx01B7HWQHMPKHRRYHC7O5WG1LR" hidden="1">#REF!</definedName>
    <definedName name="BEx0250ZSB3HZ8IPVSRHF1XVZW5G" hidden="1">#REF!</definedName>
    <definedName name="BEx02CTIMO0J16MVUUJML3M6J8QF" hidden="1">#REF!</definedName>
    <definedName name="BEx02MV1O7SC135LMHN1MUTLCF42" hidden="1">#REF!</definedName>
    <definedName name="BEx03MOCTQSATURUE2SZP8H5Y0KC" hidden="1">#REF!</definedName>
    <definedName name="BEx1FMZ4CXU3HZMEP9JFXM3LZGPM" hidden="1">#REF!</definedName>
    <definedName name="BEx1G0RG2QSB88KLCN4KBH71TLTQ" hidden="1">#REF!</definedName>
    <definedName name="BEx1GA788XGQXBW6Z2J1P5OUMR0Z" hidden="1">#REF!</definedName>
    <definedName name="BEx1GF5C9017U4XG0OODX6A64HMU" hidden="1">#REF!</definedName>
    <definedName name="BEx1GQ8KRWH19TRBAU2B2P6Q59E3" hidden="1">#REF!</definedName>
    <definedName name="BEx1GW2WRXVYJSEGPZXWH14D6YDF" hidden="1">#REF!</definedName>
    <definedName name="BEx1GWTX4DRGCWBBVIMK4P7L82LL" hidden="1">#REF!</definedName>
    <definedName name="BEx1GYBWGKI5ZEQXWIZNZ6Z8HGBT" hidden="1">#REF!</definedName>
    <definedName name="BEx1H5IV4I2XSF6XX9LI1DIPM16X" hidden="1">#REF!</definedName>
    <definedName name="BEx1HA5ZYRNYNRXNEVWDDH5HM6SH" hidden="1">#REF!</definedName>
    <definedName name="BEx1HC413ZSFPO7KY1UL49NWUBAD" hidden="1">#REF!</definedName>
    <definedName name="BEx1HEYNFLG486DUA7BN6PCCQ9UV" hidden="1">#REF!</definedName>
    <definedName name="BEx1HRJS5DVY4UI0HNLFITAYP57O" hidden="1">#REF!</definedName>
    <definedName name="BEx1HUE79WVRYHRI29EAEG2INQKH" hidden="1">#REF!</definedName>
    <definedName name="BEx1HUUGZUCBO626KC1WT93LQRSR" hidden="1">#REF!</definedName>
    <definedName name="BEx1HZ1I6HZMQOSXLF5IF6Z7MJQE" hidden="1">#REF!</definedName>
    <definedName name="BEx1IBMOYBTEK9LHMN5ZX1YZURCQ" hidden="1">#REF!</definedName>
    <definedName name="BEx1INMAM8C37S2BZD0SRZRTOMGN" hidden="1">#REF!</definedName>
    <definedName name="BEx1IPKCOYGUWCHZ0L8FHWHY3HBF" hidden="1">#REF!</definedName>
    <definedName name="BEx1J9Y1MLTBL90HZUPAETT7DMXG" hidden="1">#REF!</definedName>
    <definedName name="BEx1JEAFLTQAED7AEO5GE0YCO4I7" hidden="1">#REF!</definedName>
    <definedName name="BEx1K248OSMDYUI2GBU7FCHIY4DF" hidden="1">#REF!</definedName>
    <definedName name="BEx1KFGCKQFLADZXUOTWA7VGWIAC" hidden="1">#REF!</definedName>
    <definedName name="BEx1KMN9L4WY7MNN9N10AY91P9EY" hidden="1">#REF!</definedName>
    <definedName name="BEx1KPHP468W6JGPYPALUUIQKPNQ" hidden="1">#REF!</definedName>
    <definedName name="BEx1KTJEUP7RUS72M6HYPAHOV3R8" hidden="1">#REF!</definedName>
    <definedName name="BEx1LBTKYHJBI24O9W9ULEWRD766" hidden="1">#REF!</definedName>
    <definedName name="BEx1LO99SPSZD4HRWFADIU06I1WW" hidden="1">#REF!</definedName>
    <definedName name="BEx1M1G12X4SQQ5I4P95YF6WVQKX" hidden="1">#REF!</definedName>
    <definedName name="BEx1M3ZTVGLQNOA3DJYNCC7TG71T" hidden="1">#REF!</definedName>
    <definedName name="BEx1M5N2NNQ1H8IF14S6ESRFS4CM" hidden="1">#REF!</definedName>
    <definedName name="BEx1M8C82D1E1KYHLYN5HJXATOOO" hidden="1">#REF!</definedName>
    <definedName name="BEx1MP9QHZEJGDCZTXVSK6LZ31AC" hidden="1">#REF!</definedName>
    <definedName name="BEx1MQX4V7VSFL830YKICE1GLNV1" hidden="1">#REF!</definedName>
    <definedName name="BEx1MRYUUHR1M0FJ8A35CHDS47TU" hidden="1">#REF!</definedName>
    <definedName name="BEx1MXTBQ6HOGLJ292GIKV0Z9WP8" hidden="1">#REF!</definedName>
    <definedName name="BEx1N678YVU4T5DNBPNKXENGPEA7" hidden="1">#REF!</definedName>
    <definedName name="BEx1NI1KB77GJJB2TGM9WMXB50E3" hidden="1">#REF!</definedName>
    <definedName name="BEx1NO1CQFH2Q2MCG8A7C028OULH" hidden="1">#REF!</definedName>
    <definedName name="BEx1O2F8OD6077V8J7OYGOGZ5YG6" hidden="1">#REF!</definedName>
    <definedName name="BEx1OC5SS04V6DOZ3ELG38VI50P5" hidden="1">#REF!</definedName>
    <definedName name="BEx1OL00FTDVSSVR3W03X1N632DG" hidden="1">#REF!</definedName>
    <definedName name="BEx1OQUI3GCFJ01GUPE8VWSYI606" hidden="1">#REF!</definedName>
    <definedName name="BEx1OYN1R1K4SOCIGK1LIX5I6WOF" hidden="1">#REF!</definedName>
    <definedName name="BEx1P2ZFHIK9ZSGP2DEVZ0RVWYCW" hidden="1">#REF!</definedName>
    <definedName name="BEx1PB2QMRMNB95GAUSGI808B73B" hidden="1">#REF!</definedName>
    <definedName name="BEx1PD0Y5712V93TKXNKB0ETPCGR" hidden="1">#REF!</definedName>
    <definedName name="BEx1PNNWXIXT84FGTWS0WDGF94XF" hidden="1">#REF!</definedName>
    <definedName name="BEx1PNTDC2PM07GM2BDVUXLYJ3XS" hidden="1">#REF!</definedName>
    <definedName name="BEx1PVAXQG0DVOHZYQK9CAZ01CDH" hidden="1">#REF!</definedName>
    <definedName name="BEx1PYLNCN1S9RBKVDCV2IPY2S4F" hidden="1">#REF!</definedName>
    <definedName name="BEx1Q9JJRAU5BD7KYRJ1EB2YWIMU" hidden="1">#REF!</definedName>
    <definedName name="BEx1QFU3YV0I6SMQSZEHRG0P966U" hidden="1">#REF!</definedName>
    <definedName name="BEx1RPZLKRD8VS8FX8HQLXJ6M42Q" hidden="1">#REF!</definedName>
    <definedName name="BEx1RSOOXUM34K0CNBGUWKAWJZ3S" hidden="1">#REF!</definedName>
    <definedName name="BEx1S12TJE13QKX5R7QAQTYL6LSH" hidden="1">#REF!</definedName>
    <definedName name="BEx1S7Z49Q2UJJEJTP5DD86DLE6T" hidden="1">#REF!</definedName>
    <definedName name="BEx1S9BLVZU3F5GGNCMPSSPVDOJ1" hidden="1">#REF!</definedName>
    <definedName name="BEx1SC0PJR750L7AKNHSD9TJEZ32" hidden="1">#REF!</definedName>
    <definedName name="BEx1SKET75LD01Q25AXSDCVPN2EM" hidden="1">#REF!</definedName>
    <definedName name="BEx1SR5HLIZO9AUWR3D5CY4IS34Y" hidden="1">#REF!</definedName>
    <definedName name="BEx1T7SDSD1G1VGHC0RIKTKWCZTU" hidden="1">#REF!</definedName>
    <definedName name="BEx1T9AC5ZFVXSOGNQU6H7O6MPE4" hidden="1">#REF!</definedName>
    <definedName name="BEx1TC4RLE7N7PNAT4KTTWVI27JG" hidden="1">#REF!</definedName>
    <definedName name="BEx1UH1H3FPH3W0ZYCTWD22TO12Y" hidden="1">#REF!</definedName>
    <definedName name="BEx1UI8MXMOHTRG25G3AZ13OLB9Z" hidden="1">#REF!</definedName>
    <definedName name="BEx1UMA74TR3FRF43F33K6GT8MDY" hidden="1">#REF!</definedName>
    <definedName name="BEx1UP4SG5MWUPUG2E985NVP6NAU" hidden="1">#REF!</definedName>
    <definedName name="BEx1UPQDJV75YYGMJSJBZRU7MEA3" hidden="1">#REF!</definedName>
    <definedName name="BEx1USFHMK8XDQNG4GGUAD5GEN6V" hidden="1">#REF!</definedName>
    <definedName name="BEx1UXIW8911ZGAJ6ZXZPK5MPXK5" hidden="1">#REF!</definedName>
    <definedName name="BEx1VC24E9LCNAD793QKESKRGSTL" hidden="1">#REF!</definedName>
    <definedName name="BEx1VK03Y207VQAPYZ8TV9S9O0CP" hidden="1">#REF!</definedName>
    <definedName name="BEx1VV8NR3YOVYE4A58L72GLVUC1" hidden="1">#REF!</definedName>
    <definedName name="BEx1VVJFUBO23EMEANGY0Q1NA7ND" hidden="1">#REF!</definedName>
    <definedName name="BEx1W2FLZOHL5PCRMYMH29QGWM5H" hidden="1">#REF!</definedName>
    <definedName name="BEx1WKPSH4D8G3L52DLWONRQ43E9" hidden="1">#REF!</definedName>
    <definedName name="BEx1WORCLBXA2J8AODNBAIQTPYPE" hidden="1">#REF!</definedName>
    <definedName name="BEx1WUB1P44HF09KM8BPOD86610P" hidden="1">#REF!</definedName>
    <definedName name="BEx1X0QX66T8IS62IG9WZAAC7YZG" hidden="1">#REF!</definedName>
    <definedName name="BEx1X1NBYXPHON36VDBU9JCQ2577" hidden="1">#REF!</definedName>
    <definedName name="BEx1X41MOJL1TAMZEA7NUVRY9O4Y" hidden="1">#REF!</definedName>
    <definedName name="BEx1XDSD60VOZJB72IYB29MTYKFL" hidden="1">#REF!</definedName>
    <definedName name="BEx1XIFISVQFTLZ4AANQWPUM4R7E" hidden="1">#REF!</definedName>
    <definedName name="BEx1XWTFZETOE2W9N259HVB8NI9S" hidden="1">#REF!</definedName>
    <definedName name="BEx3A27NGQBVZDV1P5Z4PQOGHTRJ" hidden="1">#REF!</definedName>
    <definedName name="BEx3AN6WZJ140MQA1LB1NKR0YPAU" hidden="1">#REF!</definedName>
    <definedName name="BEx3ANHPO2T4FJGBH3ZPS0FCQGXD" hidden="1">#REF!</definedName>
    <definedName name="BEx3BVZV9PDF31HMPQR7O2XOHRAE" hidden="1">#REF!</definedName>
    <definedName name="BEx3C5L7DE7MA6XOBJ5DYCCJE7I7" hidden="1">#REF!</definedName>
    <definedName name="BEx3C61FI52UBIT3V6NALDW30RW8" hidden="1">#REF!</definedName>
    <definedName name="BEx3C6N18GWAOWW3ZEWNY8ZTD4EO" hidden="1">#REF!</definedName>
    <definedName name="BEx3CAJBB4B245CG102AEYL9D0GV" hidden="1">#REF!</definedName>
    <definedName name="BEx3CD8DI6C7L35MJWNA782P11SR" hidden="1">#REF!</definedName>
    <definedName name="BEx3CJ875SBM1TC0BLO6F925K182" hidden="1">#REF!</definedName>
    <definedName name="BEx3DGSGFQLPD8Y9IR1J2BKQC5FS" hidden="1">#REF!</definedName>
    <definedName name="BEx3DKZHSL02KD8BCCYWRB9MB6OG" hidden="1">#REF!</definedName>
    <definedName name="BEx3DOKY5K1RLBEP0HLS8UVYW57Z" hidden="1">#REF!</definedName>
    <definedName name="BEx3DSH8Z39PQUDM2XIKP0HGAYFW" hidden="1">#REF!</definedName>
    <definedName name="BEx3DWOBRKJSIJ1HLCZWBQLTZ111" hidden="1">#REF!</definedName>
    <definedName name="BEx3DYBQ0413FNU3BRF0QL6OMTTN" hidden="1">#REF!</definedName>
    <definedName name="BEx3E0VDHUTOQ0HBRB0RA2BKOXR8" hidden="1">#REF!</definedName>
    <definedName name="BEx3E7RIQKFZMVQ6GIHE519OP1PZ" hidden="1">#REF!</definedName>
    <definedName name="BEx3EF3XO54KZ3MGCFF13NYQKMG6" hidden="1">#REF!</definedName>
    <definedName name="BEx3EG5M334HM2EURZ3PDFW9X84J" hidden="1">#REF!</definedName>
    <definedName name="BEx3EL3K6T7P585UV7ZINJ02F6ER" hidden="1">#REF!</definedName>
    <definedName name="BEx3EPLKRT5DOW2OTADYNDPFE16I" hidden="1">#REF!</definedName>
    <definedName name="BEx3ERZQRJ4Z6RKSE3X7VUJ04I64" hidden="1">#REF!</definedName>
    <definedName name="BEx3EU8RMU02GEJWI640800KVI0E" hidden="1">#REF!</definedName>
    <definedName name="BEx3EY50BJYKYII05CLADT5PNWDC" hidden="1">#REF!</definedName>
    <definedName name="BEx3F08JWQ865G9D44K17MWSXDSB" hidden="1">#REF!</definedName>
    <definedName name="BEx3F8BVB5M2JQOLE3DGLTX3RYX9" hidden="1">#REF!</definedName>
    <definedName name="BEx3FH62K14UO6RHU0G1FR93XL4S" hidden="1">#REF!</definedName>
    <definedName name="BEx3G8W11H06BDGYD8C8MZ6ROKJB" hidden="1">#REF!</definedName>
    <definedName name="BEx3GD33TQK0WOGUJ0E16GFH1OST" hidden="1">#REF!</definedName>
    <definedName name="BEx3GKL08OZBSC68VJJ677VDCBYC" hidden="1">#REF!</definedName>
    <definedName name="BEx3GPO99K38132RGWTDPXSGVVDY" hidden="1">#REF!</definedName>
    <definedName name="BEx3HQ8MI1KFB02TY86D1VPMMFAI" hidden="1">#REF!</definedName>
    <definedName name="BEx3HTU3HF4AJQ7E97JGSVRKO5A2" hidden="1">#REF!</definedName>
    <definedName name="BEx3IIK4EDTJIOK963AXGB143144" hidden="1">#REF!</definedName>
    <definedName name="BEx3ILUU6ZBRYM3S7E4A8X8Z6QS8" hidden="1">#REF!</definedName>
    <definedName name="BEx3IP5HPFH0FZT85KX3IRO6VU9O" hidden="1">#REF!</definedName>
    <definedName name="BEx3IWN8HUSRH5VO42IFYNX3GWN8" hidden="1">#REF!</definedName>
    <definedName name="BEx3J5HMBTSXUEEVKV4Y9MYG0R1R" hidden="1">#REF!</definedName>
    <definedName name="BEx3J7FO7Q3WQQXTPYSNXVOFNVWX" hidden="1">#REF!</definedName>
    <definedName name="BEx3JFDHQ1PL78JL6A9OJCRR1PTV" hidden="1">#REF!</definedName>
    <definedName name="BEx3JGKO7A9I6N19RJ4UW7T4EPH1" hidden="1">#REF!</definedName>
    <definedName name="BEx3JXCWG83SLRMVNKXRI59SRTVR" hidden="1">#REF!</definedName>
    <definedName name="BEx3JXCXK4I8TUHHFJRLLFGXM7F1" hidden="1">#REF!</definedName>
    <definedName name="BEx3KDOUF6GJN5KBWOF02R758OTL" hidden="1">#REF!</definedName>
    <definedName name="BEx3KL19TLX7MI2JW5LBHHKWM4MH" hidden="1">#REF!</definedName>
    <definedName name="BEx3KOS1PWTVEH3VWO10H99SGLEF" hidden="1">#REF!</definedName>
    <definedName name="BEx3KTVHYPB0YQBQ4H5ZQWEUEZ9F" hidden="1">#REF!</definedName>
    <definedName name="BEx3L00RTTKP0S5829CWRD71K4G9" hidden="1">#REF!</definedName>
    <definedName name="BEx3L0BDN8V23AJAQ7XWQL8VJ23W" hidden="1">#REF!</definedName>
    <definedName name="BEx3L42CEGLNEZWZ2LWZP17IMB6M" hidden="1">#REF!</definedName>
    <definedName name="BEx3L47SLYWBLA9IR92S1DWJ7PNM" hidden="1">#REF!</definedName>
    <definedName name="BEx3LNUFNPAHFBJAC7IWTSC7GQES" hidden="1">#REF!</definedName>
    <definedName name="BEx3LQ8SUHXSG4KW8XO4WPRO2VLS" hidden="1">#REF!</definedName>
    <definedName name="BEx3LSHMATYF7HQ1TWPJO2CVKN28" hidden="1">#REF!</definedName>
    <definedName name="BEx3MQNLJAFFHY9AY57D4NC2VRVI" hidden="1">#REF!</definedName>
    <definedName name="BEx3NGFKIE5P1SNWOGZV88WD15OT" hidden="1">#REF!</definedName>
    <definedName name="BEx3NP9R9ZHYHBLHHLWVLXYD3U4S" hidden="1">#REF!</definedName>
    <definedName name="BEx3NUYQLIM7DCPHCTKZKNRQNREZ" hidden="1">#REF!</definedName>
    <definedName name="BEx3O6T17L4ZOP8EJ2143YZNWN49" hidden="1">#REF!</definedName>
    <definedName name="BEx3OA3P6GSL6ZWVQ7TFN1JFSWY2" hidden="1">#REF!</definedName>
    <definedName name="BEx3ODP1T6Q7IWWEASO465PWBB1L" hidden="1">#REF!</definedName>
    <definedName name="BEx3OIN4EOTWLW0Q6G9WP1EOORBE" hidden="1">#REF!</definedName>
    <definedName name="BEx3OKAEONNI06K9VVUY55KJJ7OT" hidden="1">#REF!</definedName>
    <definedName name="BEx3P8F1NPB60RK5IPDHVZVDZ5OO" hidden="1">#REF!</definedName>
    <definedName name="BEx3PAD4WGN2VQMOPRILACI9YHY5" hidden="1">#REF!</definedName>
    <definedName name="BEx3PH9AKJAJT6GAXE04T5S0AJCE" hidden="1">#REF!</definedName>
    <definedName name="BEx3PW3FFDSGK0M9AXMXVQTSPWHY" hidden="1">#REF!</definedName>
    <definedName name="BEx3PXQPPRYIWVGG5U0BBFRX7E2S" hidden="1">#REF!</definedName>
    <definedName name="BEx3PZOPUIMROEUN07DYLCKX20J1" hidden="1">#REF!</definedName>
    <definedName name="BEx3Q9A1NBPK3WU61JHB38QGL4AB" hidden="1">#REF!</definedName>
    <definedName name="BEx3QD0Z7FTCDWC0GH9LDC1OWOKW" hidden="1">#REF!</definedName>
    <definedName name="BEx3QU3Y3J2R7A6SDIQB98LXBAUD" hidden="1">#REF!</definedName>
    <definedName name="BEx3R7WBS66RGRESJ5Q4CKDMKHQ3" hidden="1">#REF!</definedName>
    <definedName name="BEx3RVVCOFIZF29RUBGCUM1F9WJS" hidden="1">#REF!</definedName>
    <definedName name="BEx3S4PPFZWC0F0CXVUFCH1PNAA4" hidden="1">#REF!</definedName>
    <definedName name="BEx3SJE75FR2ABOAWZ07TKU6ERHR" hidden="1">#REF!</definedName>
    <definedName name="BEx3SJOZT4T1L90AYYULC2JDHLLZ" hidden="1">#REF!</definedName>
    <definedName name="BEx3SP3DGKO2TYZ3IGPG948QQQ0N" hidden="1">#REF!</definedName>
    <definedName name="BEx3SV8HZEHZ96K4QZ3C13VQ8XAA" hidden="1">#REF!</definedName>
    <definedName name="BEx3U6QKPI4G26YBGZJJKNM6OUZ7" hidden="1">#REF!</definedName>
    <definedName name="BEx3UETWPOZSS0C5Q0461DN3LIJ2" hidden="1">#REF!</definedName>
    <definedName name="BEx3V3EN11GKA8MPJIHF5PPNKNTT" hidden="1">#REF!</definedName>
    <definedName name="BEx3V9P7F7QNDUNO93MZG0PP8SOS" hidden="1">#REF!</definedName>
    <definedName name="BEx3VCEB496JCRPTDIEAT0C35VCB" hidden="1">#REF!</definedName>
    <definedName name="BEx3VGLEDSXJ4BS50ZIRVYJM0638" hidden="1">#REF!</definedName>
    <definedName name="BEx5710BUM7KUIOQZQ2O6S8EQFR8" hidden="1">#REF!</definedName>
    <definedName name="BEx57NHKGURAGSGLRWJ8AQINCH15" hidden="1">#REF!</definedName>
    <definedName name="BEx5850NYOZC9MVF3O9PYVSI7GAX" hidden="1">#REF!</definedName>
    <definedName name="BEx585RPAJWNAYXSG11N7K3M0CCA" hidden="1">#REF!</definedName>
    <definedName name="BEx590SDPA6OFNRHKDS48X5J13QU" hidden="1">#REF!</definedName>
    <definedName name="BEx594JC1K9MTXAGW96M4HFKCAK1" hidden="1">#REF!</definedName>
    <definedName name="BEx59I664FP46HMU6XC5YI4ABZ68" hidden="1">#REF!</definedName>
    <definedName name="BEx59IRQ8AUOOFRPAQ52P34M08B6" hidden="1">#REF!</definedName>
    <definedName name="BEx59PD58SQ6KW5K8DDYHODE05ZA" hidden="1">#REF!</definedName>
    <definedName name="BEx59T3VR675SIE1K5XLMNL6M8T3" hidden="1">#REF!</definedName>
    <definedName name="BEx59X0BZRP1GTRO4QHR6868QV9Q" hidden="1">#REF!</definedName>
    <definedName name="BEx5AA1M0HFIX2ZRMA5B8RWZ3XS4" hidden="1">#REF!</definedName>
    <definedName name="BEx5AASMPAS54UE6AOESESO2V2F9" hidden="1">#REF!</definedName>
    <definedName name="BEx5AAXZE8IRNBHWLTTV2L2U49SO" hidden="1">#REF!</definedName>
    <definedName name="BEx5AH337GM94RNWKT6WCMR0HBKI" hidden="1">#REF!</definedName>
    <definedName name="BEx5AOVM50O33XPLL9KXAC1334IT" hidden="1">#REF!</definedName>
    <definedName name="BEx5AR9XR243BCB7PXJLA92DRD5M" hidden="1">#REF!</definedName>
    <definedName name="BEx5B1BGNWW9SRON3VDP9GROU06U" hidden="1">#REF!</definedName>
    <definedName name="BEx5BA5NQTDU5D8ROZQTO1RUNKE0" hidden="1">#REF!</definedName>
    <definedName name="BEx5BD046XAB032WR0ODI9PDGI1F" hidden="1">#REF!</definedName>
    <definedName name="BEx5BDWGE044WR2ZPDP4QN7UGGC0" hidden="1">#REF!</definedName>
    <definedName name="BEx5C7KMF5HBWGUZVSCIQIA0E093" hidden="1">#REF!</definedName>
    <definedName name="BEx5CKRD3DLHE169YTFL6P30GVPA" hidden="1">#REF!</definedName>
    <definedName name="BEx5CLT2VLZV88G64EKOPNR88EN5" hidden="1">#REF!</definedName>
    <definedName name="BEx5CP98SAUIZX3W7AZVE7GXBBLX" hidden="1">#REF!</definedName>
    <definedName name="BEx5CTG9GLVVK1DELIDFUCEYAEBH" hidden="1">#REF!</definedName>
    <definedName name="BEx5D18TRGCVN9FWFS82UC45PCGP" hidden="1">#REF!</definedName>
    <definedName name="BEx5D2LANHBT5P5SBVGZCVKQGPOZ" hidden="1">#REF!</definedName>
    <definedName name="BEx5D7OVLQC9EMAPG61LO2DD7JRZ" hidden="1">#REF!</definedName>
    <definedName name="BEx5DCXM93LHNFM4T0CN94CX5P94" hidden="1">#REF!</definedName>
    <definedName name="BEx5DUBECIL9GSOHB8AFSR0V3YFL" hidden="1">#REF!</definedName>
    <definedName name="BEx5DV2AZZFDXWDZJMK59GQD1AI3" hidden="1">#REF!</definedName>
    <definedName name="BEx5DXREY74NO82BGIVGJ77YXN1Z" hidden="1">#REF!</definedName>
    <definedName name="BEx5E05QH91BBZYRT6G2BX5J1GG9" hidden="1">#REF!</definedName>
    <definedName name="BEx5E7CONH19PPDVLBM06R3P79DZ" hidden="1">#REF!</definedName>
    <definedName name="BEx5EJN1G8KGZYDRUBWDDMXESP4B" hidden="1">#REF!</definedName>
    <definedName name="BEx5EN8J4D71083QKFQ4V0S8FULY" hidden="1">#REF!</definedName>
    <definedName name="BEx5EOA7802H3SWF7JRRSPQOUGT1" hidden="1">#REF!</definedName>
    <definedName name="BEx5FNNFCJD7ZNY8IL5L90BWX4CF" hidden="1">#REF!</definedName>
    <definedName name="BEx5FXORQN6QTUWQ3FQZZWOJQL5X" hidden="1">#REF!</definedName>
    <definedName name="BEx5G56IQYNXAQT1J51AMW38U9R2" hidden="1">#REF!</definedName>
    <definedName name="BEx5GJEYDRHPKQYKH0MITELUJ1GC" hidden="1">#REF!</definedName>
    <definedName name="BEx5GQ0HT1TQWVMTG4VTU43LQUYE" hidden="1">#REF!</definedName>
    <definedName name="BEx5H5AKY5FOZSY6EWU8ZIU65T0X" hidden="1">#REF!</definedName>
    <definedName name="BEx5H78SC3IVJ2207YDMDNGVHNJ9" hidden="1">#REF!</definedName>
    <definedName name="BEx5HS81TM5VD7J5CT54MSDAMNV7" hidden="1">#REF!</definedName>
    <definedName name="BEx5I2K7LNSKGWJRB03US7QEMM86" hidden="1">#REF!</definedName>
    <definedName name="BEx5I7NO9LO8ZIEF3T1TRD4IAM2F" hidden="1">#REF!</definedName>
    <definedName name="BEx5I9WI5IEK9N3NG33ZMXI3L3KL" hidden="1">#REF!</definedName>
    <definedName name="BEx5IA1XVQHU045JJFHC3PWJY1VJ" hidden="1">#REF!</definedName>
    <definedName name="BEx5IF5EFMFO12G6QKAXD0QBIID4" hidden="1">#REF!</definedName>
    <definedName name="BEx5IGSSWP7FZB1Z38NM207IVVUF" hidden="1">#REF!</definedName>
    <definedName name="BEx5IKJMFGS7J34KY4VH6NSSQ0DW" hidden="1">#REF!</definedName>
    <definedName name="BEx5IN8PSCCTAKN61LEUIB2W66YU" hidden="1">#REF!</definedName>
    <definedName name="BEx5IO53LVUCZYDGAMWWI753I82H" hidden="1">#REF!</definedName>
    <definedName name="BEx5IQU701I7VD9HG65EN2FVWC34" hidden="1">#REF!</definedName>
    <definedName name="BEx5JED2NIBPL5AS5F5XCWDUAYSN" hidden="1">#REF!</definedName>
    <definedName name="BEx5KAKX5LVV0RA0FZVPDJ1TF0EB" hidden="1">#REF!</definedName>
    <definedName name="BEx5KF2R3L5SCBNSM8EGCQKQBJ9Y" hidden="1">#REF!</definedName>
    <definedName name="BEx5KJ4IH7VIAJ4VDNE3CKCJE7EY" hidden="1">#REF!</definedName>
    <definedName name="BEx5KM4EC8S3L0DNQBP346N29BK0" hidden="1">#REF!</definedName>
    <definedName name="BEx5KUD02H16NAX63RANETVS1PTL" hidden="1">#REF!</definedName>
    <definedName name="BEx5LOBZZHH6X80RLQHZ5NM0FRBW" hidden="1">#REF!</definedName>
    <definedName name="BEx5LVIXGQS3I2TFRDNMV4EQASH6" hidden="1">#REF!</definedName>
    <definedName name="BEx5MANQKA7X5L5KLJ19JHKUN6U0" hidden="1">#REF!</definedName>
    <definedName name="BEx5N5OF4K9BVUNSMRN7PL77YHN5" hidden="1">#REF!</definedName>
    <definedName name="BEx5NWNGC4P3PZYDN3LBSNCD0ZGM" hidden="1">#REF!</definedName>
    <definedName name="BEx5NZ78U7S1US7PWG7B5155HC2S" hidden="1">#REF!</definedName>
    <definedName name="BEx5O2CEZ4H30EPAUF4O8300AZ42" hidden="1">#REF!</definedName>
    <definedName name="BEx5O5CBO8GUN3HEHYEXNT03SV9I" hidden="1">#REF!</definedName>
    <definedName name="BEx5O8SC929XK5O4SB33AII1H5QT" hidden="1">#REF!</definedName>
    <definedName name="BEx5O9ZOQHJ9IZ2YYW86RGHA03OU" hidden="1">#REF!</definedName>
    <definedName name="BEx5P4PIXELNE89BWHDNZTP9F4CU" hidden="1">#REF!</definedName>
    <definedName name="BEx5Q0XC6P3H046XCLGEANG3W7G9" hidden="1">#REF!</definedName>
    <definedName name="BEx5RFKROXO5NMHX424VPPY959MG" hidden="1">#REF!</definedName>
    <definedName name="BEx74W0UQDZXPD27G4AG1V87BN1A" hidden="1">#REF!</definedName>
    <definedName name="BEx754EWX34KNK16I0RCV39I1DFG" hidden="1">#REF!</definedName>
    <definedName name="BEx75DK2FC45LPPJIJHAGKGLOAMK" hidden="1">#REF!</definedName>
    <definedName name="BEx75MZVWOE954PBZNI35V12YZZ8" hidden="1">#REF!</definedName>
    <definedName name="BEx75QG2UX5EHIXUBMMFZ5INMEAF" hidden="1">#REF!</definedName>
    <definedName name="BEx760XIY4MT0O7U4MWRTA86V803" hidden="1">#REF!</definedName>
    <definedName name="BEx76JD5018QWFZM8TUCICWAL0Q4" hidden="1">#REF!</definedName>
    <definedName name="BEx76PYJ43JWTSMAPL56RW66AQ0E" hidden="1">#REF!</definedName>
    <definedName name="BEx77I4LF4EO9VIIUX67MTIXG0S9" hidden="1">#REF!</definedName>
    <definedName name="BEx77SBN9MUXSHEI2OTDZSEKCKTV" hidden="1">#REF!</definedName>
    <definedName name="BEx77TTJVGKYK5BAF12JN73Z89H4" hidden="1">#REF!</definedName>
    <definedName name="BEx7810CPTIA44J3Q1AM3SWMPIMW" hidden="1">#REF!</definedName>
    <definedName name="BEx7827J5RYNIA5MROGYWUPP0JNW" hidden="1">#REF!</definedName>
    <definedName name="BEx7827O81DLDT8IVDLGXUSTXAKM" hidden="1">#REF!</definedName>
    <definedName name="BEx782NRWAD44A2P9VD7REQFPOOP" hidden="1">#REF!</definedName>
    <definedName name="BEx78IUEG6GXJYO3PTHLTXVND5HG" hidden="1">#REF!</definedName>
    <definedName name="BEx78RJBXIU8MMF59PSQCSJFT001" hidden="1">#REF!</definedName>
    <definedName name="BEx7944I4FW5LEHGDRTBIKWBKU2C" hidden="1">#REF!</definedName>
    <definedName name="BEx79K0BV39BHU2DPI8TW29FHT2F" hidden="1">#REF!</definedName>
    <definedName name="BEx79NAUL3D5V1H53ZJ9EGKDBYJ9" hidden="1">#REF!</definedName>
    <definedName name="BEx79TG5P0OKXMVE2UOBS7N1LCS6" hidden="1">#REF!</definedName>
    <definedName name="BEx79YZOBBYXN4NT2C4SGCUAGHVT" hidden="1">#REF!</definedName>
    <definedName name="BEx7A3XSNZRAKWZRQ6T2PXZIXMXV" hidden="1">#REF!</definedName>
    <definedName name="BEx7BA1MMARA8X41IXKIYAI0OD70" hidden="1">#REF!</definedName>
    <definedName name="BEx7BAN6QL9CBAZ7I8EYM426JXYJ" hidden="1">#REF!</definedName>
    <definedName name="BEx7BEE5ULVYCK7CHMKZ4IXF38FH" hidden="1">#REF!</definedName>
    <definedName name="BEx7BMS3OFOLIYQFK2P902JCBGMY" hidden="1">#REF!</definedName>
    <definedName name="BEx7C3V5GV4UP3JDXN0YDDBSMVHJ" hidden="1">#REF!</definedName>
    <definedName name="BEx7CB7E2QA32KTF11ZO8NYS08RM" hidden="1">#REF!</definedName>
    <definedName name="BEx7CCK12S7Q6O7B4340D0M2BSSW" hidden="1">#REF!</definedName>
    <definedName name="BEx7CMQVN8H3PGGPWP2I3M891J87" hidden="1">#REF!</definedName>
    <definedName name="BEx7CQN4NWLFQELKTJUP78I457C1" hidden="1">#REF!</definedName>
    <definedName name="BEx7CV504PYBHZ6TDAXY9VIOWKQL" hidden="1">#REF!</definedName>
    <definedName name="BEx7D4KRWM0SN7X7G3SJ9AAMXJRN" hidden="1">#REF!</definedName>
    <definedName name="BEx7D8BPELAJCZLQHKJXQ2PJ672Y" hidden="1">#REF!</definedName>
    <definedName name="BEx7DDF5RFRB7N2798K113QI0TQN" hidden="1">#REF!</definedName>
    <definedName name="BEx7DDKHKSN3F14GON0PINI894QR" hidden="1">#REF!</definedName>
    <definedName name="BEx7DNGIJMI467JVRDFFHR4YPG8R" hidden="1">#REF!</definedName>
    <definedName name="BEx7DRYCOFL57PNFLFTJWH9EVF4S" hidden="1">#REF!</definedName>
    <definedName name="BEx7DS3T2ROOR68MNQL2ZHZCA566" hidden="1">#REF!</definedName>
    <definedName name="BEx7EOBNE1GLGEQF7C4K6VPNS7IE" hidden="1">#REF!</definedName>
    <definedName name="BEx7ETKE1EPGXVIIZR64UF9VHA4I" hidden="1">#REF!</definedName>
    <definedName name="BEx7EVNWR7SEMUWBSYX9Z46PK9Z9" hidden="1">#REF!</definedName>
    <definedName name="BEx7FBP2MBGFHDM31DYHPM1I67EI" hidden="1">#REF!</definedName>
    <definedName name="BEx7FJN3DUIAO8F9ILL4MXEI1M58" hidden="1">#REF!</definedName>
    <definedName name="BEx7FM6QXQ54NTO3SBK0NT35LLCA" hidden="1">#REF!</definedName>
    <definedName name="BEx7G22KKJ7LYWFY1F1V9MVOBTXG" hidden="1">#REF!</definedName>
    <definedName name="BEx7G2DCTI8OWE17KXBKIHBVCHYW" hidden="1">#REF!</definedName>
    <definedName name="BEx7G2DD1EGIB8H0UTAAUB86YZZB" hidden="1">#REF!</definedName>
    <definedName name="BEx7G2TMJV2X62D9R3Z0K5TJ3196" hidden="1">#REF!</definedName>
    <definedName name="BEx7GL93YFYO7EH55TJDKFUJUR6W" hidden="1">#REF!</definedName>
    <definedName name="BEx7GRE7DDFJ4ZN14OE9W12Z0WR7" hidden="1">#REF!</definedName>
    <definedName name="BEx7GSG2FJPNOLM09VOH6N4AA4PX" hidden="1">#REF!</definedName>
    <definedName name="BEx7GYQMB5QMZDG6O94ZJJ1L8QAO" hidden="1">#REF!</definedName>
    <definedName name="BEx7H8XGTOWWN0G792OIH6P66FZW" hidden="1">#REF!</definedName>
    <definedName name="BEx7HH651BLOWCYYYTSRDMDAQCL3" hidden="1">#REF!</definedName>
    <definedName name="BEx7HOD1ZDL6YXTVWHDNRRR4UJXV" hidden="1">#REF!</definedName>
    <definedName name="BEx7HOD3BDW3INFZFOSPWMRM23LX" hidden="1">#REF!</definedName>
    <definedName name="BEx7HPEX6GKJ9O93CANEH699NT4A" hidden="1">#REF!</definedName>
    <definedName name="BEx7IC1FG6B2QJJD9VLUFAVEDZVF" hidden="1">#REF!</definedName>
    <definedName name="BEx7J2PQROW8KVZJT5XARF52F8W5" hidden="1">#REF!</definedName>
    <definedName name="BEx7JCR42NL3N7FBNYHDDN218ZXO" hidden="1">#REF!</definedName>
    <definedName name="BEx7JJ1OPKU5IRWJ9ZRBUQ0JFCLX" hidden="1">#REF!</definedName>
    <definedName name="BEx7JN3AG1DO08C7DEN2QJMGFOB1" hidden="1">#REF!</definedName>
    <definedName name="BEx7JSXQPJ91KPCS79G4HYQJXQMP" hidden="1">#REF!</definedName>
    <definedName name="BEx7JYS1S2PUWMSOT1C8NEW9IKDW" hidden="1">#REF!</definedName>
    <definedName name="BEx7K8DBM1MQUQG4SMXGD9ST48EH" hidden="1">#REF!</definedName>
    <definedName name="BEx7K8YVP9R4QWB6IZN38P50LEET" hidden="1">#REF!</definedName>
    <definedName name="BEx7KDM9ECPHWC49VVWF61QZKQXK" hidden="1">#REF!</definedName>
    <definedName name="BEx7KMGG11E559LWXQ8OBDR1HKRK" hidden="1">#REF!</definedName>
    <definedName name="BEx7L33790XG4408CYZBP00OT0JL" hidden="1">#REF!</definedName>
    <definedName name="BEx7L6U49ANWUJALAPT3YGMRD8RI" hidden="1">#REF!</definedName>
    <definedName name="BEx7LBXJS21CA8WS1ZF00IS2GEQU" hidden="1">#REF!</definedName>
    <definedName name="BEx7LDQ9YFQ4U3ROCI09BSB6F05M" hidden="1">#REF!</definedName>
    <definedName name="BEx7LG4M60ZZ7M86EQ9Y0GFEGA05" hidden="1">#REF!</definedName>
    <definedName name="BEx7LGVITHSNQIVVU2SQGP53LK8J" hidden="1">#REF!</definedName>
    <definedName name="BEx7LIO9KCWLDFYQJVMK8YP7ZRDL" hidden="1">#REF!</definedName>
    <definedName name="BEx7LIZ30FL88K1MJKWVRWL9ZB8U" hidden="1">#REF!</definedName>
    <definedName name="BEx7LJVEZM6B0DYEBX21DGL39061" hidden="1">#REF!</definedName>
    <definedName name="BEx7LM9PWH83D53Y341G8NN9QXAN" hidden="1">#REF!</definedName>
    <definedName name="BEx7M2GC8WITGO8Y8SL0SYJRYQAE" hidden="1">#REF!</definedName>
    <definedName name="BEx7NFB3TMLPOHADJWMKNLWZZPR6" hidden="1">#REF!</definedName>
    <definedName name="BEx8YUMLOWNMSIJOJXPJJ7OYS67R" hidden="1">#REF!</definedName>
    <definedName name="BEx90I48STNJRSXG5DW8BN3STWC3" hidden="1">#REF!</definedName>
    <definedName name="BEx90OPMF6EIARMCL8Q4SMXG90T6" hidden="1">#REF!</definedName>
    <definedName name="BEx90TYITZGGMIGGQKITJVOPSEDK" hidden="1">#REF!</definedName>
    <definedName name="BEx9121UWY4KSRWJRR7YNR93KY0B" hidden="1">#REF!</definedName>
    <definedName name="BEx917G2E0IIAOJ4RRRXBYBLTBEW" hidden="1">#REF!</definedName>
    <definedName name="BEx917QV9THEBTXF09DTGT6CJDTV" hidden="1">#REF!</definedName>
    <definedName name="BEx91N149ZFDFS7LZZ28RYJN3HZ6" hidden="1">#REF!</definedName>
    <definedName name="BEx91NXB61WREI4VHEW1VXF568CM" hidden="1">#REF!</definedName>
    <definedName name="BEx91P4O3HAAZ8SHH6LBGO7SR9H6" hidden="1">#REF!</definedName>
    <definedName name="BEx91U2MAMBSVMLYMKNHVENOALQF" hidden="1">#REF!</definedName>
    <definedName name="BEx923YOHM7T8EY9WF0R6QWGMWXC" hidden="1">#REF!</definedName>
    <definedName name="BEx9250ION1SHCVLVKTCNJJJGRWS" hidden="1">#REF!</definedName>
    <definedName name="BEx9273V9CS15T2CUUMVNHU08E0A" hidden="1">#REF!</definedName>
    <definedName name="BEx92PZLL9UI5E7FB56M3CRLGUT3" hidden="1">#REF!</definedName>
    <definedName name="BEx92V318XX0MPM4YBZPJYCX0YNS" hidden="1">#REF!</definedName>
    <definedName name="BEx93G7LQSRJ0IGQD8QSG0CZ4MX6" hidden="1">#REF!</definedName>
    <definedName name="BEx93TEEG7JATON11ZDOOT2ECSD2" hidden="1">#REF!</definedName>
    <definedName name="BEx94P0LYQW5QF3QWZEIYEOUZNQJ" hidden="1">#REF!</definedName>
    <definedName name="BEx94R44TW1A2D9RJEEDGZG9GQ1M" hidden="1">#REF!</definedName>
    <definedName name="BEx954R683QUZZWS5PQJ5GUAO7ZI" hidden="1">#REF!</definedName>
    <definedName name="BEx95693DRT0S255HXCFQJADOWM1" hidden="1">#REF!</definedName>
    <definedName name="BEx956EE7A82UG3X9MM9S818RUUW" hidden="1">#REF!</definedName>
    <definedName name="BEx95FE27AR1JRP5W9780EB67GDQ" hidden="1">#REF!</definedName>
    <definedName name="BEx95JFTD8XWZWSULDTPUBH9LFXO" hidden="1">#REF!</definedName>
    <definedName name="BEx95ODSXOAW3H9CS4TJ16EX0X60" hidden="1">#REF!</definedName>
    <definedName name="BEx960YY4QWPUZCK777X69AEC9E2" hidden="1">#REF!</definedName>
    <definedName name="BEx965RKZDVB23S9UMRX07H7O9CW" hidden="1">#REF!</definedName>
    <definedName name="BEx968RH9K6UN918Q0XM11FVKHJB" hidden="1">#REF!</definedName>
    <definedName name="BEx96H03G7VP5WW43SISA524HELN" hidden="1">#REF!</definedName>
    <definedName name="BEx96QW5X13IJLLS8YQQBYKAGW3A" hidden="1">#REF!</definedName>
    <definedName name="BEx96V8PFD8RAFR0OWJDUA3N23EB" hidden="1">#REF!</definedName>
    <definedName name="BEx96VE0KTTLYUJTCJS23JNAPCC5" hidden="1">#REF!</definedName>
    <definedName name="BEx96XC7QVQ9Q252OTVOCUBP4PQI" hidden="1">#REF!</definedName>
    <definedName name="BEx9718C3SS02KMKH84L0YTCQC6Y" hidden="1">#REF!</definedName>
    <definedName name="BEx975KVNF0ORESOF5WRC05KLDQX" hidden="1">#REF!</definedName>
    <definedName name="BEx97D83PBVULS8I7SKCFMMRKSGU" hidden="1">#REF!</definedName>
    <definedName name="BEx97HEZRLB94H2XXD6XEF2ZPO0I" hidden="1">#REF!</definedName>
    <definedName name="BEx97JNZHPOGZD577YWLSNZZBF3R" hidden="1">#REF!</definedName>
    <definedName name="BEx97KF1EWR70WWS3UDSZYHTI9AW" hidden="1">#REF!</definedName>
    <definedName name="BEx97TPDKMMOF3C9TUGHRT9C8LX3" hidden="1">#REF!</definedName>
    <definedName name="BEx97V1Z8187MCNART3H6HT7BVSI" hidden="1">#REF!</definedName>
    <definedName name="BEx97Y777II24ZEIUMI7Q4GIGEQS" hidden="1">#REF!</definedName>
    <definedName name="BEx98JXJIG0HDWC27KC67D69B5D3" hidden="1">#REF!</definedName>
    <definedName name="BEx98SMGD6741IRZ64XK3JV3K410" hidden="1">#REF!</definedName>
    <definedName name="BEx9975N8GKPFYND7A0BNUX0TTVW" hidden="1">#REF!</definedName>
    <definedName name="BEx99ESQ1A8HZTJ9LKCZJ41NUR7W" hidden="1">#REF!</definedName>
    <definedName name="BEx99K1LRRKRT2THUSK5OMYOJBD8" hidden="1">#REF!</definedName>
    <definedName name="BEx99U8BUV80MZN1EOW0EXEKDW7T" hidden="1">#REF!</definedName>
    <definedName name="BEx99UZCTPLZLLRIKACRE2F18MHO" hidden="1">#REF!</definedName>
    <definedName name="BEx99XOGZTIA18UZYT2JFCDZ4FW3" hidden="1">#REF!</definedName>
    <definedName name="BEx99ZH6P4PR5QJSNLUIJF701620" hidden="1">#REF!</definedName>
    <definedName name="BEx99ZH6RH6DT36MH89KHBDQ65SB" hidden="1">#REF!</definedName>
    <definedName name="BEx9A680UAUYSXZ8PUL6UTSUTC6H" hidden="1">#REF!</definedName>
    <definedName name="BEx9A9O0MR2D3K3YF552XA125XUF" hidden="1">#REF!</definedName>
    <definedName name="BEx9AC7NYQHJWIB8RJAV8UX8W8QP" hidden="1">#REF!</definedName>
    <definedName name="BEx9AD47S1C66SC8HX59364RFX1O" hidden="1">#REF!</definedName>
    <definedName name="BEx9AJUVVIZWG7AZL5A3R6QSOQHT" hidden="1">#REF!</definedName>
    <definedName name="BEx9AOI27RX98JFRIGZVBW29SIZ0" hidden="1">#REF!</definedName>
    <definedName name="BEx9ARCM9NNPOTZ85PI2XXCBFKIC" hidden="1">#REF!</definedName>
    <definedName name="BEx9B9HBCPCBJ0TH8Z0L56M46P6B" hidden="1">#REF!</definedName>
    <definedName name="BEx9BDJ20IMN0SPR7MGEGQGHLOIC" hidden="1">#REF!</definedName>
    <definedName name="BEx9BJO4U3WS0FJSIY2TQVHCPGMW" hidden="1">#REF!</definedName>
    <definedName name="BEx9BU5TP5A9XAP4J3SHASWTMHQ6" hidden="1">#REF!</definedName>
    <definedName name="BEx9CDCBYILW60RHZRQUQI9VE7LP" hidden="1">#REF!</definedName>
    <definedName name="BEx9CH8L7PZ9VQYUXLZIQWLF52UV" hidden="1">#REF!</definedName>
    <definedName name="BEx9CYRQLETTCC33E45AWHGAZOJ8" hidden="1">#REF!</definedName>
    <definedName name="BEx9DGGAYFY3T3OJEH38RD78TE3R" hidden="1">#REF!</definedName>
    <definedName name="BEx9DWHHI2XYB23BOSOXFT6ZHOEX" hidden="1">#REF!</definedName>
    <definedName name="BEx9DYKZ5HFIMRB3NMAVNAD07FVM" hidden="1">#REF!</definedName>
    <definedName name="BEx9DZ18ZOIQKY9CAVNYVAUSW0Z2" hidden="1">#REF!</definedName>
    <definedName name="BEx9DZ1A6KG4GRCJQEH7WX8813K3" hidden="1">#REF!</definedName>
    <definedName name="BEx9ENWSL4KY8P6GP5QRB1QOD9CB" hidden="1">#REF!</definedName>
    <definedName name="BEx9EOSZZJO4C58HS6AXHZH6FB42" hidden="1">#REF!</definedName>
    <definedName name="BEx9EPUVR41X9J20G7JBOIV2M4YW" hidden="1">#REF!</definedName>
    <definedName name="BEx9ERCUDHDSMWN8IAJYRBACLXET" hidden="1">#REF!</definedName>
    <definedName name="BEx9F257Z6HBN4DBPYM5R5ZZHKHH" hidden="1">#REF!</definedName>
    <definedName name="BEx9F3HQCC2X6B9MPZ2XDY6CA5VG" hidden="1">#REF!</definedName>
    <definedName name="BEx9FKFE660V77QM8180FJUT7VKN" hidden="1">#REF!</definedName>
    <definedName name="BEx9FTKE9KELN05B7TVRDZH8DJLA" hidden="1">#REF!</definedName>
    <definedName name="BEx9G307LSBLUTPII8OFU4A1PL6F" hidden="1">#REF!</definedName>
    <definedName name="BEx9H69NL67EPAI0HUQZZCPW64MJ" hidden="1">#REF!</definedName>
    <definedName name="BEx9H6KGVP5HA8DCFUPBL9PBEEON" hidden="1">#REF!</definedName>
    <definedName name="BEx9H9PNBP99SEXBMGZ7ACO3DBTN" hidden="1">#REF!</definedName>
    <definedName name="BEx9HDRDQJWQ0YCEEJSFJ1WPTG71" hidden="1">#REF!</definedName>
    <definedName name="BEx9HNI5PSVWFLX8RP63CXFR1WA3" hidden="1">#REF!</definedName>
    <definedName name="BEx9HP5F59AZ8O5221LJ13P96V67" hidden="1">#REF!</definedName>
    <definedName name="BEx9HUZPW2BKQTDQAJOGVFR4OL3M" hidden="1">#REF!</definedName>
    <definedName name="BEx9HYFUL0HYU3D29T7CBCJZ7GZ7" hidden="1">#REF!</definedName>
    <definedName name="BEx9HYL6TQG6H3Z3IRHD001RLLSN" hidden="1">#REF!</definedName>
    <definedName name="BEx9I4A7HWW93L6Q5CWA2PGR6M1S" hidden="1">#REF!</definedName>
    <definedName name="BEx9IE0XSKCCLP22MJBUN5ZSKXY8" hidden="1">#REF!</definedName>
    <definedName name="BEx9IQBADFOVHKIF596A7QGJENE4" hidden="1">#REF!</definedName>
    <definedName name="BEx9IRYKJK7FZKHPNLXVZ9IJWLQ6" hidden="1">#REF!</definedName>
    <definedName name="BEx9IVEQCETBD80CON1HA6UOKT2S" hidden="1">#REF!</definedName>
    <definedName name="BEx9J0Y9GNBO074WKI2HG17POWO0" hidden="1">#REF!</definedName>
    <definedName name="BEx9JBW5K7PS8DY3OCTGFWNBQ4LO" hidden="1">#REF!</definedName>
    <definedName name="BEx9K3WWVYPM46GO8HV0NZ35GUR6" hidden="1">#REF!</definedName>
    <definedName name="BEx9KDI6IOFZT96IZPUWH8PMR923" hidden="1">#REF!</definedName>
    <definedName name="BExAWMXZMELNYFQW9B6C7M277AKE" hidden="1">#REF!</definedName>
    <definedName name="BExAXA6A32AWD1FC35V7YO5EFFWW" hidden="1">#REF!</definedName>
    <definedName name="BExAXFKGXXUB5T4VR3Y70Q46020L" hidden="1">#REF!</definedName>
    <definedName name="BExAXPLUI2UGHSI2UGVC0VH9G69E" hidden="1">#REF!</definedName>
    <definedName name="BExAXX93K9IP6MAJEEB6RPH5GDA5" hidden="1">#REF!</definedName>
    <definedName name="BExAXYAQE8N0ECDWDJJWOW6YGJIP" hidden="1">#REF!</definedName>
    <definedName name="BExAYPVDQUYGZCF5V5VTDC72K13O" hidden="1">#REF!</definedName>
    <definedName name="BExAYTWZBRSE4D5VGCIWCNLS3IFD" hidden="1">#REF!</definedName>
    <definedName name="BExAZ2GL0EB8WT1GE6QRB4PDCDHW" hidden="1">#REF!</definedName>
    <definedName name="BExAZ4EMRDYDQ7363WKCTPR22APA" hidden="1">#REF!</definedName>
    <definedName name="BExAZ9STUSQH5GMHXXGPKV6FULRP" hidden="1">#REF!</definedName>
    <definedName name="BExAZMOREWCSUD4RQYZCRRNGAWUY" hidden="1">#REF!</definedName>
    <definedName name="BExAZPOOK0FBDFHJD0GRNW1G6E24" hidden="1">#REF!</definedName>
    <definedName name="BExB0B9JHEHVG21SKN9PEOWQV401" hidden="1">#REF!</definedName>
    <definedName name="BExB0JSXVR5E0I1NBDD7KVO3JDWF" hidden="1">#REF!</definedName>
    <definedName name="BExB0T8WYCFQX9K8A4C2VD61UURC" hidden="1">#REF!</definedName>
    <definedName name="BExB0VCG3ILO96HY3WV3LIFWMBOM" hidden="1">#REF!</definedName>
    <definedName name="BExB14MWUFEMH6N71TKLQ9ZEXB1S" hidden="1">#REF!</definedName>
    <definedName name="BExB18TZ1CU0JLZW9X1QW8JBSO5F" hidden="1">#REF!</definedName>
    <definedName name="BExB1ETS7GY30YRQ62YMT2MR7SV5" hidden="1">#REF!</definedName>
    <definedName name="BExB1LKFYSSLNY5NZ329IG3RRJ2Q" hidden="1">#REF!</definedName>
    <definedName name="BExB1V5Q557O59N5R0BU8U2VBQ4K" hidden="1">#REF!</definedName>
    <definedName name="BExB2X80WQNNPEP9KOQFKSR20Z6V" hidden="1">#REF!</definedName>
    <definedName name="BExB3KQX1WZVI5O591TSROM77DV5" hidden="1">#REF!</definedName>
    <definedName name="BExB3QAGC4K113EXWKDFPHXPW2CJ" hidden="1">#REF!</definedName>
    <definedName name="BExB40S337EOGCYS0E7GQ9W0LONC" hidden="1">#REF!</definedName>
    <definedName name="BExB43H5D1B2P64WSB9Y7W73XJN4" hidden="1">#REF!</definedName>
    <definedName name="BExB4CBE2TSHT1CFJ75NXOO2UD7L" hidden="1">#REF!</definedName>
    <definedName name="BExB4EPOQXX120EECWYOQXNC07Y1" hidden="1">#REF!</definedName>
    <definedName name="BExB4GIGWDGRA32XNTRCVCU9VS2X" hidden="1">#REF!</definedName>
    <definedName name="BExB4JYLOB81NWL2K3KROYB2NA02" hidden="1">#REF!</definedName>
    <definedName name="BExB4S1XSRPIEXZIPUTZHKNFK4WL" hidden="1">#REF!</definedName>
    <definedName name="BExB51CE565E5TJNCHEGCV5IYGZ5" hidden="1">#REF!</definedName>
    <definedName name="BExB55OSDZPQZEVGRPYHFEXA8CP6" hidden="1">#REF!</definedName>
    <definedName name="BExB571FS4M58DC3VYSKOQ5ZMPB0" hidden="1">#REF!</definedName>
    <definedName name="BExB5JH4HVMI93SXR9N9MU550E6S" hidden="1">#REF!</definedName>
    <definedName name="BExB5KDH2TPCA6XUS556QKSY1B6F" hidden="1">#REF!</definedName>
    <definedName name="BExB5RKFU656UYHFFUFP00CL8KVK" hidden="1">#REF!</definedName>
    <definedName name="BExB5YWQENUC785VA0PNBCD0WJRA" hidden="1">#REF!</definedName>
    <definedName name="BExB61RAVWMI41SL0E2B4SWZHW7W" hidden="1">#REF!</definedName>
    <definedName name="BExB61WL978ZZKWGC0BMA4E4M5CC" hidden="1">#REF!</definedName>
    <definedName name="BExB62SXZWQ24F1B5BZWDNXMEIQD" hidden="1">#REF!</definedName>
    <definedName name="BExB6ZBQ61MT9WCDS4PZVAEJGG4P" hidden="1">#REF!</definedName>
    <definedName name="BExB7E5P5TRMPNU2SH5LPS21S7XO" hidden="1">#REF!</definedName>
    <definedName name="BExB8130J0ZXXHDLZSYUCCQLBS9G" hidden="1">#REF!</definedName>
    <definedName name="BExB89BOFZNDZ8731C5MR0W0F3NF" hidden="1">#REF!</definedName>
    <definedName name="BExB89RX0Y9RGYALT8FCUPOF8M0W" hidden="1">#REF!</definedName>
    <definedName name="BExB8FMG6SAIU3MXITYXXBEIRRYX" hidden="1">#REF!</definedName>
    <definedName name="BExB8HKGOBU5DGS26VBL60SHGOCH" hidden="1">#REF!</definedName>
    <definedName name="BExB8LRI3B0971NCNJ0RZ6JK2ZJJ" hidden="1">#REF!</definedName>
    <definedName name="BExB8RRBS724TI6RI4BFO6ELBVCA" hidden="1">#REF!</definedName>
    <definedName name="BExB8XR4FBK64VH6TAM90INUK1TJ" hidden="1">#REF!</definedName>
    <definedName name="BExB8YSTNX945GAOGZH5STDLYMNE" hidden="1">#REF!</definedName>
    <definedName name="BExB90R05NHG02FS8MNCM9KZS939" hidden="1">#REF!</definedName>
    <definedName name="BExB911T7FJQSN510ISZE605UVIL" hidden="1">#REF!</definedName>
    <definedName name="BExB93LFGDA3R1ZK7GODI568K3X6" hidden="1">#REF!</definedName>
    <definedName name="BExB98E2CPOTR3ISEOMRBTDMINDB" hidden="1">#REF!</definedName>
    <definedName name="BExB9B36QXHF1IBR6SO3FL9KAO0N" hidden="1">#REF!</definedName>
    <definedName name="BExB9IKXT64V5E8J1X2V262LNDCB" hidden="1">#REF!</definedName>
    <definedName name="BExB9L4JF2A313PFUCRZRD1EQOFW" hidden="1">#REF!</definedName>
    <definedName name="BExB9VGVIE386SB0E5XQ7W2OKWAT" hidden="1">#REF!</definedName>
    <definedName name="BExBA70CG2E7O7EDSBR1CMLXWWAW" hidden="1">#REF!</definedName>
    <definedName name="BExBAGQXNE33EMA4ZIXEGWZXM8D2" hidden="1">#REF!</definedName>
    <definedName name="BExBALOWYFI9QD17H6RESE7Q0EOO" hidden="1">#REF!</definedName>
    <definedName name="BExBAYKUI3QHZCQQ7A054UEJSE0U" hidden="1">#REF!</definedName>
    <definedName name="BExBAYVMXH8JIQZJLFF3NE5TNSG1" hidden="1">#REF!</definedName>
    <definedName name="BExBBFNUGTAX2TK7GM7VVPDHDKY8" hidden="1">#REF!</definedName>
    <definedName name="BExBBHRE1K86S23OVHWC062XRIS8" hidden="1">#REF!</definedName>
    <definedName name="BExBBN0A3S1X8AC6IAQQHB83WDQ6" hidden="1">#REF!</definedName>
    <definedName name="BExBBUY5WVZ1284NE6N2V9XWN2FL" hidden="1">#REF!</definedName>
    <definedName name="BExBC0HOVKRB1D73PRVT9X02IV6H" hidden="1">#REF!</definedName>
    <definedName name="BExBC0SFKFMC6PZIUCXP44OPKL0X" hidden="1">#REF!</definedName>
    <definedName name="BExBCATZUSHG90T5ZJPZICZWLCUK" hidden="1">#REF!</definedName>
    <definedName name="BExBCFMMAA2EJMQETRFVGF31G68G" hidden="1">#REF!</definedName>
    <definedName name="BExBCSNWW49T98ZGRGHKNSL1R9YF" hidden="1">#REF!</definedName>
    <definedName name="BExBCWPGDHXK5PV0G2E5OYRG7QXM" hidden="1">#REF!</definedName>
    <definedName name="BExBDB8V8G9DAXK6EP26KYEXPI0Q" hidden="1">#REF!</definedName>
    <definedName name="BExBDBUEDR1586W2HVEDGLIO9X7P" hidden="1">#REF!</definedName>
    <definedName name="BExBDCQRQ0C1ZJE4FJMAFOK56QI5" hidden="1">#REF!</definedName>
    <definedName name="BExBDJ6P35DCEAGH0USDQ65N0N8G" hidden="1">#REF!</definedName>
    <definedName name="BExBE827HX71L8OQXNS5U4UTW0P0" hidden="1">#REF!</definedName>
    <definedName name="BExBE9UYQX67HG2XI9ESHRNX98HC" hidden="1">#REF!</definedName>
    <definedName name="BExBEHNHYAN6C3J91XVYJG8JMQ0W" hidden="1">#REF!</definedName>
    <definedName name="BExBF5MN9K34ONGJTJQ6XZIR9WOR" hidden="1">#REF!</definedName>
    <definedName name="BExCREBKJOR382F46ZM3IQHCYBS4" hidden="1">#REF!</definedName>
    <definedName name="BExCROIDYQTR4UC37YS2RE67WHRI" hidden="1">#REF!</definedName>
    <definedName name="BExCRPPKQNGH1E23CODNJR8DLFUG" hidden="1">#REF!</definedName>
    <definedName name="BExCRSPI4AT3JA2CQ5LL0S253YW9" hidden="1">#REF!</definedName>
    <definedName name="BExCSOBQ8TAO5M88XI5IJM75PMQ8" hidden="1">#REF!</definedName>
    <definedName name="BExCSSDFUUZ1E344ORVBGB0G1RD6" hidden="1">#REF!</definedName>
    <definedName name="BExCT3LY6KMVRQ9IJJXQCE218QFY" hidden="1">#REF!</definedName>
    <definedName name="BExCT7I9ZIYQSR7U7QDZ6A19C1LJ" hidden="1">#REF!</definedName>
    <definedName name="BExCTXFMNVRXGHCMR9WFIFXOD3QI" hidden="1">#REF!</definedName>
    <definedName name="BExCUH2AF08LWGYL2TNK60HV1KCG" hidden="1">#REF!</definedName>
    <definedName name="BExCUZN8I5Y7J1MZB0E6BYM2136J" hidden="1">#REF!</definedName>
    <definedName name="BExCV2XQFKR7IXKCNI6SJP0LN5EY" hidden="1">#REF!</definedName>
    <definedName name="BExCV3E0AMLXG49BPQFDBI7L4TSJ" hidden="1">#REF!</definedName>
    <definedName name="BExCVDQ5T2KSFOVIOHP6PQ6835VW" hidden="1">#REF!</definedName>
    <definedName name="BExCVN0NB2VH3XD82FUBD6P7P83A" hidden="1">#REF!</definedName>
    <definedName name="BExCWA3GXTTSOZYMDL9XYB6W3ZYW" hidden="1">#REF!</definedName>
    <definedName name="BExCWJZJ04PLQ4NSEOEP0QGWFGBC" hidden="1">#REF!</definedName>
    <definedName name="BExCWNA7NC1S94OPKQZKVRLUO7WU" hidden="1">#REF!</definedName>
    <definedName name="BExCWXRUXM6422VFGO8HHDQPVOVT" hidden="1">#REF!</definedName>
    <definedName name="BExCX12IUSCSCUYJ4GC6Y0OUMU4T" hidden="1">#REF!</definedName>
    <definedName name="BExCX8ESOTJQGILHKBR5JFJS6D6J" hidden="1">#REF!</definedName>
    <definedName name="BExCX8V230J1QIO25RNQIE140NQ1" hidden="1">#REF!</definedName>
    <definedName name="BExCXD240ROZGKUP5C3DTJJFUUGI" hidden="1">#REF!</definedName>
    <definedName name="BExCXHUPX1YZ73KI3XVTDUOVMHGH" hidden="1">#REF!</definedName>
    <definedName name="BExCYP5RWI0YEXFM41DQ9DZSP5KA" hidden="1">#REF!</definedName>
    <definedName name="BExCYZNE9X8BYTCDYHSGVPB8VRGY" hidden="1">#REF!</definedName>
    <definedName name="BExCZ51M3SH99GDZ3UGBU7TQ5T22" hidden="1">#REF!</definedName>
    <definedName name="BExCZBC18NXHMNTXT69SF7GLFYB5" hidden="1">#REF!</definedName>
    <definedName name="BExCZS9QP673ARSKZNSVF0ZZNMEO" hidden="1">#REF!</definedName>
    <definedName name="BExCZZRG26B4VVVVYKZ8C3JU2HRH" hidden="1">#REF!</definedName>
    <definedName name="BExD0441NEKRJINVZSSNT5Z6MTEW" hidden="1">#REF!</definedName>
    <definedName name="BExD0797LHGBGIGS0BF0HHG36EAK" hidden="1">#REF!</definedName>
    <definedName name="BExD08GE05TX25GUE21GM1AZFHBP" hidden="1">#REF!</definedName>
    <definedName name="BExD0KL9P76GXED0W5J53TRKDFK5" hidden="1">#REF!</definedName>
    <definedName name="BExD0RMXPDQ32PG6Z6NWQL5S3C5L" hidden="1">#REF!</definedName>
    <definedName name="BExD1EEX4YFJQ24AR5A4OHCQGPSP" hidden="1">#REF!</definedName>
    <definedName name="BExD23AAYBODU4190BK4C21RWNYE" hidden="1">#REF!</definedName>
    <definedName name="BExD27HCPW2FT8H16JLWROG7MM5W" hidden="1">#REF!</definedName>
    <definedName name="BExD28OJET5TXHPSSDFJB4GBCES4" hidden="1">#REF!</definedName>
    <definedName name="BExD29VP01IJQW9H2F0JMWLWB4PA" hidden="1">#REF!</definedName>
    <definedName name="BExD2I9RY1TY178EUSCP50U2BMIY" hidden="1">#REF!</definedName>
    <definedName name="BExD2WCXAR9IDEOM6C9QCPUZ5WV7" hidden="1">#REF!</definedName>
    <definedName name="BExD2WNPIG7OSUMINUP96E5OEICR" hidden="1">#REF!</definedName>
    <definedName name="BExD2ZCSUWGE40JCPXCX6MEM0GDB" hidden="1">#REF!</definedName>
    <definedName name="BExD2ZI40SE6GIOHPFCPLB80TES9" hidden="1">#REF!</definedName>
    <definedName name="BExD345FJKCIQ3U8KN4OAZZ7SS2W" hidden="1">#REF!</definedName>
    <definedName name="BExD34AS3DOD5MFUO7WCQQWLV4ZK" hidden="1">#REF!</definedName>
    <definedName name="BExD35HX7R8CMT9L054LZCV89ADW" hidden="1">#REF!</definedName>
    <definedName name="BExD35HXSO0HYXNT8SIVRE996YCO" hidden="1">#REF!</definedName>
    <definedName name="BExD3EHKZNUN9M2ER0ENGC05QU9C" hidden="1">#REF!</definedName>
    <definedName name="BExD3I32SHELVZ9EA7TR6P0VVIWZ" hidden="1">#REF!</definedName>
    <definedName name="BExD3IDW1QBC66YIE4NTWT9WLHNJ" hidden="1">#REF!</definedName>
    <definedName name="BExD3IJCQB3P52KCUB0F8JQXWVK7" hidden="1">#REF!</definedName>
    <definedName name="BExD3L2YMFYM1MQZIYXGM4AHA1VF" hidden="1">#REF!</definedName>
    <definedName name="BExD3MA3ZCR7KCTRG32OIO5RM7V4" hidden="1">#REF!</definedName>
    <definedName name="BExD3U2ND4M7AW5V7PXIE8JAALDN" hidden="1">#REF!</definedName>
    <definedName name="BExD3XO4HEVLJETLF6X3BWK5H9QQ" hidden="1">#REF!</definedName>
    <definedName name="BExD444742H5UHLX3UZX7S7XR26A" hidden="1">#REF!</definedName>
    <definedName name="BExD4O1LZ75CKJDDQOZC79I5JOP4" hidden="1">#REF!</definedName>
    <definedName name="BExD50HB01K8QJEKCTZ1FYLKO0H6" hidden="1">#REF!</definedName>
    <definedName name="BExD5OB5FNT3042276LXWDO6S5DL" hidden="1">#REF!</definedName>
    <definedName name="BExD65JHRKMRBDZEIS6V1VRVE2P5" hidden="1">#REF!</definedName>
    <definedName name="BExD6A1BCYPUW0O46JTCGQEH1082" hidden="1">#REF!</definedName>
    <definedName name="BExD6D17QJX5PC0CVBYG3IHYCFQS" hidden="1">#REF!</definedName>
    <definedName name="BExD6PX0RT4PSQW27SR13V95N1KD" hidden="1">#REF!</definedName>
    <definedName name="BExD6TD7RJO42NVC1BQXJ0HM3JSF" hidden="1">#REF!</definedName>
    <definedName name="BExD6YLXCAKGFYD4IZX4ZUX2E0KZ" hidden="1">#REF!</definedName>
    <definedName name="BExD6Z7OAUV70SKXUBHAICHV64T0" hidden="1">#REF!</definedName>
    <definedName name="BExD6ZCZ338170KUQEZY9RR7U0FE" hidden="1">#REF!</definedName>
    <definedName name="BExD7AG6OHNNSQUH5ZZNJCI5YVHX" hidden="1">#REF!</definedName>
    <definedName name="BExD7CP2CMGWOEZAFOSUJBCCIQ1P" hidden="1">#REF!</definedName>
    <definedName name="BExD7RZBEX9G17GPT0EIH0KYAM29" hidden="1">#REF!</definedName>
    <definedName name="BExD7VVK3FJF4B8E80RX7PIIM8SL" hidden="1">#REF!</definedName>
    <definedName name="BExD849O009CV7NPYG18EIAYQ3WY" hidden="1">#REF!</definedName>
    <definedName name="BExD8DK6524TJVA43TGZQ8BYYIHQ" hidden="1">#REF!</definedName>
    <definedName name="BExD8J3VELOLREO7R8QIJ72QJX3E" hidden="1">#REF!</definedName>
    <definedName name="BExD8JUQ8ZREROD1YOV46NZRYN3O" hidden="1">#REF!</definedName>
    <definedName name="BExD8MUNUJAR15H78X09VVWK355L" hidden="1">#REF!</definedName>
    <definedName name="BExD8V39M9AI7RX5QXCZZY35E4QM" hidden="1">#REF!</definedName>
    <definedName name="BExD8VOU81N8EZLV3FZBLBIV9VSK" hidden="1">#REF!</definedName>
    <definedName name="BExD90MZ8LQ9X4D02HEG2LX6609M" hidden="1">#REF!</definedName>
    <definedName name="BExD9URA7NUO4L8ZRN8CTK0OBT8J" hidden="1">#REF!</definedName>
    <definedName name="BExD9VNN3PDV2RQBYVL4T06SA94D" hidden="1">#REF!</definedName>
    <definedName name="BExDA6LD7XPRYM9E0JW4ETCVPZR7" hidden="1">#REF!</definedName>
    <definedName name="BExDAEZGZ6ECJFLMN67AL4A56YD0" hidden="1">#REF!</definedName>
    <definedName name="BExDAK8E6KPWQ8V2KKEZMFG4CCXZ" hidden="1">#REF!</definedName>
    <definedName name="BExDAM13HL9N1QZEZIY1Z3SAYW2X" hidden="1">#REF!</definedName>
    <definedName name="BExDAQDHVYJS1US9T5OQVBCI6EH5" hidden="1">#REF!</definedName>
    <definedName name="BExDB3V0CILW4OTJ07A8UY9UT4YY" hidden="1">#REF!</definedName>
    <definedName name="BExDBKN7AAVUEKNW2YDC19PD70TG" hidden="1">#REF!</definedName>
    <definedName name="BExENM57CK8TP1TQY4RWKMK18OT7" hidden="1">#REF!</definedName>
    <definedName name="BExEOD49T5HN05QT81N2NNUM835S" hidden="1">#REF!</definedName>
    <definedName name="BExEPI0ZF18RYZJQ5227K2QEYAMJ" hidden="1">#REF!</definedName>
    <definedName name="BExEPXB95VDDSDT2MCWSSQSR7O1Z" hidden="1">#REF!</definedName>
    <definedName name="BExEQZZ3FCSFKS8XDCX6P7YNFJPG" hidden="1">#REF!</definedName>
    <definedName name="BExER39S373YS9IOG1WVJIEP7MS1" hidden="1">#REF!</definedName>
    <definedName name="BExERUUFH3HW82B93389D9E31VEM" hidden="1">#REF!</definedName>
    <definedName name="BExERWHPL3AND7410Y45BY5J9SNT" hidden="1">#REF!</definedName>
    <definedName name="BExERXE2VFFMSHQ7E2VEP42I9OVK" hidden="1">#REF!</definedName>
    <definedName name="BExERYQJ0CW8A68RQOGOVC6MW21D" hidden="1">#REF!</definedName>
    <definedName name="BExES92UZF14JM33Y53U2SB66XGZ" hidden="1">#REF!</definedName>
    <definedName name="BExES98708RUMBQQDSZ5JENLVIHP" hidden="1">#REF!</definedName>
    <definedName name="BExES9OGTST9BY2VAOPEFBG2PD2Y" hidden="1">#REF!</definedName>
    <definedName name="BExESA9ZDRGGMOEZ8RSDYD9DAVQ4" hidden="1">#REF!</definedName>
    <definedName name="BExESB12U7ZHTPAJ8I66AV3EUO9D" hidden="1">#REF!</definedName>
    <definedName name="BExESBX9URRIS8NJJQ4ROLYOCDNR" hidden="1">#REF!</definedName>
    <definedName name="BExESEBRYHRZBN9LE3YZUZPS9EAO" hidden="1">#REF!</definedName>
    <definedName name="BExET5QXDQ8727QYLSI4SWW8BW9J" hidden="1">#REF!</definedName>
    <definedName name="BExET7JOD4KVWLGC4TH5L3PG3HRS" hidden="1">#REF!</definedName>
    <definedName name="BExETB54X536EBFMML7S7HREWFHQ" hidden="1">#REF!</definedName>
    <definedName name="BExETBQJYJ5D8YTK7D8BV28K67PX" hidden="1">#REF!</definedName>
    <definedName name="BExETNFI4UB81YU3A4W3SYPZUOWK" hidden="1">#REF!</definedName>
    <definedName name="BExETO0WTUVGVMJSGOWAHTUT0OD2" hidden="1">#REF!</definedName>
    <definedName name="BExETVYX0WIRC6RSTEIDU9CAI7LC" hidden="1">#REF!</definedName>
    <definedName name="BExEUFR2Q9KHDTVBQAHMJ3JDF1YC" hidden="1">#REF!</definedName>
    <definedName name="BExEUPN46LB8PCMARGPYSWWQJVMR" hidden="1">#REF!</definedName>
    <definedName name="BExEUQJGXAT2116VVZNHKC34KT1L" hidden="1">#REF!</definedName>
    <definedName name="BExEUS6QU92IHLUJ38T8I3BSOSXT" hidden="1">#REF!</definedName>
    <definedName name="BExEV1H8QRONWYZHXYQU0FK1539B" hidden="1">#REF!</definedName>
    <definedName name="BExEV34HX9GP8L8TP997V02A6KSM" hidden="1">#REF!</definedName>
    <definedName name="BExEV5IYUYA55N59FNAATNMSZZ2Z" hidden="1">#REF!</definedName>
    <definedName name="BExEVB2H78JGCXWHGXDS1LM42KK8" hidden="1">#REF!</definedName>
    <definedName name="BExEVBO2TAPK1EHQRC2LP6UBLEOK" hidden="1">#REF!</definedName>
    <definedName name="BExEVS01FANJHSM4MNDC4J18IGO2" hidden="1">#REF!</definedName>
    <definedName name="BExEVUJTGQKXHM0GB1UYJLN24528" hidden="1">#REF!</definedName>
    <definedName name="BExEWA4QFS532AY9IKY60DXRJRGN" hidden="1">#REF!</definedName>
    <definedName name="BExEWE1027QUSWQQ3J8M4FVIRXFQ" hidden="1">#REF!</definedName>
    <definedName name="BExEX1ELSLPH9HH480XYGN024N63" hidden="1">#REF!</definedName>
    <definedName name="BExEX5LMEK9LWOCHYG0796O5I288" hidden="1">#REF!</definedName>
    <definedName name="BExEXDJMZH6E3ZMKZC63VNW5JWK4" hidden="1">#REF!</definedName>
    <definedName name="BExEXI1HO4LK5W0F30J7RTATYTRE" hidden="1">#REF!</definedName>
    <definedName name="BExEXNVS6EEWOSR6737RBBXN2R32" hidden="1">#REF!</definedName>
    <definedName name="BExEY29P0RNREMAESO4KENRPUYUF" hidden="1">#REF!</definedName>
    <definedName name="BExEY6B9VFOO469376SYHYBDBT30" hidden="1">#REF!</definedName>
    <definedName name="BExEYO5C6PE2M2UYD4LCTTYLFDOV" hidden="1">#REF!</definedName>
    <definedName name="BExEYQE6W9TGHKR2YKS42DB07XA1" hidden="1">#REF!</definedName>
    <definedName name="BExEYX4W9MYU52QQTMTUIBWF5G60" hidden="1">#REF!</definedName>
    <definedName name="BExEZ16MSYX1XHHVFETWY1XLE6B4" hidden="1">#REF!</definedName>
    <definedName name="BExEZ4XK1K8T1CFOZX8NBKHW2SEL" hidden="1">#REF!</definedName>
    <definedName name="BExEZ6Q5WKEW9MTRYQXNRIV85Y7L" hidden="1">#REF!</definedName>
    <definedName name="BExEZDH0BRKCEKLJPUOKGGX346FV" hidden="1">#REF!</definedName>
    <definedName name="BExEZIKFNWV1B6IQ700CI7J2Q6BI" hidden="1">#REF!</definedName>
    <definedName name="BExEZM0FYXBV960HQ4ET5IS5G7VW" hidden="1">#REF!</definedName>
    <definedName name="BExEZS5O6XUOQBCSBOLZWTH8Y34W" hidden="1">#REF!</definedName>
    <definedName name="BExEZWYBAYSNTE0KDOAT242515UB" hidden="1">#REF!</definedName>
    <definedName name="BExF00JSUM400O197CFKZ57UNAVI" hidden="1">#REF!</definedName>
    <definedName name="BExF0157U31B7FO3RK2JHIQKU1PK" hidden="1">#REF!</definedName>
    <definedName name="BExF120CPZQQMVIDOEDOEZ2JV0O9" hidden="1">#REF!</definedName>
    <definedName name="BExF1EQZJS5TY08XNV1HG1SP4LVE" hidden="1">#REF!</definedName>
    <definedName name="BExF1J8TERWRS87WC2LS89TA6F4T" hidden="1">#REF!</definedName>
    <definedName name="BExF1XS14SD0WVIPEU856SZO7CRQ" hidden="1">#REF!</definedName>
    <definedName name="BExF2H41YSTV9ZV5K9608DA319BA" hidden="1">#REF!</definedName>
    <definedName name="BExF2IGIQZIFW5ETKNL4PLL86YLC" hidden="1">#REF!</definedName>
    <definedName name="BExF2NP8JMND0LNZOUJS00HMSHBS" hidden="1">#REF!</definedName>
    <definedName name="BExF2TUJ3HY3T9GPUX8N0XB47JWO" hidden="1">#REF!</definedName>
    <definedName name="BExF2Y1LBPH6XSQOVOFC61201MM0" hidden="1">#REF!</definedName>
    <definedName name="BExF2YCE6VE1ZHHAV22TYZKZ7PP9" hidden="1">#REF!</definedName>
    <definedName name="BExF4CE2OU8MR0D49U7A3KNHJ2GT" hidden="1">#REF!</definedName>
    <definedName name="BExF4KMVQMGJHZP6Y8UR4TCSW5O1" hidden="1">#REF!</definedName>
    <definedName name="BExF4ZGVM734SDO82W1GX3I0JPJP" hidden="1">#REF!</definedName>
    <definedName name="BExF55GOFPZJQZ9BJVAUN6RUHUXN" hidden="1">#REF!</definedName>
    <definedName name="BExF57443OO6AJ6KTSTNQGJV6SEF" hidden="1">#REF!</definedName>
    <definedName name="BExF59YJTJT4N2ULHZ4FXBPT85UC" hidden="1">#REF!</definedName>
    <definedName name="BExF5CNLWJXSONN3LVALI8V9RD38" hidden="1">#REF!</definedName>
    <definedName name="BExF5ELOO11QAN05BMRXTIF9U00Y" hidden="1">#REF!</definedName>
    <definedName name="BExF5OSJFQHX062IO907XKM34Y4D" hidden="1">#REF!</definedName>
    <definedName name="BExF62A3J6KETTU1QA9WV7Y6MU7I" hidden="1">#REF!</definedName>
    <definedName name="BExF69RTAWP7GZO2SMH9PR7XT91P" hidden="1">#REF!</definedName>
    <definedName name="BExF6GTFYNKWILH5NN6LCYIQB86W" hidden="1">#REF!</definedName>
    <definedName name="BExF6QEJT2SLLQ7GI58B91SD0T1Y" hidden="1">#REF!</definedName>
    <definedName name="BExF7D6K4VDN7R29BCTBO6TI9GA8" hidden="1">#REF!</definedName>
    <definedName name="BExF7DS4X9WJ4YFIWO7WAVPA7E28" hidden="1">#REF!</definedName>
    <definedName name="BExF7FQCWRTTV8ATPDCPTOLTEU37" hidden="1">#REF!</definedName>
    <definedName name="BExF7J6DO7QULW80EQUK0IVY9BGB" hidden="1">#REF!</definedName>
    <definedName name="BExF7NO707UDB0PPONQNUU8JKFTO" hidden="1">#REF!</definedName>
    <definedName name="BExF7SRNECD2VG2RXDTUP3MXF1ZA" hidden="1">#REF!</definedName>
    <definedName name="BExF8GQSRIYKQFBQNWJA7V03ZPVC" hidden="1">#REF!</definedName>
    <definedName name="BExF8HN6J5C1MX4MIQLKXF84LB85" hidden="1">#REF!</definedName>
    <definedName name="BExF8JFWVXF5PG8EYIOXAJBT499J" hidden="1">#REF!</definedName>
    <definedName name="BExF9MEKDDNGMBAT6QLFMU66CNO2" hidden="1">#REF!</definedName>
    <definedName name="BExGKPQIK8DFPM0RIN38WM2QZ3W8" hidden="1">#REF!</definedName>
    <definedName name="BExGLGPL6DBX3LALQ5CZ7OJMT51H" hidden="1">#REF!</definedName>
    <definedName name="BExGML66VOISEH8OWTOT685YG1AS" hidden="1">#REF!</definedName>
    <definedName name="BExGMST8A5F3VU3PRHSUPKXGWQ9C" hidden="1">#REF!</definedName>
    <definedName name="BExGMTV2ETS08B1N614OJH3LMK7O" hidden="1">#REF!</definedName>
    <definedName name="BExGN23PA8HGXIO1FTH94HKFM1LG" hidden="1">#REF!</definedName>
    <definedName name="BExGNCQSWXLSM2L1YIDPRZLOLSP2" hidden="1">#REF!</definedName>
    <definedName name="BExGNOFHFKRKQO24IBGCWUOC4I5Y" hidden="1">#REF!</definedName>
    <definedName name="BExGNPBTSUBVNTKF14YERBQ9BL55" hidden="1">#REF!</definedName>
    <definedName name="BExGNWISB0HXW7SH8STN8658R8NW" hidden="1">#REF!</definedName>
    <definedName name="BExGNWOA02SLFI6V9DDDF6I8Y5FK" hidden="1">#REF!</definedName>
    <definedName name="BExGOALV2OUJGF2STHJ1UT9QOOMQ" hidden="1">#REF!</definedName>
    <definedName name="BExGOHNK0DBWC0DF4VZNFMPMZ5HR" hidden="1">#REF!</definedName>
    <definedName name="BExGOLZWM376ZB1PD5CQFW1B56UO" hidden="1">#REF!</definedName>
    <definedName name="BExGOQHPKV1NYHF6IHWWGGH9LPBP" hidden="1">#REF!</definedName>
    <definedName name="BExGOQSJZ2R0K9J236Y0DJ6RHW7J" hidden="1">#REF!</definedName>
    <definedName name="BExGP986F2BQHPOX1DCP1PF5ENP9" hidden="1">#REF!</definedName>
    <definedName name="BExGQ4JGQF4X5SLN27NY56B08W0G" hidden="1">#REF!</definedName>
    <definedName name="BExGQM2PUSFVEZLW9OIDELKX7WA5" hidden="1">#REF!</definedName>
    <definedName name="BExGR3RCHBSX9E7J4W576V2ZVA84" hidden="1">#REF!</definedName>
    <definedName name="BExGR71ZLWP0LWDISZDKGUBBLANR" hidden="1">#REF!</definedName>
    <definedName name="BExGRH8O7GCI4N0U85DK424P28IX" hidden="1">#REF!</definedName>
    <definedName name="BExGRJ1FHIRDV8UROXW68T0V0Z4A" hidden="1">#REF!</definedName>
    <definedName name="BExGRK3A7QXDYBG3NA4MQM1NQPXY" hidden="1">#REF!</definedName>
    <definedName name="BExGRQONR45V857IIB7NZZUS8RDH" hidden="1">#REF!</definedName>
    <definedName name="BExGRVBSP0AE15AXKD8F1TUF4M6H" hidden="1">#REF!</definedName>
    <definedName name="BExGS04KE0FPKDXIOW2D28Z2Y60F" hidden="1">#REF!</definedName>
    <definedName name="BExGS169VSFQK55A6ES34EJ1WRKG" hidden="1">#REF!</definedName>
    <definedName name="BExGSBIFN70SSXPZM3H6GTDTUDF6" hidden="1">#REF!</definedName>
    <definedName name="BExGSDB68IFFKQSAPGPGMBKMZCO9" hidden="1">#REF!</definedName>
    <definedName name="BExGSI3S3Q9V373NPIP0V99C4QU6" hidden="1">#REF!</definedName>
    <definedName name="BExGSOUNPTEO1OW6G0CIGHBWM5D9" hidden="1">#REF!</definedName>
    <definedName name="BExGSRUK0MRC9IXK0ZLSV5HGJN8C" hidden="1">#REF!</definedName>
    <definedName name="BExGT151M1YVYNX0084B973W0DGM" hidden="1">#REF!</definedName>
    <definedName name="BExGT2MZHBS30CNEQRZBINK3SLU8" hidden="1">#REF!</definedName>
    <definedName name="BExGT5HEHSU8451WQMI8MWCP04O1" hidden="1">#REF!</definedName>
    <definedName name="BExGTAVMTDMTIOBDKT85IGD5NX1J" hidden="1">#REF!</definedName>
    <definedName name="BExGTP425XRLJ6KE0BLJ1VEKFTUR" hidden="1">#REF!</definedName>
    <definedName name="BExGTZAVQBVSOSDWK8J56WZG2U06" hidden="1">#REF!</definedName>
    <definedName name="BExGU6HUN82611JO6MSFU3M87AC4" hidden="1">#REF!</definedName>
    <definedName name="BExGU9Y08E5S0QU0FKOWPP9ZOGHE" hidden="1">#REF!</definedName>
    <definedName name="BExGUD37O8P32HWSS5V3S4GMC696" hidden="1">#REF!</definedName>
    <definedName name="BExGUIS7X9RV8V9AEMVET3XZSO4U" hidden="1">#REF!</definedName>
    <definedName name="BExGUX63NYAZDTI2CCW1EN7J6I5A" hidden="1">#REF!</definedName>
    <definedName name="BExGW6PZMIBQT28RFTGNVO0ILOF2" hidden="1">#REF!</definedName>
    <definedName name="BExGW7MDPFSVDXZ8TMDXTACKI2GS" hidden="1">#REF!</definedName>
    <definedName name="BExGWA65CL2XM57CJSNZCBKUX75E" hidden="1">#REF!</definedName>
    <definedName name="BExGWB7ZUPDFUX7F7ETCVLLAIJBP" hidden="1">#REF!</definedName>
    <definedName name="BExGWD0L6I5X4YF398UW4QWLQ82W" hidden="1">#REF!</definedName>
    <definedName name="BExGWEYSRPFM85XKT8NOM98WM1B4" hidden="1">#REF!</definedName>
    <definedName name="BExGX3U6JKWW0KYZ3WTN5WREGD26" hidden="1">#REF!</definedName>
    <definedName name="BExGX636REUKZUAB6A2VPM2ER3FM" hidden="1">#REF!</definedName>
    <definedName name="BExGX9U45C6VNG6WMIYNCY2N1L82" hidden="1">#REF!</definedName>
    <definedName name="BExGXAVTR665PUOSRZB3DO5ZPC42" hidden="1">#REF!</definedName>
    <definedName name="BExGXC2Y9CTELIFXBKWLR0PHLU1P" hidden="1">#REF!</definedName>
    <definedName name="BExGXGKSTQNOO1D0ICZGARW3HGIQ" hidden="1">#REF!</definedName>
    <definedName name="BExGXM9TEXK9VW3AGXK36JJ3R1PO" hidden="1">#REF!</definedName>
    <definedName name="BExGXOIN9ZL9Q7BNWIIG4R208H3Y" hidden="1">#REF!</definedName>
    <definedName name="BExGY37DE12WNFAHCWROYJ6E2C8N" hidden="1">#REF!</definedName>
    <definedName name="BExGYL1F9AMXB6P2KE0WRPKH4H0T" hidden="1">#REF!</definedName>
    <definedName name="BExGYQFMH6QCHMJMDOEQ854EY5WB" hidden="1">#REF!</definedName>
    <definedName name="BExGYWKPDRLB6U63KOG5W5RSHYCV" hidden="1">#REF!</definedName>
    <definedName name="BExGYX6BO5GFJ8YVOO3U912NGRYL" hidden="1">#REF!</definedName>
    <definedName name="BExGZ12JX30B7OFZ3G8NYVCXO1VD" hidden="1">#REF!</definedName>
    <definedName name="BExGZ5PQMCHA947LPWPXGMH2EPS9" hidden="1">#REF!</definedName>
    <definedName name="BExGZ9M0OZV12GNA0AMTL2HZ3TQQ" hidden="1">#REF!</definedName>
    <definedName name="BExGZ9RGUDC67OGL7GYTY4PYXI65" hidden="1">#REF!</definedName>
    <definedName name="BExGZVXW4DH17F6Q8W6JGN7V281L" hidden="1">#REF!</definedName>
    <definedName name="BExGZX51OJF3LXHQZM7ZKFPBWHKY" hidden="1">#REF!</definedName>
    <definedName name="BExH0EO53E2IU7NFRZM53S86GAS2" hidden="1">#REF!</definedName>
    <definedName name="BExH0ZNGOFUDO8FT7GIDXN7ZQFJP" hidden="1">#REF!</definedName>
    <definedName name="BExH12CKPFEV45IOVTPRW5ZDL74J" hidden="1">#REF!</definedName>
    <definedName name="BExH18N5PSL4046S6DF0R62EF5Q1" hidden="1">#REF!</definedName>
    <definedName name="BExH19U5IB2AFDNXTJTXF5WXX9RO" hidden="1">#REF!</definedName>
    <definedName name="BExH1LIY9JWQJN2P01U0WXAUNEOI" hidden="1">#REF!</definedName>
    <definedName name="BExH1WBCUGG1LBH95O9I7SMFNUAE" hidden="1">#REF!</definedName>
    <definedName name="BExH219HQJ7CGDF7FBT7LS36BO0K" hidden="1">#REF!</definedName>
    <definedName name="BExH267LDDHZJKBBZ5XHFXEF5BIN" hidden="1">#REF!</definedName>
    <definedName name="BExH2G8XJ5QKB9M6J6QKXKVIHB0L" hidden="1">#REF!</definedName>
    <definedName name="BExH2US55Z0HOLDCXRUSH1BRLZYT" hidden="1">#REF!</definedName>
    <definedName name="BExH31Z589CR0IE63P9HIY8B1VEF" hidden="1">#REF!</definedName>
    <definedName name="BExH36RQYZW8QVUGMOWM7AXJRFV2" hidden="1">#REF!</definedName>
    <definedName name="BExH37DDG7KFWF5GVOHL9ZZ4APNF" hidden="1">#REF!</definedName>
    <definedName name="BExH4DXGP3003LX5757S8E8VREBK" hidden="1">#REF!</definedName>
    <definedName name="BExIFYN8AXO393ZDB9GLJAGH56AE" hidden="1">#REF!</definedName>
    <definedName name="BExIG11IC07K0CJ9LZ9DF0MAI2S2" hidden="1">#REF!</definedName>
    <definedName name="BExIGQ7TYYGZ0AZ4CU0B0S1J7YBK" hidden="1">#REF!</definedName>
    <definedName name="BExIHBSOCXIWP8KSPPJYG2YJ78AY" hidden="1">#REF!</definedName>
    <definedName name="BExIHO8FDOJPTTYHR1JCSBBHG9BO" hidden="1">#REF!</definedName>
    <definedName name="BExIHT6HVK3DOOEPE0RDC60NA24G" hidden="1">#REF!</definedName>
    <definedName name="BExII8RKIEULSAJU6Z1EKEOGVVA3" hidden="1">#REF!</definedName>
    <definedName name="BExIIXC595BSAQOXZBO0UX8GFSWU" hidden="1">#REF!</definedName>
    <definedName name="BExIJ9XC9AR7EK5QGYPVFV18J5Y0" hidden="1">#REF!</definedName>
    <definedName name="BExIJC6C39CY8G14JE2W6CIKJ5T8" hidden="1">#REF!</definedName>
    <definedName name="BExIJCMGB511CKLLSTOLQQZ5TXJY" hidden="1">#REF!</definedName>
    <definedName name="BExIJE9UQ2Y9NUIB1ABS6XFA6DO4" hidden="1">#REF!</definedName>
    <definedName name="BExIJPID6WYC81YKPHJA3SFHEBVQ" hidden="1">#REF!</definedName>
    <definedName name="BExIJR5O9OS6UN01CJEN8XORHOEK" hidden="1">#REF!</definedName>
    <definedName name="BExIJV7EW09R17PSGPNAZBV8M0MY" hidden="1">#REF!</definedName>
    <definedName name="BExIKDHL79EWEBACULVT1BQGOD5S" hidden="1">#REF!</definedName>
    <definedName name="BExIKE33V2BKOYPSE7QTNT72VVQ3" hidden="1">#REF!</definedName>
    <definedName name="BExIKEU6SJ807RLR3298KZ407DO7" hidden="1">#REF!</definedName>
    <definedName name="BExIKEZJ5IRLGHWDCZAZR39WCVY0" hidden="1">#REF!</definedName>
    <definedName name="BExIKIKZN6T0Y3TNSRCH0Z3A0ULA" hidden="1">#REF!</definedName>
    <definedName name="BExIKMBS51IJI1GBKXZ64T0BZI09" hidden="1">#REF!</definedName>
    <definedName name="BExIKYRLNNW2U5TT8J2IFJEPPT5Q" hidden="1">#REF!</definedName>
    <definedName name="BExIL7GCA3GYQSJ096MZK9D0BE98" hidden="1">#REF!</definedName>
    <definedName name="BExILG58YF7W7KCZ2BHOK9LV7PPO" hidden="1">#REF!</definedName>
    <definedName name="BExILGG72VZ61HDJFHYFXC1YI88O" hidden="1">#REF!</definedName>
    <definedName name="BExILPVZUESK19G3ZG0JD9AXQQ7I" hidden="1">#REF!</definedName>
    <definedName name="BExILVVSN2ZM1CYZI8B5LTEX5XBG" hidden="1">#REF!</definedName>
    <definedName name="BExIM1VLMKZYQXVZ4Y0UY71OFX0W" hidden="1">#REF!</definedName>
    <definedName name="BExIM9IN2RBGUTYFTIINLJ1DYRD2" hidden="1">#REF!</definedName>
    <definedName name="BExIMCTC6TFOT7OSUF9JAHJP4Z8O" hidden="1">#REF!</definedName>
    <definedName name="BExIMLI8QG6I564ZTN22CEWEP18M" hidden="1">#REF!</definedName>
    <definedName name="BExIMO1V3V80S0K3TOWV4Z4SNDHU" hidden="1">#REF!</definedName>
    <definedName name="BExIMTLIYUC6BNZRJPLMZAKXPDAT" hidden="1">#REF!</definedName>
    <definedName name="BExINQEWVMOCUZIYADW23I595ZP8" hidden="1">#REF!</definedName>
    <definedName name="BExIO4I1NUNJGEV8XPMEHIOVCAT3" hidden="1">#REF!</definedName>
    <definedName name="BExIO83HN63Q993VOUH0RAWHHGW6" hidden="1">#REF!</definedName>
    <definedName name="BExIOCW5WL6T2V66TKSD68IN2TGW" hidden="1">#REF!</definedName>
    <definedName name="BExIOP134GNBUJO23P6OV56ICBTL" hidden="1">#REF!</definedName>
    <definedName name="BExIOPS4DJPLJYRHK65BG124V3N6" hidden="1">#REF!</definedName>
    <definedName name="BExIOWDGJUA9APLXJCUBN6LP5741" hidden="1">#REF!</definedName>
    <definedName name="BExIOZO5HXAVNL8PNZDOLPWP4616" hidden="1">#REF!</definedName>
    <definedName name="BExIP8NW2R5PO1MK5EATICVBW9TT" hidden="1">#REF!</definedName>
    <definedName name="BExIPGAY41Z75UZKF8DEIRO8K8KC" hidden="1">#REF!</definedName>
    <definedName name="BExIPJG4Q14IOK190VQ1F4FL8OPM" hidden="1">#REF!</definedName>
    <definedName name="BExIPJWDWBWKWGX9ZZP6821HJ0ZX" hidden="1">#REF!</definedName>
    <definedName name="BExIPLJTCEDEN1WNG2QKVE6IY0E8" hidden="1">#REF!</definedName>
    <definedName name="BExIPRZQ59PHCV5BRIGSRNQIJFUC" hidden="1">#REF!</definedName>
    <definedName name="BExIPXJEG8WPHYOAUDGB8T75ZWLB" hidden="1">#REF!</definedName>
    <definedName name="BExIQ0OM89APC3LZTUZQHH72FDHZ" hidden="1">#REF!</definedName>
    <definedName name="BExIQ3Z9GGS8HQ89S12H01OPKUFG" hidden="1">#REF!</definedName>
    <definedName name="BExIQUSW07SMHV0KYQ37TX4YXCMX" hidden="1">#REF!</definedName>
    <definedName name="BExIQX78QDBBEMPL0QIC6IM6EREG" hidden="1">#REF!</definedName>
    <definedName name="BExIR7JKD9N0CKOTWAQ3RYXI7YF6" hidden="1">#REF!</definedName>
    <definedName name="BExIR96T7T9GI48QG8A5MDERDOJ7" hidden="1">#REF!</definedName>
    <definedName name="BExIRWEWT4U9C6HCTV41HTJS315G" hidden="1">#REF!</definedName>
    <definedName name="BExIS2PIFOVJAYSMK7Q11ML73JJ4" hidden="1">#REF!</definedName>
    <definedName name="BExIS607WZ84DF0FT7EEFB3JRNV9" hidden="1">#REF!</definedName>
    <definedName name="BExIS7YE2JN2TSPJEGIO69LH2ITH" hidden="1">#REF!</definedName>
    <definedName name="BExISBUNS6FHKDY2NLE0BUFU8AG5" hidden="1">#REF!</definedName>
    <definedName name="BExISJ6X4XGC0I0N4JL2TODR6XWM" hidden="1">#REF!</definedName>
    <definedName name="BExISKUBT9C9AWT4Q3JTF4QT9ZD3" hidden="1">#REF!</definedName>
    <definedName name="BExISMXOQK9QM7FGHCKV574FPQ9S" hidden="1">#REF!</definedName>
    <definedName name="BExISN37LG4GXDFPKSWJK833XA6D" hidden="1">#REF!</definedName>
    <definedName name="BExISRQIM34XE1GU17WU6SELDG72" hidden="1">#REF!</definedName>
    <definedName name="BExISSHFKV2KZH8XIGL1HWAOIM6P" hidden="1">#REF!</definedName>
    <definedName name="BExISWDO8XZ96QNLUAEA260B33P9" hidden="1">#REF!</definedName>
    <definedName name="BExIT7BDRMJPKODICEH38FILAAHB" hidden="1">#REF!</definedName>
    <definedName name="BExITKCPGXSQXXKRLTNJVRD7W2LQ" hidden="1">#REF!</definedName>
    <definedName name="BExITSAQ0KM8O3VG0U7E39HM5KDU" hidden="1">#REF!</definedName>
    <definedName name="BExITTNBBE28LRNCRPJN2PU0T3TU" hidden="1">#REF!</definedName>
    <definedName name="BExITXU8JH0CDMINCJ9KBUW08937" hidden="1">#REF!</definedName>
    <definedName name="BExIU7QFZZGU85S6OHNLHYNJXMPQ" hidden="1">#REF!</definedName>
    <definedName name="BExIUCDKN7IKEYBTCL7L1YOEU4M0" hidden="1">#REF!</definedName>
    <definedName name="BExIUD9Z40976ZQCXZXGXGU71L3P" hidden="1">#REF!</definedName>
    <definedName name="BExIUTGMMW3VKYWGFK6OZ44RN4CP" hidden="1">#REF!</definedName>
    <definedName name="BExIV2WEU58AJI4IJMEBUJOQUBM1" hidden="1">#REF!</definedName>
    <definedName name="BExIV7ZTRCS26S6K3RFWWZD0ZSS2" hidden="1">#REF!</definedName>
    <definedName name="BExIVBQSD8HUUMNBZ9AFBW9CMDZG" hidden="1">#REF!</definedName>
    <definedName name="BExIVRML8QD9VV5GGPK2GWPGXLTS" hidden="1">#REF!</definedName>
    <definedName name="BExIWQ3AIJ74XKJB27OKEFFFZUJT" hidden="1">#REF!</definedName>
    <definedName name="BExIWW8J6RIBRHSWPDKUD2KGCAMH" hidden="1">#REF!</definedName>
    <definedName name="BExIX5DKTUQ2280KN4H1XWFMY55G" hidden="1">#REF!</definedName>
    <definedName name="BExIXJRFSSO4QJIZBUMQ922ZOCMF" hidden="1">#REF!</definedName>
    <definedName name="BExIXKD10ZM661IUCJUCHG2VFF0V" hidden="1">#REF!</definedName>
    <definedName name="BExIXVAR20QIBX1SERFN9YHKA1XY" hidden="1">#REF!</definedName>
    <definedName name="BExIYBHDWKWV48D8FQRV83A2MOS0" hidden="1">#REF!</definedName>
    <definedName name="BExIYBS7IEZDS5HV0D7RP0U1TD35" hidden="1">#REF!</definedName>
    <definedName name="BExIYF8BWHFMDDCPYG44OUODRHY2" hidden="1">#REF!</definedName>
    <definedName name="BExIZ61YI5K2PZC4AAZE4L2V9PM1" hidden="1">#REF!</definedName>
    <definedName name="BExIZCCJNURDZS431XW518JKLRYB" hidden="1">#REF!</definedName>
    <definedName name="BExIZCY3IBXN6QK7Q0MH7OBBQDYQ" hidden="1">#REF!</definedName>
    <definedName name="BExIZLHK421ZDC5FH5R2C59HWMTW" hidden="1">#REF!</definedName>
    <definedName name="BExIZR18TJKCPYY9EB0NGEJQJ3XQ" hidden="1">#REF!</definedName>
    <definedName name="BExJ06GRYGY33WKBWJLFGVNOWN2R" hidden="1">#REF!</definedName>
    <definedName name="BExJ0ANV21LT9YFRK6O2MTEA7MKN" hidden="1">#REF!</definedName>
    <definedName name="BExJ0BPPS9SSART7MTYX4D5SLLNL" hidden="1">#REF!</definedName>
    <definedName name="BExJ0YXUO3UU61FLJB58GZFEPUK7" hidden="1">#REF!</definedName>
    <definedName name="BExKD34X6673XLQ732VIM8AOPZNP" hidden="1">#REF!</definedName>
    <definedName name="BExKDBTT7O1FL7UFIS93XG4NAUOT" hidden="1">#REF!</definedName>
    <definedName name="BExKDMGRQLZ4IJQ7D0D1SPKLZPGT" hidden="1">#REF!</definedName>
    <definedName name="BExKDOEXBH9C6T6F0J54O2LR7N5T" hidden="1">#REF!</definedName>
    <definedName name="BExKDPGMGVRJ986BKSENG9SM7YHM" hidden="1">#REF!</definedName>
    <definedName name="BExKDSB6VKEK5YS0UG2VI2P2QU42" hidden="1">#REF!</definedName>
    <definedName name="BExKE51OXJSBEMOALNJTVR0STFL5" hidden="1">#REF!</definedName>
    <definedName name="BExKEGADODV03Q91AD6REQSI531R" hidden="1">#REF!</definedName>
    <definedName name="BExKESFARRZL3BDJE4OVLUS9MV53" hidden="1">#REF!</definedName>
    <definedName name="BExKEX7X0FSEASCHHUO85IX37V6T" hidden="1">#REF!</definedName>
    <definedName name="BExKF55XHAR56D9LX1OYGTH6N7OP" hidden="1">#REF!</definedName>
    <definedName name="BExKFCCPTB5ZOUYBLZT829I5SGPZ" hidden="1">#REF!</definedName>
    <definedName name="BExKFO70XILMAFC9AV88IRMZGG2Y" hidden="1">#REF!</definedName>
    <definedName name="BExKFPJH3XTV544S5ALNT9KCYVK6" hidden="1">#REF!</definedName>
    <definedName name="BExKGATISIBN20DSLLKU4Y2897VU" hidden="1">#REF!</definedName>
    <definedName name="BExKGEEZB8SAROMO74LGJH6Z1VIR" hidden="1">#REF!</definedName>
    <definedName name="BExKGUAV15NU9JSJECZHB6U2ELXM" hidden="1">#REF!</definedName>
    <definedName name="BExKGWEE0ZSTGQON29GQC26CVL42" hidden="1">#REF!</definedName>
    <definedName name="BExKGZUK8KF1607FV48GM699C7XI" hidden="1">#REF!</definedName>
    <definedName name="BExKH88H1WQRAP9KVO5WV759CKO2" hidden="1">#REF!</definedName>
    <definedName name="BExKHP673JFOT3S2IMSPRS8ST68L" hidden="1">#REF!</definedName>
    <definedName name="BExKHUPQDJCJKR2JZGMCPZ0A7EPW" hidden="1">#REF!</definedName>
    <definedName name="BExKHW7OG2CAE51JAQBX3ODTBHZN" hidden="1">#REF!</definedName>
    <definedName name="BExKI3EMUE8HCL3V089RAK0YQI2O" hidden="1">#REF!</definedName>
    <definedName name="BExKI4LRBXVEGK6UYYKVMK93UC60" hidden="1">#REF!</definedName>
    <definedName name="BExKI6PBB73IFLIRQZ5VW8TCSMDI" hidden="1">#REF!</definedName>
    <definedName name="BExKIESLQF21OC10DVTF5O3DV4DK" hidden="1">#REF!</definedName>
    <definedName name="BExKIML5SXYJSQ2NWJE34RS9HV0C" hidden="1">#REF!</definedName>
    <definedName name="BExKIR310DD12HN8C3Q65VET29AI" hidden="1">#REF!</definedName>
    <definedName name="BExKIWXC3JV0P99TMNPO5WS27SWO" hidden="1">#REF!</definedName>
    <definedName name="BExKJ2H1996JCUKH90B8HIB8Q1X2" hidden="1">#REF!</definedName>
    <definedName name="BExKJLI2K0PLNNGBGIYN7M7DSEDH" hidden="1">#REF!</definedName>
    <definedName name="BExKJMP7TQATFY56048YS66KCXH1" hidden="1">#REF!</definedName>
    <definedName name="BExKJMUK3QAO5YDE3R1Z2G7JFJMM" hidden="1">#REF!</definedName>
    <definedName name="BExKJTW6B1Q9LPZK13GLIKWS074H" hidden="1">#REF!</definedName>
    <definedName name="BExKJW511GWI7J7BU8BP1XUYGZCQ" hidden="1">#REF!</definedName>
    <definedName name="BExKK1OQ1ESEMSOML0XL1BA3RRRI" hidden="1">#REF!</definedName>
    <definedName name="BExKK6BV1FPX0WYB4NVAKLZB7IKO" hidden="1">#REF!</definedName>
    <definedName name="BExKKL61PD0PWB5OM5RWMADTTXN7" hidden="1">#REF!</definedName>
    <definedName name="BExKKMII2TPRNPZTWUE4GZZH6LN0" hidden="1">#REF!</definedName>
    <definedName name="BExKL957AFTBNFZTK048UX1G2FPI" hidden="1">#REF!</definedName>
    <definedName name="BExKLPMN824FH976QAR578L2MJ41" hidden="1">#REF!</definedName>
    <definedName name="BExKLVBI5V61RIZUW5MUUEM9P3T7" hidden="1">#REF!</definedName>
    <definedName name="BExKLZ7S19EVAIHTOL4V5DJE5KE4" hidden="1">#REF!</definedName>
    <definedName name="BExKM2NW77XN956SI8NR47N0W2EG" hidden="1">#REF!</definedName>
    <definedName name="BExKM4LZC4ZUGI0CO4HKLY43TQV1" hidden="1">#REF!</definedName>
    <definedName name="BExKNIIC3QIZ9CKMAHCN31Z91JY7" hidden="1">#REF!</definedName>
    <definedName name="BExKNR79B9KIDE608S1QQXPC5G2R" hidden="1">#REF!</definedName>
    <definedName name="BExKNT5HULTJU14B8DY8BFSRR8RU" hidden="1">#REF!</definedName>
    <definedName name="BExKO4JBYTNZ8D1KRWDKZM7OBNQM" hidden="1">#REF!</definedName>
    <definedName name="BExKOAZDVVI0SY91VHDTN19NQMOB" hidden="1">#REF!</definedName>
    <definedName name="BExKOK4DA3GTEZGVWAFMRSVDDAQV" hidden="1">#REF!</definedName>
    <definedName name="BExKOLRU60J6MH99SV3N412CS927" hidden="1">#REF!</definedName>
    <definedName name="BExKPNJBKB5XV6GULNMCP3UL5TC2" hidden="1">#REF!</definedName>
    <definedName name="BExKPZO6XTPHMKDFPV5W0YGH9QOU" hidden="1">#REF!</definedName>
    <definedName name="BExKQ8IFBGE26A92TQL2200M2C9N" hidden="1">#REF!</definedName>
    <definedName name="BExKQBIA970Q6E6HAVVAN3H05V4N" hidden="1">#REF!</definedName>
    <definedName name="BExKQBT3M2HKKN0JVOWC1Z2XG723" hidden="1">#REF!</definedName>
    <definedName name="BExKQGLR2OMTNS6YE4DY4OL9ADMB" hidden="1">#REF!</definedName>
    <definedName name="BExKQIUPU0XC0AHLKKZ6GH2TSOL7" hidden="1">#REF!</definedName>
    <definedName name="BExKR8RZ8K5G33N7XF2SW53PUYP1" hidden="1">#REF!</definedName>
    <definedName name="BExKRJ9LNOT8GTUD7TCFRPIESL8I" hidden="1">#REF!</definedName>
    <definedName name="BExKSRH0FJTMISI3AVCXODWMJGHK" hidden="1">#REF!</definedName>
    <definedName name="BExKTGSMXIBDFH8CHCXSBO7GY026" hidden="1">#REF!</definedName>
    <definedName name="BExKULEJ5G76215AYCYTUDTXLKMY" hidden="1">#REF!</definedName>
    <definedName name="BExKUSQYTWOK5G1EX6E29NNQBK01" hidden="1">#REF!</definedName>
    <definedName name="BExM9MY4M92JRBFPV88NOJTUZMVG" hidden="1">#REF!</definedName>
    <definedName name="BExMA7MLNR4QC5YMIEC2UWZVYJ5W" hidden="1">#REF!</definedName>
    <definedName name="BExMA7XC3NEF2DX8RP533XW0NFYZ" hidden="1">#REF!</definedName>
    <definedName name="BExMA9FAQNS6V6GBN5C5OAQNMU07" hidden="1">#REF!</definedName>
    <definedName name="BExMABYYE605VMPSUNFZWMSYVC0Y" hidden="1">#REF!</definedName>
    <definedName name="BExMAW1UXXMUVH1HTE6STQMNC175" hidden="1">#REF!</definedName>
    <definedName name="BExMBMFC8OFIYYGL0FUA8Y8HTL0N" hidden="1">#REF!</definedName>
    <definedName name="BExMBNX9UCLCWZD2R4704Y5HL1NB" hidden="1">#REF!</definedName>
    <definedName name="BExMBW62Q5Q463XZJ1X5408V1XS6" hidden="1">#REF!</definedName>
    <definedName name="BExMCA9168UN7XCDSQ8TDNEOZGUN" hidden="1">#REF!</definedName>
    <definedName name="BExMDGD34FI4XMEFLHZLF75V9ZVI" hidden="1">#REF!</definedName>
    <definedName name="BExMDL5JWYM5LZXL1KFSKHPVK9J3" hidden="1">#REF!</definedName>
    <definedName name="BExMDV1LSFQXNNQ1NNF8SKLG4JN4" hidden="1">#REF!</definedName>
    <definedName name="BExME11JDJZGCWCVTQHV8VGK350M" hidden="1">#REF!</definedName>
    <definedName name="BExME94QNFKH4L60LU8OT0D57EWO" hidden="1">#REF!</definedName>
    <definedName name="BExMEB899EFW5J8REVYJGBL2AOJO" hidden="1">#REF!</definedName>
    <definedName name="BExMEDS0XEGDBCESG7IPNLLBX3VR" hidden="1">#REF!</definedName>
    <definedName name="BExMEQNY5JWP97COZ39X0KE4K1EM" hidden="1">#REF!</definedName>
    <definedName name="BExMERPOFPIVQEIXCCU030KIFM9B" hidden="1">#REF!</definedName>
    <definedName name="BExMF400I0KO6MYVI1DABAHOVT0Q" hidden="1">#REF!</definedName>
    <definedName name="BExMFAQV2RGH0BLFSCGKBUJLFG8L" hidden="1">#REF!</definedName>
    <definedName name="BExMFC8OI6FDERB1U6JQTD85YNJ4" hidden="1">#REF!</definedName>
    <definedName name="BExMFH6RSFK9XV9ZSK7SZLXRGLLU" hidden="1">#REF!</definedName>
    <definedName name="BExMFKHHBFE6Y9VSUMRZOO3YSDBJ" hidden="1">#REF!</definedName>
    <definedName name="BExMFMFIXXP3NPSRCYG3PVWNUOWH" hidden="1">#REF!</definedName>
    <definedName name="BExMFRDNCILEUCBFUE23V5WN8E38" hidden="1">#REF!</definedName>
    <definedName name="BExMG5M19V6U56YMK4YXEWL3794K" hidden="1">#REF!</definedName>
    <definedName name="BExMG9YF46HDWQVUJ1CWT99FUVWX" hidden="1">#REF!</definedName>
    <definedName name="BExMGA96JA5S3G5UEREC45UPJBA7" hidden="1">#REF!</definedName>
    <definedName name="BExMGAUYGU4T4BDY6QTNOTSCGFTA" hidden="1">#REF!</definedName>
    <definedName name="BExMGKR0TLG6W9JFLNH023OCVGDW" hidden="1">#REF!</definedName>
    <definedName name="BExMGT4YZDG0CVEGPSDJ35U5X47B" hidden="1">#REF!</definedName>
    <definedName name="BExMGWQKJXWOFF0L5E1IHJSURR5B" hidden="1">#REF!</definedName>
    <definedName name="BExMGZ4QUBZ8M8OOPL2JADD1QB6M" hidden="1">#REF!</definedName>
    <definedName name="BExMH1DRBRJSGY9KV49UH611WGJ3" hidden="1">#REF!</definedName>
    <definedName name="BExMH1J324WQTBXOE63FOZ72WEQD" hidden="1">#REF!</definedName>
    <definedName name="BExMH4Z7Z6ZZ7BY9YJ2BRREO94TO" hidden="1">#REF!</definedName>
    <definedName name="BExMH7DKZL7L1AJRYROV9VSZXIS7" hidden="1">#REF!</definedName>
    <definedName name="BExMHPNQDRRD4WLQRZEQV0YF9VV4" hidden="1">#REF!</definedName>
    <definedName name="BExMHT3Q1BA1R4RTX1TGOAVLSJ0R" hidden="1">#REF!</definedName>
    <definedName name="BExMHTEJ92EEEAYD6DGYYLFYWKXY" hidden="1">#REF!</definedName>
    <definedName name="BExMHY761KJT68CPGRIGHBQ2CUN0" hidden="1">#REF!</definedName>
    <definedName name="BExMIV60HDXJW12B91FY2NIIO6C5" hidden="1">#REF!</definedName>
    <definedName name="BExMIZNPFVOM17US8PY91S2DVO4I" hidden="1">#REF!</definedName>
    <definedName name="BExMJ6UTNKIKIA0VTTHQ44ZIUWZW" hidden="1">#REF!</definedName>
    <definedName name="BExMJ7AX3A6RZFD1I5MRRV4WGC19" hidden="1">#REF!</definedName>
    <definedName name="BExMJ9UQ0Y0VNGOACO0ILNZB9SQH" hidden="1">#REF!</definedName>
    <definedName name="BExMJAR2Z4CGBAXKRF121XYEWG9K" hidden="1">#REF!</definedName>
    <definedName name="BExMJBCH8K5XQA119COD0JTVT4QR" hidden="1">#REF!</definedName>
    <definedName name="BExMJSFMQLO78RJJI2U55JS7PLL4" hidden="1">#REF!</definedName>
    <definedName name="BExMJTBVC4D822CAUAVSU77NCSUE" hidden="1">#REF!</definedName>
    <definedName name="BExMJWS2513GHHSOF4HH96IYSQPK" hidden="1">#REF!</definedName>
    <definedName name="BExMKH091GB520V4S37DELQF9Z3W" hidden="1">#REF!</definedName>
    <definedName name="BExMKL1ZQJOQ44K135TE8V6M4R4F" hidden="1">#REF!</definedName>
    <definedName name="BExMKMP93VAHXXZ52MVTEBAW37JT" hidden="1">#REF!</definedName>
    <definedName name="BExMLA86IA2FY12O1CJDOCNIBIJ4" hidden="1">#REF!</definedName>
    <definedName name="BExMLBKRZ2JXTX5VNSPMYFGV3YFH" hidden="1">#REF!</definedName>
    <definedName name="BExMMN87D95CHSX1597HABA0LN2Q" hidden="1">#REF!</definedName>
    <definedName name="BExMMYWZ7URQ2YHXBZIRJJ3MMWIV" hidden="1">#REF!</definedName>
    <definedName name="BExMN2IGY47HQ64D2M4EIVE9NSFN" hidden="1">#REF!</definedName>
    <definedName name="BExMN5NUF7WV0SGQWJJOKEMINH4O" hidden="1">#REF!</definedName>
    <definedName name="BExMNHSR7Q9HCD1ZLZ59H3PTFVV3" hidden="1">#REF!</definedName>
    <definedName name="BExMNMLD6SFIV847MPJBB6LQQSDN" hidden="1">#REF!</definedName>
    <definedName name="BExMNNSI6GZ9CM1PLBAUJBR6OKOY" hidden="1">#REF!</definedName>
    <definedName name="BExMO6803M5DAWEUF8ZFVOCG47V9" hidden="1">#REF!</definedName>
    <definedName name="BExMOKB3WMPPVSJKD8U8NE5MMY5F" hidden="1">#REF!</definedName>
    <definedName name="BExMOQ04JYFJYC40EO0BCY5102D2" hidden="1">#REF!</definedName>
    <definedName name="BExMOX741Z1ANKHOVJ84UUUFQNIC" hidden="1">#REF!</definedName>
    <definedName name="BExMP2QLTK6UMD4RRSFFTP2UL4L4" hidden="1">#REF!</definedName>
    <definedName name="BExMPMO72YLPUEAZB82WDZ2A1E9E" hidden="1">#REF!</definedName>
    <definedName name="BExMPZ3UTPU2AHODMDKB691IQNNV" hidden="1">#REF!</definedName>
    <definedName name="BExMQ5EHTCKRNTOD08T0KTTMGJD2" hidden="1">#REF!</definedName>
    <definedName name="BExMQ8EDSURY4I91ZD835TQOXZ8T" hidden="1">#REF!</definedName>
    <definedName name="BExMQ95A0QVTKLS6RXZUFWRARMFC" hidden="1">#REF!</definedName>
    <definedName name="BExMQFQMWUUHSO2HQGANMMYLJV0E" hidden="1">#REF!</definedName>
    <definedName name="BExMQI53H3QQUSJCAZ0EDGTPVJCT" hidden="1">#REF!</definedName>
    <definedName name="BExMQTJ4AGZO3O1UBI23BP29XCVQ" hidden="1">#REF!</definedName>
    <definedName name="BExMQWIU3TFTOIXNASAZKJPZJD9R" hidden="1">#REF!</definedName>
    <definedName name="BExMQWTN7QAG7O8SDSI22ILDYRHP" hidden="1">#REF!</definedName>
    <definedName name="BExMQZ7YB7GJGB4N6T2U9QJP5XXH" hidden="1">#REF!</definedName>
    <definedName name="BExMQZTJANFP57X5B4A73U6NJRE2" hidden="1">#REF!</definedName>
    <definedName name="BExMQZYZ7HMQXHL3ZY5V8X4FMEBH" hidden="1">#REF!</definedName>
    <definedName name="BExMR0KKWBP9B3O7KB4AZ20123S1" hidden="1">#REF!</definedName>
    <definedName name="BExMR4GVILQZOXIPKGAL9X6G84HZ" hidden="1">#REF!</definedName>
    <definedName name="BExMRE7ESDBXKIXVB73HSVXFN5UM" hidden="1">#REF!</definedName>
    <definedName name="BExMRSAKU94V2RF3IVJEWJNFC557" hidden="1">#REF!</definedName>
    <definedName name="BExMS0OOE8NOAGOEOZLQ1M0PUF3Q" hidden="1">#REF!</definedName>
    <definedName name="BExMSD9TX1PX68NEJA0ZGPH2H9KT" hidden="1">#REF!</definedName>
    <definedName name="BExMSU211NTO8CL9SNXW28FBSRBQ" hidden="1">#REF!</definedName>
    <definedName name="BExO561NDXI86E3FKSGLZZY4F4GH" hidden="1">#REF!</definedName>
    <definedName name="BExO5I183P1A4M3VJWLFOYWEG93B" hidden="1">#REF!</definedName>
    <definedName name="BExO5LXIIAK6X6ZNZ8EFXUSKVERF" hidden="1">#REF!</definedName>
    <definedName name="BExO5N4OAZRILWK7X6J737OCRXUV" hidden="1">#REF!</definedName>
    <definedName name="BExO5SIVAK9TY1ZI9OBZNUQLLSEB" hidden="1">#REF!</definedName>
    <definedName name="BExO5UX5RUKS5P0ANKSL8C82NOZV" hidden="1">#REF!</definedName>
    <definedName name="BExO67ICBS8H5EYFR9NVM04NN522" hidden="1">#REF!</definedName>
    <definedName name="BExO69WND4KT07RZOMPH6WJSXBL3" hidden="1">#REF!</definedName>
    <definedName name="BExO6EEJ63S3OQ943BMMAK2XSECS" hidden="1">#REF!</definedName>
    <definedName name="BExO7CKJL0T3SB8NOXF7EC5EM45V" hidden="1">#REF!</definedName>
    <definedName name="BExO7FEYNF0S928EA8QTJFZ3TI8T" hidden="1">#REF!</definedName>
    <definedName name="BExO82CABXCMQOU12Y0XDEHBGY90" hidden="1">#REF!</definedName>
    <definedName name="BExO8V42DRSS1T47WDI6YBFH95B8" hidden="1">#REF!</definedName>
    <definedName name="BExO90IAVR1S0F7F1Y2XZPH26DPY" hidden="1">#REF!</definedName>
    <definedName name="BExO9IMZCLVA1D1T9CYPS3MGEYYI" hidden="1">#REF!</definedName>
    <definedName name="BExO9L1B29V02RS0WTOA4W38WDGT" hidden="1">#REF!</definedName>
    <definedName name="BExO9LHKQ2JBE6FUM3PDAQ96SKDU" hidden="1">#REF!</definedName>
    <definedName name="BExO9MZHO22BQGD6V1R4KHGZNFBW" hidden="1">#REF!</definedName>
    <definedName name="BExO9TFFFX3XUXY3GB7230QGBZH2" hidden="1">#REF!</definedName>
    <definedName name="BExOA4IMWU90CQYBNIAECNJPQ864" hidden="1">#REF!</definedName>
    <definedName name="BExOA7D2CODY3X3QS1UYNL27A6W5" hidden="1">#REF!</definedName>
    <definedName name="BExOARANO7KTIXANPELN30O4ACAX" hidden="1">#REF!</definedName>
    <definedName name="BExOAT8P1RAGE6X96PASY2HUKJ9S" hidden="1">#REF!</definedName>
    <definedName name="BExOBKIJLK5W0T6H57TSQUIC3KWQ" hidden="1">#REF!</definedName>
    <definedName name="BExOBN7NRVS6QH07OV0WBD6UXBUR" hidden="1">#REF!</definedName>
    <definedName name="BExOBREQU6E6MPBVFF3RCZH724UO" hidden="1">#REF!</definedName>
    <definedName name="BExOBVR3RF10OBJNACTPNOOHGEUR" hidden="1">#REF!</definedName>
    <definedName name="BExOBX91FNDSMWU9KYNZA4D6ZBW5" hidden="1">#REF!</definedName>
    <definedName name="BExOC274L7IF3XKMIFI5IK9WD5CT" hidden="1">#REF!</definedName>
    <definedName name="BExOC2CH0R8JHBNEKLRTXIWBWLPR" hidden="1">#REF!</definedName>
    <definedName name="BExOCAAG61C0P2LL4PHN2NXDJB6L" hidden="1">#REF!</definedName>
    <definedName name="BExOCAW1ZKCCVMAKZ3544RYXNKKX" hidden="1">#REF!</definedName>
    <definedName name="BExOCBCAH43L63EX7FURAZNMXCOQ" hidden="1">#REF!</definedName>
    <definedName name="BExOCXTDDTZTL2OWZ4VRLC4Q5QPB" hidden="1">#REF!</definedName>
    <definedName name="BExOD1PNHZ54KL70JD9KVWIVECYO" hidden="1">#REF!</definedName>
    <definedName name="BExOD2RC9Q0QZDSK7XJSOAILGCKJ" hidden="1">#REF!</definedName>
    <definedName name="BExODA3QYZ3XZZQ8Q7VMTB88RYMA" hidden="1">#REF!</definedName>
    <definedName name="BExODINCDKN2TUQ6D2GR1BO5LU0Z" hidden="1">#REF!</definedName>
    <definedName name="BExODKW6WIZCI37MCHZVG0WYS9B2" hidden="1">#REF!</definedName>
    <definedName name="BExODS8FWWF9TZ4VHN70DQWAFXE9" hidden="1">#REF!</definedName>
    <definedName name="BExODZVO6HUQ4M65XKUNHIRK11XO" hidden="1">#REF!</definedName>
    <definedName name="BExOE42O748Y59289UHDI5Z5APIQ" hidden="1">#REF!</definedName>
    <definedName name="BExOEK3VZCMVJ8PTS7H1QB88HS6F" hidden="1">#REF!</definedName>
    <definedName name="BExOEMYBEZ2EKWSM0GFEV7CRV3YY" hidden="1">#REF!</definedName>
    <definedName name="BExOEOAXLSNXZHBWZRPYBSTGKVFX" hidden="1">#REF!</definedName>
    <definedName name="BExOEPSUO1TZBMD0378SIAFZO8NZ" hidden="1">#REF!</definedName>
    <definedName name="BExOEZZQY603GRDPOL33RY3QJGI0" hidden="1">#REF!</definedName>
    <definedName name="BExOFD6H3EHBVZ1NWCTY8Y9JQX1N" hidden="1">#REF!</definedName>
    <definedName name="BExOFEDMXDQS4JG6Z7HEXJJYGVDB" hidden="1">#REF!</definedName>
    <definedName name="BExOFYLUOYHDSHNISAYFT51PL6FG" hidden="1">#REF!</definedName>
    <definedName name="BExOFZCQ41LJR746ZGVGK7JN43ZE" hidden="1">#REF!</definedName>
    <definedName name="BExOHKLKLXBWY2FDZIL9BMRN4DH3" hidden="1">#REF!</definedName>
    <definedName name="BExOHQ536J60QZKO68HK2SRREPON" hidden="1">#REF!</definedName>
    <definedName name="BExOHRXU6CUF25DAILU277SQQ0U2" hidden="1">#REF!</definedName>
    <definedName name="BExOI0MQ2QC17SI1EPD5WE0WWB4L" hidden="1">#REF!</definedName>
    <definedName name="BExOI5KTIQTNGYFM9FU4RR69WE5Z" hidden="1">#REF!</definedName>
    <definedName name="BExOI6BRD3LUW5R1IUPV18JAF5OJ" hidden="1">#REF!</definedName>
    <definedName name="BExOI96BI6JM6ZA6RAXVLF0L9A5G" hidden="1">#REF!</definedName>
    <definedName name="BExOIO0C1859RRPZ9W52KESBD0T4" hidden="1">#REF!</definedName>
    <definedName name="BExOIYHYSIO52FTBD4H6EPPYZVK2" hidden="1">#REF!</definedName>
    <definedName name="BExOJ3ALONE2JDI1TGB86GXOLG0M" hidden="1">#REF!</definedName>
    <definedName name="BExOJQ7X9QTHSTGR217PTGKXJXCS" hidden="1">#REF!</definedName>
    <definedName name="BExOJTTDG3QH7G0UPONP9MNS5NV9" hidden="1">#REF!</definedName>
    <definedName name="BExOJZ2B9H7Y3FJ77BCRVY5R5JI2" hidden="1">#REF!</definedName>
    <definedName name="BExOK1RE5PNZ9KCX5UXSHQDUUT2F" hidden="1">#REF!</definedName>
    <definedName name="BExOK8CMMTIPYD11U631DW2SI2C7" hidden="1">#REF!</definedName>
    <definedName name="BExOK8NK410MU68HTIV4YK8J8OFD" hidden="1">#REF!</definedName>
    <definedName name="BExOKA020R645NA0D2JQO2HAF0WJ" hidden="1">#REF!</definedName>
    <definedName name="BExOKALNFCJ2TT0T7E8VWPSW3C6X" hidden="1">#REF!</definedName>
    <definedName name="BExOKB1VMNK8F9WKGM7IY9R7BKLH" hidden="1">#REF!</definedName>
    <definedName name="BExOKHHTBQRQSD6IOKYN7U2HOG25" hidden="1">#REF!</definedName>
    <definedName name="BExOKQS98543J7EDQW6IF6CC2B2Z" hidden="1">#REF!</definedName>
    <definedName name="BExOKSQGJQPQLXKEFWC48SMF10KX" hidden="1">#REF!</definedName>
    <definedName name="BExOKXTQCZG65R08USOMAUTUV5NR" hidden="1">#REF!</definedName>
    <definedName name="BExOKXTRJNQBV852FHW6NV6LLFXW" hidden="1">#REF!</definedName>
    <definedName name="BExOL0IUBEVG0ME0U641D2WZXVD7" hidden="1">#REF!</definedName>
    <definedName name="BExOL1KOOU5400DL4TZZ7YN0G002" hidden="1">#REF!</definedName>
    <definedName name="BExOL1PZ2RUQT7B7NBZXJ7DG4T4B" hidden="1">#REF!</definedName>
    <definedName name="BExOLL7BD4M0JMF6MQLY3F4R3W4I" hidden="1">#REF!</definedName>
    <definedName name="BExOM0MWQ2GBI8FHJ02A1X4ZS96K" hidden="1">#REF!</definedName>
    <definedName name="BExOM8QEW7FV7KVVBB4F3U2UWMMF" hidden="1">#REF!</definedName>
    <definedName name="BExOMEF8IN8J768GO1FFE8G2KCYT" hidden="1">#REF!</definedName>
    <definedName name="BExOMW3TPZ2OQIEUD6DH9MFY0JGS" hidden="1">#REF!</definedName>
    <definedName name="BExOMX06QPKNO0QDG8TY143ZJ21X" hidden="1">#REF!</definedName>
    <definedName name="BExON6AP9UGC72VU5V15Z2KAIARA" hidden="1">#REF!</definedName>
    <definedName name="BExON7HUPJ39ZFOKRCW7O748UUWX" hidden="1">#REF!</definedName>
    <definedName name="BExONB3BP4CXLTP8HOTTAARODBP1" hidden="1">#REF!</definedName>
    <definedName name="BExONBJLNSQKNHEKTBOXRC2YI14Z" hidden="1">#REF!</definedName>
    <definedName name="BExONR9YITSIUNGZY7K4E1W44T1L" hidden="1">#REF!</definedName>
    <definedName name="BExONW7W2X8YERQQ3W0ORMA72WM4" hidden="1">#REF!</definedName>
    <definedName name="BExOO5T51IYSQCEZXKK9SZCI2J9G" hidden="1">#REF!</definedName>
    <definedName name="BExOOJQXXM9JB6MOVDUG22XR7DTC" hidden="1">#REF!</definedName>
    <definedName name="BExOP79USECRGQZUOO7367FJIYYW" hidden="1">#REF!</definedName>
    <definedName name="BExOP7VG2IEX7TJG6R81T2SZVUPH" hidden="1">#REF!</definedName>
    <definedName name="BExOPUCPKR5M979D6ZWXXZVJRR2D" hidden="1">#REF!</definedName>
    <definedName name="BExOPUY9WQ5YMCIUYMIFGL59P1EQ" hidden="1">#REF!</definedName>
    <definedName name="BExOQ5QOI219GNIN957354MMG93D" hidden="1">#REF!</definedName>
    <definedName name="BExOQG8BYQMNZ5P2NM1X0SZ4FW59" hidden="1">#REF!</definedName>
    <definedName name="BExQ2D2YJLK26RKT38UAS4HH79HY" hidden="1">#REF!</definedName>
    <definedName name="BExQ2FBZ5AQTEZYZ0LQHW2SS39R9" hidden="1">#REF!</definedName>
    <definedName name="BExQ2JTSLCT5JISHAYUGXHAU3E70" hidden="1">#REF!</definedName>
    <definedName name="BExQ32PKQS0D4WMK7VH0CVZQFV07" hidden="1">#REF!</definedName>
    <definedName name="BExQ36093QM7JURT42WXXGVOHZAV" hidden="1">#REF!</definedName>
    <definedName name="BExQ3BJRIL24GRRXHIF7TSNVRRPX" hidden="1">#REF!</definedName>
    <definedName name="BExQ3L50QSH32VPRXO2WV54Y47BR" hidden="1">#REF!</definedName>
    <definedName name="BExQ3PC3910DMV23M32IHRT5ZLG3" hidden="1">#REF!</definedName>
    <definedName name="BExQ42YYEISEEJKVV7EFW4BHTIL3" hidden="1">#REF!</definedName>
    <definedName name="BExQ4ENWNLRLBOY044R9ZEUVNEHY" hidden="1">#REF!</definedName>
    <definedName name="BExQ4GWQGIZRNMNIHCYLYHUHAKNU" hidden="1">#REF!</definedName>
    <definedName name="BExQ4NI4V9CMUV9M3IODS44J8RKW" hidden="1">#REF!</definedName>
    <definedName name="BExQ4OJXIT2A7Y2CQFSH2MN36BWD" hidden="1">#REF!</definedName>
    <definedName name="BExQ4OPAGPEHYQ8AINPC2IVMC72K" hidden="1">#REF!</definedName>
    <definedName name="BExQ4QCJMRT95UFKFXPOVBOZO4MQ" hidden="1">#REF!</definedName>
    <definedName name="BExQ59TUCDDBVKNTGGS2SH6DI5BT" hidden="1">#REF!</definedName>
    <definedName name="BExQ5C872QKGK3XTX73D9ALBGIJO" hidden="1">#REF!</definedName>
    <definedName name="BExQ5JF3ZQ55QXQQF7B2TP46B11S" hidden="1">#REF!</definedName>
    <definedName name="BExQ5SETDVQFBHQ347E39O4MW3Q9" hidden="1">#REF!</definedName>
    <definedName name="BExQ5VEPHNM7W5ZFEACYDESD83DC" hidden="1">#REF!</definedName>
    <definedName name="BExQ6HVX5BSTE61GX54IWDOIX03Y" hidden="1">#REF!</definedName>
    <definedName name="BExQ6OXEPJ6DVTFJVDUPKLLHLU3U" hidden="1">#REF!</definedName>
    <definedName name="BExQ7LLH8R1ASB1TCNA7HETBISOE" hidden="1">#REF!</definedName>
    <definedName name="BExQ7Q3BV9NLT52NZPWXO9C4A600" hidden="1">#REF!</definedName>
    <definedName name="BExQ7V6QF1BOTPVZUACNOJZYI9U1" hidden="1">#REF!</definedName>
    <definedName name="BExQ83VNJD4B7RKFUZYDN1IWVNJP" hidden="1">#REF!</definedName>
    <definedName name="BExQ83VNOWVLH1HLO8E35OJVUBGY" hidden="1">#REF!</definedName>
    <definedName name="BExQ894CRQKH7C3F6ZJ4Z5N7GKUA" hidden="1">#REF!</definedName>
    <definedName name="BExQ8E2C1PJKGX5NDHQHWL6ZW2OY" hidden="1">#REF!</definedName>
    <definedName name="BExQ8HYRWFQVYZ3IFPP8TKSBLZ8M" hidden="1">#REF!</definedName>
    <definedName name="BExQ8TCMUBAB88G6G12QCEU3B9JY" hidden="1">#REF!</definedName>
    <definedName name="BExQ8UP8UQFRMBTNE1BCX3JKCDPP" hidden="1">#REF!</definedName>
    <definedName name="BExQ8VAUJ54P36QQ97Y5JVNGN7CV" hidden="1">#REF!</definedName>
    <definedName name="BExQ9HXCNIU15RDR6E9S760EL684" hidden="1">#REF!</definedName>
    <definedName name="BExQ9YESWG8NNI1ECNV872UQ26MZ" hidden="1">#REF!</definedName>
    <definedName name="BExQA1ENU6VPH8KF1DQIUW6JJ95D" hidden="1">#REF!</definedName>
    <definedName name="BExQA9HZV8HKMFV62G4VEQ41J816" hidden="1">#REF!</definedName>
    <definedName name="BExQAG3DF8RL3X4QUY4GN2J5NM57" hidden="1">#REF!</definedName>
    <definedName name="BExQB2KF89W9MLX098NNY0AJMOH4" hidden="1">#REF!</definedName>
    <definedName name="BExQB5KHIMXWI48MAMBMV715WCG5" hidden="1">#REF!</definedName>
    <definedName name="BExQB60LB5JRMKEWHANPPE3DKRF0" hidden="1">#REF!</definedName>
    <definedName name="BExQBAD4X493KMPJXL1W6CE0QDW7" hidden="1">#REF!</definedName>
    <definedName name="BExQBT3F72QYAFBHQRHC7TNAU2WB" hidden="1">#REF!</definedName>
    <definedName name="BExQBXL8EDUNMZGSMCEE33UNVFP8" hidden="1">#REF!</definedName>
    <definedName name="BExQCJBFCDYCUM52PSI3P5II51F9" hidden="1">#REF!</definedName>
    <definedName name="BExQCM5T5Z36T13R4SL58LF5GRII" hidden="1">#REF!</definedName>
    <definedName name="BExQCXUM1HL2YJ89RWRL0EVOTQSH" hidden="1">#REF!</definedName>
    <definedName name="BExQCZSUO129HX73KQBNKBYN8ITN" hidden="1">#REF!</definedName>
    <definedName name="BExQD5HU9DII8XIH9FXRS3S1H7F4" hidden="1">#REF!</definedName>
    <definedName name="BExQD6UB61J4WAGOUOX8SCPADZ1O" hidden="1">#REF!</definedName>
    <definedName name="BExQD7AKR2AIIZJD0OLNLZWUFQBJ" hidden="1">#REF!</definedName>
    <definedName name="BExQDL88B2UAB1GJDF511L00WXBV" hidden="1">#REF!</definedName>
    <definedName name="BExQDYPRJDG7Y4PV6231FJV3WR48" hidden="1">#REF!</definedName>
    <definedName name="BExQE25RXDGX4D5ASLBXUU36XM96" hidden="1">#REF!</definedName>
    <definedName name="BExQE55SVATUC3T0OGE6NMWMN8I6" hidden="1">#REF!</definedName>
    <definedName name="BExQEQ53EDCMU559A9HNQNP97KHG" hidden="1">#REF!</definedName>
    <definedName name="BExQF3RXIIVLCGLPPE6R8EWY35HG" hidden="1">#REF!</definedName>
    <definedName name="BExQF90PI43GZXMZVAWD1AX4EPGV" hidden="1">#REF!</definedName>
    <definedName name="BExQFCM559Q2NN5U32Y2SBT89EYQ" hidden="1">#REF!</definedName>
    <definedName name="BExQFEPPB52GWOURU1O2D7E0K5D3" hidden="1">#REF!</definedName>
    <definedName name="BExQFJIBOPHV8GYOV55DGWN9OQBI" hidden="1">#REF!</definedName>
    <definedName name="BExQFVHX2DCQ068DRZFUOLLM3DE9" hidden="1">#REF!</definedName>
    <definedName name="BExQGFA1OH1LXAE945LTPQBPK5XG" hidden="1">#REF!</definedName>
    <definedName name="BExQGFFCODXL8D4CC7MEIKWGM1F9" hidden="1">#REF!</definedName>
    <definedName name="BExQH094HH98E2VV8M78GSUZWC8J" hidden="1">#REF!</definedName>
    <definedName name="BExQH4QZSJ8P2DJ4BRSB2VE7EBEH" hidden="1">#REF!</definedName>
    <definedName name="BExQH5I1XU7EQ15WG0RB5RJ8UPII" hidden="1">#REF!</definedName>
    <definedName name="BExQH692I68L2YU49X4120B6DLMO" hidden="1">#REF!</definedName>
    <definedName name="BExQH6EE6ERHPNJ0CNYN4WZVE5Y4" hidden="1">#REF!</definedName>
    <definedName name="BExQHAQRXQHB3XMM6WWLYJEG60JD" hidden="1">#REF!</definedName>
    <definedName name="BExQHB72BCKEUUJ1FCL69WRSJG1Y" hidden="1">#REF!</definedName>
    <definedName name="BExQHKMUMFXR7VLI89VXCW45IOAD" hidden="1">#REF!</definedName>
    <definedName name="BExQI9T60091WEKW3U80F72U3QQ2" hidden="1">#REF!</definedName>
    <definedName name="BExQIE5IL32IUQ4Z7711IFDFNLLV" hidden="1">#REF!</definedName>
    <definedName name="BExQJ06NRTKPQ81RE6H4SI02RK4C" hidden="1">#REF!</definedName>
    <definedName name="BExQJBQ09FBJLRK5DSMPWQLCZN9K" hidden="1">#REF!</definedName>
    <definedName name="BExQJS7DBRW5PHSZQPW2QMUAHQ5V" hidden="1">#REF!</definedName>
    <definedName name="BExQLOJG3T3R896IE23I15IW13I8" hidden="1">#REF!</definedName>
    <definedName name="BExRYZFYK3XMJH110BV22I3UYJDT" hidden="1">#REF!</definedName>
    <definedName name="BExRZ4DVP9OUTDD8VZAQRAIW8DXH" hidden="1">#REF!</definedName>
    <definedName name="BExRZBFIY512OU5CX8JHWAV3GC6R" hidden="1">#REF!</definedName>
    <definedName name="BExS01CQUH6F8C22247WANPRCQKB" hidden="1">#REF!</definedName>
    <definedName name="BExS0BJMODJU0P2XJBOLDYCP3408" hidden="1">#REF!</definedName>
    <definedName name="BExS0QJ2QE26NG1WLIE8OEX60AU9" hidden="1">#REF!</definedName>
    <definedName name="BExS0R4O8EBOHYOA8EER288H32K3" hidden="1">#REF!</definedName>
    <definedName name="BExS1SLDODYRLQP2DEEJ9PJRWCZV" hidden="1">#REF!</definedName>
    <definedName name="BExS21FM9HG93XJVGNAMIG272JVN" hidden="1">#REF!</definedName>
    <definedName name="BExS23OGO668IQV3NCBYSD8OI7YM" hidden="1">#REF!</definedName>
    <definedName name="BExS2OIDMARU4KJVXYIQWEJHK1AX" hidden="1">#REF!</definedName>
    <definedName name="BExS2R7HSMCXJQFF687ARPLR0CWI" hidden="1">#REF!</definedName>
    <definedName name="BExS2W05DAFGRREY1GGO9IKJ6TZ5" hidden="1">#REF!</definedName>
    <definedName name="BExS3FHGKDVJX9X4FNV3M6EFAUJ1" hidden="1">#REF!</definedName>
    <definedName name="BExS3G8DIIR31HBUZ9UCRVR3V320" hidden="1">#REF!</definedName>
    <definedName name="BExS3TPUVTFRQ7JU1EOI0T4NH2XH" hidden="1">#REF!</definedName>
    <definedName name="BExS48EL27FF9W23D928AAFJSJIV" hidden="1">#REF!</definedName>
    <definedName name="BExS4RABILSPHI6WAMFVAPJ6FFVL" hidden="1">#REF!</definedName>
    <definedName name="BExS4V6M7NPZ9ZTQ90CQC1PFOKJ7" hidden="1">#REF!</definedName>
    <definedName name="BExS552OENM4CB3DFW571XILFDSO" hidden="1">#REF!</definedName>
    <definedName name="BExS5EIGVXR05BUPLFXSK86OZWOF" hidden="1">#REF!</definedName>
    <definedName name="BExS5H28C1IX5UI7GJ6920RNOWZP" hidden="1">#REF!</definedName>
    <definedName name="BExS63DZ26BP66LEYPY3SXBEMLKF" hidden="1">#REF!</definedName>
    <definedName name="BExS6AA4Q8YNPXYEO1IZEGWQC5ED" hidden="1">#REF!</definedName>
    <definedName name="BExS6IO9TPLPBQJX5SJV3NZKKT5O" hidden="1">#REF!</definedName>
    <definedName name="BExS6MKDUW71M97PCLL7YXQXCOMO" hidden="1">#REF!</definedName>
    <definedName name="BExS6NBDWGA7JLGR7A8E3XBVEYGN" hidden="1">#REF!</definedName>
    <definedName name="BExS6PPR0H3RVAQU0P5ASBMXHIG8" hidden="1">#REF!</definedName>
    <definedName name="BExS6QBBQJ3DWGAGEE0B1EY6AA7J" hidden="1">#REF!</definedName>
    <definedName name="BExS6QWVETIRSVXYI6KUHGP8J92C" hidden="1">#REF!</definedName>
    <definedName name="BExS6YPFJWKVBXXGOUHJVKSHD60F" hidden="1">#REF!</definedName>
    <definedName name="BExS6Z5IIRI7GGN2F8A5WQTWQ8AF" hidden="1">#REF!</definedName>
    <definedName name="BExS70CPOBPJ8CGB7390GKZLXVXM" hidden="1">#REF!</definedName>
    <definedName name="BExS7IMUP9ZROQAVDP7I82NFROMF" hidden="1">#REF!</definedName>
    <definedName name="BExS7T4GNZ8NLNAJYOD6VX9OVD7U" hidden="1">#REF!</definedName>
    <definedName name="BExS8C08QEX049LMY8MT1QKFQIQJ" hidden="1">#REF!</definedName>
    <definedName name="BExS8CGB7ZM6M4C7BTQI1X3QAF0S" hidden="1">#REF!</definedName>
    <definedName name="BExS8NE8OEZVA8G3AODYKKQSN5PC" hidden="1">#REF!</definedName>
    <definedName name="BExS8S6VTXPB1PFQSSDTEMMVKF7F" hidden="1">#REF!</definedName>
    <definedName name="BExS92DQ3PVKEODSKYRLR6QT6ZYK" hidden="1">#REF!</definedName>
    <definedName name="BExS96FB3AM23464ELWDTKKO28NM" hidden="1">#REF!</definedName>
    <definedName name="BExS9A69BY2R1X4I9EBMD4JP6GXW" hidden="1">#REF!</definedName>
    <definedName name="BExS9K256T38F4YVIYKRAWCRT9JD" hidden="1">#REF!</definedName>
    <definedName name="BExS9T21GXXF98W0GBW4ULRZRXD7" hidden="1">#REF!</definedName>
    <definedName name="BExS9V5DRUAVZ28N7RMVE96HOG0D" hidden="1">#REF!</definedName>
    <definedName name="BExSA3E73V8K0X4LA5P0N97DIAX5" hidden="1">#REF!</definedName>
    <definedName name="BExSA7QJ2JIJDB8GCOTFLWTGWGOC" hidden="1">#REF!</definedName>
    <definedName name="BExSAE13OTP2N2WN5OSFYOHX0I4M" hidden="1">#REF!</definedName>
    <definedName name="BExSAEMOTLPBXKK0GVT4ONA93IDN" hidden="1">#REF!</definedName>
    <definedName name="BExSAJ4JRN4FRSALV8537IRD2BNB" hidden="1">#REF!</definedName>
    <definedName name="BExSBFY2YDDRQYN71XA0DT1QJLB8" hidden="1">#REF!</definedName>
    <definedName name="BExSC0BM3XW6FRITVGPNWQ6ZG6P7" hidden="1">#REF!</definedName>
    <definedName name="BExSC6BFYDOD8AIHFUGP8YMK5WP2" hidden="1">#REF!</definedName>
    <definedName name="BExSCS736G7XWBDXP6BP1R8631LG" hidden="1">#REF!</definedName>
    <definedName name="BExSCZE0SEI8BYE143FIE6OTKDUH" hidden="1">#REF!</definedName>
    <definedName name="BExSDCQ2BUJ06MHKO0BXUBTG1NAY" hidden="1">#REF!</definedName>
    <definedName name="BExSDIPUTMYVGWLXH715LOJLP3W9" hidden="1">#REF!</definedName>
    <definedName name="BExSDLEZ5I9TYH6D6WVSUF0KGU17" hidden="1">#REF!</definedName>
    <definedName name="BExSDO9KD7JGTVGN6XTDERWZ4N2S" hidden="1">#REF!</definedName>
    <definedName name="BExSDWI7HKW5ULX2GVQCOWITSF5E" hidden="1">#REF!</definedName>
    <definedName name="BExSECOURPTE598J83C4RP6WDNIA" hidden="1">#REF!</definedName>
    <definedName name="BExSEJFHIRU8IQA5VLAP6RINAZF9" hidden="1">#REF!</definedName>
    <definedName name="BExSETX5REN0GW2VVFC3NCR808TF" hidden="1">#REF!</definedName>
    <definedName name="BExSEVVCWE4DVHBN600X3U6KS16F" hidden="1">#REF!</definedName>
    <definedName name="BExSF7PGTQMPNMVZ7EM4G9CAN4GQ" hidden="1">#REF!</definedName>
    <definedName name="BExSF9T0WES0I3TEJWWY2273E1WZ" hidden="1">#REF!</definedName>
    <definedName name="BExSFRSDXKB83CZ0Z8MNC4DDK0HX" hidden="1">#REF!</definedName>
    <definedName name="BExSG0XCR38IFK2974VVAVADL1N2" hidden="1">#REF!</definedName>
    <definedName name="BExSGCGW8ATUUNBBJGO0DB553TBW" hidden="1">#REF!</definedName>
    <definedName name="BExSGVSQ2A35TAQAT5EWCJ6ZP863" hidden="1">#REF!</definedName>
    <definedName name="BExSGXLF73W02XS1G7RVD94CV0GJ" hidden="1">#REF!</definedName>
    <definedName name="BExSHNYX9DL29V6BGO6SRV40YRMX" hidden="1">#REF!</definedName>
    <definedName name="BExSI9JU8DODH7C9WD63RR5WA5UL" hidden="1">#REF!</definedName>
    <definedName name="BExTU15PRD17EDX4SVPWRJ1KF8IN" hidden="1">#REF!</definedName>
    <definedName name="BExTU15PZOLHBE7FXEZ83BKSXWSF" hidden="1">#REF!</definedName>
    <definedName name="BExTVD41HSBTW2Y0KTF2SVN0HBJ7" hidden="1">#REF!</definedName>
    <definedName name="BExTVD42UFNI0717IT0FMMEG9YR3" hidden="1">#REF!</definedName>
    <definedName name="BExTVVJIJCOEH18V9P2PR9JPW0N7" hidden="1">#REF!</definedName>
    <definedName name="BExTVZQLGYA8KALZLGP6IXA3IGVP" hidden="1">#REF!</definedName>
    <definedName name="BExTWAOBXZJ6B6MM5AYTHAKCKQOL" hidden="1">#REF!</definedName>
    <definedName name="BExTWGTLB6JSRKUR0RWZP8JA9JCU" hidden="1">#REF!</definedName>
    <definedName name="BExTWS7KGLD9YU238FGQ6ZJLZ0W3" hidden="1">#REF!</definedName>
    <definedName name="BExTXFQHRL93OGQHMJFB9H0E2N9B" hidden="1">#REF!</definedName>
    <definedName name="BExTXOVH6NYXUWFO9P14TR4ZDBUT" hidden="1">#REF!</definedName>
    <definedName name="BExTXUF6M6M0FAAUXX37B3JGNMYX" hidden="1">#REF!</definedName>
    <definedName name="BExTXWTJXOA3FGJD6VNDNS8ENA2B" hidden="1">#REF!</definedName>
    <definedName name="BExTY3PN44T2BSEH7PMUG2GXCGPK" hidden="1">#REF!</definedName>
    <definedName name="BExTY5T7197E06GZ56L29OUEV82O" hidden="1">#REF!</definedName>
    <definedName name="BExTYA5LAI5AIS5RLX6BE299NT9W" hidden="1">#REF!</definedName>
    <definedName name="BExTYLJKF9WWNUB1VCYZGCSF2N51" hidden="1">#REF!</definedName>
    <definedName name="BExTYY4RMGSUSXZ7BFEHCW0ZCMPJ" hidden="1">#REF!</definedName>
    <definedName name="BExTZ08A2VY8J9MGHI560L4QYSW7" hidden="1">#REF!</definedName>
    <definedName name="BExTZ26CIU9RGFGZO285MK8CRI13" hidden="1">#REF!</definedName>
    <definedName name="BExTZ4Q3WT9TAFRP5VR2LQWFO5J2" hidden="1">#REF!</definedName>
    <definedName name="BExTZK0F0Q3JKNL74VCMQ4LENV9C" hidden="1">#REF!</definedName>
    <definedName name="BExTZK5PPJKAZ3ZCL21361Q11MBA" hidden="1">#REF!</definedName>
    <definedName name="BExTZPPETJE77F75YL6GVV1ZT0SM" hidden="1">#REF!</definedName>
    <definedName name="BExU018PL1W830GPW9M8U1EASCM1" hidden="1">#REF!</definedName>
    <definedName name="BExU0AJ77YUZHWQLWG7YMKJOCMCV" hidden="1">#REF!</definedName>
    <definedName name="BExU0CMOLRPIF0KEVJGC1ZHLAHL7" hidden="1">#REF!</definedName>
    <definedName name="BExU0RRILQOUQ885W1HUR6YXBPV5" hidden="1">#REF!</definedName>
    <definedName name="BExU12ENGLT7ZGID682EK868J50N" hidden="1">#REF!</definedName>
    <definedName name="BExU1ACGENPHRGH8ORD8ZMHJ72QI" hidden="1">#REF!</definedName>
    <definedName name="BExU1J6U2FXFRVL4QVONHEF1RL2N" hidden="1">#REF!</definedName>
    <definedName name="BExU1KJACA1T7YGVQPZU6JAA0VDK" hidden="1">#REF!</definedName>
    <definedName name="BExU1TDP7LAL51CM3US0KCP7KU7C" hidden="1">#REF!</definedName>
    <definedName name="BExU1Y660Z4QVKPOZVKQIHNFSH67" hidden="1">#REF!</definedName>
    <definedName name="BExU2ARC0FCGEJINZ4UX9T4NQKAS" hidden="1">#REF!</definedName>
    <definedName name="BExU3FIPTSXO77ZEZ5VKVLCGLC4F" hidden="1">#REF!</definedName>
    <definedName name="BExU3J46JD7995HL67U1TT905V3N" hidden="1">#REF!</definedName>
    <definedName name="BExU4G324KQYE3S06O4TALMJ30M8" hidden="1">#REF!</definedName>
    <definedName name="BExU4HVS02OD8LBXBD6AU7274QWG" hidden="1">#REF!</definedName>
    <definedName name="BExU4KVIJVM6B5WSCZZSRMWXX6HF" hidden="1">#REF!</definedName>
    <definedName name="BExU4KVO6ERB9S7KBXOTUEYMGVDS" hidden="1">#REF!</definedName>
    <definedName name="BExU4SDA8IT7Z5TKFYD99139XV4D" hidden="1">#REF!</definedName>
    <definedName name="BExU4SDAP5YIUJTZ2KT5BDA26PES" hidden="1">#REF!</definedName>
    <definedName name="BExU4STJGYE64Y7F4LEV674ON1PP" hidden="1">#REF!</definedName>
    <definedName name="BExU4WPTEHFJ5E9E5DECUFVQPS72" hidden="1">#REF!</definedName>
    <definedName name="BExU547JOZJ8KXDYLJRA1OQKB9CK" hidden="1">#REF!</definedName>
    <definedName name="BExU55EPLBAWKYTQE88GL8ZKFSZJ" hidden="1">#REF!</definedName>
    <definedName name="BExU57T1VGPIW9S96YVHI5HJSKYQ" hidden="1">#REF!</definedName>
    <definedName name="BExU5E3MBK4UQ1S1R2BK9MQHL438" hidden="1">#REF!</definedName>
    <definedName name="BExU5T332R1XW2G503U4JNJM5CI4" hidden="1">#REF!</definedName>
    <definedName name="BExU5Z2PLMV026OAHOK0EWA169T4" hidden="1">#REF!</definedName>
    <definedName name="BExU66V94J3Z65ITNMXQ3TZ8WAE7" hidden="1">#REF!</definedName>
    <definedName name="BExU6ET9LTHHSL0CES158E1PXDO7" hidden="1">#REF!</definedName>
    <definedName name="BExU6NNGVZ30HT13GNHHEIE7I9QC" hidden="1">#REF!</definedName>
    <definedName name="BExU6OJTU5FR8EBRA40NC3T0MT3W" hidden="1">#REF!</definedName>
    <definedName name="BExU6WCEDBG0S7J71TN3TIJPAV3E" hidden="1">#REF!</definedName>
    <definedName name="BExU6XJJ666CAZY9LEP7OSJ5UTB1" hidden="1">#REF!</definedName>
    <definedName name="BExU73JCGRMCKG0NG2OP0MLB0D07" hidden="1">#REF!</definedName>
    <definedName name="BExU7O7ST39U4PR5R2VJH46LU4NC" hidden="1">#REF!</definedName>
    <definedName name="BExU7Q5UV6C4KPA0EJ50I6AKL9TG" hidden="1">#REF!</definedName>
    <definedName name="BExU7Y95WL5DCNGXP0YGG47PN8LC" hidden="1">#REF!</definedName>
    <definedName name="BExU83Y6A3I8H0K003EEC8FNIUXU" hidden="1">#REF!</definedName>
    <definedName name="BExU85WDNEKQS67PYEJPLXD2CSAR" hidden="1">#REF!</definedName>
    <definedName name="BExU8D3D7ZDORJDHFE0WIFQUL4HZ" hidden="1">#REF!</definedName>
    <definedName name="BExU8KFLQNAZ7AHVM3C9WJYUO409" hidden="1">#REF!</definedName>
    <definedName name="BExU8LXL1CC4YLPX9M17979JAOE7" hidden="1">#REF!</definedName>
    <definedName name="BExU8RXD3CD6QL94ST9C5CUQLOEZ" hidden="1">#REF!</definedName>
    <definedName name="BExU8V80ZVHZZ66TT0L3IZYH9LWL" hidden="1">#REF!</definedName>
    <definedName name="BExU8XX5STBH15GA2IE4QHDVYKSI" hidden="1">#REF!</definedName>
    <definedName name="BExU8ZPWD9YWROXXGFZ8O4JGAK6R" hidden="1">#REF!</definedName>
    <definedName name="BExU930KEAEVDRVK9SO579EBDRRN" hidden="1">#REF!</definedName>
    <definedName name="BExU93RH1R8WIKO2XJIEHZ2EVKRU" hidden="1">#REF!</definedName>
    <definedName name="BExU94IJIKYS7BTUW0Y4DJXK5EEF" hidden="1">#REF!</definedName>
    <definedName name="BExU9E3RV7K8ID9JRUJU6TP92TW8" hidden="1">#REF!</definedName>
    <definedName name="BExU9GI3BWZPRWIJAXSZMYKZ6E5E" hidden="1">#REF!</definedName>
    <definedName name="BExU9I01WD5NNRE3QG4VYGAUO788" hidden="1">#REF!</definedName>
    <definedName name="BExU9IAVECYMW9VDCN5FKY97YPHP" hidden="1">#REF!</definedName>
    <definedName name="BExU9JCJC0SZS20TWBG5HHO7YZOU" hidden="1">#REF!</definedName>
    <definedName name="BExU9LLJMUA6MCDCAWOKN8ZHHR5W" hidden="1">#REF!</definedName>
    <definedName name="BExUA3Q827CFKB3FP6U9LWFKC125" hidden="1">#REF!</definedName>
    <definedName name="BExUAE2KBXK0SPVM1G1RTOSA1FWT" hidden="1">#REF!</definedName>
    <definedName name="BExUAHNV84VNYCQIBBZ3IH38OK8Y" hidden="1">#REF!</definedName>
    <definedName name="BExUAZN96D1LKGIY223RZ3X0P6GD" hidden="1">#REF!</definedName>
    <definedName name="BExUB0UE2MP2QXI5QBKFQ11F1X1J" hidden="1">#REF!</definedName>
    <definedName name="BExUB33E3F3UKBF2FJ4FP7X5L41M" hidden="1">#REF!</definedName>
    <definedName name="BExUBWWW0WVWW0INCK6WV4O5PYMO" hidden="1">#REF!</definedName>
    <definedName name="BExUBY42A97P2FOK8LMXQO017JON" hidden="1">#REF!</definedName>
    <definedName name="BExUCAUJHIIA77PBX42X40BZQLWI" hidden="1">#REF!</definedName>
    <definedName name="BExUCFXXTTBMMYKVRMQABUTUCJK2" hidden="1">#REF!</definedName>
    <definedName name="BExUDBPOWMJGQT2OR4O8H6O5W3XD" hidden="1">#REF!</definedName>
    <definedName name="BExUDP1VN0X7PWBAUFLKG3SMIBDY" hidden="1">#REF!</definedName>
    <definedName name="BExUDTE8FZXYSKQTFP5HKIYRS93M" hidden="1">#REF!</definedName>
    <definedName name="BExUDU5AOI445R0A67FTP8VBHIS3" hidden="1">#REF!</definedName>
    <definedName name="BExUDXLAFO8HE9LJLD3A8B8I6U5J" hidden="1">#REF!</definedName>
    <definedName name="BExUE6VRGTPQYY7W346V1XAIS1KU" hidden="1">#REF!</definedName>
    <definedName name="BExUEEDJPYAPD871O2NPFBQ35NCO" hidden="1">#REF!</definedName>
    <definedName name="BExUEQYPSE1UH71QRT7Q0CPX6AMD" hidden="1">#REF!</definedName>
    <definedName name="BExVQOV57ESQZKZAL57B27YOO57R" hidden="1">#REF!</definedName>
    <definedName name="BExVQXUTZSWTCPF0T3T1M1QKPKKU" hidden="1">#REF!</definedName>
    <definedName name="BExVR5CL4E29MNDCXS7HAIR81H3S" hidden="1">#REF!</definedName>
    <definedName name="BExVRFJGB8U90GI72J5QR99AGCBB" hidden="1">#REF!</definedName>
    <definedName name="BExVRHC75Y7QU4UI0A3N4Z88DKEU" hidden="1">#REF!</definedName>
    <definedName name="BExVRMQDTCVUURRN0DG9DPB05TH9" hidden="1">#REF!</definedName>
    <definedName name="BExVRZRNB309RTZQ0PH1PGTADVWQ" hidden="1">#REF!</definedName>
    <definedName name="BExVS8B8XD1F10EJ2Y5Z73V54AUT" hidden="1">#REF!</definedName>
    <definedName name="BExVS8WTJ5E2N9E28R2KQSMMGLS2" hidden="1">#REF!</definedName>
    <definedName name="BExVS8WU2S491USWYGJCVEYT3B5X" hidden="1">#REF!</definedName>
    <definedName name="BExVSGJUTCO0TTT08X223MEE5RF9" hidden="1">#REF!</definedName>
    <definedName name="BExVSHLPPRLCWY2PTLLK21HNJS7U" hidden="1">#REF!</definedName>
    <definedName name="BExVSIY7Z2XG301EWMTO0STTYBKV" hidden="1">#REF!</definedName>
    <definedName name="BExVSOSOJO8LGGE6S8O2X5Z3QVCD" hidden="1">#REF!</definedName>
    <definedName name="BExVSQL95NM0A2DYW3OVLIRJISK1" hidden="1">#REF!</definedName>
    <definedName name="BExVSS8OHO5IO0HZF9640GRGQ6SY" hidden="1">#REF!</definedName>
    <definedName name="BExVSSOYBV7ZVREWSISEXSA9B5CZ" hidden="1">#REF!</definedName>
    <definedName name="BExVSSZQJCI7JWJNLMN2T2TW9Q3N" hidden="1">#REF!</definedName>
    <definedName name="BExVT06IR39IZS92HWXDKN1E76VM" hidden="1">#REF!</definedName>
    <definedName name="BExVT3HERRO7FDUES2PCJKAA0FH0" hidden="1">#REF!</definedName>
    <definedName name="BExVT7Z2HGBTN703D7XBOZ0CO93U" hidden="1">#REF!</definedName>
    <definedName name="BExVTB4EF2VBRFXIYDTY4V0WFD3W" hidden="1">#REF!</definedName>
    <definedName name="BExVTG7VFEA0QK05ZUNDTDWXUGIN" hidden="1">#REF!</definedName>
    <definedName name="BExVTVI4EPJ28BFZG2XRNV9OEORR" hidden="1">#REF!</definedName>
    <definedName name="BExVU7XTCKDX3C7RZNXBF9SHMK65" hidden="1">#REF!</definedName>
    <definedName name="BExVUGH7HYFU4JCW2156D58156DD" hidden="1">#REF!</definedName>
    <definedName name="BExVUHJ3IHGLCIYJVEIOFFDTYRH5" hidden="1">#REF!</definedName>
    <definedName name="BExVUHOK00Q8LHLDXKG24UPI6Q9W" hidden="1">#REF!</definedName>
    <definedName name="BExVUNTN5CIHM88PJS037JNL2ZA6" hidden="1">#REF!</definedName>
    <definedName name="BExVUTD7QPOIFFVBQHP9H0Q55JVB" hidden="1">#REF!</definedName>
    <definedName name="BExVUW7SRDFQO41H2EMGE4A1ZF5J" hidden="1">#REF!</definedName>
    <definedName name="BExVUZNY7MUJY23JJ8CFRBW0FJLO" hidden="1">#REF!</definedName>
    <definedName name="BExVUZTA7E7KXQPGAQMJQP2SCPNP" hidden="1">#REF!</definedName>
    <definedName name="BExVV0K5YUT94Q3G1CP1Q5D1H6IV" hidden="1">#REF!</definedName>
    <definedName name="BExVV991V8AIOHNQDXHXXR3V6IWF" hidden="1">#REF!</definedName>
    <definedName name="BExVVZ6FT8Y8COPHN4S864LOM28S" hidden="1">#REF!</definedName>
    <definedName name="BExVW0842UX5N6QKXRIOOUCVXMOL" hidden="1">#REF!</definedName>
    <definedName name="BExVW0IW2NOZ7UT5N25QOQ88JZ17" hidden="1">#REF!</definedName>
    <definedName name="BExVW67XGNJGR58Q9K9SVL439451" hidden="1">#REF!</definedName>
    <definedName name="BExVWN5H7FHN80427G84MTMRVRKA" hidden="1">#REF!</definedName>
    <definedName name="BExVWVP0CY3QAGZ7FYUUDOLD3OM7" hidden="1">#REF!</definedName>
    <definedName name="BExVWXCA1KTFO4DFAGJ7NP6P1KRW" hidden="1">#REF!</definedName>
    <definedName name="BExVX3MV84PML0RNQMQO2RN82VNE" hidden="1">#REF!</definedName>
    <definedName name="BExVXAOCP4W7BC55LWS22EUDZFWJ" hidden="1">#REF!</definedName>
    <definedName name="BExVYBZL1M28JP0Q094T576L4L45" hidden="1">#REF!</definedName>
    <definedName name="BExVYGXP4VU2L1W0X9L2Q47ZYRRX" hidden="1">#REF!</definedName>
    <definedName name="BExVZ93WOS69S240EOUPURVXTS3D" hidden="1">#REF!</definedName>
    <definedName name="BExVZPQN9Q54FJYCE42AB7LVI2IX" hidden="1">#REF!</definedName>
    <definedName name="BExW050X8144OB2O5B0FZB5VMADB" hidden="1">#REF!</definedName>
    <definedName name="BExW080TJ25B8VBF3ZZDXFQCLXEN" hidden="1">#REF!</definedName>
    <definedName name="BExW08BMIPD09XBQTSOGCNLM0DV5" hidden="1">#REF!</definedName>
    <definedName name="BExW0BBJ9QIW2QQEAOQ3MWB36F31" hidden="1">#REF!</definedName>
    <definedName name="BExW0OCRUTDNCK6QNUVVEFNIVMCK" hidden="1">#REF!</definedName>
    <definedName name="BExW0PEN06X05RNB7DKWZXXBPGX2" hidden="1">#REF!</definedName>
    <definedName name="BExW0Y8VD6JARDZ9BP72JOQ4AN84" hidden="1">#REF!</definedName>
    <definedName name="BExW10XXI3QR9ZI6F2NP9ULGHD62" hidden="1">#REF!</definedName>
    <definedName name="BExW11JHK1RYSNP7X4AUFLVX8VW0" hidden="1">#REF!</definedName>
    <definedName name="BExW1CMQ4VBWUUY643VHUCDNQMSH" hidden="1">#REF!</definedName>
    <definedName name="BExW1DJ4IW7R458JXD3RRCV4ZAJ0" hidden="1">#REF!</definedName>
    <definedName name="BExW1NKHUHZ65HC2I6JWXIEC4DET" hidden="1">#REF!</definedName>
    <definedName name="BExW1O0QW3RP77UTKK236YRWUU9T" hidden="1">#REF!</definedName>
    <definedName name="BExW1OH0QQ6CAC9OBVN45SFS13O2" hidden="1">#REF!</definedName>
    <definedName name="BExW1Q9RP2590BONYZDRZV52KV2X" hidden="1">#REF!</definedName>
    <definedName name="BExW241WAZLMEWSW4V27WL0HE1NC" hidden="1">#REF!</definedName>
    <definedName name="BExW2FW70OQU2ZP5ZH266YXGII83" hidden="1">#REF!</definedName>
    <definedName name="BExW2XF9OV9RX9BNYAWTYONNF6BB" hidden="1">#REF!</definedName>
    <definedName name="BExW357UGS84YJ8RCX58S4NMLBQ1" hidden="1">#REF!</definedName>
    <definedName name="BExW37RGCPF2CG4CYU9KLVILS7AE" hidden="1">#REF!</definedName>
    <definedName name="BExW3M01SFSYNCN4A6B3KO7ADNUP" hidden="1">#REF!</definedName>
    <definedName name="BExW3T1K3BDFVCWQ19RE6827PQET" hidden="1">#REF!</definedName>
    <definedName name="BExW3VL66HOV1UKMELZPDWN08GDA" hidden="1">#REF!</definedName>
    <definedName name="BExW414UZTHLWN1LNL1472PLTD56" hidden="1">#REF!</definedName>
    <definedName name="BExW438DPMM9F9ROPYOWTMW1LEZB" hidden="1">#REF!</definedName>
    <definedName name="BExW44FJKGM900ZYP2UMXNJX7KH5" hidden="1">#REF!</definedName>
    <definedName name="BExW44KZUYGB364XMVBLTQUX8N9D" hidden="1">#REF!</definedName>
    <definedName name="BExW4B68F9IFCXDR3NACBP1FEWQK" hidden="1">#REF!</definedName>
    <definedName name="BExW4K0LY52MXMZ0HMW6L7HLH5VD" hidden="1">#REF!</definedName>
    <definedName name="BExW4UNK9TV9EOFDSNC34FM31ITK" hidden="1">#REF!</definedName>
    <definedName name="BExW4W06FL239STVO5LB2GWE334O" hidden="1">#REF!</definedName>
    <definedName name="BExW513KI2IMDP6V67S83PDZK5MQ" hidden="1">#REF!</definedName>
    <definedName name="BExW57ZRRYUHHN8D283FGB07YZTC" hidden="1">#REF!</definedName>
    <definedName name="BExW5SIS9L3AIWFKM2Z0X7G2DRV7" hidden="1">#REF!</definedName>
    <definedName name="BExW5V7WY1M9LID2Z2MWE5TR9B7P" hidden="1">#REF!</definedName>
    <definedName name="BExW5VTH5BNU4SKRA2YEORYKCKXF" hidden="1">#REF!</definedName>
    <definedName name="BExW6OL4N9AILX0YUVU4Y7LH1AKY" hidden="1">#REF!</definedName>
    <definedName name="BExW6Z87DQK3EJHWS69UH2UYJP93" hidden="1">#REF!</definedName>
    <definedName name="BExW7580SDWHAMTCHPTJNPRTQWMC" hidden="1">#REF!</definedName>
    <definedName name="BExW77MD5QJAYPKX6FWCD0ER9K0W" hidden="1">#REF!</definedName>
    <definedName name="BExW79PVMSQB8ZXDVFSNYANDNU1X" hidden="1">#REF!</definedName>
    <definedName name="BExW7O93G0FWFYDUFJ77E84B4Y02" hidden="1">#REF!</definedName>
    <definedName name="BExW7QI3BOJQK40MT7SE4U967ULW" hidden="1">#REF!</definedName>
    <definedName name="BExW7SLLOH3GFHRCBRD0ZINFB6DY" hidden="1">#REF!</definedName>
    <definedName name="BExW7TSRO04C8Q66JTRXMAMS5V2Y" hidden="1">#REF!</definedName>
    <definedName name="BExW86ZHJMXSODG36LWR98Q5OIH0" hidden="1">#REF!</definedName>
    <definedName name="BExW8E0YNMK7K5L9U36YD01X3B50" hidden="1">#REF!</definedName>
    <definedName name="BExW8ZWNAOXT9P54JYZWUT0EFACO" hidden="1">#REF!</definedName>
    <definedName name="BExW91UUO7P3CMIRONQB0DKOFUHB" hidden="1">#REF!</definedName>
    <definedName name="BExW9LS8K4Z168YVNG3YWSSI8F3J" hidden="1">#REF!</definedName>
    <definedName name="BExXLNVUGS3JOJDMTJ5WV3MNKDH3" hidden="1">#REF!</definedName>
    <definedName name="BExXLZVCZ67LXW9H8NG77GDMZ8LM" hidden="1">#REF!</definedName>
    <definedName name="BExXM8KB059IGHRA3UTIW8FIRHQ4" hidden="1">#REF!</definedName>
    <definedName name="BExXMEK20LD5P48XX5OGJY8KG1QW" hidden="1">#REF!</definedName>
    <definedName name="BExXMM1U1M25UIG9M4UXGBV0AGXB" hidden="1">#REF!</definedName>
    <definedName name="BExXMS1MOIVFUIER8PHI9ASY2JEX" hidden="1">#REF!</definedName>
    <definedName name="BExXMVHLBKVYLUPEXUK9KRZNIUXK" hidden="1">#REF!</definedName>
    <definedName name="BExXN2OKX83IHFA8ZWZLULJBBDM2" hidden="1">#REF!</definedName>
    <definedName name="BExXN2OL4OZ2OLLQWM7URXG7RG10" hidden="1">#REF!</definedName>
    <definedName name="BExXNDX9BOMSWE7VTFXNHWE8KPWX" hidden="1">#REF!</definedName>
    <definedName name="BExXNHO1ZXSY2861S13WPLQN0G2S" hidden="1">#REF!</definedName>
    <definedName name="BExXNJGTIJGMDIC8WYRHA2Z6XYRR" hidden="1">#REF!</definedName>
    <definedName name="BExXNMWXTEPHZN00S4HOHCF72SPT" hidden="1">#REF!</definedName>
    <definedName name="BExXO8HTY41SYGJ3P10G0PGZJWW7" hidden="1">#REF!</definedName>
    <definedName name="BExXOE6NTXUMS70LXFIWUY6QO4U9" hidden="1">#REF!</definedName>
    <definedName name="BExXOEHLP0MGR2H3VCC96VCIONUQ" hidden="1">#REF!</definedName>
    <definedName name="BExXONXEIGLC4PY3VJ327EG29NDY" hidden="1">#REF!</definedName>
    <definedName name="BExXORYZWYZEGK7ELR67SORM7JLJ" hidden="1">#REF!</definedName>
    <definedName name="BExXP6IBX2YGV6SZDLY6TOBWV0MT" hidden="1">#REF!</definedName>
    <definedName name="BExXP8B2ZOHM6ERQXZRDNESWOBHW" hidden="1">#REF!</definedName>
    <definedName name="BExXP9T21U9QPCMYHJI5G9MPX6M2" hidden="1">#REF!</definedName>
    <definedName name="BExXQ5VI3UFTYZBLHRBGSQSIIFF1" hidden="1">#REF!</definedName>
    <definedName name="BExXQFWVZ2UTOW24RURU6DJXKQM0" hidden="1">#REF!</definedName>
    <definedName name="BExXQH9E4ZBK7QVJ4A6UEARMJAY0" hidden="1">#REF!</definedName>
    <definedName name="BExXQT8YUQV55IYF7NLPYR9ZBAHV" hidden="1">#REF!</definedName>
    <definedName name="BExXR94SIEN7MEF6C7ITDFP2ZVMS" hidden="1">#REF!</definedName>
    <definedName name="BExXRTNTMN4JWSRJULND4XZ1RXT0" hidden="1">#REF!</definedName>
    <definedName name="BExXRVWU9MG69W6QLUUXDR99X7FK" hidden="1">#REF!</definedName>
    <definedName name="BExXRY5OD7PCIHR8MOCNNHR9R0H4" hidden="1">#REF!</definedName>
    <definedName name="BExXS68ZUMLMIODOI5NIZOU32BCM" hidden="1">#REF!</definedName>
    <definedName name="BExXSGFVDUWU3VOE044T6P9RWKUM" hidden="1">#REF!</definedName>
    <definedName name="BExXSIOOIGGPQYS724WUZZAC8L0Y" hidden="1">#REF!</definedName>
    <definedName name="BExXSOONU3BDEA39WHL35WNU1M8D" hidden="1">#REF!</definedName>
    <definedName name="BExXSWH5QB6W00WDRK9EONEVGZRT" hidden="1">#REF!</definedName>
    <definedName name="BExXSZ69PLBVVOOVU0NEX8IAK9QK" hidden="1">#REF!</definedName>
    <definedName name="BExXT8WVJJ85PAT5WRXOYYCW7TFB" hidden="1">#REF!</definedName>
    <definedName name="BExXTD3VSWKI9OUWX16RIB4KJ7FL" hidden="1">#REF!</definedName>
    <definedName name="BExXTDUTMMA2TZ4S8XG5CLG6YNE0" hidden="1">#REF!</definedName>
    <definedName name="BExXUIBFE2BGELST0G7ZPYZZPJZ5" hidden="1">#REF!</definedName>
    <definedName name="BExXVH8AHEB9HGD759J7XKRLJNX0" hidden="1">#REF!</definedName>
    <definedName name="BExXWKSJZUDXSGTPVVB68Q94E6JU" hidden="1">#REF!</definedName>
    <definedName name="BExXWN1DJL9OJBZLPCISMSSIWZZX" hidden="1">#REF!</definedName>
    <definedName name="BExXWWHCEACYX618YPF21T98IGKI" hidden="1">#REF!</definedName>
    <definedName name="BExXWYFFIS2NHSUFBUUFUKUEJZHU" hidden="1">#REF!</definedName>
    <definedName name="BExXXJJYM2FF9IAYIP9CXQ1RREB0" hidden="1">#REF!</definedName>
    <definedName name="BExXXJJZ6Z5UXG5260QUA9QWZC5I" hidden="1">#REF!</definedName>
    <definedName name="BExXY7OG6H6DGB5DQWAL5OC0ZWOL" hidden="1">#REF!</definedName>
    <definedName name="BExXYJ7XDR4OO6E08K0GT6RYAT5K" hidden="1">#REF!</definedName>
    <definedName name="BExXYJIRDO65RG1XTOSFXO7VBMA7" hidden="1">#REF!</definedName>
    <definedName name="BExXYKPVH4TSALO8OUMHMZ9R50CN" hidden="1">#REF!</definedName>
    <definedName name="BExXYOGP58FY87XOQ6IC6ZE0OD2O" hidden="1">#REF!</definedName>
    <definedName name="BExXYW3WHBVVUD9CQI1Y4TDPBFL1" hidden="1">#REF!</definedName>
    <definedName name="BExXZ3LNTDW4TP7CSO1A37BQ3E92" hidden="1">#REF!</definedName>
    <definedName name="BExXZ4722EB7V1ISRKQ6X3H2AF1N" hidden="1">#REF!</definedName>
    <definedName name="BExXZ7N8UGDE48N0916EB3F444O8" hidden="1">#REF!</definedName>
    <definedName name="BExXZNOKQT48EET81MZQ5EW99FOK" hidden="1">#REF!</definedName>
    <definedName name="BExXZRFCNBPJJKFKLB0CDJV5OO0M" hidden="1">#REF!</definedName>
    <definedName name="BExXZVRQ645ZPGW4SYRMUMBVANJ1" hidden="1">#REF!</definedName>
    <definedName name="BExY02YOCJV2GTJO8CGOIXSZ3I01" hidden="1">#REF!</definedName>
    <definedName name="BExY0KY1MO0683UVIHXF8E2OYRKM" hidden="1">#REF!</definedName>
    <definedName name="BExY0YA8URXSLKQQGYVPUIA1ZLF7" hidden="1">#REF!</definedName>
    <definedName name="BExY1TR0MNS8CTMU5BRQCUP5I7M5" hidden="1">#REF!</definedName>
    <definedName name="BExY1TWGXSO44XRWB6JXX1TX3B72" hidden="1">#REF!</definedName>
    <definedName name="BExY2YD3MQN7DKKYSKFFRALIUOZV" hidden="1">#REF!</definedName>
    <definedName name="BExY31T4AJZW3UD37PEM6CNWI3XD" hidden="1">#REF!</definedName>
    <definedName name="BExY3M1AJ2XVNMZHMZ6YTEHVSS3G" hidden="1">#REF!</definedName>
    <definedName name="BExY3UQ82CGK0IUJ9XL2GD0VUGZV" hidden="1">#REF!</definedName>
    <definedName name="BExY44BI0KZRL9D6O8BK9W0E1BWB" hidden="1">#REF!</definedName>
    <definedName name="BExY47GPB3HUMUID2PT06CBETCVM" hidden="1">#REF!</definedName>
    <definedName name="BExY47M5K3JQ2HQEAAQW1DHDUQ5E" hidden="1">#REF!</definedName>
    <definedName name="BExY47X00G1VKS33NYSKP40OVH2X" hidden="1">#REF!</definedName>
    <definedName name="BExY4AWUM0VPMLXOR2N5FBCPJVQK" hidden="1">#REF!</definedName>
    <definedName name="BExY4M037HGNLZ2KWOF70F2EZ336" hidden="1">#REF!</definedName>
    <definedName name="BExY4QHXGK60L1XNKV9DDVC0QV43" hidden="1">#REF!</definedName>
    <definedName name="BExY5CIWM98DOZPGL8GLDO7L502B" hidden="1">#REF!</definedName>
    <definedName name="BExY5NRKIKVHOAAE3D1V9QXQ9BG6" hidden="1">#REF!</definedName>
    <definedName name="BExY5OT9CO9F6USBU3APR1IUYTM3" hidden="1">#REF!</definedName>
    <definedName name="BExY61EFB9Q4IMZYU6WYLKG4GHI7" hidden="1">#REF!</definedName>
    <definedName name="BExY6EADJHC0SRVRBZ71PQ7OKFR6" hidden="1">#REF!</definedName>
    <definedName name="BExZIEACYTQIRTZYD6HOCBDC91LO" hidden="1">#REF!</definedName>
    <definedName name="BExZJ9RB0XBKC31ZKCTCSSIKWI7J" hidden="1">#REF!</definedName>
    <definedName name="BExZJF5HA90X7UWHFLXA34LL7I5Z" hidden="1">#REF!</definedName>
    <definedName name="BExZJP6VRVZEUMUH6UTBO0BB5O3S" hidden="1">#REF!</definedName>
    <definedName name="BExZJS6S9J5P62U120U1FMWG8V9V" hidden="1">#REF!</definedName>
    <definedName name="BExZJZTZF0GDVF5MRER38U0VLYCT" hidden="1">#REF!</definedName>
    <definedName name="BExZJZTZJX47CI20LLXQHJMURJED" hidden="1">#REF!</definedName>
    <definedName name="BExZKOEQIQK9YAX6X2WN29CPSU5Q" hidden="1">#REF!</definedName>
    <definedName name="BExZL03F3IITX4GKU0TEZP562ELV" hidden="1">#REF!</definedName>
    <definedName name="BExZLJFE8AG38C7D3LL8N037GR3Y" hidden="1">#REF!</definedName>
    <definedName name="BExZLO2K2EGT6EPANLCVZ69Y6N6D" hidden="1">#REF!</definedName>
    <definedName name="BExZLSF3LLCAH6CYDCGLK3SPO3J6" hidden="1">#REF!</definedName>
    <definedName name="BExZM1K3I5WRQ62WCPGE7ITYJWFH" hidden="1">#REF!</definedName>
    <definedName name="BExZMD8WJFSO8J511IK7TO90AIH1" hidden="1">#REF!</definedName>
    <definedName name="BExZMGJKHOF5450NY6IY2OEL3YYG" hidden="1">#REF!</definedName>
    <definedName name="BExZMHQPTY52V53JB5LFK8DGMMQP" hidden="1">#REF!</definedName>
    <definedName name="BExZMIXV3G1K8VPAF42M4JP9SAAZ" hidden="1">#REF!</definedName>
    <definedName name="BExZMQFLV0LA61BH5OLPAX7M76XG" hidden="1">#REF!</definedName>
    <definedName name="BExZMQL3ZFYMEJ39WACQJN3G3Z1N" hidden="1">#REF!</definedName>
    <definedName name="BExZMUMPK54HLEWV1FY2GEQNE1WN" hidden="1">#REF!</definedName>
    <definedName name="BExZMWQ6EBA1EFCXQJLREWXNUR6J" hidden="1">#REF!</definedName>
    <definedName name="BExZMZKSCWE3NTY2NIDQOTQ2EFMH" hidden="1">#REF!</definedName>
    <definedName name="BExZNPY40H1RL2F1HDB18UOQ0K5S" hidden="1">#REF!</definedName>
    <definedName name="BExZNQUGX5LJ9KKF5Z5NARHY0R9S" hidden="1">#REF!</definedName>
    <definedName name="BExZNVCAIJOCTA808L6FAXF8KS9T" hidden="1">#REF!</definedName>
    <definedName name="BExZNWP0003J1Q6SC813CZ8MUP2C" hidden="1">#REF!</definedName>
    <definedName name="BExZPQH20OLXL932K4ZRICXVO1DY" hidden="1">#REF!</definedName>
    <definedName name="BExZQIY2RHCEY87YUT4KFUB3EO5W" hidden="1">#REF!</definedName>
    <definedName name="BExZQOCAVDLNRYPKTGI07L2Q8UVW" hidden="1">#REF!</definedName>
    <definedName name="BExZQZ4P14QTZUKRDQFE7RZA6TH4" hidden="1">#REF!</definedName>
    <definedName name="BExZR9RNN9WIOJ28953AJR747TD7" hidden="1">#REF!</definedName>
    <definedName name="BExZRQ93EPFXLHCVG0KXLJUL5TA1" hidden="1">#REF!</definedName>
    <definedName name="BExZRUG569TZVJJGJCV4XLERHJK1" hidden="1">#REF!</definedName>
    <definedName name="BExZRVSSQLI6873HPC0YVXYW60KS" hidden="1">#REF!</definedName>
    <definedName name="BExZRXQU5FBKQJAWRIG9PVQJTSJ3" hidden="1">#REF!</definedName>
    <definedName name="BExZSE89N1IPX2EE3WFBQGP5MYFI" hidden="1">#REF!</definedName>
    <definedName name="BExZSH85V2ZM2J8P9M46ASN6EDXQ" hidden="1">#REF!</definedName>
    <definedName name="BExZSPBGLEE0B3CU1JRNIXXT032I" hidden="1">#REF!</definedName>
    <definedName name="BExZSUEWGBLH51OMOO53IT3UKXEK" hidden="1">#REF!</definedName>
    <definedName name="BExZTCP3HLVGQCX376O8HXPHI8FO" hidden="1">#REF!</definedName>
    <definedName name="BExZTN6K1VUG3WUBSDYHF46W8H2P" hidden="1">#REF!</definedName>
    <definedName name="BExZTVVGUOVKX9CF6R1OSOBR22NT" hidden="1">#REF!</definedName>
    <definedName name="BExZUAPME2QZ63F9D0ZOIOIJ2505" hidden="1">#REF!</definedName>
    <definedName name="BExZUAUXYONCST1DWMW9BAWPK8GA" hidden="1">#REF!</definedName>
    <definedName name="BExZUB0DRGYNW5X0IRLX00CCM5AB" hidden="1">#REF!</definedName>
    <definedName name="BExZV7IZ812ITGZX4TUMCBA8JHOL" hidden="1">#REF!</definedName>
    <definedName name="BExZVADFDOLP996HIOOQ5NRGTFLY" hidden="1">#REF!</definedName>
    <definedName name="BExZVUWL16UMV1WSTDI9J3PNYJ8Q" hidden="1">#REF!</definedName>
    <definedName name="BExZVXG7Y0WBXEUZN4HNZLJMGRBZ" hidden="1">#REF!</definedName>
    <definedName name="BExZVYNEJ3POE1LRIUA68EN4CGSM" hidden="1">#REF!</definedName>
    <definedName name="BExZWEOPBRRN2WNSK5J30OH0KIWN" hidden="1">#REF!</definedName>
    <definedName name="BExZWHJ4G33GBMOE0WHS3G62FNT8" hidden="1">#REF!</definedName>
    <definedName name="BExZWO4HTWM4YJ9QXADF96KDZNSH" hidden="1">#REF!</definedName>
    <definedName name="BExZWTIPFVN5NHMKZ8XPQSQMSGFH" hidden="1">#REF!</definedName>
    <definedName name="BExZWUPUQ0KMYE5SJPARWRNHUQXS" hidden="1">#REF!</definedName>
    <definedName name="BExZWWD4SXXFQWCCTXCSC1X460IM" hidden="1">#REF!</definedName>
    <definedName name="BExZX10GU2FFW2JD6ER9S0JP1K14" hidden="1">#REF!</definedName>
    <definedName name="BExZX1GK9KGNP4BXIZECF689BD4O" hidden="1">#REF!</definedName>
    <definedName name="BExZXIUE69Z07ZQFUQO75PUINDZ5" hidden="1">#REF!</definedName>
    <definedName name="BExZXVFHNOOTHPDQ7TZV3H0BLG6E" hidden="1">#REF!</definedName>
    <definedName name="BExZY7V7HZ3DJKIUI7EG21QO9EBJ" hidden="1">#REF!</definedName>
    <definedName name="BExZYH5UY904IWN5GTJFVYUND9GX" hidden="1">#REF!</definedName>
    <definedName name="BExZYHGGR18I4N8JFOWDTEGP5HI6" hidden="1">#REF!</definedName>
    <definedName name="BExZYOSX3LQ3WHITNHJFW2W8FXRQ" hidden="1">#REF!</definedName>
    <definedName name="BExZYOSXYBUKHPP1DHT8WGBV7NY9" hidden="1">#REF!</definedName>
    <definedName name="BExZYXSMC7N3O80HRPQ6HGY4KAVK" hidden="1">#REF!</definedName>
    <definedName name="BExZZ4DYKMYU6VU6U06RXZCKMW4M" hidden="1">#REF!</definedName>
    <definedName name="BExZZ4U3J6RRGDM9H80DVWGAUHW9" hidden="1">#REF!</definedName>
    <definedName name="BExZZCHADKNYOLSBV2V78F42ILMT" hidden="1">#REF!</definedName>
    <definedName name="BExZZR0H92PUOVUPLOSSJM6HIQKJ" hidden="1">#REF!</definedName>
    <definedName name="BExZZRGLOF8IGKR8PWQ6P2WN9CYS" hidden="1">#REF!</definedName>
    <definedName name="BExZZXGELSEH021L6QK9VU3UZXZK" hidden="1">#REF!</definedName>
    <definedName name="BExZZZJXP1EU273DZB6L90U6F40Q" hidden="1">#REF!</definedName>
    <definedName name="bfnre" hidden="1">#REF!</definedName>
    <definedName name="BG_Del" hidden="1">15</definedName>
    <definedName name="BG_Ins" hidden="1">4</definedName>
    <definedName name="BG_Mod" hidden="1">6</definedName>
    <definedName name="bgr" hidden="1">#REF!</definedName>
    <definedName name="bill" hidden="1">{#N/A,#N/A,FALSE,"MKT.COMPS";#N/A,#N/A,FALSE,"DCF - LBO"}</definedName>
    <definedName name="bill1" hidden="1">{#N/A,#N/A,FALSE,"MKT.COMPS";#N/A,#N/A,FALSE,"DCF - LBO"}</definedName>
    <definedName name="bilol" hidden="1">{#N/A,#N/A,FALSE,"VALSUM";#N/A,#N/A,FALSE,"MKT.COMPS";#N/A,#N/A,FALSE,"ACQ.MULT.";#N/A,#N/A,FALSE,"DCF - LBO"}</definedName>
    <definedName name="blah" hidden="1">{#N/A,#N/A,FALSE,"Combined Recon";#N/A,#N/A,FALSE,"OS Payments";#N/A,#N/A,FALSE,"Monthly";#N/A,#N/A,FALSE,"HMO Payments";#N/A,#N/A,FALSE,"AON Consulting";#N/A,#N/A,FALSE,"Benefits &amp; Comp"}</definedName>
    <definedName name="blah_1" hidden="1">{#N/A,#N/A,FALSE,"TEL Monthly Inc";#N/A,#N/A,FALSE,"TEL REVENUE";#N/A,#N/A,FALSE,"Tel - Manpower";#N/A,#N/A,FALSE,"Tel Sales Support";#N/A,#N/A,FALSE,"SI - TELCO";#N/A,#N/A,FALSE,"Sales - Telco";#N/A,#N/A,FALSE,"Tel - Mktg";#N/A,#N/A,FALSE,"Tel - Mktg"}</definedName>
    <definedName name="blah_1_1" hidden="1">{#N/A,#N/A,FALSE,"TEL Monthly Inc";#N/A,#N/A,FALSE,"TEL REVENUE";#N/A,#N/A,FALSE,"Tel - Manpower";#N/A,#N/A,FALSE,"Tel Sales Support";#N/A,#N/A,FALSE,"SI - TELCO";#N/A,#N/A,FALSE,"Sales - Telco";#N/A,#N/A,FALSE,"Tel - Mktg";#N/A,#N/A,FALSE,"Tel - Mktg"}</definedName>
    <definedName name="blah_1_1_1" hidden="1">{#N/A,#N/A,FALSE,"TEL Monthly Inc";#N/A,#N/A,FALSE,"TEL REVENUE";#N/A,#N/A,FALSE,"Tel - Manpower";#N/A,#N/A,FALSE,"Tel Sales Support";#N/A,#N/A,FALSE,"SI - TELCO";#N/A,#N/A,FALSE,"Sales - Telco";#N/A,#N/A,FALSE,"Tel - Mktg";#N/A,#N/A,FALSE,"Tel - Mktg"}</definedName>
    <definedName name="blah_1_1_2" hidden="1">{#N/A,#N/A,FALSE,"TEL Monthly Inc";#N/A,#N/A,FALSE,"TEL REVENUE";#N/A,#N/A,FALSE,"Tel - Manpower";#N/A,#N/A,FALSE,"Tel Sales Support";#N/A,#N/A,FALSE,"SI - TELCO";#N/A,#N/A,FALSE,"Sales - Telco";#N/A,#N/A,FALSE,"Tel - Mktg";#N/A,#N/A,FALSE,"Tel - Mktg"}</definedName>
    <definedName name="blah_1_1_3" hidden="1">{#N/A,#N/A,FALSE,"TEL Monthly Inc";#N/A,#N/A,FALSE,"TEL REVENUE";#N/A,#N/A,FALSE,"Tel - Manpower";#N/A,#N/A,FALSE,"Tel Sales Support";#N/A,#N/A,FALSE,"SI - TELCO";#N/A,#N/A,FALSE,"Sales - Telco";#N/A,#N/A,FALSE,"Tel - Mktg";#N/A,#N/A,FALSE,"Tel - Mktg"}</definedName>
    <definedName name="blah_1_1_4" hidden="1">{#N/A,#N/A,FALSE,"TEL Monthly Inc";#N/A,#N/A,FALSE,"TEL REVENUE";#N/A,#N/A,FALSE,"Tel - Manpower";#N/A,#N/A,FALSE,"Tel Sales Support";#N/A,#N/A,FALSE,"SI - TELCO";#N/A,#N/A,FALSE,"Sales - Telco";#N/A,#N/A,FALSE,"Tel - Mktg";#N/A,#N/A,FALSE,"Tel - Mktg"}</definedName>
    <definedName name="blah_1_1_5" hidden="1">{#N/A,#N/A,FALSE,"TEL Monthly Inc";#N/A,#N/A,FALSE,"TEL REVENUE";#N/A,#N/A,FALSE,"Tel - Manpower";#N/A,#N/A,FALSE,"Tel Sales Support";#N/A,#N/A,FALSE,"SI - TELCO";#N/A,#N/A,FALSE,"Sales - Telco";#N/A,#N/A,FALSE,"Tel - Mktg";#N/A,#N/A,FALSE,"Tel - Mktg"}</definedName>
    <definedName name="blah_1_2" hidden="1">{#N/A,#N/A,FALSE,"TEL Monthly Inc";#N/A,#N/A,FALSE,"TEL REVENUE";#N/A,#N/A,FALSE,"Tel - Manpower";#N/A,#N/A,FALSE,"Tel Sales Support";#N/A,#N/A,FALSE,"SI - TELCO";#N/A,#N/A,FALSE,"Sales - Telco";#N/A,#N/A,FALSE,"Tel - Mktg";#N/A,#N/A,FALSE,"Tel - Mktg"}</definedName>
    <definedName name="blah_1_3" hidden="1">{#N/A,#N/A,FALSE,"TEL Monthly Inc";#N/A,#N/A,FALSE,"TEL REVENUE";#N/A,#N/A,FALSE,"Tel - Manpower";#N/A,#N/A,FALSE,"Tel Sales Support";#N/A,#N/A,FALSE,"SI - TELCO";#N/A,#N/A,FALSE,"Sales - Telco";#N/A,#N/A,FALSE,"Tel - Mktg";#N/A,#N/A,FALSE,"Tel - Mktg"}</definedName>
    <definedName name="blah_1_4" hidden="1">{#N/A,#N/A,FALSE,"TEL Monthly Inc";#N/A,#N/A,FALSE,"TEL REVENUE";#N/A,#N/A,FALSE,"Tel - Manpower";#N/A,#N/A,FALSE,"Tel Sales Support";#N/A,#N/A,FALSE,"SI - TELCO";#N/A,#N/A,FALSE,"Sales - Telco";#N/A,#N/A,FALSE,"Tel - Mktg";#N/A,#N/A,FALSE,"Tel - Mktg"}</definedName>
    <definedName name="blah_1_5" hidden="1">{#N/A,#N/A,FALSE,"TEL Monthly Inc";#N/A,#N/A,FALSE,"TEL REVENUE";#N/A,#N/A,FALSE,"Tel - Manpower";#N/A,#N/A,FALSE,"Tel Sales Support";#N/A,#N/A,FALSE,"SI - TELCO";#N/A,#N/A,FALSE,"Sales - Telco";#N/A,#N/A,FALSE,"Tel - Mktg";#N/A,#N/A,FALSE,"Tel - Mktg"}</definedName>
    <definedName name="blah_2" hidden="1">{#N/A,#N/A,FALSE,"TEL Monthly Inc";#N/A,#N/A,FALSE,"TEL REVENUE";#N/A,#N/A,FALSE,"Tel - Manpower";#N/A,#N/A,FALSE,"Tel Sales Support";#N/A,#N/A,FALSE,"SI - TELCO";#N/A,#N/A,FALSE,"Sales - Telco";#N/A,#N/A,FALSE,"Tel - Mktg";#N/A,#N/A,FALSE,"Tel - Mktg"}</definedName>
    <definedName name="blah_2_1" hidden="1">{#N/A,#N/A,FALSE,"TEL Monthly Inc";#N/A,#N/A,FALSE,"TEL REVENUE";#N/A,#N/A,FALSE,"Tel - Manpower";#N/A,#N/A,FALSE,"Tel Sales Support";#N/A,#N/A,FALSE,"SI - TELCO";#N/A,#N/A,FALSE,"Sales - Telco";#N/A,#N/A,FALSE,"Tel - Mktg";#N/A,#N/A,FALSE,"Tel - Mktg"}</definedName>
    <definedName name="blah_2_2" hidden="1">{#N/A,#N/A,FALSE,"TEL Monthly Inc";#N/A,#N/A,FALSE,"TEL REVENUE";#N/A,#N/A,FALSE,"Tel - Manpower";#N/A,#N/A,FALSE,"Tel Sales Support";#N/A,#N/A,FALSE,"SI - TELCO";#N/A,#N/A,FALSE,"Sales - Telco";#N/A,#N/A,FALSE,"Tel - Mktg";#N/A,#N/A,FALSE,"Tel - Mktg"}</definedName>
    <definedName name="blah_2_3" hidden="1">{#N/A,#N/A,FALSE,"TEL Monthly Inc";#N/A,#N/A,FALSE,"TEL REVENUE";#N/A,#N/A,FALSE,"Tel - Manpower";#N/A,#N/A,FALSE,"Tel Sales Support";#N/A,#N/A,FALSE,"SI - TELCO";#N/A,#N/A,FALSE,"Sales - Telco";#N/A,#N/A,FALSE,"Tel - Mktg";#N/A,#N/A,FALSE,"Tel - Mktg"}</definedName>
    <definedName name="blah_2_4" hidden="1">{#N/A,#N/A,FALSE,"TEL Monthly Inc";#N/A,#N/A,FALSE,"TEL REVENUE";#N/A,#N/A,FALSE,"Tel - Manpower";#N/A,#N/A,FALSE,"Tel Sales Support";#N/A,#N/A,FALSE,"SI - TELCO";#N/A,#N/A,FALSE,"Sales - Telco";#N/A,#N/A,FALSE,"Tel - Mktg";#N/A,#N/A,FALSE,"Tel - Mktg"}</definedName>
    <definedName name="blah_2_5" hidden="1">{#N/A,#N/A,FALSE,"TEL Monthly Inc";#N/A,#N/A,FALSE,"TEL REVENUE";#N/A,#N/A,FALSE,"Tel - Manpower";#N/A,#N/A,FALSE,"Tel Sales Support";#N/A,#N/A,FALSE,"SI - TELCO";#N/A,#N/A,FALSE,"Sales - Telco";#N/A,#N/A,FALSE,"Tel - Mktg";#N/A,#N/A,FALSE,"Tel - Mktg"}</definedName>
    <definedName name="blah_3" hidden="1">{#N/A,#N/A,FALSE,"TEL Monthly Inc";#N/A,#N/A,FALSE,"TEL REVENUE";#N/A,#N/A,FALSE,"Tel - Manpower";#N/A,#N/A,FALSE,"Tel Sales Support";#N/A,#N/A,FALSE,"SI - TELCO";#N/A,#N/A,FALSE,"Sales - Telco";#N/A,#N/A,FALSE,"Tel - Mktg";#N/A,#N/A,FALSE,"Tel - Mktg"}</definedName>
    <definedName name="blah_3_1" hidden="1">{#N/A,#N/A,FALSE,"TEL Monthly Inc";#N/A,#N/A,FALSE,"TEL REVENUE";#N/A,#N/A,FALSE,"Tel - Manpower";#N/A,#N/A,FALSE,"Tel Sales Support";#N/A,#N/A,FALSE,"SI - TELCO";#N/A,#N/A,FALSE,"Sales - Telco";#N/A,#N/A,FALSE,"Tel - Mktg";#N/A,#N/A,FALSE,"Tel - Mktg"}</definedName>
    <definedName name="blah_3_2" hidden="1">{#N/A,#N/A,FALSE,"TEL Monthly Inc";#N/A,#N/A,FALSE,"TEL REVENUE";#N/A,#N/A,FALSE,"Tel - Manpower";#N/A,#N/A,FALSE,"Tel Sales Support";#N/A,#N/A,FALSE,"SI - TELCO";#N/A,#N/A,FALSE,"Sales - Telco";#N/A,#N/A,FALSE,"Tel - Mktg";#N/A,#N/A,FALSE,"Tel - Mktg"}</definedName>
    <definedName name="blah_3_3" hidden="1">{#N/A,#N/A,FALSE,"TEL Monthly Inc";#N/A,#N/A,FALSE,"TEL REVENUE";#N/A,#N/A,FALSE,"Tel - Manpower";#N/A,#N/A,FALSE,"Tel Sales Support";#N/A,#N/A,FALSE,"SI - TELCO";#N/A,#N/A,FALSE,"Sales - Telco";#N/A,#N/A,FALSE,"Tel - Mktg";#N/A,#N/A,FALSE,"Tel - Mktg"}</definedName>
    <definedName name="blah_3_4" hidden="1">{#N/A,#N/A,FALSE,"TEL Monthly Inc";#N/A,#N/A,FALSE,"TEL REVENUE";#N/A,#N/A,FALSE,"Tel - Manpower";#N/A,#N/A,FALSE,"Tel Sales Support";#N/A,#N/A,FALSE,"SI - TELCO";#N/A,#N/A,FALSE,"Sales - Telco";#N/A,#N/A,FALSE,"Tel - Mktg";#N/A,#N/A,FALSE,"Tel - Mktg"}</definedName>
    <definedName name="blah_3_5" hidden="1">{#N/A,#N/A,FALSE,"TEL Monthly Inc";#N/A,#N/A,FALSE,"TEL REVENUE";#N/A,#N/A,FALSE,"Tel - Manpower";#N/A,#N/A,FALSE,"Tel Sales Support";#N/A,#N/A,FALSE,"SI - TELCO";#N/A,#N/A,FALSE,"Sales - Telco";#N/A,#N/A,FALSE,"Tel - Mktg";#N/A,#N/A,FALSE,"Tel - Mktg"}</definedName>
    <definedName name="blah_4" hidden="1">{#N/A,#N/A,FALSE,"TEL Monthly Inc";#N/A,#N/A,FALSE,"TEL REVENUE";#N/A,#N/A,FALSE,"Tel - Manpower";#N/A,#N/A,FALSE,"Tel Sales Support";#N/A,#N/A,FALSE,"SI - TELCO";#N/A,#N/A,FALSE,"Sales - Telco";#N/A,#N/A,FALSE,"Tel - Mktg";#N/A,#N/A,FALSE,"Tel - Mktg"}</definedName>
    <definedName name="blah_5" hidden="1">{#N/A,#N/A,FALSE,"TEL Monthly Inc";#N/A,#N/A,FALSE,"TEL REVENUE";#N/A,#N/A,FALSE,"Tel - Manpower";#N/A,#N/A,FALSE,"Tel Sales Support";#N/A,#N/A,FALSE,"SI - TELCO";#N/A,#N/A,FALSE,"Sales - Telco";#N/A,#N/A,FALSE,"Tel - Mktg";#N/A,#N/A,FALSE,"Tel - Mktg"}</definedName>
    <definedName name="blah2" hidden="1">{#N/A,#N/A,FALSE,"Performance Flash Report"}</definedName>
    <definedName name="blah2_1" hidden="1">{#N/A,#N/A,FALSE,"Performance Flash Report"}</definedName>
    <definedName name="blah2_1_1" hidden="1">{#N/A,#N/A,FALSE,"Performance Flash Report"}</definedName>
    <definedName name="blah2_1_2" hidden="1">{#N/A,#N/A,FALSE,"Performance Flash Report"}</definedName>
    <definedName name="blah2_1_3" hidden="1">{#N/A,#N/A,FALSE,"Performance Flash Report"}</definedName>
    <definedName name="blah2_1_4" hidden="1">{#N/A,#N/A,FALSE,"Performance Flash Report"}</definedName>
    <definedName name="blah2_2" hidden="1">{#N/A,#N/A,FALSE,"Performance Flash Report"}</definedName>
    <definedName name="blah2_2_1" hidden="1">{#N/A,#N/A,FALSE,"Performance Flash Report"}</definedName>
    <definedName name="blah2_2_2" hidden="1">{#N/A,#N/A,FALSE,"Performance Flash Report"}</definedName>
    <definedName name="blah2_2_3" hidden="1">{#N/A,#N/A,FALSE,"Performance Flash Report"}</definedName>
    <definedName name="blah2_2_4" hidden="1">{#N/A,#N/A,FALSE,"Performance Flash Report"}</definedName>
    <definedName name="blah2_3" hidden="1">{#N/A,#N/A,FALSE,"Performance Flash Report"}</definedName>
    <definedName name="blah2_3_1" hidden="1">{#N/A,#N/A,FALSE,"Performance Flash Report"}</definedName>
    <definedName name="blah2_3_2" hidden="1">{#N/A,#N/A,FALSE,"Performance Flash Report"}</definedName>
    <definedName name="blah2_3_3" hidden="1">{#N/A,#N/A,FALSE,"Performance Flash Report"}</definedName>
    <definedName name="blah2_3_4" hidden="1">{#N/A,#N/A,FALSE,"Performance Flash Report"}</definedName>
    <definedName name="blah2_4" hidden="1">{#N/A,#N/A,FALSE,"Performance Flash Report"}</definedName>
    <definedName name="blah2_4_1" hidden="1">{#N/A,#N/A,FALSE,"Performance Flash Report"}</definedName>
    <definedName name="blah2_4_2" hidden="1">{#N/A,#N/A,FALSE,"Performance Flash Report"}</definedName>
    <definedName name="blah2_4_3" hidden="1">{#N/A,#N/A,FALSE,"Performance Flash Report"}</definedName>
    <definedName name="blah2_4_4" hidden="1">{#N/A,#N/A,FALSE,"Performance Flash Report"}</definedName>
    <definedName name="blah2_5" hidden="1">{#N/A,#N/A,FALSE,"Performance Flash Report"}</definedName>
    <definedName name="blah2_5_1" hidden="1">{#N/A,#N/A,FALSE,"Performance Flash Report"}</definedName>
    <definedName name="blah2_5_2" hidden="1">{#N/A,#N/A,FALSE,"Performance Flash Report"}</definedName>
    <definedName name="blah2_5_3" hidden="1">{#N/A,#N/A,FALSE,"Performance Flash Report"}</definedName>
    <definedName name="blah2_5_4" hidden="1">{#N/A,#N/A,FALSE,"Performance Flash Report"}</definedName>
    <definedName name="BLANK"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w" hidden="1">{#N/A,#N/A,FALSE,"Budget 2001-2002 (2)"}</definedName>
    <definedName name="BLPH1" hidden="1">'[35]Aktienkurs&amp;-volumen'!$A$3</definedName>
    <definedName name="BLPH2" hidden="1">'[35]Aktienkurs&amp;-volumen'!$H$3</definedName>
    <definedName name="BLPH3" hidden="1">'[35]Structure LE - BU'!#REF!</definedName>
    <definedName name="BLPH4" hidden="1">'[35]MarketCAP + 3M'!$D$3</definedName>
    <definedName name="BLPH5" hidden="1">'[35]Beko Hld.'!$A$3</definedName>
    <definedName name="BLPH6" hidden="1">#REF!</definedName>
    <definedName name="BLPH7" hidden="1">#REF!</definedName>
    <definedName name="blsm" hidden="1">{#N/A,#N/A,FALSE,"UTIL Monthly Inc ";#N/A,#N/A,FALSE,"Capital";#N/A,#N/A,FALSE,"UTIL REVENUE";#N/A,#N/A,FALSE,"RM REVENUE";#N/A,#N/A,FALSE,"Manpower";#N/A,#N/A,FALSE,"SI - UTIL";#N/A,#N/A,FALSE,"Sales - Utili"}</definedName>
    <definedName name="blsm_1" hidden="1">{#N/A,#N/A,FALSE,"UTIL Monthly Inc ";#N/A,#N/A,FALSE,"Capital";#N/A,#N/A,FALSE,"UTIL REVENUE";#N/A,#N/A,FALSE,"RM REVENUE";#N/A,#N/A,FALSE,"Manpower";#N/A,#N/A,FALSE,"SI - UTIL";#N/A,#N/A,FALSE,"Sales - Utili"}</definedName>
    <definedName name="blsm_1_1" hidden="1">{#N/A,#N/A,FALSE,"UTIL Monthly Inc ";#N/A,#N/A,FALSE,"Capital";#N/A,#N/A,FALSE,"UTIL REVENUE";#N/A,#N/A,FALSE,"RM REVENUE";#N/A,#N/A,FALSE,"Manpower";#N/A,#N/A,FALSE,"SI - UTIL";#N/A,#N/A,FALSE,"Sales - Utili"}</definedName>
    <definedName name="blsm_1_1_1" hidden="1">{#N/A,#N/A,FALSE,"UTIL Monthly Inc ";#N/A,#N/A,FALSE,"Capital";#N/A,#N/A,FALSE,"UTIL REVENUE";#N/A,#N/A,FALSE,"RM REVENUE";#N/A,#N/A,FALSE,"Manpower";#N/A,#N/A,FALSE,"SI - UTIL";#N/A,#N/A,FALSE,"Sales - Utili"}</definedName>
    <definedName name="blsm_1_1_2" hidden="1">{#N/A,#N/A,FALSE,"UTIL Monthly Inc ";#N/A,#N/A,FALSE,"Capital";#N/A,#N/A,FALSE,"UTIL REVENUE";#N/A,#N/A,FALSE,"RM REVENUE";#N/A,#N/A,FALSE,"Manpower";#N/A,#N/A,FALSE,"SI - UTIL";#N/A,#N/A,FALSE,"Sales - Utili"}</definedName>
    <definedName name="blsm_1_1_3" hidden="1">{#N/A,#N/A,FALSE,"UTIL Monthly Inc ";#N/A,#N/A,FALSE,"Capital";#N/A,#N/A,FALSE,"UTIL REVENUE";#N/A,#N/A,FALSE,"RM REVENUE";#N/A,#N/A,FALSE,"Manpower";#N/A,#N/A,FALSE,"SI - UTIL";#N/A,#N/A,FALSE,"Sales - Utili"}</definedName>
    <definedName name="blsm_1_1_4" hidden="1">{#N/A,#N/A,FALSE,"UTIL Monthly Inc ";#N/A,#N/A,FALSE,"Capital";#N/A,#N/A,FALSE,"UTIL REVENUE";#N/A,#N/A,FALSE,"RM REVENUE";#N/A,#N/A,FALSE,"Manpower";#N/A,#N/A,FALSE,"SI - UTIL";#N/A,#N/A,FALSE,"Sales - Utili"}</definedName>
    <definedName name="blsm_1_1_5" hidden="1">{#N/A,#N/A,FALSE,"UTIL Monthly Inc ";#N/A,#N/A,FALSE,"Capital";#N/A,#N/A,FALSE,"UTIL REVENUE";#N/A,#N/A,FALSE,"RM REVENUE";#N/A,#N/A,FALSE,"Manpower";#N/A,#N/A,FALSE,"SI - UTIL";#N/A,#N/A,FALSE,"Sales - Utili"}</definedName>
    <definedName name="blsm_1_2" hidden="1">{#N/A,#N/A,FALSE,"UTIL Monthly Inc ";#N/A,#N/A,FALSE,"Capital";#N/A,#N/A,FALSE,"UTIL REVENUE";#N/A,#N/A,FALSE,"RM REVENUE";#N/A,#N/A,FALSE,"Manpower";#N/A,#N/A,FALSE,"SI - UTIL";#N/A,#N/A,FALSE,"Sales - Utili"}</definedName>
    <definedName name="blsm_1_3" hidden="1">{#N/A,#N/A,FALSE,"UTIL Monthly Inc ";#N/A,#N/A,FALSE,"Capital";#N/A,#N/A,FALSE,"UTIL REVENUE";#N/A,#N/A,FALSE,"RM REVENUE";#N/A,#N/A,FALSE,"Manpower";#N/A,#N/A,FALSE,"SI - UTIL";#N/A,#N/A,FALSE,"Sales - Utili"}</definedName>
    <definedName name="blsm_1_4" hidden="1">{#N/A,#N/A,FALSE,"UTIL Monthly Inc ";#N/A,#N/A,FALSE,"Capital";#N/A,#N/A,FALSE,"UTIL REVENUE";#N/A,#N/A,FALSE,"RM REVENUE";#N/A,#N/A,FALSE,"Manpower";#N/A,#N/A,FALSE,"SI - UTIL";#N/A,#N/A,FALSE,"Sales - Utili"}</definedName>
    <definedName name="blsm_1_5" hidden="1">{#N/A,#N/A,FALSE,"UTIL Monthly Inc ";#N/A,#N/A,FALSE,"Capital";#N/A,#N/A,FALSE,"UTIL REVENUE";#N/A,#N/A,FALSE,"RM REVENUE";#N/A,#N/A,FALSE,"Manpower";#N/A,#N/A,FALSE,"SI - UTIL";#N/A,#N/A,FALSE,"Sales - Utili"}</definedName>
    <definedName name="blsm_2" hidden="1">{#N/A,#N/A,FALSE,"UTIL Monthly Inc ";#N/A,#N/A,FALSE,"Capital";#N/A,#N/A,FALSE,"UTIL REVENUE";#N/A,#N/A,FALSE,"RM REVENUE";#N/A,#N/A,FALSE,"Manpower";#N/A,#N/A,FALSE,"SI - UTIL";#N/A,#N/A,FALSE,"Sales - Utili"}</definedName>
    <definedName name="blsm_2_1" hidden="1">{#N/A,#N/A,FALSE,"UTIL Monthly Inc ";#N/A,#N/A,FALSE,"Capital";#N/A,#N/A,FALSE,"UTIL REVENUE";#N/A,#N/A,FALSE,"RM REVENUE";#N/A,#N/A,FALSE,"Manpower";#N/A,#N/A,FALSE,"SI - UTIL";#N/A,#N/A,FALSE,"Sales - Utili"}</definedName>
    <definedName name="blsm_2_2" hidden="1">{#N/A,#N/A,FALSE,"UTIL Monthly Inc ";#N/A,#N/A,FALSE,"Capital";#N/A,#N/A,FALSE,"UTIL REVENUE";#N/A,#N/A,FALSE,"RM REVENUE";#N/A,#N/A,FALSE,"Manpower";#N/A,#N/A,FALSE,"SI - UTIL";#N/A,#N/A,FALSE,"Sales - Utili"}</definedName>
    <definedName name="blsm_2_3" hidden="1">{#N/A,#N/A,FALSE,"UTIL Monthly Inc ";#N/A,#N/A,FALSE,"Capital";#N/A,#N/A,FALSE,"UTIL REVENUE";#N/A,#N/A,FALSE,"RM REVENUE";#N/A,#N/A,FALSE,"Manpower";#N/A,#N/A,FALSE,"SI - UTIL";#N/A,#N/A,FALSE,"Sales - Utili"}</definedName>
    <definedName name="blsm_2_4" hidden="1">{#N/A,#N/A,FALSE,"UTIL Monthly Inc ";#N/A,#N/A,FALSE,"Capital";#N/A,#N/A,FALSE,"UTIL REVENUE";#N/A,#N/A,FALSE,"RM REVENUE";#N/A,#N/A,FALSE,"Manpower";#N/A,#N/A,FALSE,"SI - UTIL";#N/A,#N/A,FALSE,"Sales - Utili"}</definedName>
    <definedName name="blsm_2_5" hidden="1">{#N/A,#N/A,FALSE,"UTIL Monthly Inc ";#N/A,#N/A,FALSE,"Capital";#N/A,#N/A,FALSE,"UTIL REVENUE";#N/A,#N/A,FALSE,"RM REVENUE";#N/A,#N/A,FALSE,"Manpower";#N/A,#N/A,FALSE,"SI - UTIL";#N/A,#N/A,FALSE,"Sales - Utili"}</definedName>
    <definedName name="blsm_3" hidden="1">{#N/A,#N/A,FALSE,"UTIL Monthly Inc ";#N/A,#N/A,FALSE,"Capital";#N/A,#N/A,FALSE,"UTIL REVENUE";#N/A,#N/A,FALSE,"RM REVENUE";#N/A,#N/A,FALSE,"Manpower";#N/A,#N/A,FALSE,"SI - UTIL";#N/A,#N/A,FALSE,"Sales - Utili"}</definedName>
    <definedName name="blsm_3_1" hidden="1">{#N/A,#N/A,FALSE,"UTIL Monthly Inc ";#N/A,#N/A,FALSE,"Capital";#N/A,#N/A,FALSE,"UTIL REVENUE";#N/A,#N/A,FALSE,"RM REVENUE";#N/A,#N/A,FALSE,"Manpower";#N/A,#N/A,FALSE,"SI - UTIL";#N/A,#N/A,FALSE,"Sales - Utili"}</definedName>
    <definedName name="blsm_3_2" hidden="1">{#N/A,#N/A,FALSE,"UTIL Monthly Inc ";#N/A,#N/A,FALSE,"Capital";#N/A,#N/A,FALSE,"UTIL REVENUE";#N/A,#N/A,FALSE,"RM REVENUE";#N/A,#N/A,FALSE,"Manpower";#N/A,#N/A,FALSE,"SI - UTIL";#N/A,#N/A,FALSE,"Sales - Utili"}</definedName>
    <definedName name="blsm_3_3" hidden="1">{#N/A,#N/A,FALSE,"UTIL Monthly Inc ";#N/A,#N/A,FALSE,"Capital";#N/A,#N/A,FALSE,"UTIL REVENUE";#N/A,#N/A,FALSE,"RM REVENUE";#N/A,#N/A,FALSE,"Manpower";#N/A,#N/A,FALSE,"SI - UTIL";#N/A,#N/A,FALSE,"Sales - Utili"}</definedName>
    <definedName name="blsm_3_4" hidden="1">{#N/A,#N/A,FALSE,"UTIL Monthly Inc ";#N/A,#N/A,FALSE,"Capital";#N/A,#N/A,FALSE,"UTIL REVENUE";#N/A,#N/A,FALSE,"RM REVENUE";#N/A,#N/A,FALSE,"Manpower";#N/A,#N/A,FALSE,"SI - UTIL";#N/A,#N/A,FALSE,"Sales - Utili"}</definedName>
    <definedName name="blsm_3_5" hidden="1">{#N/A,#N/A,FALSE,"UTIL Monthly Inc ";#N/A,#N/A,FALSE,"Capital";#N/A,#N/A,FALSE,"UTIL REVENUE";#N/A,#N/A,FALSE,"RM REVENUE";#N/A,#N/A,FALSE,"Manpower";#N/A,#N/A,FALSE,"SI - UTIL";#N/A,#N/A,FALSE,"Sales - Utili"}</definedName>
    <definedName name="blsm_4" hidden="1">{#N/A,#N/A,FALSE,"UTIL Monthly Inc ";#N/A,#N/A,FALSE,"Capital";#N/A,#N/A,FALSE,"UTIL REVENUE";#N/A,#N/A,FALSE,"RM REVENUE";#N/A,#N/A,FALSE,"Manpower";#N/A,#N/A,FALSE,"SI - UTIL";#N/A,#N/A,FALSE,"Sales - Utili"}</definedName>
    <definedName name="blsm_5" hidden="1">{#N/A,#N/A,FALSE,"UTIL Monthly Inc ";#N/A,#N/A,FALSE,"Capital";#N/A,#N/A,FALSE,"UTIL REVENUE";#N/A,#N/A,FALSE,"RM REVENUE";#N/A,#N/A,FALSE,"Manpower";#N/A,#N/A,FALSE,"SI - UTIL";#N/A,#N/A,FALSE,"Sales - Utili"}</definedName>
    <definedName name="bn" hidden="1">{#N/A,#N/A,FALSE,"Aging Summary";#N/A,#N/A,FALSE,"Ratio Analysis";#N/A,#N/A,FALSE,"Test 120 Day Accts";#N/A,#N/A,FALSE,"Tickmarks"}</definedName>
    <definedName name="BNE_MESSAGES_HIDDEN" hidden="1">#REF!</definedName>
    <definedName name="book1" hidden="1">{#N/A,#N/A,FALSE,"UNIT";#N/A,#N/A,FALSE,"UNIT";#N/A,#N/A,FALSE,"계정"}</definedName>
    <definedName name="bou" hidden="1">{#N/A,#N/A,FALSE,"Eastern";#N/A,#N/A,FALSE,"Western"}</definedName>
    <definedName name="Bridg" hidden="1">{#N/A,#N/A,FALSE,"Sheet1"}</definedName>
    <definedName name="Bridge" hidden="1">{"'Highlights'!$A$1:$M$123"}</definedName>
    <definedName name="BROWN"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S_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BS_2"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BS_3"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BS_4"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BS_5"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BS_일본" hidden="1">#REF!</definedName>
    <definedName name="BS_저장품" hidden="1">{#N/A,#N/A,FALSE,"BS";#N/A,#N/A,FALSE,"PL";#N/A,#N/A,FALSE,"처분";#N/A,#N/A,FALSE,"현금";#N/A,#N/A,FALSE,"매출";#N/A,#N/A,FALSE,"원가";#N/A,#N/A,FALSE,"경영"}</definedName>
    <definedName name="BS_전년" hidden="1">{#N/A,#N/A,FALSE,"지침";#N/A,#N/A,FALSE,"환경분석";#N/A,#N/A,FALSE,"Sheet16"}</definedName>
    <definedName name="BSB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BSBS_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BSBS_2"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BSBS_3"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BSBS_4"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BSBS_5"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BSDEC02" hidden="1">{#N/A,#N/A,TRUE,"Range Names";#N/A,#N/A,TRUE,"Cost of Project";#N/A,#N/A,TRUE,"Capital Structure";#N/A,#N/A,TRUE,"Spending Plan";#N/A,#N/A,TRUE,"Expansion Schedule";#N/A,#N/A,TRUE,"Production &amp; Revenue Schedules";#N/A,#N/A,TRUE,"Major Cost Heads";#N/A,#N/A,TRUE,"Other Schedules";#N/A,#N/A,TRUE,"Financial Statements";#N/A,#N/A,TRUE,"Dollar Financial Statements";#N/A,#N/A,TRUE,"Investor IRR Calculation";#N/A,#N/A,TRUE,"Sponsor IRR Calculation"}</definedName>
    <definedName name="BSDEC02_1" hidden="1">{#N/A,#N/A,TRUE,"Range Names";#N/A,#N/A,TRUE,"Cost of Project";#N/A,#N/A,TRUE,"Capital Structure";#N/A,#N/A,TRUE,"Spending Plan";#N/A,#N/A,TRUE,"Expansion Schedule";#N/A,#N/A,TRUE,"Production &amp; Revenue Schedules";#N/A,#N/A,TRUE,"Major Cost Heads";#N/A,#N/A,TRUE,"Other Schedules";#N/A,#N/A,TRUE,"Financial Statements";#N/A,#N/A,TRUE,"Dollar Financial Statements";#N/A,#N/A,TRUE,"Investor IRR Calculation";#N/A,#N/A,TRUE,"Sponsor IRR Calculation"}</definedName>
    <definedName name="BS지사" hidden="1">{#N/A,#N/A,TRUE,"Summary";#N/A,#N/A,TRUE,"IS";#N/A,#N/A,TRUE,"Adj";#N/A,#N/A,TRUE,"BS";#N/A,#N/A,TRUE,"CF";#N/A,#N/A,TRUE,"Debt";#N/A,#N/A,TRUE,"IRR"}</definedName>
    <definedName name="busiz" hidden="1">{#N/A,#N/A,FALSE,"Eastern";#N/A,#N/A,FALSE,"Western"}</definedName>
    <definedName name="buyers" hidden="1">{"'Data Summary'!$A$1:$O$26"}</definedName>
    <definedName name="BU별" hidden="1">{#N/A,#N/A,FALSE,"동부"}</definedName>
    <definedName name="bxcvbgfxy" hidden="1">{#N/A,#N/A,FALSE,"BS";#N/A,#N/A,FALSE,"PL";#N/A,#N/A,FALSE,"처분";#N/A,#N/A,FALSE,"현금";#N/A,#N/A,FALSE,"매출";#N/A,#N/A,FALSE,"원가";#N/A,#N/A,FALSE,"경영"}</definedName>
    <definedName name="bxfgggyj" hidden="1">{#N/A,#N/A,FALSE,"BS";#N/A,#N/A,FALSE,"PL";#N/A,#N/A,FALSE,"처분";#N/A,#N/A,FALSE,"현금";#N/A,#N/A,FALSE,"매출";#N/A,#N/A,FALSE,"원가";#N/A,#N/A,FALSE,"경영"}</definedName>
    <definedName name="bxfgyfjxj" hidden="1">{#N/A,#N/A,FALSE,"BS";#N/A,#N/A,FALSE,"PL";#N/A,#N/A,FALSE,"처분";#N/A,#N/A,FALSE,"현금";#N/A,#N/A,FALSE,"매출";#N/A,#N/A,FALSE,"원가";#N/A,#N/A,FALSE,"경영"}</definedName>
    <definedName name="bxfgyfthf" hidden="1">{#N/A,#N/A,FALSE,"BS";#N/A,#N/A,FALSE,"PL";#N/A,#N/A,FALSE,"처분";#N/A,#N/A,FALSE,"현금";#N/A,#N/A,FALSE,"매출";#N/A,#N/A,FALSE,"원가";#N/A,#N/A,FALSE,"경영"}</definedName>
    <definedName name="Calcs"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Calcs_1"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calendar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CAPA" hidden="1">{#N/A,#N/A,FALSE,"인원";#N/A,#N/A,FALSE,"비용2";#N/A,#N/A,FALSE,"비용1";#N/A,#N/A,FALSE,"비용";#N/A,#N/A,FALSE,"보증2";#N/A,#N/A,FALSE,"보증1";#N/A,#N/A,FALSE,"보증";#N/A,#N/A,FALSE,"손익1";#N/A,#N/A,FALSE,"손익";#N/A,#N/A,FALSE,"부서별매출";#N/A,#N/A,FALSE,"매출"}</definedName>
    <definedName name="cb_sChartE2218BA_opts" hidden="1">"1, 4, 1, False, 2, False, False, , 0, False, True, 1, 1"</definedName>
    <definedName name="cb_sChartE221ADA_opts" hidden="1">"1, 5, 1, False, 2, False, False, , 0, False, False, 1, 1"</definedName>
    <definedName name="CBWorkbookPriority" hidden="1">-974597380</definedName>
    <definedName name="cc" hidden="1">{#N/A,#N/A,FALSE,"Combined";#N/A,#N/A,FALSE,"Club Excellence";#N/A,#N/A,FALSE,"Mo Bank Charges";#N/A,#N/A,FALSE,"MCI Systemshouse";#N/A,#N/A,FALSE,"ADP_WTR"}</definedName>
    <definedName name="ccc" hidden="1">{#N/A,#N/A,FALSE,"UNIT";#N/A,#N/A,FALSE,"UNIT";#N/A,#N/A,FALSE,"계정"}</definedName>
    <definedName name="cccc" hidden="1">{#N/A,#N/A,FALSE,"IS";#N/A,#N/A,FALSE,"FF";#N/A,#N/A,FALSE,"BS";#N/A,#N/A,FALSE,"DCF";#N/A,#N/A,FALSE,"EVA";#N/A,#N/A,FALSE,"%";#N/A,#N/A,FALSE,"WTF";#N/A,#N/A,FALSE,"Spec";#N/A,#N/A,FALSE,"Gen"}</definedName>
    <definedName name="ccccccccccccccccccccccccccccccccccccccccccc" hidden="1">{#N/A,#N/A,FALSE,"A&amp;E";#N/A,#N/A,FALSE,"HighTop";#N/A,#N/A,FALSE,"JG";#N/A,#N/A,FALSE,"RI";#N/A,#N/A,FALSE,"woHT";#N/A,#N/A,FALSE,"woHT&amp;JG"}</definedName>
    <definedName name="CCI" hidden="1">{"P&amp;L Mo",#N/A,TRUE,"P&amp;L mo";"CF Mo",#N/A,TRUE,"FCashflow";"BS Mo",#N/A,TRUE,"BS";"CapEx Mo",#N/A,TRUE,"CapEx";"HC Mo",#N/A,TRUE,"Headcount";"KPI Mo",#N/A,TRUE,"KPI"}</definedName>
    <definedName name="CCI_1" hidden="1">{"P&amp;L Mo",#N/A,TRUE,"P&amp;L mo";"CF Mo",#N/A,TRUE,"FCashflow";"BS Mo",#N/A,TRUE,"BS";"CapEx Mo",#N/A,TRUE,"CapEx";"HC Mo",#N/A,TRUE,"Headcount";"KPI Mo",#N/A,TRUE,"KPI"}</definedName>
    <definedName name="CCI_2" hidden="1">{"P&amp;L Mo",#N/A,TRUE,"P&amp;L mo";"CF Mo",#N/A,TRUE,"FCashflow";"BS Mo",#N/A,TRUE,"BS";"CapEx Mo",#N/A,TRUE,"CapEx";"HC Mo",#N/A,TRUE,"Headcount";"KPI Mo",#N/A,TRUE,"KPI"}</definedName>
    <definedName name="CCI_3" hidden="1">{"P&amp;L Mo",#N/A,TRUE,"P&amp;L mo";"CF Mo",#N/A,TRUE,"FCashflow";"BS Mo",#N/A,TRUE,"BS";"CapEx Mo",#N/A,TRUE,"CapEx";"HC Mo",#N/A,TRUE,"Headcount";"KPI Mo",#N/A,TRUE,"KPI"}</definedName>
    <definedName name="CCI_4" hidden="1">{"P&amp;L Mo",#N/A,TRUE,"P&amp;L mo";"CF Mo",#N/A,TRUE,"FCashflow";"BS Mo",#N/A,TRUE,"BS";"CapEx Mo",#N/A,TRUE,"CapEx";"HC Mo",#N/A,TRUE,"Headcount";"KPI Mo",#N/A,TRUE,"KPI"}</definedName>
    <definedName name="CCI_5" hidden="1">{"P&amp;L Mo",#N/A,TRUE,"P&amp;L mo";"CF Mo",#N/A,TRUE,"FCashflow";"BS Mo",#N/A,TRUE,"BS";"CapEx Mo",#N/A,TRUE,"CapEx";"HC Mo",#N/A,TRUE,"Headcount";"KPI Mo",#N/A,TRUE,"KPI"}</definedName>
    <definedName name="cds" hidden="1">#REF!</definedName>
    <definedName name="cezczfefze" hidden="1">#REF!</definedName>
    <definedName name="CF" hidden="1">{#N/A,#N/A,TRUE,"Summary";#N/A,#N/A,TRUE,"IS";#N/A,#N/A,TRUE,"Adj";#N/A,#N/A,TRUE,"BS";#N/A,#N/A,TRUE,"CF";#N/A,#N/A,TRUE,"Debt";#N/A,#N/A,TRUE,"IRR"}</definedName>
    <definedName name="CFwp직전3" hidden="1">{#N/A,#N/A,FALSE,"UNIT";#N/A,#N/A,FALSE,"UNIT";#N/A,#N/A,FALSE,"계정"}</definedName>
    <definedName name="CF요인" hidden="1">#REF!</definedName>
    <definedName name="cgmh" hidden="1">{"'용역비'!$A$4:$C$8"}</definedName>
    <definedName name="Change" hidden="1">#N/A</definedName>
    <definedName name="Change_1" hidden="1">#N/A</definedName>
    <definedName name="Change2" hidden="1">#N/A</definedName>
    <definedName name="Change2_1" hidden="1">#N/A</definedName>
    <definedName name="Change3" hidden="1">#N/A</definedName>
    <definedName name="Change3_1" hidden="1">#N/A</definedName>
    <definedName name="Change4" hidden="1">#N/A</definedName>
    <definedName name="Change4_1" hidden="1">#N/A</definedName>
    <definedName name="ChangeRange" hidden="1">[34]!ChangeRange</definedName>
    <definedName name="ChangeRange_1" hidden="1">#N/A</definedName>
    <definedName name="ChangeRange2" hidden="1">#N/A</definedName>
    <definedName name="ChangeRange2_1" hidden="1">#N/A</definedName>
    <definedName name="chiho" hidden="1">{"'下期集計（10.27迄・速報値）'!$Q$16"}</definedName>
    <definedName name="christine" hidden="1">{#N/A,#N/A,FALSE,"3";#N/A,#N/A,FALSE,"5";#N/A,#N/A,FALSE,"6";#N/A,#N/A,FALSE,"8";#N/A,#N/A,FALSE,"10";#N/A,#N/A,FALSE,"13";#N/A,#N/A,FALSE,"14";#N/A,#N/A,FALSE,"15";#N/A,#N/A,FALSE,"16"}</definedName>
    <definedName name="Christinea" hidden="1">{#N/A,#N/A,FALSE,"3";#N/A,#N/A,FALSE,"5";#N/A,#N/A,FALSE,"6";#N/A,#N/A,FALSE,"8";#N/A,#N/A,FALSE,"10";#N/A,#N/A,FALSE,"13";#N/A,#N/A,FALSE,"14";#N/A,#N/A,FALSE,"15";#N/A,#N/A,FALSE,"16"}</definedName>
    <definedName name="Cindy" hidden="1">{#N/A,#N/A,TRUE,"IS";#N/A,#N/A,TRUE,"SG";#N/A,#N/A,TRUE,"FF";#N/A,#N/A,TRUE,"BS";#N/A,#N/A,TRUE,"DCF";#N/A,#N/A,TRUE,"Int";#N/A,#N/A,TRUE,"Consumer";#N/A,#N/A,TRUE,"Building";#N/A,#N/A,TRUE,"Industrial"}</definedName>
    <definedName name="Cindy1" hidden="1">{#N/A,#N/A,FALSE,"IS";#N/A,#N/A,FALSE,"SG";#N/A,#N/A,FALSE,"FF";#N/A,#N/A,FALSE,"BS";#N/A,#N/A,FALSE,"DCF";#N/A,#N/A,FALSE,"EVA";#N/A,#N/A,FALSE,"Air";#N/A,#N/A,FALSE,"Car";#N/A,#N/A,FALSE,"Ind";#N/A,#N/A,FALSE,"Sys";#N/A,#N/A,FALSE,"Fin";#N/A,#N/A,FALSE,"Prl";#N/A,#N/A,FALSE,"Ces";#N/A,#N/A,FALSE,"Bell";#N/A,#N/A,FALSE,"Com1";#N/A,#N/A,FALSE,"Com2";#N/A,#N/A,FALSE,"IBES";#N/A,#N/A,FALSE,"EV hist"}</definedName>
    <definedName name="Cindy2" hidden="1">{#N/A,#N/A,TRUE,"IS";#N/A,#N/A,TRUE,"SG";#N/A,#N/A,TRUE,"FF";#N/A,#N/A,TRUE,"BS";#N/A,#N/A,TRUE,"DCF";#N/A,#N/A,TRUE,"Int";#N/A,#N/A,TRUE,"Consumer";#N/A,#N/A,TRUE,"Building";#N/A,#N/A,TRUE,"Industrial"}</definedName>
    <definedName name="CIndy3" hidden="1">{"Income Statement",#N/A,FALSE,"Annual";"Balance Sheet",#N/A,FALSE,"Annual";"Cash Flow Statement",#N/A,FALSE,"Annual";"ROIC",#N/A,FALSE,"Annual"}</definedName>
    <definedName name="Cindy4" hidden="1">{"Income Statement",#N/A,FALSE,"Annual";"Balance Sheet",#N/A,FALSE,"Annual";"Cash Flow Statement",#N/A,FALSE,"Annual";"ROIC",#N/A,FALSE,"Annual"}</definedName>
    <definedName name="CIQANR_1a14746170614f4d8f4ba2c55abc266c" hidden="1">#REF!</definedName>
    <definedName name="CIQANR_68ec84ff32554ee6b891e891dc7a7f72" hidden="1">#REF!</definedName>
    <definedName name="CIQANR_7cff205844234f94ab9fed4f12b936af" hidden="1">#REF!</definedName>
    <definedName name="CIQANR_7f9678b5f9b04f43b7715fa86fbb6942" hidden="1">#REF!</definedName>
    <definedName name="CIQANR_7fd83e9bd7bc466b86b3e6ba96402962" hidden="1">#REF!</definedName>
    <definedName name="CIQANR_90cc0402ac6b4e6f84c31c8ff9b4898e" hidden="1">#REF!</definedName>
    <definedName name="CIQANR_9a65e08d01c14b6ab7b572c785cad55f" hidden="1">#REF!</definedName>
    <definedName name="CIQANR_f3f9eb9063a045ee95c18e8ba2abccd3" hidden="1">#REF!</definedName>
    <definedName name="CIQWBGuid_1" hidden="1">"a1a3a20a-c273-47f2-9318-ba6bf5fd936e"</definedName>
    <definedName name="ck" hidden="1">{"'분양원가'!$B$1:$F$113"}</definedName>
    <definedName name="ckddnjs12" hidden="1">#REF!</definedName>
    <definedName name="CKFGKG" hidden="1">{#N/A,#N/A,FALSE,"00 P&amp;L vs 99"}</definedName>
    <definedName name="CLAS" hidden="1">{#N/A,#N/A,FALSE,"ANEXO 1";#N/A,#N/A,FALSE,"ANEXO 2";#N/A,#N/A,FALSE,"ANEXO 3";#N/A,#N/A,FALSE,"ANEXO 4";#N/A,#N/A,FALSE,"ANEXO 5";#N/A,#N/A,FALSE,"ANEXO 6"}</definedName>
    <definedName name="CLAS_1" hidden="1">{#N/A,#N/A,FALSE,"ANEXO 1";#N/A,#N/A,FALSE,"ANEXO 2";#N/A,#N/A,FALSE,"ANEXO 3";#N/A,#N/A,FALSE,"ANEXO 4";#N/A,#N/A,FALSE,"ANEXO 5";#N/A,#N/A,FALSE,"ANEXO 6"}</definedName>
    <definedName name="CLASSES" hidden="1">{#N/A,#N/A,FALSE,"ANEXO 3";#N/A,#N/A,FALSE,"ANEXO 6";#N/A,#N/A,FALSE,"ANEXO 4";#N/A,#N/A,FALSE,"ANEXO 5"}</definedName>
    <definedName name="CLASSES_1" hidden="1">{#N/A,#N/A,FALSE,"ANEXO 3";#N/A,#N/A,FALSE,"ANEXO 6";#N/A,#N/A,FALSE,"ANEXO 4";#N/A,#N/A,FALSE,"ANEXO 5"}</definedName>
    <definedName name="cndfj" hidden="1">{#N/A,#N/A,FALSE,"BS";#N/A,#N/A,FALSE,"PL";#N/A,#N/A,FALSE,"처분";#N/A,#N/A,FALSE,"현금";#N/A,#N/A,FALSE,"매출";#N/A,#N/A,FALSE,"원가";#N/A,#N/A,FALSE,"경영"}</definedName>
    <definedName name="comp2003" hidden="1">{#N/A,#N/A,TRUE,"Range Names";#N/A,#N/A,TRUE,"Cost of Project";#N/A,#N/A,TRUE,"Capital Structure";#N/A,#N/A,TRUE,"Spending Plan";#N/A,#N/A,TRUE,"Expansion Schedule";#N/A,#N/A,TRUE,"Production &amp; Revenue Schedules";#N/A,#N/A,TRUE,"Major Cost Heads";#N/A,#N/A,TRUE,"Other Schedules";#N/A,#N/A,TRUE,"Financial Statements";#N/A,#N/A,TRUE,"Dollar Financial Statements";#N/A,#N/A,TRUE,"Investor IRR Calculation";#N/A,#N/A,TRUE,"Sponsor IRR Calculation"}</definedName>
    <definedName name="comp2003_1" hidden="1">{#N/A,#N/A,TRUE,"Range Names";#N/A,#N/A,TRUE,"Cost of Project";#N/A,#N/A,TRUE,"Capital Structure";#N/A,#N/A,TRUE,"Spending Plan";#N/A,#N/A,TRUE,"Expansion Schedule";#N/A,#N/A,TRUE,"Production &amp; Revenue Schedules";#N/A,#N/A,TRUE,"Major Cost Heads";#N/A,#N/A,TRUE,"Other Schedules";#N/A,#N/A,TRUE,"Financial Statements";#N/A,#N/A,TRUE,"Dollar Financial Statements";#N/A,#N/A,TRUE,"Investor IRR Calculation";#N/A,#N/A,TRUE,"Sponsor IRR Calculation"}</definedName>
    <definedName name="Comp4" hidden="1">{#N/A,#N/A,FALSE,"투입&amp;Waste";#N/A,#N/A,FALSE,"투입&amp;Waste";#N/A,#N/A,FALSE,"투입&amp;Waste"}</definedName>
    <definedName name="Company_Name" hidden="1">[36]Settings!$C$56</definedName>
    <definedName name="ComparatEU" hidden="1">{#N/A,#N/A,FALSE,"Hip.Bas";#N/A,#N/A,FALSE,"ventas";#N/A,#N/A,FALSE,"ingre-Año";#N/A,#N/A,FALSE,"ventas-Año";#N/A,#N/A,FALSE,"Costepro";#N/A,#N/A,FALSE,"inversion";#N/A,#N/A,FALSE,"personal";#N/A,#N/A,FALSE,"Gastos-V";#N/A,#N/A,FALSE,"Circulante";#N/A,#N/A,FALSE,"CONSOLI";#N/A,#N/A,FALSE,"Es-Fin";#N/A,#N/A,FALSE,"Margen-P"}</definedName>
    <definedName name="Comparative_Period" hidden="1">[36]Settings!$C$58</definedName>
    <definedName name="CompSensPresfirm" hidden="1">{#N/A,#N/A,FALSE,"Qtrly Rev";#N/A,#N/A,FALSE,"Full Year";#N/A,#N/A,FALSE,"Reserve Effects";#N/A,#N/A,FALSE,"BU Stats"}</definedName>
    <definedName name="CompYear" hidden="1">[36]Settings!$C$61</definedName>
    <definedName name="conso" hidden="1">{"EUMOT","COMPANIES",TRUE}</definedName>
    <definedName name="ContentsHelp" hidden="1">[34]!ContentsHelp</definedName>
    <definedName name="CopyWord" hidden="1">#REF!</definedName>
    <definedName name="cosa" hidden="1">{#N/A,#N/A,FALSE,"BS";#N/A,#N/A,FALSE,"PL";#N/A,#N/A,FALSE,"처분";#N/A,#N/A,FALSE,"현금";#N/A,#N/A,FALSE,"매출";#N/A,#N/A,FALSE,"원가";#N/A,#N/A,FALSE,"경영"}</definedName>
    <definedName name="cou" hidden="1">{#N/A,#N/A,FALSE,"Projections";#N/A,#N/A,FALSE,"Multiples Valuation";#N/A,#N/A,FALSE,"LBO";#N/A,#N/A,FALSE,"Multiples_Sensitivity";#N/A,#N/A,FALSE,"Summary"}</definedName>
    <definedName name="CreateTable" hidden="1">[34]!CreateTable</definedName>
    <definedName name="CS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1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1_1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1_1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1_1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1_1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1_1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1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1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1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1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2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2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2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2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2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3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3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3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3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3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S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CTCT1" hidden="1">{"'Sheet1'!$L$16"}</definedName>
    <definedName name="cti_back_svr" hidden="1">{"'Desktop Inventory 현황'!$B$2:$O$35"}</definedName>
    <definedName name="CurrYear" hidden="1">[36]Settings!$C$60</definedName>
    <definedName name="CUSTOMER_1" hidden="1">{#N/A,#N/A,FALSE,"Summary";#N/A,#N/A,FALSE,"Manpower";#N/A,#N/A,FALSE,"Richmond";#N/A,#N/A,FALSE,"Itasca";#N/A,#N/A,FALSE,"Cambridge";#N/A,#N/A,FALSE,"Development";#N/A,#N/A,FALSE,"Customer Eng'g";#N/A,#N/A,FALSE,"Richmond R&amp;D Projects";#N/A,#N/A,FALSE,"Itasca R&amp;D Projects";#N/A,#N/A,FALSE,"Cambridge R&amp;D Projects"}</definedName>
    <definedName name="CUSTOMER_1_1" hidden="1">{#N/A,#N/A,FALSE,"Summary";#N/A,#N/A,FALSE,"Manpower";#N/A,#N/A,FALSE,"Richmond";#N/A,#N/A,FALSE,"Itasca";#N/A,#N/A,FALSE,"Cambridge";#N/A,#N/A,FALSE,"Development";#N/A,#N/A,FALSE,"Customer Eng'g";#N/A,#N/A,FALSE,"Richmond R&amp;D Projects";#N/A,#N/A,FALSE,"Itasca R&amp;D Projects";#N/A,#N/A,FALSE,"Cambridge R&amp;D Projects"}</definedName>
    <definedName name="CUSTOMER_1_1_1" hidden="1">{#N/A,#N/A,FALSE,"Summary";#N/A,#N/A,FALSE,"Manpower";#N/A,#N/A,FALSE,"Richmond";#N/A,#N/A,FALSE,"Itasca";#N/A,#N/A,FALSE,"Cambridge";#N/A,#N/A,FALSE,"Development";#N/A,#N/A,FALSE,"Customer Eng'g";#N/A,#N/A,FALSE,"Richmond R&amp;D Projects";#N/A,#N/A,FALSE,"Itasca R&amp;D Projects";#N/A,#N/A,FALSE,"Cambridge R&amp;D Projects"}</definedName>
    <definedName name="CUSTOMER_1_1_2" hidden="1">{#N/A,#N/A,FALSE,"Summary";#N/A,#N/A,FALSE,"Manpower";#N/A,#N/A,FALSE,"Richmond";#N/A,#N/A,FALSE,"Itasca";#N/A,#N/A,FALSE,"Cambridge";#N/A,#N/A,FALSE,"Development";#N/A,#N/A,FALSE,"Customer Eng'g";#N/A,#N/A,FALSE,"Richmond R&amp;D Projects";#N/A,#N/A,FALSE,"Itasca R&amp;D Projects";#N/A,#N/A,FALSE,"Cambridge R&amp;D Projects"}</definedName>
    <definedName name="CUSTOMER_1_1_3" hidden="1">{#N/A,#N/A,FALSE,"Summary";#N/A,#N/A,FALSE,"Manpower";#N/A,#N/A,FALSE,"Richmond";#N/A,#N/A,FALSE,"Itasca";#N/A,#N/A,FALSE,"Cambridge";#N/A,#N/A,FALSE,"Development";#N/A,#N/A,FALSE,"Customer Eng'g";#N/A,#N/A,FALSE,"Richmond R&amp;D Projects";#N/A,#N/A,FALSE,"Itasca R&amp;D Projects";#N/A,#N/A,FALSE,"Cambridge R&amp;D Projects"}</definedName>
    <definedName name="CUSTOMER_1_1_4" hidden="1">{#N/A,#N/A,FALSE,"Summary";#N/A,#N/A,FALSE,"Manpower";#N/A,#N/A,FALSE,"Richmond";#N/A,#N/A,FALSE,"Itasca";#N/A,#N/A,FALSE,"Cambridge";#N/A,#N/A,FALSE,"Development";#N/A,#N/A,FALSE,"Customer Eng'g";#N/A,#N/A,FALSE,"Richmond R&amp;D Projects";#N/A,#N/A,FALSE,"Itasca R&amp;D Projects";#N/A,#N/A,FALSE,"Cambridge R&amp;D Projects"}</definedName>
    <definedName name="CUSTOMER_1_1_5" hidden="1">{#N/A,#N/A,FALSE,"Summary";#N/A,#N/A,FALSE,"Manpower";#N/A,#N/A,FALSE,"Richmond";#N/A,#N/A,FALSE,"Itasca";#N/A,#N/A,FALSE,"Cambridge";#N/A,#N/A,FALSE,"Development";#N/A,#N/A,FALSE,"Customer Eng'g";#N/A,#N/A,FALSE,"Richmond R&amp;D Projects";#N/A,#N/A,FALSE,"Itasca R&amp;D Projects";#N/A,#N/A,FALSE,"Cambridge R&amp;D Projects"}</definedName>
    <definedName name="CUSTOMER_1_2" hidden="1">{#N/A,#N/A,FALSE,"Summary";#N/A,#N/A,FALSE,"Manpower";#N/A,#N/A,FALSE,"Richmond";#N/A,#N/A,FALSE,"Itasca";#N/A,#N/A,FALSE,"Cambridge";#N/A,#N/A,FALSE,"Development";#N/A,#N/A,FALSE,"Customer Eng'g";#N/A,#N/A,FALSE,"Richmond R&amp;D Projects";#N/A,#N/A,FALSE,"Itasca R&amp;D Projects";#N/A,#N/A,FALSE,"Cambridge R&amp;D Projects"}</definedName>
    <definedName name="CUSTOMER_1_3" hidden="1">{#N/A,#N/A,FALSE,"Summary";#N/A,#N/A,FALSE,"Manpower";#N/A,#N/A,FALSE,"Richmond";#N/A,#N/A,FALSE,"Itasca";#N/A,#N/A,FALSE,"Cambridge";#N/A,#N/A,FALSE,"Development";#N/A,#N/A,FALSE,"Customer Eng'g";#N/A,#N/A,FALSE,"Richmond R&amp;D Projects";#N/A,#N/A,FALSE,"Itasca R&amp;D Projects";#N/A,#N/A,FALSE,"Cambridge R&amp;D Projects"}</definedName>
    <definedName name="CUSTOMER_1_4" hidden="1">{#N/A,#N/A,FALSE,"Summary";#N/A,#N/A,FALSE,"Manpower";#N/A,#N/A,FALSE,"Richmond";#N/A,#N/A,FALSE,"Itasca";#N/A,#N/A,FALSE,"Cambridge";#N/A,#N/A,FALSE,"Development";#N/A,#N/A,FALSE,"Customer Eng'g";#N/A,#N/A,FALSE,"Richmond R&amp;D Projects";#N/A,#N/A,FALSE,"Itasca R&amp;D Projects";#N/A,#N/A,FALSE,"Cambridge R&amp;D Projects"}</definedName>
    <definedName name="CUSTOMER_1_5" hidden="1">{#N/A,#N/A,FALSE,"Summary";#N/A,#N/A,FALSE,"Manpower";#N/A,#N/A,FALSE,"Richmond";#N/A,#N/A,FALSE,"Itasca";#N/A,#N/A,FALSE,"Cambridge";#N/A,#N/A,FALSE,"Development";#N/A,#N/A,FALSE,"Customer Eng'g";#N/A,#N/A,FALSE,"Richmond R&amp;D Projects";#N/A,#N/A,FALSE,"Itasca R&amp;D Projects";#N/A,#N/A,FALSE,"Cambridge R&amp;D Projects"}</definedName>
    <definedName name="CUSTOMER_2" hidden="1">{#N/A,#N/A,FALSE,"Summary";#N/A,#N/A,FALSE,"Manpower";#N/A,#N/A,FALSE,"Richmond";#N/A,#N/A,FALSE,"Itasca";#N/A,#N/A,FALSE,"Cambridge";#N/A,#N/A,FALSE,"Development";#N/A,#N/A,FALSE,"Customer Eng'g";#N/A,#N/A,FALSE,"Richmond R&amp;D Projects";#N/A,#N/A,FALSE,"Itasca R&amp;D Projects";#N/A,#N/A,FALSE,"Cambridge R&amp;D Projects"}</definedName>
    <definedName name="CUSTOMER_2_1" hidden="1">{#N/A,#N/A,FALSE,"Summary";#N/A,#N/A,FALSE,"Manpower";#N/A,#N/A,FALSE,"Richmond";#N/A,#N/A,FALSE,"Itasca";#N/A,#N/A,FALSE,"Cambridge";#N/A,#N/A,FALSE,"Development";#N/A,#N/A,FALSE,"Customer Eng'g";#N/A,#N/A,FALSE,"Richmond R&amp;D Projects";#N/A,#N/A,FALSE,"Itasca R&amp;D Projects";#N/A,#N/A,FALSE,"Cambridge R&amp;D Projects"}</definedName>
    <definedName name="CUSTOMER_2_2" hidden="1">{#N/A,#N/A,FALSE,"Summary";#N/A,#N/A,FALSE,"Manpower";#N/A,#N/A,FALSE,"Richmond";#N/A,#N/A,FALSE,"Itasca";#N/A,#N/A,FALSE,"Cambridge";#N/A,#N/A,FALSE,"Development";#N/A,#N/A,FALSE,"Customer Eng'g";#N/A,#N/A,FALSE,"Richmond R&amp;D Projects";#N/A,#N/A,FALSE,"Itasca R&amp;D Projects";#N/A,#N/A,FALSE,"Cambridge R&amp;D Projects"}</definedName>
    <definedName name="CUSTOMER_2_3" hidden="1">{#N/A,#N/A,FALSE,"Summary";#N/A,#N/A,FALSE,"Manpower";#N/A,#N/A,FALSE,"Richmond";#N/A,#N/A,FALSE,"Itasca";#N/A,#N/A,FALSE,"Cambridge";#N/A,#N/A,FALSE,"Development";#N/A,#N/A,FALSE,"Customer Eng'g";#N/A,#N/A,FALSE,"Richmond R&amp;D Projects";#N/A,#N/A,FALSE,"Itasca R&amp;D Projects";#N/A,#N/A,FALSE,"Cambridge R&amp;D Projects"}</definedName>
    <definedName name="CUSTOMER_2_4" hidden="1">{#N/A,#N/A,FALSE,"Summary";#N/A,#N/A,FALSE,"Manpower";#N/A,#N/A,FALSE,"Richmond";#N/A,#N/A,FALSE,"Itasca";#N/A,#N/A,FALSE,"Cambridge";#N/A,#N/A,FALSE,"Development";#N/A,#N/A,FALSE,"Customer Eng'g";#N/A,#N/A,FALSE,"Richmond R&amp;D Projects";#N/A,#N/A,FALSE,"Itasca R&amp;D Projects";#N/A,#N/A,FALSE,"Cambridge R&amp;D Projects"}</definedName>
    <definedName name="CUSTOMER_2_5" hidden="1">{#N/A,#N/A,FALSE,"Summary";#N/A,#N/A,FALSE,"Manpower";#N/A,#N/A,FALSE,"Richmond";#N/A,#N/A,FALSE,"Itasca";#N/A,#N/A,FALSE,"Cambridge";#N/A,#N/A,FALSE,"Development";#N/A,#N/A,FALSE,"Customer Eng'g";#N/A,#N/A,FALSE,"Richmond R&amp;D Projects";#N/A,#N/A,FALSE,"Itasca R&amp;D Projects";#N/A,#N/A,FALSE,"Cambridge R&amp;D Projects"}</definedName>
    <definedName name="CUSTOMER_3" hidden="1">{#N/A,#N/A,FALSE,"Summary";#N/A,#N/A,FALSE,"Manpower";#N/A,#N/A,FALSE,"Richmond";#N/A,#N/A,FALSE,"Itasca";#N/A,#N/A,FALSE,"Cambridge";#N/A,#N/A,FALSE,"Development";#N/A,#N/A,FALSE,"Customer Eng'g";#N/A,#N/A,FALSE,"Richmond R&amp;D Projects";#N/A,#N/A,FALSE,"Itasca R&amp;D Projects";#N/A,#N/A,FALSE,"Cambridge R&amp;D Projects"}</definedName>
    <definedName name="CUSTOMER_3_1" hidden="1">{#N/A,#N/A,FALSE,"Summary";#N/A,#N/A,FALSE,"Manpower";#N/A,#N/A,FALSE,"Richmond";#N/A,#N/A,FALSE,"Itasca";#N/A,#N/A,FALSE,"Cambridge";#N/A,#N/A,FALSE,"Development";#N/A,#N/A,FALSE,"Customer Eng'g";#N/A,#N/A,FALSE,"Richmond R&amp;D Projects";#N/A,#N/A,FALSE,"Itasca R&amp;D Projects";#N/A,#N/A,FALSE,"Cambridge R&amp;D Projects"}</definedName>
    <definedName name="CUSTOMER_3_2" hidden="1">{#N/A,#N/A,FALSE,"Summary";#N/A,#N/A,FALSE,"Manpower";#N/A,#N/A,FALSE,"Richmond";#N/A,#N/A,FALSE,"Itasca";#N/A,#N/A,FALSE,"Cambridge";#N/A,#N/A,FALSE,"Development";#N/A,#N/A,FALSE,"Customer Eng'g";#N/A,#N/A,FALSE,"Richmond R&amp;D Projects";#N/A,#N/A,FALSE,"Itasca R&amp;D Projects";#N/A,#N/A,FALSE,"Cambridge R&amp;D Projects"}</definedName>
    <definedName name="CUSTOMER_3_3" hidden="1">{#N/A,#N/A,FALSE,"Summary";#N/A,#N/A,FALSE,"Manpower";#N/A,#N/A,FALSE,"Richmond";#N/A,#N/A,FALSE,"Itasca";#N/A,#N/A,FALSE,"Cambridge";#N/A,#N/A,FALSE,"Development";#N/A,#N/A,FALSE,"Customer Eng'g";#N/A,#N/A,FALSE,"Richmond R&amp;D Projects";#N/A,#N/A,FALSE,"Itasca R&amp;D Projects";#N/A,#N/A,FALSE,"Cambridge R&amp;D Projects"}</definedName>
    <definedName name="CUSTOMER_3_4" hidden="1">{#N/A,#N/A,FALSE,"Summary";#N/A,#N/A,FALSE,"Manpower";#N/A,#N/A,FALSE,"Richmond";#N/A,#N/A,FALSE,"Itasca";#N/A,#N/A,FALSE,"Cambridge";#N/A,#N/A,FALSE,"Development";#N/A,#N/A,FALSE,"Customer Eng'g";#N/A,#N/A,FALSE,"Richmond R&amp;D Projects";#N/A,#N/A,FALSE,"Itasca R&amp;D Projects";#N/A,#N/A,FALSE,"Cambridge R&amp;D Projects"}</definedName>
    <definedName name="CUSTOMER_3_5" hidden="1">{#N/A,#N/A,FALSE,"Summary";#N/A,#N/A,FALSE,"Manpower";#N/A,#N/A,FALSE,"Richmond";#N/A,#N/A,FALSE,"Itasca";#N/A,#N/A,FALSE,"Cambridge";#N/A,#N/A,FALSE,"Development";#N/A,#N/A,FALSE,"Customer Eng'g";#N/A,#N/A,FALSE,"Richmond R&amp;D Projects";#N/A,#N/A,FALSE,"Itasca R&amp;D Projects";#N/A,#N/A,FALSE,"Cambridge R&amp;D Projects"}</definedName>
    <definedName name="CUSTOMER_4" hidden="1">{#N/A,#N/A,FALSE,"Summary";#N/A,#N/A,FALSE,"Manpower";#N/A,#N/A,FALSE,"Richmond";#N/A,#N/A,FALSE,"Itasca";#N/A,#N/A,FALSE,"Cambridge";#N/A,#N/A,FALSE,"Development";#N/A,#N/A,FALSE,"Customer Eng'g";#N/A,#N/A,FALSE,"Richmond R&amp;D Projects";#N/A,#N/A,FALSE,"Itasca R&amp;D Projects";#N/A,#N/A,FALSE,"Cambridge R&amp;D Projects"}</definedName>
    <definedName name="CUSTOMER_5" hidden="1">{#N/A,#N/A,FALSE,"Summary";#N/A,#N/A,FALSE,"Manpower";#N/A,#N/A,FALSE,"Richmond";#N/A,#N/A,FALSE,"Itasca";#N/A,#N/A,FALSE,"Cambridge";#N/A,#N/A,FALSE,"Development";#N/A,#N/A,FALSE,"Customer Eng'g";#N/A,#N/A,FALSE,"Richmond R&amp;D Projects";#N/A,#N/A,FALSE,"Itasca R&amp;D Projects";#N/A,#N/A,FALSE,"Cambridge R&amp;D Projects"}</definedName>
    <definedName name="cvzvzsdfga" hidden="1">{#N/A,#N/A,FALSE,"BS";#N/A,#N/A,FALSE,"PL";#N/A,#N/A,FALSE,"처분";#N/A,#N/A,FALSE,"현금";#N/A,#N/A,FALSE,"매출";#N/A,#N/A,FALSE,"원가";#N/A,#N/A,FALSE,"경영"}</definedName>
    <definedName name="cwchoi" hidden="1">{"Income Statement",#N/A,FALSE,"Annual";"Balance Sheet",#N/A,FALSE,"Annual";"Cash Flow Statement",#N/A,FALSE,"Annual";"ROIC",#N/A,FALSE,"Annual"}</definedName>
    <definedName name="Cwvu.GREY_ALL." hidden="1">#REF!</definedName>
    <definedName name="cxvzxv" hidden="1">#REF!</definedName>
    <definedName name="d" hidden="1">{#N/A,#N/A,FALSE,"Aging Summary";#N/A,#N/A,FALSE,"Ratio Analysis";#N/A,#N/A,FALSE,"Test 120 Day Accts";#N/A,#N/A,FALSE,"Tickmarks"}</definedName>
    <definedName name="DA_1634014096100000538" hidden="1">'[37]Income Tax_Provision'!#REF!</definedName>
    <definedName name="dadf" hidden="1">#REF!</definedName>
    <definedName name="daewe" hidden="1">{#N/A,#N/A,FALSE,"BS";#N/A,#N/A,FALSE,"PL";#N/A,#N/A,FALSE,"처분";#N/A,#N/A,FALSE,"현금";#N/A,#N/A,FALSE,"매출";#N/A,#N/A,FALSE,"원가";#N/A,#N/A,FALSE,"경영"}</definedName>
    <definedName name="daf" hidden="1">[38]graph!$A$3:$A$16</definedName>
    <definedName name="dafg" hidden="1">#REF!</definedName>
    <definedName name="dage" hidden="1">{#N/A,#N/A,FALSE,"Aging Summary";#N/A,#N/A,FALSE,"Ratio Analysis";#N/A,#N/A,FALSE,"Test 120 Day Accts";#N/A,#N/A,FALSE,"Tickmarks"}</definedName>
    <definedName name="dasfadsf" hidden="1">{#N/A,#N/A,FALSE,"BS";#N/A,#N/A,FALSE,"PL";#N/A,#N/A,FALSE,"처분";#N/A,#N/A,FALSE,"현금";#N/A,#N/A,FALSE,"매출";#N/A,#N/A,FALSE,"원가";#N/A,#N/A,FALSE,"경영"}</definedName>
    <definedName name="dat" hidden="1">{"subs",#N/A,FALSE,"database ";"proportional",#N/A,FALSE,"database "}</definedName>
    <definedName name="DATA_01" hidden="1">'[39]DDB Depr (Mths)'!#REF!</definedName>
    <definedName name="DATA_02" hidden="1">'[39]DDB Depr (Mths)'!#REF!</definedName>
    <definedName name="DATA_03" hidden="1">'[39]DDB Depr (Mths)'!#REF!</definedName>
    <definedName name="DATA_04" hidden="1">'[39]DDB Depr (Mths)'!#REF!</definedName>
    <definedName name="DATA_05" hidden="1">'[39]DDB Depr (Mths)'!#REF!</definedName>
    <definedName name="DATA_06" hidden="1">'[39]DDB Depr (Mths)'!#REF!</definedName>
    <definedName name="DATA_07" hidden="1">'[39]DDB Depr (Mths)'!#REF!</definedName>
    <definedName name="DATA_08" hidden="1">'[39]DDB Depr (Mths)'!#REF!</definedName>
    <definedName name="DATAA" hidden="1">'[40]Organic Manure Sales Regist '!#REF!</definedName>
    <definedName name="dc_1" hidden="1">{#N/A,#N/A,FALSE,"SF"}</definedName>
    <definedName name="DCF" hidden="1">{#N/A,#N/A,FALSE,"DCF Summary";#N/A,#N/A,FALSE,"Casema";#N/A,#N/A,FALSE,"Casema NoTel";#N/A,#N/A,FALSE,"UK";#N/A,#N/A,FALSE,"RCF";#N/A,#N/A,FALSE,"Intercable CZ";#N/A,#N/A,FALSE,"Interkabel P"}</definedName>
    <definedName name="dd" hidden="1">{#N/A,#N/A,FALSE,"UNIT";#N/A,#N/A,FALSE,"UNIT";#N/A,#N/A,FALSE,"계정"}</definedName>
    <definedName name="ddd" hidden="1">{#N/A,#N/A,FALSE,"Aging Summary";#N/A,#N/A,FALSE,"Ratio Analysis";#N/A,#N/A,FALSE,"Test 120 Day Accts";#N/A,#N/A,FALSE,"Tickmarks"}</definedName>
    <definedName name="dddd" hidden="1">{#N/A,#N/A,FALSE,"UNIT";#N/A,#N/A,FALSE,"UNIT";#N/A,#N/A,FALSE,"계정"}</definedName>
    <definedName name="ddddd" hidden="1">{#N/A,#N/A,FALSE,"UNIT";#N/A,#N/A,FALSE,"UNIT";#N/A,#N/A,FALSE,"계정"}</definedName>
    <definedName name="dddddd" hidden="1">{#N/A,#N/A,FALSE,"UNIT";#N/A,#N/A,FALSE,"UNIT";#N/A,#N/A,FALSE,"계정"}</definedName>
    <definedName name="ddddddd" hidden="1">{#N/A,#N/A,FALSE,"UNIT";#N/A,#N/A,FALSE,"UNIT";#N/A,#N/A,FALSE,"계정"}</definedName>
    <definedName name="ddddddddd" hidden="1">{#N/A,#N/A,FALSE,"UNIT";#N/A,#N/A,FALSE,"UNIT";#N/A,#N/A,FALSE,"계정"}</definedName>
    <definedName name="dddddddddd" hidden="1">{#N/A,#N/A,FALSE,"UNIT";#N/A,#N/A,FALSE,"UNIT";#N/A,#N/A,FALSE,"계정"}</definedName>
    <definedName name="dddddddddddddddddddddddddddddddddddddd" hidden="1">{#N/A,#N/A,FALSE,"A&amp;E";#N/A,#N/A,FALSE,"HighTop";#N/A,#N/A,FALSE,"JG";#N/A,#N/A,FALSE,"RI";#N/A,#N/A,FALSE,"woHT";#N/A,#N/A,FALSE,"woHT&amp;JG"}</definedName>
    <definedName name="ddde" hidden="1">{#N/A,#N/A,FALSE,"BS";#N/A,#N/A,FALSE,"PL";#N/A,#N/A,FALSE,"처분";#N/A,#N/A,FALSE,"현금";#N/A,#N/A,FALSE,"매출";#N/A,#N/A,FALSE,"원가";#N/A,#N/A,FALSE,"경영"}</definedName>
    <definedName name="dddr" hidden="1">{#N/A,#N/A,FALSE,"BS";#N/A,#N/A,FALSE,"PL";#N/A,#N/A,FALSE,"처분";#N/A,#N/A,FALSE,"현금";#N/A,#N/A,FALSE,"매출";#N/A,#N/A,FALSE,"원가";#N/A,#N/A,FALSE,"경영"}</definedName>
    <definedName name="ddeeee" hidden="1">{#N/A,#N/A,FALSE,"투입&amp;Waste";#N/A,#N/A,FALSE,"투입&amp;Waste";#N/A,#N/A,FALSE,"투입&amp;Waste"}</definedName>
    <definedName name="DDFGSD" hidden="1">{#N/A,#N/A,FALSE,"00 P&amp;L vs 99"}</definedName>
    <definedName name="DDong" hidden="1">{#N/A,#N/A,FALSE,"지침";#N/A,#N/A,FALSE,"환경분석";#N/A,#N/A,FALSE,"Sheet16"}</definedName>
    <definedName name="dede" hidden="1">#REF!</definedName>
    <definedName name="DeleteRange" hidden="1">[34]!DeleteRange</definedName>
    <definedName name="DeleteTable" hidden="1">[34]!DeleteTable</definedName>
    <definedName name="Delphine" hidden="1">{#N/A,#N/A,FALSE,"3";#N/A,#N/A,FALSE,"5";#N/A,#N/A,FALSE,"6";#N/A,#N/A,FALSE,"8";#N/A,#N/A,FALSE,"10";#N/A,#N/A,FALSE,"13";#N/A,#N/A,FALSE,"14";#N/A,#N/A,FALSE,"15";#N/A,#N/A,FALSE,"16"}</definedName>
    <definedName name="dfakdf" hidden="1">#REF!</definedName>
    <definedName name="dfasdf" hidden="1">#REF!</definedName>
    <definedName name="dfd" hidden="1">{"FCB_ALL",#N/A,FALSE,"FCB";"GREY_ALL",#N/A,FALSE,"GREY"}</definedName>
    <definedName name="dfd_1" hidden="1">{"FCB_ALL",#N/A,FALSE,"FCB";"GREY_ALL",#N/A,FALSE,"GREY"}</definedName>
    <definedName name="dfd_2" hidden="1">{"FCB_ALL",#N/A,FALSE,"FCB";"GREY_ALL",#N/A,FALSE,"GREY"}</definedName>
    <definedName name="dfd_3" hidden="1">{"FCB_ALL",#N/A,FALSE,"FCB";"GREY_ALL",#N/A,FALSE,"GREY"}</definedName>
    <definedName name="dfd_4" hidden="1">{"FCB_ALL",#N/A,FALSE,"FCB";"GREY_ALL",#N/A,FALSE,"GREY"}</definedName>
    <definedName name="dfd_5" hidden="1">{"FCB_ALL",#N/A,FALSE,"FCB";"GREY_ALL",#N/A,FALSE,"GREY"}</definedName>
    <definedName name="dfdas" hidden="1">{"FCB_ALL",#N/A,FALSE,"FCB";"GREY_ALL",#N/A,FALSE,"GREY"}</definedName>
    <definedName name="dfdas_1" hidden="1">{"FCB_ALL",#N/A,FALSE,"FCB";"GREY_ALL",#N/A,FALSE,"GREY"}</definedName>
    <definedName name="dfdas_2" hidden="1">{"FCB_ALL",#N/A,FALSE,"FCB";"GREY_ALL",#N/A,FALSE,"GREY"}</definedName>
    <definedName name="dfdas_3" hidden="1">{"FCB_ALL",#N/A,FALSE,"FCB";"GREY_ALL",#N/A,FALSE,"GREY"}</definedName>
    <definedName name="dfdas_4" hidden="1">{"FCB_ALL",#N/A,FALSE,"FCB";"GREY_ALL",#N/A,FALSE,"GREY"}</definedName>
    <definedName name="dfdas_5" hidden="1">{"FCB_ALL",#N/A,FALSE,"FCB";"GREY_ALL",#N/A,FALSE,"GREY"}</definedName>
    <definedName name="dfdasfdas" hidden="1">#REF!</definedName>
    <definedName name="dfdf" hidden="1">{#N/A,#N/A,FALSE,"UNIT";#N/A,#N/A,FALSE,"UNIT";#N/A,#N/A,FALSE,"계정"}</definedName>
    <definedName name="dfdfa" hidden="1">#REF!</definedName>
    <definedName name="dfdfd" hidden="1">{"FCB_ALL",#N/A,FALSE,"FCB";"GREY_ALL",#N/A,FALSE,"GREY"}</definedName>
    <definedName name="dfdfd_1" hidden="1">{"FCB_ALL",#N/A,FALSE,"FCB";"GREY_ALL",#N/A,FALSE,"GREY"}</definedName>
    <definedName name="dfdfd_2" hidden="1">{"FCB_ALL",#N/A,FALSE,"FCB";"GREY_ALL",#N/A,FALSE,"GREY"}</definedName>
    <definedName name="dfdfd_3" hidden="1">{"FCB_ALL",#N/A,FALSE,"FCB";"GREY_ALL",#N/A,FALSE,"GREY"}</definedName>
    <definedName name="dfdfd_4" hidden="1">{"FCB_ALL",#N/A,FALSE,"FCB";"GREY_ALL",#N/A,FALSE,"GREY"}</definedName>
    <definedName name="dfdfd_5" hidden="1">{"FCB_ALL",#N/A,FALSE,"FCB";"GREY_ALL",#N/A,FALSE,"GREY"}</definedName>
    <definedName name="dfdfdfd" hidden="1">{#N/A,#N/A,FALSE,"AD_Purchase";#N/A,#N/A,FALSE,"Credit";#N/A,#N/A,FALSE,"PF Acquisition";#N/A,#N/A,FALSE,"PF Offering"}</definedName>
    <definedName name="dfdfdfd_1" hidden="1">{"FCB_ALL",#N/A,FALSE,"FCB"}</definedName>
    <definedName name="dfdfdfd_2" hidden="1">{"FCB_ALL",#N/A,FALSE,"FCB"}</definedName>
    <definedName name="dfdfdfd_3" hidden="1">{"FCB_ALL",#N/A,FALSE,"FCB"}</definedName>
    <definedName name="dfdfdfd_4" hidden="1">{"FCB_ALL",#N/A,FALSE,"FCB"}</definedName>
    <definedName name="dfdfdfd_5" hidden="1">{"FCB_ALL",#N/A,FALSE,"FCB"}</definedName>
    <definedName name="dfdsfd" hidden="1">{#N/A,#N/A,FALSE,"Management Fees"}</definedName>
    <definedName name="dfg" hidden="1">{#N/A,#N/A,FALSE,"BS";#N/A,#N/A,FALSE,"PL";#N/A,#N/A,FALSE,"처분";#N/A,#N/A,FALSE,"현금";#N/A,#N/A,FALSE,"매출";#N/A,#N/A,FALSE,"원가";#N/A,#N/A,FALSE,"경영"}</definedName>
    <definedName name="dfgh" hidden="1">#REF!</definedName>
    <definedName name="DFGJDFJ" hidden="1">{#N/A,#N/A,FALSE,"00 P&amp;L vs 99"}</definedName>
    <definedName name="dfh" hidden="1">{#N/A,#N/A,FALSE,"BS";#N/A,#N/A,FALSE,"PL";#N/A,#N/A,FALSE,"처분";#N/A,#N/A,FALSE,"현금";#N/A,#N/A,FALSE,"매출";#N/A,#N/A,FALSE,"원가";#N/A,#N/A,FALSE,"경영"}</definedName>
    <definedName name="dfhj" hidden="1">{#N/A,#N/A,FALSE,"BS";#N/A,#N/A,FALSE,"PL";#N/A,#N/A,FALSE,"처분";#N/A,#N/A,FALSE,"현금";#N/A,#N/A,FALSE,"매출";#N/A,#N/A,FALSE,"원가";#N/A,#N/A,FALSE,"경영"}</definedName>
    <definedName name="dfr" hidden="1">{#N/A,#N/A,FALSE,"BS";#N/A,#N/A,FALSE,"PL";#N/A,#N/A,FALSE,"처분";#N/A,#N/A,FALSE,"현금";#N/A,#N/A,FALSE,"매출";#N/A,#N/A,FALSE,"원가";#N/A,#N/A,FALSE,"경영"}</definedName>
    <definedName name="dghjfgn" hidden="1">{#N/A,#N/A,FALSE,"BS";#N/A,#N/A,FALSE,"PL";#N/A,#N/A,FALSE,"처분";#N/A,#N/A,FALSE,"현금";#N/A,#N/A,FALSE,"매출";#N/A,#N/A,FALSE,"원가";#N/A,#N/A,FALSE,"경영"}</definedName>
    <definedName name="dh" hidden="1">{#N/A,#N/A,FALSE,"BS";#N/A,#N/A,FALSE,"PL";#N/A,#N/A,FALSE,"처분";#N/A,#N/A,FALSE,"현금";#N/A,#N/A,FALSE,"매출";#N/A,#N/A,FALSE,"원가";#N/A,#N/A,FALSE,"경영"}</definedName>
    <definedName name="dhj" hidden="1">{"'용역비'!$A$4:$C$8"}</definedName>
    <definedName name="Discount" hidden="1">#REF!</definedName>
    <definedName name="display_area_2" hidden="1">#REF!</definedName>
    <definedName name="dj" hidden="1">{#N/A,#N/A,FALSE,"투입&amp;Waste";#N/A,#N/A,FALSE,"투입&amp;Waste";#N/A,#N/A,FALSE,"투입&amp;Waste"}</definedName>
    <definedName name="djdj" hidden="1">{#N/A,#N/A,FALSE,"BS";#N/A,#N/A,FALSE,"PL";#N/A,#N/A,FALSE,"처분";#N/A,#N/A,FALSE,"현금";#N/A,#N/A,FALSE,"매출";#N/A,#N/A,FALSE,"원가";#N/A,#N/A,FALSE,"경영"}</definedName>
    <definedName name="djhfaoifna" hidden="1">{"first",#N/A,FALSE,"1st qtr";"second",#N/A,FALSE,"2nd Qtr";"third",#N/A,FALSE,"3rd Qtr";"fourth",#N/A,FALSE,"4th qtr";"year",#N/A,FALSE,"total year"}</definedName>
    <definedName name="djhfaoifna_1" hidden="1">{"first",#N/A,FALSE,"1st qtr";"second",#N/A,FALSE,"2nd Qtr";"third",#N/A,FALSE,"3rd Qtr";"fourth",#N/A,FALSE,"4th qtr";"year",#N/A,FALSE,"total year"}</definedName>
    <definedName name="dkdk" hidden="1">{"'미착금액'!$A$4:$G$14"}</definedName>
    <definedName name="dkdkf" hidden="1">{#N/A,#N/A,FALSE,"진행중"}</definedName>
    <definedName name="DKFASJ" hidden="1">{#N/A,#N/A,FALSE,"00 P&amp;L vs 99"}</definedName>
    <definedName name="DME_BeforeCloseCompleted" hidden="1">"False"</definedName>
    <definedName name="DME_Dirty" hidden="1">"False"</definedName>
    <definedName name="dmObject" hidden="1">OFFSET(dmObj,0,0,COUNTA(dmObj))</definedName>
    <definedName name="DNFL" hidden="1">{#N/A,#N/A,FALSE,"동부"}</definedName>
    <definedName name="dnghngn" hidden="1">{#N/A,#N/A,FALSE,"BS";#N/A,#N/A,FALSE,"PL";#N/A,#N/A,FALSE,"처분";#N/A,#N/A,FALSE,"현금";#N/A,#N/A,FALSE,"매출";#N/A,#N/A,FALSE,"원가";#N/A,#N/A,FALSE,"경영"}</definedName>
    <definedName name="DOWNLOAD02" hidden="1">{#N/A,#N/A,FALSE,"Consolidated Shipley";#N/A,#N/A,FALSE,"Consolidated PWB";#N/A,#N/A,FALSE,"Consolidated Micro"}</definedName>
    <definedName name="DS" hidden="1">{"'Desktop Inventory 현황'!$B$2:$O$35"}</definedName>
    <definedName name="dsafdsaf" hidden="1">{#N/A,#N/A,FALSE,"투입&amp;Waste";#N/A,#N/A,FALSE,"투입&amp;Waste";#N/A,#N/A,FALSE,"투입&amp;Waste"}</definedName>
    <definedName name="dsafdse33w" hidden="1">{#N/A,#N/A,FALSE,"BS";#N/A,#N/A,FALSE,"PL";#N/A,#N/A,FALSE,"처분";#N/A,#N/A,FALSE,"현금";#N/A,#N/A,FALSE,"매출";#N/A,#N/A,FALSE,"원가";#N/A,#N/A,FALSE,"경영"}</definedName>
    <definedName name="dsafsdsdafsd" hidden="1">{#N/A,#N/A,FALSE,"BS";#N/A,#N/A,FALSE,"PL";#N/A,#N/A,FALSE,"처분";#N/A,#N/A,FALSE,"현금";#N/A,#N/A,FALSE,"매출";#N/A,#N/A,FALSE,"원가";#N/A,#N/A,FALSE,"경영"}</definedName>
    <definedName name="dses" hidden="1">{#N/A,#N/A,FALSE,"BS";#N/A,#N/A,FALSE,"PL";#N/A,#N/A,FALSE,"처분";#N/A,#N/A,FALSE,"현금";#N/A,#N/A,FALSE,"매출";#N/A,#N/A,FALSE,"원가";#N/A,#N/A,FALSE,"경영"}</definedName>
    <definedName name="DSFASD" hidden="1">{#N/A,#N/A,FALSE,"BS";#N/A,#N/A,FALSE,"PL";#N/A,#N/A,FALSE,"처분";#N/A,#N/A,FALSE,"현금";#N/A,#N/A,FALSE,"매출";#N/A,#N/A,FALSE,"원가";#N/A,#N/A,FALSE,"경영"}</definedName>
    <definedName name="DSFDASFAS" hidden="1">{#N/A,#N/A,FALSE,"BS";#N/A,#N/A,FALSE,"PL";#N/A,#N/A,FALSE,"처분";#N/A,#N/A,FALSE,"현금";#N/A,#N/A,FALSE,"매출";#N/A,#N/A,FALSE,"원가";#N/A,#N/A,FALSE,"경영"}</definedName>
    <definedName name="dsfdfzsg" hidden="1">{"Income Statement",#N/A,FALSE,"Annual";"Balance Sheet",#N/A,FALSE,"Annual";"Cash Flow Statement",#N/A,FALSE,"Annual";"ROIC",#N/A,FALSE,"Annual"}</definedName>
    <definedName name="DSFDFZSG2" hidden="1">{"Income Statement",#N/A,FALSE,"Annual";"Balance Sheet",#N/A,FALSE,"Annual";"Cash Flow Statement",#N/A,FALSE,"Annual";"ROIC",#N/A,FALSE,"Annual"}</definedName>
    <definedName name="dsgf" hidden="1">#REF!</definedName>
    <definedName name="DSHiddenYear1" hidden="1">#REF!</definedName>
    <definedName name="DSHiddenYear2" hidden="1">#REF!</definedName>
    <definedName name="DSHiddenYear3" hidden="1">#REF!</definedName>
    <definedName name="DSHiddenYear4" hidden="1">#REF!</definedName>
    <definedName name="DSIndHiddenYear1" hidden="1">#REF!</definedName>
    <definedName name="DSIndHiddenYear2" hidden="1">#REF!</definedName>
    <definedName name="DSIndHiddenYear3" hidden="1">#REF!</definedName>
    <definedName name="DSIndHiddenYear4" hidden="1">#REF!</definedName>
    <definedName name="DSIndHistHiddenYear1" hidden="1">#REF!</definedName>
    <definedName name="DSIndHistHiddenYear2" hidden="1">#REF!</definedName>
    <definedName name="DSIndHistHiddenYear3" hidden="1">#REF!</definedName>
    <definedName name="DSIndHistHiddenYear4" hidden="1">#REF!</definedName>
    <definedName name="DSIndHistHiddenYear5" hidden="1">#REF!</definedName>
    <definedName name="dtj" hidden="1">#REF!</definedName>
    <definedName name="dtyndghj" hidden="1">#REF!</definedName>
    <definedName name="dud" hidden="1">{#N/A,#N/A,FALSE,"Aging Summary";#N/A,#N/A,FALSE,"Ratio Analysis";#N/A,#N/A,FALSE,"Test 120 Day Accts";#N/A,#N/A,FALSE,"Tickmarks"}</definedName>
    <definedName name="duplicate123A" hidden="1">'[41]A1 - Income Statement'!#REF!</definedName>
    <definedName name="dvffff" hidden="1">{#N/A,#N/A,FALSE,"BS";#N/A,#N/A,FALSE,"PL";#N/A,#N/A,FALSE,"처분";#N/A,#N/A,FALSE,"현금";#N/A,#N/A,FALSE,"매출";#N/A,#N/A,FALSE,"원가";#N/A,#N/A,FALSE,"경영"}</definedName>
    <definedName name="dwd" hidden="1">{"Income Statement",#N/A,FALSE,"Annual";"Balance Sheet",#N/A,FALSE,"Annual";"Cash Flow Statement",#N/A,FALSE,"Annual";"ROIC",#N/A,FALSE,"Annual"}</definedName>
    <definedName name="dydwns\" hidden="1">{#N/A,#N/A,FALSE,"BS";#N/A,#N/A,FALSE,"PL";#N/A,#N/A,FALSE,"처분";#N/A,#N/A,FALSE,"현금";#N/A,#N/A,FALSE,"매출";#N/A,#N/A,FALSE,"원가";#N/A,#N/A,FALSE,"경영"}</definedName>
    <definedName name="e" hidden="1">{#N/A,#N/A,FALSE,"Aging Summary";#N/A,#N/A,FALSE,"Ratio Analysis";#N/A,#N/A,FALSE,"Test 120 Day Accts";#N/A,#N/A,FALSE,"Tickmarks"}</definedName>
    <definedName name="E.On" hidden="1">{#N/A,#N/A,FALSE,"Eastern";#N/A,#N/A,FALSE,"Western"}</definedName>
    <definedName name="ea" hidden="1">{#N/A,#N/A,FALSE,"Aging Summary";#N/A,#N/A,FALSE,"Ratio Analysis";#N/A,#N/A,FALSE,"Test 120 Day Accts";#N/A,#N/A,FALSE,"Tickmarks"}</definedName>
    <definedName name="eaee33" hidden="1">{#N/A,#N/A,FALSE,"BS";#N/A,#N/A,FALSE,"PL";#N/A,#N/A,FALSE,"처분";#N/A,#N/A,FALSE,"현금";#N/A,#N/A,FALSE,"매출";#N/A,#N/A,FALSE,"원가";#N/A,#N/A,FALSE,"경영"}</definedName>
    <definedName name="ed" hidden="1">{"'보고양식'!$A$58:$K$111"}</definedName>
    <definedName name="eda" hidden="1">{#N/A,#N/A,FALSE,"IS";#N/A,#N/A,FALSE,"SG";#N/A,#N/A,FALSE,"FF";#N/A,#N/A,FALSE,"BS";#N/A,#N/A,FALSE,"DCF";#N/A,#N/A,FALSE,"EVA";#N/A,#N/A,FALSE,"Air";#N/A,#N/A,FALSE,"Car";#N/A,#N/A,FALSE,"Ind";#N/A,#N/A,FALSE,"Sys";#N/A,#N/A,FALSE,"Fin";#N/A,#N/A,FALSE,"Prl";#N/A,#N/A,FALSE,"Ces";#N/A,#N/A,FALSE,"Bell";#N/A,#N/A,FALSE,"Com1";#N/A,#N/A,FALSE,"Com2";#N/A,#N/A,FALSE,"IBES";#N/A,#N/A,FALSE,"EV hist"}</definedName>
    <definedName name="edfjskaa2" hidden="1">[42]!print_full_report</definedName>
    <definedName name="edfjskaaa" hidden="1">[42]!print_full_report</definedName>
    <definedName name="Editable" hidden="1">#REF!,#REF!,#REF!,#REF!</definedName>
    <definedName name="Education" hidden="1">{"'Desktop Inventory 현황'!$B$2:$O$35"}</definedName>
    <definedName name="ee"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eeee" hidden="1">{#N/A,#N/A,FALSE,"UNIT";#N/A,#N/A,FALSE,"UNIT";#N/A,#N/A,FALSE,"계정"}</definedName>
    <definedName name="eeeeeeeeee" hidden="1">{"subs",#N/A,FALSE,"database ";"proportional",#N/A,FALSE,"database "}</definedName>
    <definedName name="eeeeeeeeeeeeeeeeeee" hidden="1">{#N/A,#N/A,FALSE,"Spain MKT";#N/A,#N/A,FALSE,"Assumptions";#N/A,#N/A,FALSE,"Adve";#N/A,#N/A,FALSE,"E-Commerce";#N/A,#N/A,FALSE,"Opex";#N/A,#N/A,FALSE,"P&amp;L";#N/A,#N/A,FALSE,"FCF &amp; DCF"}</definedName>
    <definedName name="eeeeeeeeeeeeeeeeeeeeeeeee" hidden="1">#REF!</definedName>
    <definedName name="eeeeeeeeeeeeeeeeeeeeeeeeeeeeeeeeeee"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eeeeer" hidden="1">{#N/A,#N/A,FALSE,"BS";#N/A,#N/A,FALSE,"PL";#N/A,#N/A,FALSE,"처분";#N/A,#N/A,FALSE,"현금";#N/A,#N/A,FALSE,"매출";#N/A,#N/A,FALSE,"원가";#N/A,#N/A,FALSE,"경영"}</definedName>
    <definedName name="eewewewe" hidden="1">{#N/A,#N/A,FALSE,"UNIT";#N/A,#N/A,FALSE,"UNIT";#N/A,#N/A,FALSE,"계정"}</definedName>
    <definedName name="efbar" hidden="1">{#N/A,#N/A,FALSE,"Performance Flash Report"}</definedName>
    <definedName name="efbar_1" hidden="1">{#N/A,#N/A,FALSE,"Performance Flash Report"}</definedName>
    <definedName name="efbar_1_1" hidden="1">{#N/A,#N/A,FALSE,"Performance Flash Report"}</definedName>
    <definedName name="efbar_1_2" hidden="1">{#N/A,#N/A,FALSE,"Performance Flash Report"}</definedName>
    <definedName name="efbar_1_3" hidden="1">{#N/A,#N/A,FALSE,"Performance Flash Report"}</definedName>
    <definedName name="efbar_1_4" hidden="1">{#N/A,#N/A,FALSE,"Performance Flash Report"}</definedName>
    <definedName name="efbar_2" hidden="1">{#N/A,#N/A,FALSE,"Performance Flash Report"}</definedName>
    <definedName name="efbar_2_1" hidden="1">{#N/A,#N/A,FALSE,"Performance Flash Report"}</definedName>
    <definedName name="efbar_2_2" hidden="1">{#N/A,#N/A,FALSE,"Performance Flash Report"}</definedName>
    <definedName name="efbar_2_3" hidden="1">{#N/A,#N/A,FALSE,"Performance Flash Report"}</definedName>
    <definedName name="efbar_2_4" hidden="1">{#N/A,#N/A,FALSE,"Performance Flash Report"}</definedName>
    <definedName name="efbar_3" hidden="1">{#N/A,#N/A,FALSE,"Performance Flash Report"}</definedName>
    <definedName name="efbar_3_1" hidden="1">{#N/A,#N/A,FALSE,"Performance Flash Report"}</definedName>
    <definedName name="efbar_3_2" hidden="1">{#N/A,#N/A,FALSE,"Performance Flash Report"}</definedName>
    <definedName name="efbar_3_3" hidden="1">{#N/A,#N/A,FALSE,"Performance Flash Report"}</definedName>
    <definedName name="efbar_3_4" hidden="1">{#N/A,#N/A,FALSE,"Performance Flash Report"}</definedName>
    <definedName name="efbar_4" hidden="1">{#N/A,#N/A,FALSE,"Performance Flash Report"}</definedName>
    <definedName name="efbar_4_1" hidden="1">{#N/A,#N/A,FALSE,"Performance Flash Report"}</definedName>
    <definedName name="efbar_4_2" hidden="1">{#N/A,#N/A,FALSE,"Performance Flash Report"}</definedName>
    <definedName name="efbar_4_3" hidden="1">{#N/A,#N/A,FALSE,"Performance Flash Report"}</definedName>
    <definedName name="efbar_4_4" hidden="1">{#N/A,#N/A,FALSE,"Performance Flash Report"}</definedName>
    <definedName name="efbar_5" hidden="1">{#N/A,#N/A,FALSE,"Performance Flash Report"}</definedName>
    <definedName name="efbar_5_1" hidden="1">{#N/A,#N/A,FALSE,"Performance Flash Report"}</definedName>
    <definedName name="efbar_5_2" hidden="1">{#N/A,#N/A,FALSE,"Performance Flash Report"}</definedName>
    <definedName name="efbar_5_3" hidden="1">{#N/A,#N/A,FALSE,"Performance Flash Report"}</definedName>
    <definedName name="efbar_5_4" hidden="1">{#N/A,#N/A,FALSE,"Performance Flash Report"}</definedName>
    <definedName name="eferferfge"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1"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2"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3"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4"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5"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wefszd" hidden="1">{"Income Statement",#N/A,FALSE,"Annual";"Balance Sheet",#N/A,FALSE,"Annual";"Cash Flow Statement",#N/A,FALSE,"Annual";"ROIC",#N/A,FALSE,"Annual"}</definedName>
    <definedName name="ej" hidden="1">{"'용역비'!$A$4:$C$8"}</definedName>
    <definedName name="ejejejej" hidden="1">{#N/A,#N/A,FALSE,"COVER";#N/A,#N/A,FALSE,"SUMMARY";#N/A,#N/A,FALSE,"INCOME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EMM" hidden="1">{#N/A,#N/A,TRUE,"Cover";#N/A,#N/A,TRUE,"Content";"Orders EMM",#N/A,TRUE,"Order Sales";"project EMM",#N/A,TRUE,"Project Control";"Cash EMM",#N/A,TRUE,"Cash Control";"KPI EMM",#N/A,TRUE,"KPI-EMM";"Empl EMM",#N/A,TRUE,"Employees"}</definedName>
    <definedName name="Endesa" hidden="1">{#N/A,#N/A,FALSE,"Eastern";#N/A,#N/A,FALSE,"Western"}</definedName>
    <definedName name="enel" hidden="1">{#N/A,#N/A,FALSE,"Eastern";#N/A,#N/A,FALSE,"Western"}</definedName>
    <definedName name="ENG_BI_EXE_NAME" hidden="1">"BICORE.EXE"</definedName>
    <definedName name="ENG_BI_EXEC_CMD_ARGS" hidden="1">"03304607809710211911112811903204907403304607812308807407807408508509507608006907406107107008413413206807008909008107306105305405313413009611212310611910211610507306609207808209007408306209609210210809110410209410512509209610009310110409912012611012011"</definedName>
    <definedName name="ENG_BI_EXEC_CMD_ARGS_1" hidden="1">"03304607809710211911112811903204907403304607812308807407807408508509507608006907406107107008413413206807008909008107306105305405313413009611212310611910211610507306609207808209007408306209609210210809110410209410512509209610009310110409912012611012011"</definedName>
    <definedName name="ENG_BI_EXEC_CMD_ARGS_2" hidden="1">"01111040960831011081010921181031161280981151060921220580510571010770690880580490961251271001121231121190971251020690710670690890650850880710650720660851291230991171141141250981161100690670900830730870611061071141151241111261270951161191051271041171010"</definedName>
    <definedName name="ENG_BI_EXEC_CMD_ARGS_2_1" hidden="1">"01111040961151011081011241181031161280981151060921220580510571010770690880580490961251271001121231121190971251020690710670690890650850880710650720660851291230991171141141250981161100690670900830730870611061071141151241111261270951161191051271041171010"</definedName>
    <definedName name="ENG_BI_EXEC_CMD_ARGS_3" hidden="1">"77067081070083087092079091077061087072083066081058056059059059059055059058055051064050056061059058059053063061056060054051058064049064059060049058053060060049063056053068058052052064050050056059053062053068056055051068050056058059053057050068058049058"</definedName>
    <definedName name="ENG_BI_EXEC_CMD_ARGS_3_1" hidden="1">"77067081070083087092079091077061087072083066081058057061059058064052059058055051064057056064049058061059055055060054061059054056055068062049059059055052064050057062059064057059054055053060054053054064052066066051051062060050054054063054055058068049055"</definedName>
    <definedName name="ENG_BI_EXEC_CMD_ARGS_4" hidden="1">"064051049061059053060049068057054059062049060057051063055048058134123099117118099112105103081065087078068079077070062106110129128079091077069086074069081069082069082083070056126"</definedName>
    <definedName name="ENG_BI_EXEC_CMD_ARGS_4_1" hidden="1">"054060051055049063057049068057055052068051050058059053059054134132095116122099109109099080070078080074080068078062102115125127084082077078082073073081066086065081088061058132"</definedName>
    <definedName name="ENG_BI_GEN_LIC" hidden="1">"0"</definedName>
    <definedName name="ENG_BI_GEN_LIC_WS" hidden="1">"False"</definedName>
    <definedName name="ENG_BI_LANG_CODE" hidden="1">"en"</definedName>
    <definedName name="ENG_BI_LBI" hidden="1">"HVOISZNNE4"</definedName>
    <definedName name="ENG_BI_LBI_1" hidden="1">"ESMFPWKKB1"</definedName>
    <definedName name="ENG_BI_PROFILE_PATH" hidden="1">"C:\ProgramData\Alchemex\AlchemexSmartReporting\MetaData\MAS\Report Designer Add-In S500 1-0-0\BICORE_profiler_20121120_105724.csv"</definedName>
    <definedName name="ENG_BI_PROFILE_PATH_1" hidden="1">"C:\ProgramData\Alchemex\AlchemexSmartReporting\MetaData\MAS\Report Designer Add-In S500 1-0-0\BICORE_profiler_20121120_105724.csv"</definedName>
    <definedName name="ENG_BI_REPOS_FILE" hidden="1">"\\bg-it-accounting\SageSoftware\SI Reports\alchemex.svd"</definedName>
    <definedName name="ENG_BI_REPOS_FILE_1" hidden="1">"\\bg-it-accounting\SageSoftware\SI Reports\alchemex.svd"</definedName>
    <definedName name="ENG_BI_REPOS_PATH" hidden="1">"\\bg-it-accounting\SageSoftware\SI Reports"</definedName>
    <definedName name="ENG_BI_REPOS_PATH_1" hidden="1">"\\bg-it-accounting\SageSoftware\SI Reports"</definedName>
    <definedName name="ENG_BI_TLA" hidden="1">"152;175;145;217;131;146;145;127;231;264;17;84;107;152;71;151;50;236;74;132;117;197;137;129;271;243;277;193;230;83;210;233"</definedName>
    <definedName name="ENG_BI_TLA_1" hidden="1">"225;88;39;74;233;241;201;117;36;99;256;43;247;127;51;57;220;47;266;212;174;133;115;66;174;103;176;29;83;49;209;48"</definedName>
    <definedName name="ENG_BI_TLA2" hidden="1">"107;119;116;77;24;102;127;61;141;40;174;246;195;123;76;161;8;174;212;41;199;179;198;81;85;202;176;95;58;170;104;252"</definedName>
    <definedName name="ENG_BI_TLA2_1" hidden="1">"118;78;91;62;31;39;251;208;37;27;255;147;205;209;186;245;203;243;20;126;229;18;21;175;14;139;84;80;126;119;126;196"</definedName>
    <definedName name="EQ" hidden="1">{#N/A,#N/A,FALSE,"ANEXO 6";#N/A,#N/A,FALSE,"ANEXO 3"}</definedName>
    <definedName name="er" hidden="1">{#N/A,#N/A,TRUE,"IS";#N/A,#N/A,TRUE,"SG";#N/A,#N/A,TRUE,"FF";#N/A,#N/A,TRUE,"BS";#N/A,#N/A,TRUE,"DCF";#N/A,#N/A,TRUE,"Int";#N/A,#N/A,TRUE,"Consumer";#N/A,#N/A,TRUE,"Building";#N/A,#N/A,TRUE,"Industrial"}</definedName>
    <definedName name="ererer" hidden="1">'[1]#REF'!$A$11:$A$24</definedName>
    <definedName name="ERERT" hidden="1">{#N/A,#N/A,FALSE,"00 P&amp;L vs 99"}</definedName>
    <definedName name="erfref" hidden="1">'[1]#REF'!#REF!</definedName>
    <definedName name="erg" hidden="1">{#N/A,#N/A,FALSE,"BS";#N/A,#N/A,FALSE,"PL";#N/A,#N/A,FALSE,"처분";#N/A,#N/A,FALSE,"현금";#N/A,#N/A,FALSE,"매출";#N/A,#N/A,FALSE,"원가";#N/A,#N/A,FALSE,"경영"}</definedName>
    <definedName name="ERRR" hidden="1">{#N/A,#N/A,FALSE,"00 P&amp;L vs 99"}</definedName>
    <definedName name="ers" hidden="1">{#N/A,#N/A,FALSE,"SF"}</definedName>
    <definedName name="ers_1" hidden="1">{#N/A,#N/A,FALSE,"SF"}</definedName>
    <definedName name="ertwers" hidden="1">{#N/A,#N/A,FALSE,"BS";#N/A,#N/A,FALSE,"PL";#N/A,#N/A,FALSE,"처분";#N/A,#N/A,FALSE,"현금";#N/A,#N/A,FALSE,"매출";#N/A,#N/A,FALSE,"원가";#N/A,#N/A,FALSE,"경영"}</definedName>
    <definedName name="ertwertwtwet" hidden="1">{#N/A,#N/A,FALSE,"BS";#N/A,#N/A,FALSE,"PL";#N/A,#N/A,FALSE,"처분";#N/A,#N/A,FALSE,"현금";#N/A,#N/A,FALSE,"매출";#N/A,#N/A,FALSE,"원가";#N/A,#N/A,FALSE,"경영"}</definedName>
    <definedName name="erty" hidden="1">#REF!</definedName>
    <definedName name="ertyertye" hidden="1">{"'용역비'!$A$4:$C$8"}</definedName>
    <definedName name="erw" hidden="1">#REF!</definedName>
    <definedName name="es" hidden="1">{#N/A,#N/A,FALSE,"Aging Summary";#N/A,#N/A,FALSE,"Ratio Analysis";#N/A,#N/A,FALSE,"Test 120 Day Accts";#N/A,#N/A,FALSE,"Tickmarks"}</definedName>
    <definedName name="esd" hidden="1">{#N/A,#N/A,FALSE,"Eastern";#N/A,#N/A,FALSE,"Western"}</definedName>
    <definedName name="esnrc100c1_values" hidden="1">{"FTSE100","COMPANIES",TRUE}</definedName>
    <definedName name="esnrc33c1_values" hidden="1">{"EUMOT","COMPANIES",TRUE}</definedName>
    <definedName name="esnrc56c1_values" hidden="1">{"ASCONGRP","COMPANIES",TRUE}</definedName>
    <definedName name="esnrc63c1_values" hidden="1">{"EUUTIGRP","COMPANIES",TRUE}</definedName>
    <definedName name="esnrc91c1_values" hidden="1">{"EUUTI","COMPANIES",TRUE}</definedName>
    <definedName name="etyj" hidden="1">{"'용역비'!$A$4:$C$8"}</definedName>
    <definedName name="etyjj" hidden="1">{"'용역비'!$A$4:$C$8"}</definedName>
    <definedName name="ev.Calculation" hidden="1">-4105</definedName>
    <definedName name="ev.Initialized" hidden="1">FALSE</definedName>
    <definedName name="EV__ALLOWSTOPEXPAND__" hidden="1">1</definedName>
    <definedName name="EV__CVPARAMS__" hidden="1">"Params!$B$2:$C$16;"</definedName>
    <definedName name="EV__DECIMALSYMBOL__" hidden="1">"."</definedName>
    <definedName name="EV__EVCOM_OPTIONS__" hidden="1">8</definedName>
    <definedName name="EV__EXPOPTIONS__" hidden="1">0</definedName>
    <definedName name="EV__LASTREFTIME__" hidden="1">"2012-10-19 오후 5:40:01"</definedName>
    <definedName name="EV__LOCKEDCVW__BUD_DETAIL" hidden="1">"BalanceSheet,grande,ACTUAL,TotalAdj,TOTALDETAILS,2000.TOTAL,PERIODIC,"</definedName>
    <definedName name="EV__LOCKEDCVW__FINANCE" hidden="1">"Miles,Plan,TotalAdj,TOT_DEPT,TOT_COMPANY,TOT_LOB,2008.total,PERIODIC,"</definedName>
    <definedName name="EV__LOCKEDCVW__KPI" hidden="1">"ACTUAL,TOTALCC,TotalAdj,All_Minions,TOT_ANDROID,TOT_WGS_FRNGS,USD,TOT_SUB_LNCH,2006.TOTAL,PERIODIC,"</definedName>
    <definedName name="EV__LOCKEDCVW__OPSTATS" hidden="1">"grande,ACTUAL,TotalAdj,Dwellings,Statistics,AllUnits,2000.TOTAL,PERIODIC,"</definedName>
    <definedName name="EV__LOCKEDCVW__PAYROLL" hidden="1">"11250,Actual,TotalAdj,TOT_DEPT,ALLEMPL,TOT_COMPANY_PF,Tot_Job,TOT_LOB,ALLPAYGROUPS,2008.Total,ALLDATACONT,PERIODIC,"</definedName>
    <definedName name="EV__LOCKEDCVW__PROJ_EVEREST" hidden="1">"ACTUAL,TOTALADJ,TOT_DELIVER,TOT_ANDROID,2000.TOTAL,PERIODIC,"</definedName>
    <definedName name="EV__LOCKEDCVW__RATE" hidden="1">"ACTUAL,USD,NOTRANS,Global,2014.TOTAL,Periodic,"</definedName>
    <definedName name="EV__LOCKEDCVW__REVENUE" hidden="1">"CustomerData,Actual,1001018,Revenue,10,TOT_LOB,2009.SEP,PERIODIC,"</definedName>
    <definedName name="EV__LOCKEDCVW__SAFETY" hidden="1">"PrevDOTRatio_PLAN,Plan,Input,LINEHAUL,TOT_COMPANY,REGULAR,2009.TOTAL,PERIODIC,"</definedName>
    <definedName name="EV__LOCKEDCVW__SALARYPLANNING" hidden="1">"HRROLL,200200,Budget,TotalAdj,HR600302,AllGrades,2000.TOTAL,PERIODIC,"</definedName>
    <definedName name="EV__LOCKSTATUS__" hidden="1">4</definedName>
    <definedName name="EV__MAXEXPCOLS__" hidden="1">100</definedName>
    <definedName name="EV__MAXEXPROWS__" hidden="1">1000</definedName>
    <definedName name="EV__MEMORYCVW__" hidden="1">0</definedName>
    <definedName name="EV__WBEVMODE__" hidden="1">0</definedName>
    <definedName name="EV__WBREFOPTIONS__" hidden="1">134217735</definedName>
    <definedName name="EV__WBVERSION__" hidden="1">0</definedName>
    <definedName name="EV__WSINFO__" hidden="1">1</definedName>
    <definedName name="ewq" hidden="1">#REF!</definedName>
    <definedName name="ExactAddinConnection" hidden="1">"001"</definedName>
    <definedName name="ExactAddinConnection.001" hidden="1">"MARGE;001;jdarnell;0"</definedName>
    <definedName name="ExactAddinConnection.002" hidden="1">"MARGE;002;jdarnell;0"</definedName>
    <definedName name="ExactAddinConnection.010" hidden="1">"MARGE;010;jdarnell;0"</definedName>
    <definedName name="ExactAddinConnection.020" hidden="1">"MARGE;020;jdarnell;0"</definedName>
    <definedName name="ExactAddinConnection.034" hidden="1">"MARGE;034;jdarnell;0"</definedName>
    <definedName name="ExactAddinConnection.050" hidden="1">"MARGE;050;jdarnell;0"</definedName>
    <definedName name="ExactAddinConnection.136" hidden="1">"TECOSRV01;136;loanvtk;1"</definedName>
    <definedName name="ExactAddinReports" hidden="1">1</definedName>
    <definedName name="ezaqs" hidden="1">{#N/A,#N/A,FALSE,"Eastern";#N/A,#N/A,FALSE,"Western"}</definedName>
    <definedName name="f" hidden="1">{#N/A,#N/A,FALSE,"Aging Summary";#N/A,#N/A,FALSE,"Ratio Analysis";#N/A,#N/A,FALSE,"Test 120 Day Accts";#N/A,#N/A,FALSE,"Tickmarks"}</definedName>
    <definedName name="fa" hidden="1">{#N/A,#N/A,FALSE,"Aging Summary";#N/A,#N/A,FALSE,"Ratio Analysis";#N/A,#N/A,FALSE,"Test 120 Day Accts";#N/A,#N/A,FALSE,"Tickmarks"}</definedName>
    <definedName name="FAAQ" hidden="1">{#N/A,#N/A,FALSE,"ANEXO 1";#N/A,#N/A,FALSE,"ANEXO 2";#N/A,#N/A,FALSE,"ANEXO 3";#N/A,#N/A,FALSE,"ANEXO 4";#N/A,#N/A,FALSE,"ANEXO 5";#N/A,#N/A,FALSE,"ANEXO 6"}</definedName>
    <definedName name="fadre" hidden="1">{#N/A,#N/A,FALSE,"00 P&amp;L vs 99"}</definedName>
    <definedName name="fadsfsd" hidden="1">{#N/A,#N/A,FALSE,"MKT.COMPS";#N/A,#N/A,FALSE,"DCF - LBO"}</definedName>
    <definedName name="fafsdf" hidden="1">{"ReportTop",#N/A,FALSE,"report top"}</definedName>
    <definedName name="FALJ" hidden="1">{#N/A,#N/A,FALSE,"ANEXO 3";#N/A,#N/A,FALSE,"ANEXO 6";#N/A,#N/A,FALSE,"ANEXO 4";#N/A,#N/A,FALSE,"ANEXO 5"}</definedName>
    <definedName name="FAPL" hidden="1">'[1]#REF'!#REF!</definedName>
    <definedName name="fasdfsd" hidden="1">39166.5621180556</definedName>
    <definedName name="fasdgf" hidden="1">{#N/A,#N/A,FALSE,"BS";#N/A,#N/A,FALSE,"PL";#N/A,#N/A,FALSE,"처분";#N/A,#N/A,FALSE,"현금";#N/A,#N/A,FALSE,"매출";#N/A,#N/A,FALSE,"원가";#N/A,#N/A,FALSE,"경영"}</definedName>
    <definedName name="fasfdsaf" hidden="1">{#N/A,#N/A,FALSE,"00 P&amp;L vs 99"}</definedName>
    <definedName name="FCode" hidden="1">#REF!</definedName>
    <definedName name="fd" hidden="1">{#N/A,#N/A,FALSE,"BS";#N/A,#N/A,FALSE,"PL";#N/A,#N/A,FALSE,"처분";#N/A,#N/A,FALSE,"현금";#N/A,#N/A,FALSE,"매출";#N/A,#N/A,FALSE,"원가";#N/A,#N/A,FALSE,"경영"}</definedName>
    <definedName name="FD_1" hidden="1">{#N/A,#N/A,FALSE,"Statements";#N/A,#N/A,FALSE,"Capital";#N/A,#N/A,FALSE,"UTIL Monthly Inc ";#N/A,#N/A,FALSE,"UTIL REVENUE";#N/A,#N/A,FALSE,"UTIL SERV REV ";#N/A,#N/A,FALSE,"Manpower";#N/A,#N/A,FALSE,"Maintenance";#N/A,#N/A,FALSE,"Util Sales Support";#N/A,#N/A,FALSE,"SI - UTIL";#N/A,#N/A,FALSE,"Sales - Utili";#N/A,#N/A,FALSE,"Util - Mktg"}</definedName>
    <definedName name="FD_1_1" hidden="1">{#N/A,#N/A,FALSE,"Statements";#N/A,#N/A,FALSE,"Capital";#N/A,#N/A,FALSE,"UTIL Monthly Inc ";#N/A,#N/A,FALSE,"UTIL REVENUE";#N/A,#N/A,FALSE,"UTIL SERV REV ";#N/A,#N/A,FALSE,"Manpower";#N/A,#N/A,FALSE,"Maintenance";#N/A,#N/A,FALSE,"Util Sales Support";#N/A,#N/A,FALSE,"SI - UTIL";#N/A,#N/A,FALSE,"Sales - Utili";#N/A,#N/A,FALSE,"Util - Mktg"}</definedName>
    <definedName name="FD_1_1_1" hidden="1">{#N/A,#N/A,FALSE,"Statements";#N/A,#N/A,FALSE,"Capital";#N/A,#N/A,FALSE,"UTIL Monthly Inc ";#N/A,#N/A,FALSE,"UTIL REVENUE";#N/A,#N/A,FALSE,"UTIL SERV REV ";#N/A,#N/A,FALSE,"Manpower";#N/A,#N/A,FALSE,"Maintenance";#N/A,#N/A,FALSE,"Util Sales Support";#N/A,#N/A,FALSE,"SI - UTIL";#N/A,#N/A,FALSE,"Sales - Utili";#N/A,#N/A,FALSE,"Util - Mktg"}</definedName>
    <definedName name="FD_1_1_2" hidden="1">{#N/A,#N/A,FALSE,"Statements";#N/A,#N/A,FALSE,"Capital";#N/A,#N/A,FALSE,"UTIL Monthly Inc ";#N/A,#N/A,FALSE,"UTIL REVENUE";#N/A,#N/A,FALSE,"UTIL SERV REV ";#N/A,#N/A,FALSE,"Manpower";#N/A,#N/A,FALSE,"Maintenance";#N/A,#N/A,FALSE,"Util Sales Support";#N/A,#N/A,FALSE,"SI - UTIL";#N/A,#N/A,FALSE,"Sales - Utili";#N/A,#N/A,FALSE,"Util - Mktg"}</definedName>
    <definedName name="FD_1_1_3" hidden="1">{#N/A,#N/A,FALSE,"Statements";#N/A,#N/A,FALSE,"Capital";#N/A,#N/A,FALSE,"UTIL Monthly Inc ";#N/A,#N/A,FALSE,"UTIL REVENUE";#N/A,#N/A,FALSE,"UTIL SERV REV ";#N/A,#N/A,FALSE,"Manpower";#N/A,#N/A,FALSE,"Maintenance";#N/A,#N/A,FALSE,"Util Sales Support";#N/A,#N/A,FALSE,"SI - UTIL";#N/A,#N/A,FALSE,"Sales - Utili";#N/A,#N/A,FALSE,"Util - Mktg"}</definedName>
    <definedName name="FD_1_1_4" hidden="1">{#N/A,#N/A,FALSE,"Statements";#N/A,#N/A,FALSE,"Capital";#N/A,#N/A,FALSE,"UTIL Monthly Inc ";#N/A,#N/A,FALSE,"UTIL REVENUE";#N/A,#N/A,FALSE,"UTIL SERV REV ";#N/A,#N/A,FALSE,"Manpower";#N/A,#N/A,FALSE,"Maintenance";#N/A,#N/A,FALSE,"Util Sales Support";#N/A,#N/A,FALSE,"SI - UTIL";#N/A,#N/A,FALSE,"Sales - Utili";#N/A,#N/A,FALSE,"Util - Mktg"}</definedName>
    <definedName name="FD_1_1_5" hidden="1">{#N/A,#N/A,FALSE,"Statements";#N/A,#N/A,FALSE,"Capital";#N/A,#N/A,FALSE,"UTIL Monthly Inc ";#N/A,#N/A,FALSE,"UTIL REVENUE";#N/A,#N/A,FALSE,"UTIL SERV REV ";#N/A,#N/A,FALSE,"Manpower";#N/A,#N/A,FALSE,"Maintenance";#N/A,#N/A,FALSE,"Util Sales Support";#N/A,#N/A,FALSE,"SI - UTIL";#N/A,#N/A,FALSE,"Sales - Utili";#N/A,#N/A,FALSE,"Util - Mktg"}</definedName>
    <definedName name="FD_1_2" hidden="1">{#N/A,#N/A,FALSE,"Statements";#N/A,#N/A,FALSE,"Capital";#N/A,#N/A,FALSE,"UTIL Monthly Inc ";#N/A,#N/A,FALSE,"UTIL REVENUE";#N/A,#N/A,FALSE,"UTIL SERV REV ";#N/A,#N/A,FALSE,"Manpower";#N/A,#N/A,FALSE,"Maintenance";#N/A,#N/A,FALSE,"Util Sales Support";#N/A,#N/A,FALSE,"SI - UTIL";#N/A,#N/A,FALSE,"Sales - Utili";#N/A,#N/A,FALSE,"Util - Mktg"}</definedName>
    <definedName name="FD_1_3" hidden="1">{#N/A,#N/A,FALSE,"Statements";#N/A,#N/A,FALSE,"Capital";#N/A,#N/A,FALSE,"UTIL Monthly Inc ";#N/A,#N/A,FALSE,"UTIL REVENUE";#N/A,#N/A,FALSE,"UTIL SERV REV ";#N/A,#N/A,FALSE,"Manpower";#N/A,#N/A,FALSE,"Maintenance";#N/A,#N/A,FALSE,"Util Sales Support";#N/A,#N/A,FALSE,"SI - UTIL";#N/A,#N/A,FALSE,"Sales - Utili";#N/A,#N/A,FALSE,"Util - Mktg"}</definedName>
    <definedName name="FD_1_4" hidden="1">{#N/A,#N/A,FALSE,"Statements";#N/A,#N/A,FALSE,"Capital";#N/A,#N/A,FALSE,"UTIL Monthly Inc ";#N/A,#N/A,FALSE,"UTIL REVENUE";#N/A,#N/A,FALSE,"UTIL SERV REV ";#N/A,#N/A,FALSE,"Manpower";#N/A,#N/A,FALSE,"Maintenance";#N/A,#N/A,FALSE,"Util Sales Support";#N/A,#N/A,FALSE,"SI - UTIL";#N/A,#N/A,FALSE,"Sales - Utili";#N/A,#N/A,FALSE,"Util - Mktg"}</definedName>
    <definedName name="FD_1_5" hidden="1">{#N/A,#N/A,FALSE,"Statements";#N/A,#N/A,FALSE,"Capital";#N/A,#N/A,FALSE,"UTIL Monthly Inc ";#N/A,#N/A,FALSE,"UTIL REVENUE";#N/A,#N/A,FALSE,"UTIL SERV REV ";#N/A,#N/A,FALSE,"Manpower";#N/A,#N/A,FALSE,"Maintenance";#N/A,#N/A,FALSE,"Util Sales Support";#N/A,#N/A,FALSE,"SI - UTIL";#N/A,#N/A,FALSE,"Sales - Utili";#N/A,#N/A,FALSE,"Util - Mktg"}</definedName>
    <definedName name="FD_2" hidden="1">{#N/A,#N/A,FALSE,"Statements";#N/A,#N/A,FALSE,"Capital";#N/A,#N/A,FALSE,"UTIL Monthly Inc ";#N/A,#N/A,FALSE,"UTIL REVENUE";#N/A,#N/A,FALSE,"UTIL SERV REV ";#N/A,#N/A,FALSE,"Manpower";#N/A,#N/A,FALSE,"Maintenance";#N/A,#N/A,FALSE,"Util Sales Support";#N/A,#N/A,FALSE,"SI - UTIL";#N/A,#N/A,FALSE,"Sales - Utili";#N/A,#N/A,FALSE,"Util - Mktg"}</definedName>
    <definedName name="FD_2_1" hidden="1">{#N/A,#N/A,FALSE,"Statements";#N/A,#N/A,FALSE,"Capital";#N/A,#N/A,FALSE,"UTIL Monthly Inc ";#N/A,#N/A,FALSE,"UTIL REVENUE";#N/A,#N/A,FALSE,"UTIL SERV REV ";#N/A,#N/A,FALSE,"Manpower";#N/A,#N/A,FALSE,"Maintenance";#N/A,#N/A,FALSE,"Util Sales Support";#N/A,#N/A,FALSE,"SI - UTIL";#N/A,#N/A,FALSE,"Sales - Utili";#N/A,#N/A,FALSE,"Util - Mktg"}</definedName>
    <definedName name="FD_2_2" hidden="1">{#N/A,#N/A,FALSE,"Statements";#N/A,#N/A,FALSE,"Capital";#N/A,#N/A,FALSE,"UTIL Monthly Inc ";#N/A,#N/A,FALSE,"UTIL REVENUE";#N/A,#N/A,FALSE,"UTIL SERV REV ";#N/A,#N/A,FALSE,"Manpower";#N/A,#N/A,FALSE,"Maintenance";#N/A,#N/A,FALSE,"Util Sales Support";#N/A,#N/A,FALSE,"SI - UTIL";#N/A,#N/A,FALSE,"Sales - Utili";#N/A,#N/A,FALSE,"Util - Mktg"}</definedName>
    <definedName name="FD_2_3" hidden="1">{#N/A,#N/A,FALSE,"Statements";#N/A,#N/A,FALSE,"Capital";#N/A,#N/A,FALSE,"UTIL Monthly Inc ";#N/A,#N/A,FALSE,"UTIL REVENUE";#N/A,#N/A,FALSE,"UTIL SERV REV ";#N/A,#N/A,FALSE,"Manpower";#N/A,#N/A,FALSE,"Maintenance";#N/A,#N/A,FALSE,"Util Sales Support";#N/A,#N/A,FALSE,"SI - UTIL";#N/A,#N/A,FALSE,"Sales - Utili";#N/A,#N/A,FALSE,"Util - Mktg"}</definedName>
    <definedName name="FD_2_4" hidden="1">{#N/A,#N/A,FALSE,"Statements";#N/A,#N/A,FALSE,"Capital";#N/A,#N/A,FALSE,"UTIL Monthly Inc ";#N/A,#N/A,FALSE,"UTIL REVENUE";#N/A,#N/A,FALSE,"UTIL SERV REV ";#N/A,#N/A,FALSE,"Manpower";#N/A,#N/A,FALSE,"Maintenance";#N/A,#N/A,FALSE,"Util Sales Support";#N/A,#N/A,FALSE,"SI - UTIL";#N/A,#N/A,FALSE,"Sales - Utili";#N/A,#N/A,FALSE,"Util - Mktg"}</definedName>
    <definedName name="FD_2_5" hidden="1">{#N/A,#N/A,FALSE,"Statements";#N/A,#N/A,FALSE,"Capital";#N/A,#N/A,FALSE,"UTIL Monthly Inc ";#N/A,#N/A,FALSE,"UTIL REVENUE";#N/A,#N/A,FALSE,"UTIL SERV REV ";#N/A,#N/A,FALSE,"Manpower";#N/A,#N/A,FALSE,"Maintenance";#N/A,#N/A,FALSE,"Util Sales Support";#N/A,#N/A,FALSE,"SI - UTIL";#N/A,#N/A,FALSE,"Sales - Utili";#N/A,#N/A,FALSE,"Util - Mktg"}</definedName>
    <definedName name="FD_3" hidden="1">{#N/A,#N/A,FALSE,"Statements";#N/A,#N/A,FALSE,"Capital";#N/A,#N/A,FALSE,"UTIL Monthly Inc ";#N/A,#N/A,FALSE,"UTIL REVENUE";#N/A,#N/A,FALSE,"UTIL SERV REV ";#N/A,#N/A,FALSE,"Manpower";#N/A,#N/A,FALSE,"Maintenance";#N/A,#N/A,FALSE,"Util Sales Support";#N/A,#N/A,FALSE,"SI - UTIL";#N/A,#N/A,FALSE,"Sales - Utili";#N/A,#N/A,FALSE,"Util - Mktg"}</definedName>
    <definedName name="FD_3_1" hidden="1">{#N/A,#N/A,FALSE,"Statements";#N/A,#N/A,FALSE,"Capital";#N/A,#N/A,FALSE,"UTIL Monthly Inc ";#N/A,#N/A,FALSE,"UTIL REVENUE";#N/A,#N/A,FALSE,"UTIL SERV REV ";#N/A,#N/A,FALSE,"Manpower";#N/A,#N/A,FALSE,"Maintenance";#N/A,#N/A,FALSE,"Util Sales Support";#N/A,#N/A,FALSE,"SI - UTIL";#N/A,#N/A,FALSE,"Sales - Utili";#N/A,#N/A,FALSE,"Util - Mktg"}</definedName>
    <definedName name="FD_3_2" hidden="1">{#N/A,#N/A,FALSE,"Statements";#N/A,#N/A,FALSE,"Capital";#N/A,#N/A,FALSE,"UTIL Monthly Inc ";#N/A,#N/A,FALSE,"UTIL REVENUE";#N/A,#N/A,FALSE,"UTIL SERV REV ";#N/A,#N/A,FALSE,"Manpower";#N/A,#N/A,FALSE,"Maintenance";#N/A,#N/A,FALSE,"Util Sales Support";#N/A,#N/A,FALSE,"SI - UTIL";#N/A,#N/A,FALSE,"Sales - Utili";#N/A,#N/A,FALSE,"Util - Mktg"}</definedName>
    <definedName name="FD_3_3" hidden="1">{#N/A,#N/A,FALSE,"Statements";#N/A,#N/A,FALSE,"Capital";#N/A,#N/A,FALSE,"UTIL Monthly Inc ";#N/A,#N/A,FALSE,"UTIL REVENUE";#N/A,#N/A,FALSE,"UTIL SERV REV ";#N/A,#N/A,FALSE,"Manpower";#N/A,#N/A,FALSE,"Maintenance";#N/A,#N/A,FALSE,"Util Sales Support";#N/A,#N/A,FALSE,"SI - UTIL";#N/A,#N/A,FALSE,"Sales - Utili";#N/A,#N/A,FALSE,"Util - Mktg"}</definedName>
    <definedName name="FD_3_4" hidden="1">{#N/A,#N/A,FALSE,"Statements";#N/A,#N/A,FALSE,"Capital";#N/A,#N/A,FALSE,"UTIL Monthly Inc ";#N/A,#N/A,FALSE,"UTIL REVENUE";#N/A,#N/A,FALSE,"UTIL SERV REV ";#N/A,#N/A,FALSE,"Manpower";#N/A,#N/A,FALSE,"Maintenance";#N/A,#N/A,FALSE,"Util Sales Support";#N/A,#N/A,FALSE,"SI - UTIL";#N/A,#N/A,FALSE,"Sales - Utili";#N/A,#N/A,FALSE,"Util - Mktg"}</definedName>
    <definedName name="FD_3_5" hidden="1">{#N/A,#N/A,FALSE,"Statements";#N/A,#N/A,FALSE,"Capital";#N/A,#N/A,FALSE,"UTIL Monthly Inc ";#N/A,#N/A,FALSE,"UTIL REVENUE";#N/A,#N/A,FALSE,"UTIL SERV REV ";#N/A,#N/A,FALSE,"Manpower";#N/A,#N/A,FALSE,"Maintenance";#N/A,#N/A,FALSE,"Util Sales Support";#N/A,#N/A,FALSE,"SI - UTIL";#N/A,#N/A,FALSE,"Sales - Utili";#N/A,#N/A,FALSE,"Util - Mktg"}</definedName>
    <definedName name="FD_4" hidden="1">{#N/A,#N/A,FALSE,"Statements";#N/A,#N/A,FALSE,"Capital";#N/A,#N/A,FALSE,"UTIL Monthly Inc ";#N/A,#N/A,FALSE,"UTIL REVENUE";#N/A,#N/A,FALSE,"UTIL SERV REV ";#N/A,#N/A,FALSE,"Manpower";#N/A,#N/A,FALSE,"Maintenance";#N/A,#N/A,FALSE,"Util Sales Support";#N/A,#N/A,FALSE,"SI - UTIL";#N/A,#N/A,FALSE,"Sales - Utili";#N/A,#N/A,FALSE,"Util - Mktg"}</definedName>
    <definedName name="FD_5" hidden="1">{#N/A,#N/A,FALSE,"Statements";#N/A,#N/A,FALSE,"Capital";#N/A,#N/A,FALSE,"UTIL Monthly Inc ";#N/A,#N/A,FALSE,"UTIL REVENUE";#N/A,#N/A,FALSE,"UTIL SERV REV ";#N/A,#N/A,FALSE,"Manpower";#N/A,#N/A,FALSE,"Maintenance";#N/A,#N/A,FALSE,"Util Sales Support";#N/A,#N/A,FALSE,"SI - UTIL";#N/A,#N/A,FALSE,"Sales - Utili";#N/A,#N/A,FALSE,"Util - Mktg"}</definedName>
    <definedName name="fda" hidden="1">{#N/A,#N/A,FALSE,"Income Statement"}</definedName>
    <definedName name="fda_1" hidden="1">{#N/A,#N/A,FALSE,"Income Statement"}</definedName>
    <definedName name="fda_2" hidden="1">{#N/A,#N/A,FALSE,"Income Statement"}</definedName>
    <definedName name="fda_3" hidden="1">{#N/A,#N/A,FALSE,"Income Statement"}</definedName>
    <definedName name="fda_4" hidden="1">{#N/A,#N/A,FALSE,"Income Statement"}</definedName>
    <definedName name="fda_5" hidden="1">{#N/A,#N/A,FALSE,"Income Statement"}</definedName>
    <definedName name="fdasfa" hidden="1">{#N/A,#N/A,FALSE,"TS";#N/A,#N/A,FALSE,"Combo";#N/A,#N/A,FALSE,"FAIR";#N/A,#N/A,FALSE,"RBC";#N/A,#N/A,FALSE,"xxxx";#N/A,#N/A,FALSE,"A_D";#N/A,#N/A,FALSE,"WACC";#N/A,#N/A,FALSE,"DCF";#N/A,#N/A,FALSE,"LBO";#N/A,#N/A,FALSE,"AcqMults";#N/A,#N/A,FALSE,"CompMults"}</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dsaf" hidden="1">#REF!</definedName>
    <definedName name="fdgdfg" hidden="1">{"Income Statement",#N/A,FALSE,"Annual";"Balance Sheet",#N/A,FALSE,"Annual";"Cash Flow Statement",#N/A,FALSE,"Annual";"ROIC",#N/A,FALSE,"Annual"}</definedName>
    <definedName name="FDP_0_1_aUrv" hidden="1">#REF!</definedName>
    <definedName name="FDP_1_1_aUrv" hidden="1">#REF!</definedName>
    <definedName name="FDP_10_1_aUrv" hidden="1">#REF!</definedName>
    <definedName name="FDP_100_1_aUrv" hidden="1">#REF!</definedName>
    <definedName name="FDP_101_1_aUrv" hidden="1">#REF!</definedName>
    <definedName name="FDP_102_1_aUrv" hidden="1">#REF!</definedName>
    <definedName name="FDP_103_1_aUrv" hidden="1">#REF!</definedName>
    <definedName name="FDP_104_1_aUrv" hidden="1">#REF!</definedName>
    <definedName name="FDP_105_1_aUrv" hidden="1">#REF!</definedName>
    <definedName name="FDP_106_1_aUrv" hidden="1">#REF!</definedName>
    <definedName name="FDP_107_1_aUrv" hidden="1">#REF!</definedName>
    <definedName name="FDP_108_1_aUrv" hidden="1">#REF!</definedName>
    <definedName name="FDP_109_1_aUrv" hidden="1">#REF!</definedName>
    <definedName name="FDP_11_1_aDrv" hidden="1">#REF!</definedName>
    <definedName name="FDP_110_1_aUrv" hidden="1">#REF!</definedName>
    <definedName name="FDP_111_1_aUrv" hidden="1">#REF!</definedName>
    <definedName name="FDP_112_1_aUrv" hidden="1">#REF!</definedName>
    <definedName name="FDP_113_1_aUrv" hidden="1">#REF!</definedName>
    <definedName name="FDP_114_1_aUrv" hidden="1">#REF!</definedName>
    <definedName name="FDP_115_1_aUrv" hidden="1">#REF!</definedName>
    <definedName name="FDP_116_1_aUrv" hidden="1">#REF!</definedName>
    <definedName name="FDP_117_1_aUrv" hidden="1">#REF!</definedName>
    <definedName name="FDP_118_1_aUrv" hidden="1">#REF!</definedName>
    <definedName name="FDP_119_1_aUrv" hidden="1">#REF!</definedName>
    <definedName name="FDP_12_1_aDrv" hidden="1">#REF!</definedName>
    <definedName name="FDP_120_1_aUrv" hidden="1">#REF!</definedName>
    <definedName name="FDP_121_1_aUrv" hidden="1">#REF!</definedName>
    <definedName name="FDP_122_1_aUrv" hidden="1">#REF!</definedName>
    <definedName name="FDP_123_1_aUrv" hidden="1">#REF!</definedName>
    <definedName name="FDP_124_1_aUrv" hidden="1">#REF!</definedName>
    <definedName name="FDP_125_1_aUrv" hidden="1">#REF!</definedName>
    <definedName name="FDP_126_1_aUrv" hidden="1">#REF!</definedName>
    <definedName name="FDP_127_1_aUrv" hidden="1">#REF!</definedName>
    <definedName name="FDP_128_1_aUrv" hidden="1">#REF!</definedName>
    <definedName name="FDP_129_1_aUrv" hidden="1">#REF!</definedName>
    <definedName name="FDP_13_1_aDrv" hidden="1">#REF!</definedName>
    <definedName name="FDP_130_1_aUrv" hidden="1">#REF!</definedName>
    <definedName name="FDP_131_1_aUrv" hidden="1">#REF!</definedName>
    <definedName name="FDP_132_1_aUrv" hidden="1">#REF!</definedName>
    <definedName name="FDP_133_1_aUrv" hidden="1">#REF!</definedName>
    <definedName name="FDP_134_1_aUrv" hidden="1">#REF!</definedName>
    <definedName name="FDP_135_1_aUrv" hidden="1">#REF!</definedName>
    <definedName name="FDP_136_1_aSrv" hidden="1">#REF!</definedName>
    <definedName name="FDP_137_1_aUrv" hidden="1">#REF!</definedName>
    <definedName name="FDP_138_1_aUrv" hidden="1">#REF!</definedName>
    <definedName name="FDP_139_1_aUrv" hidden="1">#REF!</definedName>
    <definedName name="FDP_14_1_aDrv" hidden="1">#REF!</definedName>
    <definedName name="FDP_140_1_aUrv" hidden="1">#REF!</definedName>
    <definedName name="FDP_141_1_aSrv" hidden="1">#REF!</definedName>
    <definedName name="FDP_142_1_aUrv" hidden="1">#REF!</definedName>
    <definedName name="FDP_143_1_aUrv" hidden="1">#REF!</definedName>
    <definedName name="FDP_144_1_aUrv" hidden="1">#REF!</definedName>
    <definedName name="FDP_145_1_aUrv" hidden="1">#REF!</definedName>
    <definedName name="FDP_146_1_aUrv" hidden="1">#REF!</definedName>
    <definedName name="FDP_147_1_aUrv" hidden="1">#REF!</definedName>
    <definedName name="FDP_148_1_aUrv" hidden="1">#REF!</definedName>
    <definedName name="FDP_149_1_aUrv" hidden="1">#REF!</definedName>
    <definedName name="FDP_15_1_aUrv" hidden="1">#REF!</definedName>
    <definedName name="FDP_150_1_aUrv" hidden="1">#REF!</definedName>
    <definedName name="FDP_151_1_aUrv" hidden="1">#REF!</definedName>
    <definedName name="FDP_152_1_aUrv" hidden="1">#REF!</definedName>
    <definedName name="FDP_153_1_aUrv" hidden="1">#REF!</definedName>
    <definedName name="FDP_154_1_aUrv" hidden="1">#REF!</definedName>
    <definedName name="FDP_155_1_aSrv" hidden="1">#REF!</definedName>
    <definedName name="FDP_156_1_aUrv" hidden="1">#REF!</definedName>
    <definedName name="FDP_157_1_aSrv" hidden="1">#REF!</definedName>
    <definedName name="FDP_158_1_aUrv" hidden="1">#REF!</definedName>
    <definedName name="FDP_159_1_aSrv" hidden="1">#REF!</definedName>
    <definedName name="FDP_16_1_aDrv" hidden="1">#REF!</definedName>
    <definedName name="FDP_160_1_aUrv" hidden="1">#REF!</definedName>
    <definedName name="FDP_161_1_aSrv" hidden="1">#REF!</definedName>
    <definedName name="FDP_162_1_aUrv" hidden="1">#REF!</definedName>
    <definedName name="FDP_163_1_aSrv" hidden="1">#REF!</definedName>
    <definedName name="FDP_164_1_aUrv" hidden="1">#REF!</definedName>
    <definedName name="FDP_165_1_aSrv" hidden="1">#REF!</definedName>
    <definedName name="FDP_166_1_aDrv" hidden="1">#REF!</definedName>
    <definedName name="FDP_167_1_aDrv" hidden="1">#REF!</definedName>
    <definedName name="FDP_168_1_aDrv" hidden="1">#REF!</definedName>
    <definedName name="FDP_169_1_aDrv" hidden="1">#REF!</definedName>
    <definedName name="FDP_17_1_aUrv" hidden="1">#REF!</definedName>
    <definedName name="FDP_170_1_aDrv" hidden="1">#REF!</definedName>
    <definedName name="FDP_171_1_aDrv" hidden="1">#REF!</definedName>
    <definedName name="FDP_172_1_aDrv" hidden="1">#REF!</definedName>
    <definedName name="FDP_173_1_aDrv" hidden="1">#REF!</definedName>
    <definedName name="FDP_174_1_aDrv" hidden="1">#REF!</definedName>
    <definedName name="FDP_175_1_aDrv" hidden="1">#REF!</definedName>
    <definedName name="FDP_176_1_aDrv" hidden="1">#REF!</definedName>
    <definedName name="FDP_177_1_aDrv" hidden="1">#REF!</definedName>
    <definedName name="FDP_178_1_aDrv" hidden="1">#REF!</definedName>
    <definedName name="FDP_179_1_aUrv" hidden="1">#REF!</definedName>
    <definedName name="FDP_18_1_aUrv" hidden="1">#REF!</definedName>
    <definedName name="FDP_180_1_aUrv" hidden="1">#REF!</definedName>
    <definedName name="FDP_181_1_aUrv" hidden="1">#REF!</definedName>
    <definedName name="FDP_182_1_aDrv" hidden="1">#REF!</definedName>
    <definedName name="FDP_183_1_aDrv" hidden="1">#REF!</definedName>
    <definedName name="FDP_184_1_aUdv" hidden="1">#REF!</definedName>
    <definedName name="FDP_185_1_aUdv" hidden="1">#REF!</definedName>
    <definedName name="FDP_186_1_aUdv" hidden="1">#REF!</definedName>
    <definedName name="FDP_187_1_aUdv" hidden="1">#REF!</definedName>
    <definedName name="FDP_188_1_aUdv" hidden="1">#REF!</definedName>
    <definedName name="FDP_189_1_aUdv" hidden="1">#REF!</definedName>
    <definedName name="FDP_19_1_aDrv" hidden="1">#REF!</definedName>
    <definedName name="FDP_190_1_aUdv" hidden="1">#REF!</definedName>
    <definedName name="FDP_191_1_aUdv" hidden="1">#REF!</definedName>
    <definedName name="FDP_192_1_aUdv" hidden="1">#REF!</definedName>
    <definedName name="FDP_193_1_aUdv" hidden="1">#REF!</definedName>
    <definedName name="FDP_194_1_aUdv" hidden="1">#REF!</definedName>
    <definedName name="FDP_195_1_aUdv" hidden="1">#REF!</definedName>
    <definedName name="FDP_196_1_aUdv" hidden="1">#REF!</definedName>
    <definedName name="FDP_197_1_aUdv" hidden="1">#REF!</definedName>
    <definedName name="FDP_198_1_aUdv" hidden="1">#REF!</definedName>
    <definedName name="FDP_199_1_aUdv" hidden="1">#REF!</definedName>
    <definedName name="FDP_2_1_aUrv" hidden="1">#REF!</definedName>
    <definedName name="FDP_20_1_aDrv" hidden="1">#REF!</definedName>
    <definedName name="FDP_200_1_aDdv" hidden="1">#REF!</definedName>
    <definedName name="FDP_201_1_aDdv" hidden="1">#REF!</definedName>
    <definedName name="FDP_202_1_aDdv" hidden="1">#REF!</definedName>
    <definedName name="FDP_203_1_aDdv" hidden="1">#REF!</definedName>
    <definedName name="FDP_204_1_aUrv" hidden="1">#REF!</definedName>
    <definedName name="FDP_205_1_aUrv" hidden="1">#REF!</definedName>
    <definedName name="FDP_206_1_aDrv" hidden="1">#REF!</definedName>
    <definedName name="FDP_21_1_aDrv" hidden="1">#REF!</definedName>
    <definedName name="FDP_22_1_aDrv" hidden="1">#REF!</definedName>
    <definedName name="FDP_23_1_aDrv" hidden="1">#REF!</definedName>
    <definedName name="FDP_24_1_aDrv" hidden="1">#REF!</definedName>
    <definedName name="FDP_25_1_aUrv" hidden="1">#REF!</definedName>
    <definedName name="FDP_26_1_aUrv" hidden="1">#REF!</definedName>
    <definedName name="FDP_27_1_aDrv" hidden="1">#REF!</definedName>
    <definedName name="FDP_28_1_aUrv" hidden="1">#REF!</definedName>
    <definedName name="FDP_280_1_aSrv" hidden="1">[43]Forecasts_VDF!#REF!</definedName>
    <definedName name="FDP_281_1_aSrv" hidden="1">[43]Forecasts_VDF!#REF!</definedName>
    <definedName name="FDP_282_1_aSrv" hidden="1">[43]Forecasts_VDF!#REF!</definedName>
    <definedName name="FDP_283_1_aSrv" hidden="1">[43]Forecasts_VDF!#REF!</definedName>
    <definedName name="FDP_29_1_aUrv" hidden="1">#REF!</definedName>
    <definedName name="FDP_3_1_aUrv" hidden="1">#REF!</definedName>
    <definedName name="FDP_30_1_aUrv" hidden="1">#REF!</definedName>
    <definedName name="FDP_31_1_aUrv" hidden="1">#REF!</definedName>
    <definedName name="FDP_32_1_aUrv" hidden="1">#REF!</definedName>
    <definedName name="FDP_33_1_aDrv" hidden="1">#REF!</definedName>
    <definedName name="FDP_34_1_aUrv" hidden="1">#REF!</definedName>
    <definedName name="FDP_35_1_aUrv" hidden="1">#REF!</definedName>
    <definedName name="FDP_36_1_aUrv" hidden="1">#REF!</definedName>
    <definedName name="FDP_37_1_aUrv" hidden="1">#REF!</definedName>
    <definedName name="FDP_38_1_aUrv" hidden="1">#REF!</definedName>
    <definedName name="FDP_39_1_aSrv" hidden="1">#REF!</definedName>
    <definedName name="FDP_4_1_aSrv" hidden="1">#REF!</definedName>
    <definedName name="FDP_40_1_aUrv" hidden="1">#REF!</definedName>
    <definedName name="FDP_41_1_aUrv" hidden="1">#REF!</definedName>
    <definedName name="FDP_42_1_aUrv" hidden="1">#REF!</definedName>
    <definedName name="FDP_43_1_aUrv" hidden="1">#REF!</definedName>
    <definedName name="FDP_44_1_aUrv" hidden="1">#REF!</definedName>
    <definedName name="FDP_45_1_aSrv" hidden="1">#REF!</definedName>
    <definedName name="FDP_46_1_aSrv" hidden="1">#REF!</definedName>
    <definedName name="FDP_47_1_aUrv" hidden="1">#REF!</definedName>
    <definedName name="FDP_48_1_aUrv" hidden="1">#REF!</definedName>
    <definedName name="FDP_49_1_aUrv" hidden="1">#REF!</definedName>
    <definedName name="FDP_5_1_aDrv" hidden="1">#REF!</definedName>
    <definedName name="FDP_50_1_aUrv" hidden="1">#REF!</definedName>
    <definedName name="FDP_51_1_aUrv" hidden="1">#REF!</definedName>
    <definedName name="FDP_52_1_aSrv" hidden="1">#REF!</definedName>
    <definedName name="FDP_53_1_aUrv" hidden="1">#REF!</definedName>
    <definedName name="FDP_54_1_aUrv" hidden="1">#REF!</definedName>
    <definedName name="FDP_55_1_aUrv" hidden="1">#REF!</definedName>
    <definedName name="FDP_56_1_aUrv" hidden="1">#REF!</definedName>
    <definedName name="FDP_57_1_aUrv" hidden="1">#REF!</definedName>
    <definedName name="FDP_58_1_aUrv" hidden="1">#REF!</definedName>
    <definedName name="FDP_59_1_aUrv" hidden="1">#REF!</definedName>
    <definedName name="FDP_6_1_aSrv" hidden="1">#REF!</definedName>
    <definedName name="FDP_60_1_aUrv" hidden="1">#REF!</definedName>
    <definedName name="FDP_61_1_aUrv" hidden="1">#REF!</definedName>
    <definedName name="FDP_62_1_aUrv" hidden="1">#REF!</definedName>
    <definedName name="FDP_63_1_aUrv" hidden="1">#REF!</definedName>
    <definedName name="FDP_64_1_aUrv" hidden="1">#REF!</definedName>
    <definedName name="FDP_65_1_aSrv" hidden="1">#REF!</definedName>
    <definedName name="FDP_66_1_aSrv" hidden="1">#REF!</definedName>
    <definedName name="FDP_67_1_aUrv" hidden="1">#REF!</definedName>
    <definedName name="FDP_68_1_aSrv" hidden="1">#REF!</definedName>
    <definedName name="FDP_69_1_aSrv" hidden="1">#REF!</definedName>
    <definedName name="FDP_7_1_aSrv" hidden="1">#REF!</definedName>
    <definedName name="FDP_70_1_aUrv" hidden="1">#REF!</definedName>
    <definedName name="FDP_71_1_aUrv" hidden="1">#REF!</definedName>
    <definedName name="FDP_72_1_aUrv" hidden="1">#REF!</definedName>
    <definedName name="FDP_73_1_aSrv" hidden="1">#REF!</definedName>
    <definedName name="FDP_74_1_aDrv" hidden="1">#REF!</definedName>
    <definedName name="FDP_75_1_aUrv" hidden="1">#REF!</definedName>
    <definedName name="FDP_76_1_aDrv" hidden="1">#REF!</definedName>
    <definedName name="FDP_77_1_aUrv" hidden="1">#REF!</definedName>
    <definedName name="FDP_78_1_aSrv" hidden="1">#REF!</definedName>
    <definedName name="FDP_79_1_aUrv" hidden="1">#REF!</definedName>
    <definedName name="FDP_8_1_aUrv" hidden="1">#REF!</definedName>
    <definedName name="FDP_80_1_aSrv" hidden="1">#REF!</definedName>
    <definedName name="FDP_81_1_aUrv" hidden="1">#REF!</definedName>
    <definedName name="FDP_82_1_aUrv" hidden="1">#REF!</definedName>
    <definedName name="FDP_83_1_aUrv" hidden="1">#REF!</definedName>
    <definedName name="FDP_84_1_aUrv" hidden="1">#REF!</definedName>
    <definedName name="FDP_85_1_aUrv" hidden="1">#REF!</definedName>
    <definedName name="FDP_86_1_aSrv" hidden="1">#REF!</definedName>
    <definedName name="FDP_87_1_aUrv" hidden="1">#REF!</definedName>
    <definedName name="FDP_88_1_aSrv" hidden="1">#REF!</definedName>
    <definedName name="FDP_89_1_aUrv" hidden="1">#REF!</definedName>
    <definedName name="FDP_9_1_aSrv" hidden="1">#REF!</definedName>
    <definedName name="FDP_90_1_aUrv" hidden="1">#REF!</definedName>
    <definedName name="FDP_91_1_aUrv" hidden="1">#REF!</definedName>
    <definedName name="FDP_92_1_aSrv" hidden="1">#REF!</definedName>
    <definedName name="FDP_93_1_aUrv" hidden="1">#REF!</definedName>
    <definedName name="FDP_94_1_aSrv" hidden="1">#REF!</definedName>
    <definedName name="FDP_95_1_aUrv" hidden="1">#REF!</definedName>
    <definedName name="FDP_96_1_aUrv" hidden="1">#REF!</definedName>
    <definedName name="FDP_97_1_aSrv" hidden="1">#REF!</definedName>
    <definedName name="FDP_98_1_aDrv" hidden="1">#REF!</definedName>
    <definedName name="FDP_99_1_aUrv" hidden="1">#REF!</definedName>
    <definedName name="fds" hidden="1">{"'下期集計（10.27迄・速報値）'!$Q$16"}</definedName>
    <definedName name="fdsadfdsfdsfds" hidden="1">#REF!</definedName>
    <definedName name="fdsfs" hidden="1">{"GLI-Income Statement",#N/A,FALSE,"gli";"GLI - Balance Sheet Wksht",#N/A,FALSE,"gli";"GLI-Cash Flow",#N/A,FALSE,"gli";"GLI Qtrly Stats",#N/A,FALSE,"gli"}</definedName>
    <definedName name="fdssss" hidden="1">{#N/A,#N/A,FALSE,"BS";#N/A,#N/A,FALSE,"PL";#N/A,#N/A,FALSE,"처분";#N/A,#N/A,FALSE,"현금";#N/A,#N/A,FALSE,"매출";#N/A,#N/A,FALSE,"원가";#N/A,#N/A,FALSE,"경영"}</definedName>
    <definedName name="fe" hidden="1">{#N/A,#N/A,FALSE,"투입&amp;Waste";#N/A,#N/A,FALSE,"투입&amp;Waste";#N/A,#N/A,FALSE,"투입&amp;Waste"}</definedName>
    <definedName name="ffdd" hidden="1">{TRUE,TRUE,-1.25,-15.5,604.5,369,FALSE,FALSE,TRUE,TRUE,0,1,83,1,38,4,5,4,TRUE,TRUE,3,TRUE,1,TRUE,75,"Swvu.inputs._.raw._.data.","ACwvu.inputs._.raw._.data.",#N/A,FALSE,FALSE,0.5,0.5,0.5,0.5,2,"&amp;F","&amp;A&amp;RPage &amp;P",FALSE,FALSE,FALSE,FALSE,1,60,#N/A,#N/A,"=R1C61:R53C89","=C1:C5",#N/A,#N/A,FALSE,FALSE,FALSE,1,600,600,FALSE,FALSE,TRUE,TRUE,TRUE}</definedName>
    <definedName name="FFF" hidden="1">{"'Sheet1'!$A$1:$H$36"}</definedName>
    <definedName name="ffff" hidden="1">#REF!</definedName>
    <definedName name="fffff" hidden="1">{#N/A,#N/A,FALSE,"BS";#N/A,#N/A,FALSE,"PL";#N/A,#N/A,FALSE,"처분";#N/A,#N/A,FALSE,"현금";#N/A,#N/A,FALSE,"매출";#N/A,#N/A,FALSE,"원가";#N/A,#N/A,FALSE,"경영"}</definedName>
    <definedName name="ffffff" hidden="1">{#N/A,#N/A,FALSE,"BS";#N/A,#N/A,FALSE,"PL";#N/A,#N/A,FALSE,"처분";#N/A,#N/A,FALSE,"현금";#N/A,#N/A,FALSE,"매출";#N/A,#N/A,FALSE,"원가";#N/A,#N/A,FALSE,"경영"}</definedName>
    <definedName name="ffffffff" hidden="1">{#N/A,#N/A,FALSE,"BS";#N/A,#N/A,FALSE,"PL";#N/A,#N/A,FALSE,"처분";#N/A,#N/A,FALSE,"현금";#N/A,#N/A,FALSE,"매출";#N/A,#N/A,FALSE,"원가";#N/A,#N/A,FALSE,"경영"}</definedName>
    <definedName name="fffffffffffff" hidden="1">{#N/A,#N/A,FALSE,"BS";#N/A,#N/A,FALSE,"PL";#N/A,#N/A,FALSE,"처분";#N/A,#N/A,FALSE,"현금";#N/A,#N/A,FALSE,"매출";#N/A,#N/A,FALSE,"원가";#N/A,#N/A,FALSE,"경영"}</definedName>
    <definedName name="ffffffffffffffffffff" hidden="1">{#N/A,#N/A,FALSE,"BS";#N/A,#N/A,FALSE,"PL";#N/A,#N/A,FALSE,"처분";#N/A,#N/A,FALSE,"현금";#N/A,#N/A,FALSE,"매출";#N/A,#N/A,FALSE,"원가";#N/A,#N/A,FALSE,"경영"}</definedName>
    <definedName name="fffffffffffffffffffff" hidden="1">{#N/A,#N/A,FALSE,"BS";#N/A,#N/A,FALSE,"PL";#N/A,#N/A,FALSE,"처분";#N/A,#N/A,FALSE,"현금";#N/A,#N/A,FALSE,"매출";#N/A,#N/A,FALSE,"원가";#N/A,#N/A,FALSE,"경영"}</definedName>
    <definedName name="ffffffffffffffffffffff" hidden="1">{#N/A,#N/A,FALSE,"BS";#N/A,#N/A,FALSE,"PL";#N/A,#N/A,FALSE,"처분";#N/A,#N/A,FALSE,"현금";#N/A,#N/A,FALSE,"매출";#N/A,#N/A,FALSE,"원가";#N/A,#N/A,FALSE,"경영"}</definedName>
    <definedName name="fffffffffffffffffffffffffffffff" hidden="1">{#N/A,#N/A,FALSE,"BS";#N/A,#N/A,FALSE,"PL";#N/A,#N/A,FALSE,"처분";#N/A,#N/A,FALSE,"현금";#N/A,#N/A,FALSE,"매출";#N/A,#N/A,FALSE,"원가";#N/A,#N/A,FALSE,"경영"}</definedName>
    <definedName name="fffffffffffffffffffffffffffffffff" hidden="1">{#N/A,#N/A,FALSE,"BS";#N/A,#N/A,FALSE,"PL";#N/A,#N/A,FALSE,"처분";#N/A,#N/A,FALSE,"현금";#N/A,#N/A,FALSE,"매출";#N/A,#N/A,FALSE,"원가";#N/A,#N/A,FALSE,"경영"}</definedName>
    <definedName name="ffffffffffffffffffffffffffffffffffff" hidden="1">{#N/A,#N/A,FALSE,"BS";#N/A,#N/A,FALSE,"PL";#N/A,#N/A,FALSE,"처분";#N/A,#N/A,FALSE,"현금";#N/A,#N/A,FALSE,"매출";#N/A,#N/A,FALSE,"원가";#N/A,#N/A,FALSE,"경영"}</definedName>
    <definedName name="ffffffffffffffffffffffffffffffffffffff" hidden="1">{#N/A,#N/A,FALSE,"BS";#N/A,#N/A,FALSE,"PL";#N/A,#N/A,FALSE,"처분";#N/A,#N/A,FALSE,"현금";#N/A,#N/A,FALSE,"매출";#N/A,#N/A,FALSE,"원가";#N/A,#N/A,FALSE,"경영"}</definedName>
    <definedName name="ffffffffffffffffffffffffffffffffffffffff" hidden="1">{#N/A,#N/A,FALSE,"BS";#N/A,#N/A,FALSE,"PL";#N/A,#N/A,FALSE,"처분";#N/A,#N/A,FALSE,"현금";#N/A,#N/A,FALSE,"매출";#N/A,#N/A,FALSE,"원가";#N/A,#N/A,FALSE,"경영"}</definedName>
    <definedName name="fffffffffffffffffffjjjjjjjjjjjjjjjjjjjjj" hidden="1">{#N/A,#N/A,FALSE,"BS";#N/A,#N/A,FALSE,"PL";#N/A,#N/A,FALSE,"처분";#N/A,#N/A,FALSE,"현금";#N/A,#N/A,FALSE,"매출";#N/A,#N/A,FALSE,"원가";#N/A,#N/A,FALSE,"경영"}</definedName>
    <definedName name="ffffffffgggggggggggggggg" hidden="1">{#N/A,#N/A,FALSE,"BS";#N/A,#N/A,FALSE,"PL";#N/A,#N/A,FALSE,"처분";#N/A,#N/A,FALSE,"현금";#N/A,#N/A,FALSE,"매출";#N/A,#N/A,FALSE,"원가";#N/A,#N/A,FALSE,"경영"}</definedName>
    <definedName name="ffffffffjjjjjjjjjjjjj" hidden="1">{#N/A,#N/A,FALSE,"BS";#N/A,#N/A,FALSE,"PL";#N/A,#N/A,FALSE,"처분";#N/A,#N/A,FALSE,"현금";#N/A,#N/A,FALSE,"매출";#N/A,#N/A,FALSE,"원가";#N/A,#N/A,FALSE,"경영"}</definedName>
    <definedName name="fffffgggggggggggggggggg" hidden="1">{#N/A,#N/A,FALSE,"BS";#N/A,#N/A,FALSE,"PL";#N/A,#N/A,FALSE,"처분";#N/A,#N/A,FALSE,"현금";#N/A,#N/A,FALSE,"매출";#N/A,#N/A,FALSE,"원가";#N/A,#N/A,FALSE,"경영"}</definedName>
    <definedName name="fffg" hidden="1">{#N/A,#N/A,FALSE,"BS";#N/A,#N/A,FALSE,"PL";#N/A,#N/A,FALSE,"처분";#N/A,#N/A,FALSE,"현금";#N/A,#N/A,FALSE,"매출";#N/A,#N/A,FALSE,"원가";#N/A,#N/A,FALSE,"경영"}</definedName>
    <definedName name="ffs" hidden="1">[44]graph!$C$2:$C$13</definedName>
    <definedName name="fgafgagag" hidden="1">{#N/A,#N/A,FALSE,"00 P&amp;L vs 99"}</definedName>
    <definedName name="fgdfg" hidden="1">{#N/A,#N/A,TRUE,"IS";#N/A,#N/A,TRUE,"SG";#N/A,#N/A,TRUE,"FF";#N/A,#N/A,TRUE,"BS";#N/A,#N/A,TRUE,"DCF";#N/A,#N/A,TRUE,"Int";#N/A,#N/A,TRUE,"Consumer";#N/A,#N/A,TRUE,"Building";#N/A,#N/A,TRUE,"Industrial"}</definedName>
    <definedName name="FGFD" hidden="1">#REF!</definedName>
    <definedName name="fgfdg" hidden="1">{#N/A,#N/A,FALSE,"IS";#N/A,#N/A,FALSE,"SG";#N/A,#N/A,FALSE,"FF";#N/A,#N/A,FALSE,"BS";#N/A,#N/A,FALSE,"DCF";#N/A,#N/A,FALSE,"EVA";#N/A,#N/A,FALSE,"Air";#N/A,#N/A,FALSE,"Car";#N/A,#N/A,FALSE,"Ind";#N/A,#N/A,FALSE,"Sys";#N/A,#N/A,FALSE,"Fin";#N/A,#N/A,FALSE,"Prl";#N/A,#N/A,FALSE,"Ces";#N/A,#N/A,FALSE,"Bell";#N/A,#N/A,FALSE,"Com1";#N/A,#N/A,FALSE,"Com2";#N/A,#N/A,FALSE,"IBES";#N/A,#N/A,FALSE,"EV hist"}</definedName>
    <definedName name="fght" hidden="1">{#N/A,#N/A,FALSE,"BS";#N/A,#N/A,FALSE,"PL";#N/A,#N/A,FALSE,"처분";#N/A,#N/A,FALSE,"현금";#N/A,#N/A,FALSE,"매출";#N/A,#N/A,FALSE,"원가";#N/A,#N/A,FALSE,"경영"}</definedName>
    <definedName name="fh" hidden="1">{#N/A,#N/A,FALSE,"BS";#N/A,#N/A,FALSE,"PL";#N/A,#N/A,FALSE,"처분";#N/A,#N/A,FALSE,"현금";#N/A,#N/A,FALSE,"매출";#N/A,#N/A,FALSE,"원가";#N/A,#N/A,FALSE,"경영"}</definedName>
    <definedName name="FHDI" hidden="1">{#N/A,#N/A,FALSE,"TEL Monthly Inc";#N/A,#N/A,FALSE,"TEL REVENUE";#N/A,#N/A,FALSE,"Tel - Manpower";#N/A,#N/A,FALSE,"Tel Sales Support";#N/A,#N/A,FALSE,"SI - TELCO";#N/A,#N/A,FALSE,"Sales - Telco";#N/A,#N/A,FALSE,"Tel - Mktg";#N/A,#N/A,FALSE,"Tel - Mktg"}</definedName>
    <definedName name="FHDI_1" hidden="1">{#N/A,#N/A,FALSE,"TEL Monthly Inc";#N/A,#N/A,FALSE,"TEL REVENUE";#N/A,#N/A,FALSE,"Tel - Manpower";#N/A,#N/A,FALSE,"Tel Sales Support";#N/A,#N/A,FALSE,"SI - TELCO";#N/A,#N/A,FALSE,"Sales - Telco";#N/A,#N/A,FALSE,"Tel - Mktg";#N/A,#N/A,FALSE,"Tel - Mktg"}</definedName>
    <definedName name="FHDI_1_1" hidden="1">{#N/A,#N/A,FALSE,"TEL Monthly Inc";#N/A,#N/A,FALSE,"TEL REVENUE";#N/A,#N/A,FALSE,"Tel - Manpower";#N/A,#N/A,FALSE,"Tel Sales Support";#N/A,#N/A,FALSE,"SI - TELCO";#N/A,#N/A,FALSE,"Sales - Telco";#N/A,#N/A,FALSE,"Tel - Mktg";#N/A,#N/A,FALSE,"Tel - Mktg"}</definedName>
    <definedName name="FHDI_1_1_1" hidden="1">{#N/A,#N/A,FALSE,"TEL Monthly Inc";#N/A,#N/A,FALSE,"TEL REVENUE";#N/A,#N/A,FALSE,"Tel - Manpower";#N/A,#N/A,FALSE,"Tel Sales Support";#N/A,#N/A,FALSE,"SI - TELCO";#N/A,#N/A,FALSE,"Sales - Telco";#N/A,#N/A,FALSE,"Tel - Mktg";#N/A,#N/A,FALSE,"Tel - Mktg"}</definedName>
    <definedName name="FHDI_1_1_2" hidden="1">{#N/A,#N/A,FALSE,"TEL Monthly Inc";#N/A,#N/A,FALSE,"TEL REVENUE";#N/A,#N/A,FALSE,"Tel - Manpower";#N/A,#N/A,FALSE,"Tel Sales Support";#N/A,#N/A,FALSE,"SI - TELCO";#N/A,#N/A,FALSE,"Sales - Telco";#N/A,#N/A,FALSE,"Tel - Mktg";#N/A,#N/A,FALSE,"Tel - Mktg"}</definedName>
    <definedName name="FHDI_1_1_3" hidden="1">{#N/A,#N/A,FALSE,"TEL Monthly Inc";#N/A,#N/A,FALSE,"TEL REVENUE";#N/A,#N/A,FALSE,"Tel - Manpower";#N/A,#N/A,FALSE,"Tel Sales Support";#N/A,#N/A,FALSE,"SI - TELCO";#N/A,#N/A,FALSE,"Sales - Telco";#N/A,#N/A,FALSE,"Tel - Mktg";#N/A,#N/A,FALSE,"Tel - Mktg"}</definedName>
    <definedName name="FHDI_1_1_4" hidden="1">{#N/A,#N/A,FALSE,"TEL Monthly Inc";#N/A,#N/A,FALSE,"TEL REVENUE";#N/A,#N/A,FALSE,"Tel - Manpower";#N/A,#N/A,FALSE,"Tel Sales Support";#N/A,#N/A,FALSE,"SI - TELCO";#N/A,#N/A,FALSE,"Sales - Telco";#N/A,#N/A,FALSE,"Tel - Mktg";#N/A,#N/A,FALSE,"Tel - Mktg"}</definedName>
    <definedName name="FHDI_1_1_5" hidden="1">{#N/A,#N/A,FALSE,"TEL Monthly Inc";#N/A,#N/A,FALSE,"TEL REVENUE";#N/A,#N/A,FALSE,"Tel - Manpower";#N/A,#N/A,FALSE,"Tel Sales Support";#N/A,#N/A,FALSE,"SI - TELCO";#N/A,#N/A,FALSE,"Sales - Telco";#N/A,#N/A,FALSE,"Tel - Mktg";#N/A,#N/A,FALSE,"Tel - Mktg"}</definedName>
    <definedName name="FHDI_1_2" hidden="1">{#N/A,#N/A,FALSE,"TEL Monthly Inc";#N/A,#N/A,FALSE,"TEL REVENUE";#N/A,#N/A,FALSE,"Tel - Manpower";#N/A,#N/A,FALSE,"Tel Sales Support";#N/A,#N/A,FALSE,"SI - TELCO";#N/A,#N/A,FALSE,"Sales - Telco";#N/A,#N/A,FALSE,"Tel - Mktg";#N/A,#N/A,FALSE,"Tel - Mktg"}</definedName>
    <definedName name="FHDI_1_3" hidden="1">{#N/A,#N/A,FALSE,"TEL Monthly Inc";#N/A,#N/A,FALSE,"TEL REVENUE";#N/A,#N/A,FALSE,"Tel - Manpower";#N/A,#N/A,FALSE,"Tel Sales Support";#N/A,#N/A,FALSE,"SI - TELCO";#N/A,#N/A,FALSE,"Sales - Telco";#N/A,#N/A,FALSE,"Tel - Mktg";#N/A,#N/A,FALSE,"Tel - Mktg"}</definedName>
    <definedName name="FHDI_1_4" hidden="1">{#N/A,#N/A,FALSE,"TEL Monthly Inc";#N/A,#N/A,FALSE,"TEL REVENUE";#N/A,#N/A,FALSE,"Tel - Manpower";#N/A,#N/A,FALSE,"Tel Sales Support";#N/A,#N/A,FALSE,"SI - TELCO";#N/A,#N/A,FALSE,"Sales - Telco";#N/A,#N/A,FALSE,"Tel - Mktg";#N/A,#N/A,FALSE,"Tel - Mktg"}</definedName>
    <definedName name="FHDI_1_5" hidden="1">{#N/A,#N/A,FALSE,"TEL Monthly Inc";#N/A,#N/A,FALSE,"TEL REVENUE";#N/A,#N/A,FALSE,"Tel - Manpower";#N/A,#N/A,FALSE,"Tel Sales Support";#N/A,#N/A,FALSE,"SI - TELCO";#N/A,#N/A,FALSE,"Sales - Telco";#N/A,#N/A,FALSE,"Tel - Mktg";#N/A,#N/A,FALSE,"Tel - Mktg"}</definedName>
    <definedName name="FHDI_2" hidden="1">{#N/A,#N/A,FALSE,"TEL Monthly Inc";#N/A,#N/A,FALSE,"TEL REVENUE";#N/A,#N/A,FALSE,"Tel - Manpower";#N/A,#N/A,FALSE,"Tel Sales Support";#N/A,#N/A,FALSE,"SI - TELCO";#N/A,#N/A,FALSE,"Sales - Telco";#N/A,#N/A,FALSE,"Tel - Mktg";#N/A,#N/A,FALSE,"Tel - Mktg"}</definedName>
    <definedName name="FHDI_2_1" hidden="1">{#N/A,#N/A,FALSE,"TEL Monthly Inc";#N/A,#N/A,FALSE,"TEL REVENUE";#N/A,#N/A,FALSE,"Tel - Manpower";#N/A,#N/A,FALSE,"Tel Sales Support";#N/A,#N/A,FALSE,"SI - TELCO";#N/A,#N/A,FALSE,"Sales - Telco";#N/A,#N/A,FALSE,"Tel - Mktg";#N/A,#N/A,FALSE,"Tel - Mktg"}</definedName>
    <definedName name="FHDI_2_2" hidden="1">{#N/A,#N/A,FALSE,"TEL Monthly Inc";#N/A,#N/A,FALSE,"TEL REVENUE";#N/A,#N/A,FALSE,"Tel - Manpower";#N/A,#N/A,FALSE,"Tel Sales Support";#N/A,#N/A,FALSE,"SI - TELCO";#N/A,#N/A,FALSE,"Sales - Telco";#N/A,#N/A,FALSE,"Tel - Mktg";#N/A,#N/A,FALSE,"Tel - Mktg"}</definedName>
    <definedName name="FHDI_2_3" hidden="1">{#N/A,#N/A,FALSE,"TEL Monthly Inc";#N/A,#N/A,FALSE,"TEL REVENUE";#N/A,#N/A,FALSE,"Tel - Manpower";#N/A,#N/A,FALSE,"Tel Sales Support";#N/A,#N/A,FALSE,"SI - TELCO";#N/A,#N/A,FALSE,"Sales - Telco";#N/A,#N/A,FALSE,"Tel - Mktg";#N/A,#N/A,FALSE,"Tel - Mktg"}</definedName>
    <definedName name="FHDI_2_4" hidden="1">{#N/A,#N/A,FALSE,"TEL Monthly Inc";#N/A,#N/A,FALSE,"TEL REVENUE";#N/A,#N/A,FALSE,"Tel - Manpower";#N/A,#N/A,FALSE,"Tel Sales Support";#N/A,#N/A,FALSE,"SI - TELCO";#N/A,#N/A,FALSE,"Sales - Telco";#N/A,#N/A,FALSE,"Tel - Mktg";#N/A,#N/A,FALSE,"Tel - Mktg"}</definedName>
    <definedName name="FHDI_2_5" hidden="1">{#N/A,#N/A,FALSE,"TEL Monthly Inc";#N/A,#N/A,FALSE,"TEL REVENUE";#N/A,#N/A,FALSE,"Tel - Manpower";#N/A,#N/A,FALSE,"Tel Sales Support";#N/A,#N/A,FALSE,"SI - TELCO";#N/A,#N/A,FALSE,"Sales - Telco";#N/A,#N/A,FALSE,"Tel - Mktg";#N/A,#N/A,FALSE,"Tel - Mktg"}</definedName>
    <definedName name="FHDI_3" hidden="1">{#N/A,#N/A,FALSE,"TEL Monthly Inc";#N/A,#N/A,FALSE,"TEL REVENUE";#N/A,#N/A,FALSE,"Tel - Manpower";#N/A,#N/A,FALSE,"Tel Sales Support";#N/A,#N/A,FALSE,"SI - TELCO";#N/A,#N/A,FALSE,"Sales - Telco";#N/A,#N/A,FALSE,"Tel - Mktg";#N/A,#N/A,FALSE,"Tel - Mktg"}</definedName>
    <definedName name="FHDI_3_1" hidden="1">{#N/A,#N/A,FALSE,"TEL Monthly Inc";#N/A,#N/A,FALSE,"TEL REVENUE";#N/A,#N/A,FALSE,"Tel - Manpower";#N/A,#N/A,FALSE,"Tel Sales Support";#N/A,#N/A,FALSE,"SI - TELCO";#N/A,#N/A,FALSE,"Sales - Telco";#N/A,#N/A,FALSE,"Tel - Mktg";#N/A,#N/A,FALSE,"Tel - Mktg"}</definedName>
    <definedName name="FHDI_3_2" hidden="1">{#N/A,#N/A,FALSE,"TEL Monthly Inc";#N/A,#N/A,FALSE,"TEL REVENUE";#N/A,#N/A,FALSE,"Tel - Manpower";#N/A,#N/A,FALSE,"Tel Sales Support";#N/A,#N/A,FALSE,"SI - TELCO";#N/A,#N/A,FALSE,"Sales - Telco";#N/A,#N/A,FALSE,"Tel - Mktg";#N/A,#N/A,FALSE,"Tel - Mktg"}</definedName>
    <definedName name="FHDI_3_3" hidden="1">{#N/A,#N/A,FALSE,"TEL Monthly Inc";#N/A,#N/A,FALSE,"TEL REVENUE";#N/A,#N/A,FALSE,"Tel - Manpower";#N/A,#N/A,FALSE,"Tel Sales Support";#N/A,#N/A,FALSE,"SI - TELCO";#N/A,#N/A,FALSE,"Sales - Telco";#N/A,#N/A,FALSE,"Tel - Mktg";#N/A,#N/A,FALSE,"Tel - Mktg"}</definedName>
    <definedName name="FHDI_3_4" hidden="1">{#N/A,#N/A,FALSE,"TEL Monthly Inc";#N/A,#N/A,FALSE,"TEL REVENUE";#N/A,#N/A,FALSE,"Tel - Manpower";#N/A,#N/A,FALSE,"Tel Sales Support";#N/A,#N/A,FALSE,"SI - TELCO";#N/A,#N/A,FALSE,"Sales - Telco";#N/A,#N/A,FALSE,"Tel - Mktg";#N/A,#N/A,FALSE,"Tel - Mktg"}</definedName>
    <definedName name="FHDI_3_5" hidden="1">{#N/A,#N/A,FALSE,"TEL Monthly Inc";#N/A,#N/A,FALSE,"TEL REVENUE";#N/A,#N/A,FALSE,"Tel - Manpower";#N/A,#N/A,FALSE,"Tel Sales Support";#N/A,#N/A,FALSE,"SI - TELCO";#N/A,#N/A,FALSE,"Sales - Telco";#N/A,#N/A,FALSE,"Tel - Mktg";#N/A,#N/A,FALSE,"Tel - Mktg"}</definedName>
    <definedName name="FHDI_4" hidden="1">{#N/A,#N/A,FALSE,"TEL Monthly Inc";#N/A,#N/A,FALSE,"TEL REVENUE";#N/A,#N/A,FALSE,"Tel - Manpower";#N/A,#N/A,FALSE,"Tel Sales Support";#N/A,#N/A,FALSE,"SI - TELCO";#N/A,#N/A,FALSE,"Sales - Telco";#N/A,#N/A,FALSE,"Tel - Mktg";#N/A,#N/A,FALSE,"Tel - Mktg"}</definedName>
    <definedName name="FHDI_5" hidden="1">{#N/A,#N/A,FALSE,"TEL Monthly Inc";#N/A,#N/A,FALSE,"TEL REVENUE";#N/A,#N/A,FALSE,"Tel - Manpower";#N/A,#N/A,FALSE,"Tel Sales Support";#N/A,#N/A,FALSE,"SI - TELCO";#N/A,#N/A,FALSE,"Sales - Telco";#N/A,#N/A,FALSE,"Tel - Mktg";#N/A,#N/A,FALSE,"Tel - Mktg"}</definedName>
    <definedName name="FI_1" hidden="1">{"Vinyl1999Q1IFOrecon",#N/A,TRUE,"Vinyl";"Vinyl1999Q2IFOrecon",#N/A,TRUE,"Vinyl";"Vinyl1999Q3IFOrecon",#N/A,TRUE,"Vinyl";"Vinyl1999Q4IFOrecon",#N/A,TRUE,"Vinyl";"Vinyl1999TotalIFOrecon",#N/A,TRUE,"Vinyl";#N/A,#N/A,TRUE,"Vinyl"}</definedName>
    <definedName name="Filll" hidden="1">'[45]#REF'!#REF!</definedName>
    <definedName name="findingss" hidden="1">{#N/A,#N/A,FALSE,"Aging Summary";#N/A,#N/A,FALSE,"Ratio Analysis";#N/A,#N/A,FALSE,"Test 120 Day Accts";#N/A,#N/A,FALSE,"Tickmarks"}</definedName>
    <definedName name="Fire" hidden="1">{"Income Statement",#N/A,FALSE,"Annual";"Balance Sheet",#N/A,FALSE,"Annual";"Cash Flow Statement",#N/A,FALSE,"Annual";"ROIC",#N/A,FALSE,"Annual"}</definedName>
    <definedName name="fish" hidden="1">{#N/A,#N/A,FALSE,"VALSUM";#N/A,#N/A,FALSE,"MKT.COMPS";#N/A,#N/A,FALSE,"ACQ.MULT.";#N/A,#N/A,FALSE,"DCF - LBO"}</definedName>
    <definedName name="fixed" hidden="1">{#N/A,#N/A,FALSE,"SF"}</definedName>
    <definedName name="fixed_1" hidden="1">{#N/A,#N/A,FALSE,"SF"}</definedName>
    <definedName name="FK" hidden="1">{"'용역비'!$A$4:$C$8"}</definedName>
    <definedName name="fkfjchj" hidden="1">{#N/A,#N/A,FALSE,"BS";#N/A,#N/A,FALSE,"PL";#N/A,#N/A,FALSE,"처분";#N/A,#N/A,FALSE,"현금";#N/A,#N/A,FALSE,"매출";#N/A,#N/A,FALSE,"원가";#N/A,#N/A,FALSE,"경영"}</definedName>
    <definedName name="forecast_1" hidden="1">{"cover a","1q",FALSE,"Cover";"Op Earn Mgd Q1",#N/A,FALSE,"Op-Earn (Mng)";"Op Earn Rpt Q1",#N/A,FALSE,"Op-Earn (Rpt)";"Loans",#N/A,FALSE,"Loans";"Credit Costs",#N/A,FALSE,"CCosts";"Net Interest Margin",#N/A,FALSE,"Margin";"Nonint Income",#N/A,FALSE,"NonII";"Nonint Exp",#N/A,FALSE,"NonIE";"Valuation",#N/A,FALSE,"Valuation"}</definedName>
    <definedName name="forte" hidden="1">{#N/A,#N/A,FALSE,"SF"}</definedName>
    <definedName name="forte_1" hidden="1">{#N/A,#N/A,FALSE,"SF"}</definedName>
    <definedName name="FQSDF" hidden="1">{#N/A,#N/A,TRUE,"Cover";#N/A,#N/A,TRUE,"Content";"Orders EMM",#N/A,TRUE,"Order Sales";"project EMM",#N/A,TRUE,"Project Control";"Cash EMM",#N/A,TRUE,"Cash Control";"KPI EMM",#N/A,TRUE,"KPI-EMM";"Empl EMM",#N/A,TRUE,"Employees"}</definedName>
    <definedName name="fr" hidden="1">{#N/A,#N/A,FALSE,"Centrale Géo";#N/A,#N/A,FALSE,"Gémeaux";#N/A,#N/A,FALSE,"Clos la Garenne";#N/A,#N/A,FALSE,"ADEF";#N/A,#N/A,FALSE,"Réseau"}</definedName>
    <definedName name="france" hidden="1">{#N/A,#N/A,FALSE,"Eastern";#N/A,#N/A,FALSE,"Western"}</definedName>
    <definedName name="frefer" hidden="1">'[1]#REF'!#REF!</definedName>
    <definedName name="frefrer" hidden="1">#REF!</definedName>
    <definedName name="fresfg"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FSAFSAF" hidden="1">{#N/A,#N/A,FALSE,"00 P&amp;L vs 99"}</definedName>
    <definedName name="fsf" hidden="1">{#N/A,#N/A,FALSE,"BS";#N/A,#N/A,FALSE,"PL";#N/A,#N/A,FALSE,"처분";#N/A,#N/A,FALSE,"현금";#N/A,#N/A,FALSE,"매출";#N/A,#N/A,FALSE,"원가";#N/A,#N/A,FALSE,"경영"}</definedName>
    <definedName name="ftr" hidden="1">{#N/A,#N/A,FALSE,"BS";#N/A,#N/A,FALSE,"PL";#N/A,#N/A,FALSE,"처분";#N/A,#N/A,FALSE,"현금";#N/A,#N/A,FALSE,"매출";#N/A,#N/A,FALSE,"원가";#N/A,#N/A,FALSE,"경영"}</definedName>
    <definedName name="fuel" hidden="1">[0]!print_full_report</definedName>
    <definedName name="fuel2" hidden="1">[42]!print_full_report</definedName>
    <definedName name="fz" hidden="1">{#N/A,#N/A,FALSE,"BS";#N/A,#N/A,FALSE,"PL";#N/A,#N/A,FALSE,"처분";#N/A,#N/A,FALSE,"현금";#N/A,#N/A,FALSE,"매출";#N/A,#N/A,FALSE,"원가";#N/A,#N/A,FALSE,"경영"}</definedName>
    <definedName name="g_1" hidden="1">{#N/A,#N/A,TRUE,"Input prnt";#N/A,#N/A,TRUE,"P&amp;L BusPl";"CF BusPlan",#N/A,TRUE,"FCashflow";"BS short",#N/A,TRUE,"BS Qu";#N/A,#N/A,TRUE,"BusPlan Info"}</definedName>
    <definedName name="g_2" hidden="1">{#N/A,#N/A,TRUE,"Input prnt";#N/A,#N/A,TRUE,"P&amp;L BusPl";"CF BusPlan",#N/A,TRUE,"FCashflow";"BS short",#N/A,TRUE,"BS Qu";#N/A,#N/A,TRUE,"BusPlan Info"}</definedName>
    <definedName name="g_3" hidden="1">{#N/A,#N/A,TRUE,"Input prnt";#N/A,#N/A,TRUE,"P&amp;L BusPl";"CF BusPlan",#N/A,TRUE,"FCashflow";"BS short",#N/A,TRUE,"BS Qu";#N/A,#N/A,TRUE,"BusPlan Info"}</definedName>
    <definedName name="g_4" hidden="1">{#N/A,#N/A,TRUE,"Input prnt";#N/A,#N/A,TRUE,"P&amp;L BusPl";"CF BusPlan",#N/A,TRUE,"FCashflow";"BS short",#N/A,TRUE,"BS Qu";#N/A,#N/A,TRUE,"BusPlan Info"}</definedName>
    <definedName name="g_5" hidden="1">{#N/A,#N/A,TRUE,"Input prnt";#N/A,#N/A,TRUE,"P&amp;L BusPl";"CF BusPlan",#N/A,TRUE,"FCashflow";"BS short",#N/A,TRUE,"BS Qu";#N/A,#N/A,TRUE,"BusPlan Info"}</definedName>
    <definedName name="ga" hidden="1">{#N/A,#N/A,FALSE,"Aging Summary";#N/A,#N/A,FALSE,"Ratio Analysis";#N/A,#N/A,FALSE,"Test 120 Day Accts";#N/A,#N/A,FALSE,"Tickmarks"}</definedName>
    <definedName name="GAE" hidden="1">{#N/A,#N/A,TRUE,"Cover";#N/A,#N/A,TRUE,"Content";"Orders EMM",#N/A,TRUE,"Order Sales";"project EMM",#N/A,TRUE,"Project Control";"Cash EMM",#N/A,TRUE,"Cash Control";"KPI EMM",#N/A,TRUE,"KPI-EMM";"Empl EMM",#N/A,TRUE,"Employees"}</definedName>
    <definedName name="gb" hidden="1">{#N/A,#N/A,FALSE,"BS";#N/A,#N/A,FALSE,"PL";#N/A,#N/A,FALSE,"처분";#N/A,#N/A,FALSE,"현금";#N/A,#N/A,FALSE,"매출";#N/A,#N/A,FALSE,"원가";#N/A,#N/A,FALSE,"경영"}</definedName>
    <definedName name="gbtttt" hidden="1">{#N/A,#N/A,FALSE,"BS";#N/A,#N/A,FALSE,"PL";#N/A,#N/A,FALSE,"처분";#N/A,#N/A,FALSE,"현금";#N/A,#N/A,FALSE,"매출";#N/A,#N/A,FALSE,"원가";#N/A,#N/A,FALSE,"경영"}</definedName>
    <definedName name="gda" hidden="1">{"'下期集計（10.27迄・速報値）'!$Q$16"}</definedName>
    <definedName name="gdsa" hidden="1">{"'下期集計（10.27迄・速報値）'!$Q$16"}</definedName>
    <definedName name="gf" hidden="1">{#N/A,#N/A,FALSE,"Aging Summary";#N/A,#N/A,FALSE,"Ratio Analysis";#N/A,#N/A,FALSE,"Test 120 Day Accts";#N/A,#N/A,FALSE,"Tickmarks"}</definedName>
    <definedName name="gfda" hidden="1">'[46]Sum-Oak'!#REF!</definedName>
    <definedName name="gfggf"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gfhg" hidden="1">#REF!</definedName>
    <definedName name="GFHGFGH" hidden="1">{#N/A,#N/A,FALSE,"BS";#N/A,#N/A,FALSE,"PL";#N/A,#N/A,FALSE,"처분";#N/A,#N/A,FALSE,"현금";#N/A,#N/A,FALSE,"매출";#N/A,#N/A,FALSE,"원가";#N/A,#N/A,FALSE,"경영"}</definedName>
    <definedName name="ggfffdddddd" hidden="1">{#N/A,#N/A,FALSE,"BS";#N/A,#N/A,FALSE,"PL";#N/A,#N/A,FALSE,"처분";#N/A,#N/A,FALSE,"현금";#N/A,#N/A,FALSE,"매출";#N/A,#N/A,FALSE,"원가";#N/A,#N/A,FALSE,"경영"}</definedName>
    <definedName name="GGG" hidden="1">{"'Sheet1'!$A$1:$H$36"}</definedName>
    <definedName name="gggg"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gggggt" hidden="1">{#N/A,#N/A,FALSE,"BS";#N/A,#N/A,FALSE,"PL";#N/A,#N/A,FALSE,"처분";#N/A,#N/A,FALSE,"현금";#N/A,#N/A,FALSE,"매출";#N/A,#N/A,FALSE,"원가";#N/A,#N/A,FALSE,"경영"}</definedName>
    <definedName name="gggggtr" hidden="1">{#N/A,#N/A,FALSE,"BS";#N/A,#N/A,FALSE,"PL";#N/A,#N/A,FALSE,"처분";#N/A,#N/A,FALSE,"현금";#N/A,#N/A,FALSE,"매출";#N/A,#N/A,FALSE,"원가";#N/A,#N/A,FALSE,"경영"}</definedName>
    <definedName name="gh" hidden="1">{#N/A,#N/A,TRUE,"IS";#N/A,#N/A,TRUE,"SG";#N/A,#N/A,TRUE,"FF";#N/A,#N/A,TRUE,"BS";#N/A,#N/A,TRUE,"DCF";#N/A,#N/A,TRUE,"Int";#N/A,#N/A,TRUE,"Consumer";#N/A,#N/A,TRUE,"Building";#N/A,#N/A,TRUE,"Industrial"}</definedName>
    <definedName name="ghdg" hidden="1">#REF!</definedName>
    <definedName name="ghgf" hidden="1">[47]graph!$C$2:$C$13</definedName>
    <definedName name="GHGHGH" hidden="1">{"'미착금액'!$A$4:$G$14"}</definedName>
    <definedName name="ghh" hidden="1">#REF!</definedName>
    <definedName name="ghhhhh" hidden="1">{#N/A,#N/A,FALSE,"BS";#N/A,#N/A,FALSE,"PL";#N/A,#N/A,FALSE,"처분";#N/A,#N/A,FALSE,"현금";#N/A,#N/A,FALSE,"매출";#N/A,#N/A,FALSE,"원가";#N/A,#N/A,FALSE,"경영"}</definedName>
    <definedName name="ghhjk" hidden="1">#REF!</definedName>
    <definedName name="ghjk" hidden="1">'[1]#REF'!#REF!</definedName>
    <definedName name="ghq" hidden="1">{0,0,TRUE,0;#N/A,#N/A,FALSE,0;#N/A,#N/A,FALSE,0}</definedName>
    <definedName name="Girokreditering"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JGJGJG" hidden="1">{#N/A,#N/A,FALSE,"00 P&amp;L vs 99"}</definedName>
    <definedName name="GlideChartMarker" hidden="1">"Chart!A1"</definedName>
    <definedName name="GlideDataMarker" hidden="1">"Data!A1"</definedName>
    <definedName name="GlideHiddenMarker" hidden="1">"Costcurvedata!A1"</definedName>
    <definedName name="GlideMaxCharts" hidden="1">7</definedName>
    <definedName name="gls_ACT_EST_ROW" hidden="1">#REF!</definedName>
    <definedName name="gls_ACT_FORM_OFFSET" hidden="1">#REF!</definedName>
    <definedName name="gls_AnalystEmpNoHeading" hidden="1">#REF!</definedName>
    <definedName name="gls_AnalystNameHeading" hidden="1">#REF!</definedName>
    <definedName name="gls_EST_FORM_OFFSET" hidden="1">#REF!</definedName>
    <definedName name="gls_EXTERNAL_COL_REF" hidden="1">#REF!</definedName>
    <definedName name="gls_FIRST_ITEM" hidden="1">#REF!</definedName>
    <definedName name="gls_FIRST_PK" hidden="1">#REF!</definedName>
    <definedName name="gls_FIRST_ROWMULT" hidden="1">#REF!</definedName>
    <definedName name="gls_FIRST_UNITS" hidden="1">#REF!</definedName>
    <definedName name="gls_FIXED_NAMES" hidden="1">#REF!</definedName>
    <definedName name="gls_FONT_STATUS" hidden="1">#REF!</definedName>
    <definedName name="gls_GenAccountingConvention" hidden="1">#REF!</definedName>
    <definedName name="gls_GenCompany" hidden="1">#REF!</definedName>
    <definedName name="gls_GenCompanyInfo" hidden="1">#REF!</definedName>
    <definedName name="gls_GenCountry" hidden="1">#REF!</definedName>
    <definedName name="gls_GenCurrency" hidden="1">#REF!</definedName>
    <definedName name="gls_GenCurrencyMultiplier" hidden="1">#REF!</definedName>
    <definedName name="gls_GenEnterCompInfo" hidden="1">#REF!</definedName>
    <definedName name="gls_GenLastPriceTargetRevised" hidden="1">#REF!</definedName>
    <definedName name="gls_GenLastPublished" hidden="1">#REF!</definedName>
    <definedName name="gls_GenLastRecRevised" hidden="1">#REF!</definedName>
    <definedName name="gls_GenMainInfo" hidden="1">#REF!</definedName>
    <definedName name="gls_GenProfile" hidden="1">#REF!</definedName>
    <definedName name="gls_GenRecComment" hidden="1">#REF!</definedName>
    <definedName name="gls_GenSheetVersion" hidden="1">#REF!</definedName>
    <definedName name="gls_genStockCore" hidden="1">#REF!</definedName>
    <definedName name="gls_genStockRec" hidden="1">#REF!</definedName>
    <definedName name="gls_GenTargetCurrency" hidden="1">#REF!</definedName>
    <definedName name="gls_IssuedStockClassHeading" hidden="1">#REF!</definedName>
    <definedName name="gls_IssuedStockCodeHeading" hidden="1">#REF!</definedName>
    <definedName name="gls_IssuedStockFreeFloatHeading" hidden="1">#REF!</definedName>
    <definedName name="gls_KEY_DATA" hidden="1">#REF!</definedName>
    <definedName name="gls_KEY_VALUE" hidden="1">#REF!</definedName>
    <definedName name="gls_PERIOD_CODE" hidden="1">#REF!</definedName>
    <definedName name="gls_PERIOD_INDICATOR" hidden="1">#REF!</definedName>
    <definedName name="gls_PERIOD_PARENT_OR_CONSOL" hidden="1">#REF!</definedName>
    <definedName name="gls_PERIOD_TYPE" hidden="1">#REF!</definedName>
    <definedName name="gls_PrincipalStockClass" hidden="1">#REF!</definedName>
    <definedName name="gls_ShareholderClassHeading" hidden="1">#REF!</definedName>
    <definedName name="gls_ShareholderHolding" hidden="1">#REF!</definedName>
    <definedName name="gls_ShareholderHoldingHeading" hidden="1">#REF!</definedName>
    <definedName name="gls_ShareholderName" hidden="1">#REF!</definedName>
    <definedName name="gls_ShareholderNameHeading" hidden="1">#REF!</definedName>
    <definedName name="gls_ShareholdingName" hidden="1">#REF!</definedName>
    <definedName name="gls_SPARE_YEARS" hidden="1">#REF!</definedName>
    <definedName name="gls_START_FORMULA_OVERRIDEABLE" hidden="1">#REF!</definedName>
    <definedName name="gls_START_LOCAL_NAMES" hidden="1">#REF!</definedName>
    <definedName name="gls_START_PERIOD_CURRENCY" hidden="1">#REF!</definedName>
    <definedName name="gls_START_STATUS" hidden="1">#REF!</definedName>
    <definedName name="gls_START_USER_STATUS" hidden="1">#REF!</definedName>
    <definedName name="gls_START_VALIDATION" hidden="1">#REF!</definedName>
    <definedName name="gls_START_WHAT" hidden="1">#REF!</definedName>
    <definedName name="gls_START_YEAR" hidden="1">#REF!</definedName>
    <definedName name="gls_TEMP_PERIOD_CODE" hidden="1">#REF!</definedName>
    <definedName name="gls_YEAR_AE_CONTROL" hidden="1">#REF!</definedName>
    <definedName name="gls_YEAR_END_ROW" hidden="1">#REF!</definedName>
    <definedName name="GM" hidden="1">{#N/A,#N/A,FALSE,"KPI-EMM-Graph";#N/A,#N/A,FALSE,"Cost Graph";#N/A,#N/A,FALSE,"Cash graph";#N/A,#N/A,FALSE,"Order Sales Graph"}</definedName>
    <definedName name="gnhb" hidden="1">{#N/A,#N/A,FALSE,"BS";#N/A,#N/A,FALSE,"PL";#N/A,#N/A,FALSE,"처분";#N/A,#N/A,FALSE,"현금";#N/A,#N/A,FALSE,"매출";#N/A,#N/A,FALSE,"원가";#N/A,#N/A,FALSE,"경영"}</definedName>
    <definedName name="gnhbv" hidden="1">{#N/A,#N/A,FALSE,"BS";#N/A,#N/A,FALSE,"PL";#N/A,#N/A,FALSE,"처분";#N/A,#N/A,FALSE,"현금";#N/A,#N/A,FALSE,"매출";#N/A,#N/A,FALSE,"원가";#N/A,#N/A,FALSE,"경영"}</definedName>
    <definedName name="gnnnn" hidden="1">{#N/A,#N/A,FALSE,"BS";#N/A,#N/A,FALSE,"PL";#N/A,#N/A,FALSE,"처분";#N/A,#N/A,FALSE,"현금";#N/A,#N/A,FALSE,"매출";#N/A,#N/A,FALSE,"원가";#N/A,#N/A,FALSE,"경영"}</definedName>
    <definedName name="gooch" hidden="1">{#N/A,#N/A,FALSE,"Projections";#N/A,#N/A,FALSE,"Multiples Valuation";#N/A,#N/A,FALSE,"LBO";#N/A,#N/A,FALSE,"Multiples_Sensitivity";#N/A,#N/A,FALSE,"Summary"}</definedName>
    <definedName name="grffff" hidden="1">{#N/A,#N/A,FALSE,"BS";#N/A,#N/A,FALSE,"PL";#N/A,#N/A,FALSE,"처분";#N/A,#N/A,FALSE,"현금";#N/A,#N/A,FALSE,"매출";#N/A,#N/A,FALSE,"원가";#N/A,#N/A,FALSE,"경영"}</definedName>
    <definedName name="gsfgs" hidden="1">{#N/A,#N/A,FALSE,"00 P&amp;L vs 99"}</definedName>
    <definedName name="gtbn" hidden="1">{#N/A,#N/A,FALSE,"BS";#N/A,#N/A,FALSE,"PL";#N/A,#N/A,FALSE,"처분";#N/A,#N/A,FALSE,"현금";#N/A,#N/A,FALSE,"매출";#N/A,#N/A,FALSE,"원가";#N/A,#N/A,FALSE,"경영"}</definedName>
    <definedName name="gus" hidden="1">{#N/A,#N/A,TRUE,"Summary";#N/A,#N/A,TRUE,"IS";#N/A,#N/A,TRUE,"Adj";#N/A,#N/A,TRUE,"BS";#N/A,#N/A,TRUE,"CF";#N/A,#N/A,TRUE,"Debt";#N/A,#N/A,TRUE,"IRR"}</definedName>
    <definedName name="gusrmagmfma" hidden="1">{#N/A,#N/A,TRUE,"Summary";#N/A,#N/A,TRUE,"IS";#N/A,#N/A,TRUE,"Adj";#N/A,#N/A,TRUE,"BS";#N/A,#N/A,TRUE,"CF";#N/A,#N/A,TRUE,"Debt";#N/A,#N/A,TRUE,"IRR"}</definedName>
    <definedName name="GVJH" hidden="1">{#N/A,#N/A,FALSE,"Combined Recon";#N/A,#N/A,FALSE,"OS Payments";#N/A,#N/A,FALSE,"Monthly";#N/A,#N/A,FALSE,"HMO Payments";#N/A,#N/A,FALSE,"AON Consulting";#N/A,#N/A,FALSE,"Benefits &amp; Comp"}</definedName>
    <definedName name="gyhn" hidden="1">{#N/A,#N/A,FALSE,"BS";#N/A,#N/A,FALSE,"PL";#N/A,#N/A,FALSE,"처분";#N/A,#N/A,FALSE,"현금";#N/A,#N/A,FALSE,"매출";#N/A,#N/A,FALSE,"원가";#N/A,#N/A,FALSE,"경영"}</definedName>
    <definedName name="h_4" hidden="1">{#N/A,#N/A,FALSE,"Income Statement"}</definedName>
    <definedName name="h_5" hidden="1">{#N/A,#N/A,FALSE,"Income Statement"}</definedName>
    <definedName name="H16･1速報" hidden="1">{"'コメント'!$A$1:$C$37"}</definedName>
    <definedName name="haga" hidden="1">'[1]#REF'!#REF!</definedName>
    <definedName name="hajahja" hidden="1">{#N/A,#N/A,FALSE,"ANEXO 1";#N/A,#N/A,FALSE,"ANEXO 2";#N/A,#N/A,FALSE,"ANEXO 3";#N/A,#N/A,FALSE,"ANEXO 4";#N/A,#N/A,FALSE,"ANEXO 5";#N/A,#N/A,FALSE,"ANEXO 6"}</definedName>
    <definedName name="HDHT" hidden="1">{#N/A,#N/A,FALSE,"ANEXO 6";#N/A,#N/A,FALSE,"ANEXO 3"}</definedName>
    <definedName name="Header1" hidden="1">MAX(#REF!:INDEX(#REF!,ROW()-1))+1</definedName>
    <definedName name="HEHE" hidden="1">#REF!</definedName>
    <definedName name="hgb" hidden="1">{#N/A,#N/A,FALSE,"BS";#N/A,#N/A,FALSE,"PL";#N/A,#N/A,FALSE,"처분";#N/A,#N/A,FALSE,"현금";#N/A,#N/A,FALSE,"매출";#N/A,#N/A,FALSE,"원가";#N/A,#N/A,FALSE,"경영"}</definedName>
    <definedName name="hgfhgdf" hidden="1">#REF!</definedName>
    <definedName name="hghj" hidden="1">#REF!</definedName>
    <definedName name="hgj" hidden="1">{"Consolidated IS",#N/A,FALSE,"Consolidated IS";"Consolidated Detail IS",#N/A,FALSE,"Consolidated Detail IS";"Consolidated Detail Supplemental Info",#N/A,FALSE,"Consolidated Detail IS";"Consolidated CF",#N/A,FALSE,"Consolidated CF";"Consolidated BS",#N/A,FALSE,"Consolidated BS";"Consolidating 1999 Detail IS",#N/A,FALSE,"1999 Detail IS";"Consolidated 1999 Supplemental Info",#N/A,FALSE,"1999 Detail IS";"Consolidating 1998 Detail IS",#N/A,FALSE,"1998 Detail IS";"Consolidating 1998 Supplemental Info",#N/A,FALSE,"1998 Detail IS";"Consolidating 1997 Detail IS",#N/A,FALSE,"1997 Detail IS";"Consolidated 1997 Supplemental Info",#N/A,FALSE,"1997 Detail IS"}</definedName>
    <definedName name="HGJDJ" hidden="1">{#N/A,#N/A,FALSE,"00 P&amp;L vs 99"}</definedName>
    <definedName name="hh" hidden="1">{#N/A,#N/A,FALSE,"Eastern";#N/A,#N/A,FALSE,"Western"}</definedName>
    <definedName name="hhh" hidden="1">{#N/A,#N/A,FALSE,"매출이익"}</definedName>
    <definedName name="hhhh" hidden="1">{#N/A,#N/A,FALSE,"BS";#N/A,#N/A,FALSE,"PL";#N/A,#N/A,FALSE,"처분";#N/A,#N/A,FALSE,"현금";#N/A,#N/A,FALSE,"매출";#N/A,#N/A,FALSE,"원가";#N/A,#N/A,FALSE,"경영"}</definedName>
    <definedName name="hhhhf" hidden="1">{#N/A,#N/A,FALSE,"BS";#N/A,#N/A,FALSE,"PL";#N/A,#N/A,FALSE,"처분";#N/A,#N/A,FALSE,"현금";#N/A,#N/A,FALSE,"매출";#N/A,#N/A,FALSE,"원가";#N/A,#N/A,FALSE,"경영"}</definedName>
    <definedName name="hhhhh" hidden="1">{#N/A,#N/A,FALSE,"BS";#N/A,#N/A,FALSE,"PL";#N/A,#N/A,FALSE,"처분";#N/A,#N/A,FALSE,"현금";#N/A,#N/A,FALSE,"매출";#N/A,#N/A,FALSE,"원가";#N/A,#N/A,FALSE,"경영"}</definedName>
    <definedName name="hhhhhhh" hidden="1">{#N/A,#N/A,FALSE,"BS";#N/A,#N/A,FALSE,"PL";#N/A,#N/A,FALSE,"처분";#N/A,#N/A,FALSE,"현금";#N/A,#N/A,FALSE,"매출";#N/A,#N/A,FALSE,"원가";#N/A,#N/A,FALSE,"경영"}</definedName>
    <definedName name="hhhhhhhh" hidden="1">{#N/A,#N/A,FALSE,"BS";#N/A,#N/A,FALSE,"PL";#N/A,#N/A,FALSE,"처분";#N/A,#N/A,FALSE,"현금";#N/A,#N/A,FALSE,"매출";#N/A,#N/A,FALSE,"원가";#N/A,#N/A,FALSE,"경영"}</definedName>
    <definedName name="hhu" hidden="1">{#N/A,#N/A,FALSE,"TEL Monthly Inc";#N/A,#N/A,FALSE,"TEL REVENUE";#N/A,#N/A,FALSE,"Tel - Manpower";#N/A,#N/A,FALSE,"Tel Sales Support";#N/A,#N/A,FALSE,"SI - TELCO";#N/A,#N/A,FALSE,"Sales - Telco";#N/A,#N/A,FALSE,"Tel - Mktg";#N/A,#N/A,FALSE,"Tel - Mktg"}</definedName>
    <definedName name="hhu_1" hidden="1">{#N/A,#N/A,FALSE,"TEL Monthly Inc";#N/A,#N/A,FALSE,"TEL REVENUE";#N/A,#N/A,FALSE,"Tel - Manpower";#N/A,#N/A,FALSE,"Tel Sales Support";#N/A,#N/A,FALSE,"SI - TELCO";#N/A,#N/A,FALSE,"Sales - Telco";#N/A,#N/A,FALSE,"Tel - Mktg";#N/A,#N/A,FALSE,"Tel - Mktg"}</definedName>
    <definedName name="hhu_1_1" hidden="1">{#N/A,#N/A,FALSE,"TEL Monthly Inc";#N/A,#N/A,FALSE,"TEL REVENUE";#N/A,#N/A,FALSE,"Tel - Manpower";#N/A,#N/A,FALSE,"Tel Sales Support";#N/A,#N/A,FALSE,"SI - TELCO";#N/A,#N/A,FALSE,"Sales - Telco";#N/A,#N/A,FALSE,"Tel - Mktg";#N/A,#N/A,FALSE,"Tel - Mktg"}</definedName>
    <definedName name="hhu_1_1_1" hidden="1">{#N/A,#N/A,FALSE,"TEL Monthly Inc";#N/A,#N/A,FALSE,"TEL REVENUE";#N/A,#N/A,FALSE,"Tel - Manpower";#N/A,#N/A,FALSE,"Tel Sales Support";#N/A,#N/A,FALSE,"SI - TELCO";#N/A,#N/A,FALSE,"Sales - Telco";#N/A,#N/A,FALSE,"Tel - Mktg";#N/A,#N/A,FALSE,"Tel - Mktg"}</definedName>
    <definedName name="hhu_1_1_2" hidden="1">{#N/A,#N/A,FALSE,"TEL Monthly Inc";#N/A,#N/A,FALSE,"TEL REVENUE";#N/A,#N/A,FALSE,"Tel - Manpower";#N/A,#N/A,FALSE,"Tel Sales Support";#N/A,#N/A,FALSE,"SI - TELCO";#N/A,#N/A,FALSE,"Sales - Telco";#N/A,#N/A,FALSE,"Tel - Mktg";#N/A,#N/A,FALSE,"Tel - Mktg"}</definedName>
    <definedName name="hhu_1_1_3" hidden="1">{#N/A,#N/A,FALSE,"TEL Monthly Inc";#N/A,#N/A,FALSE,"TEL REVENUE";#N/A,#N/A,FALSE,"Tel - Manpower";#N/A,#N/A,FALSE,"Tel Sales Support";#N/A,#N/A,FALSE,"SI - TELCO";#N/A,#N/A,FALSE,"Sales - Telco";#N/A,#N/A,FALSE,"Tel - Mktg";#N/A,#N/A,FALSE,"Tel - Mktg"}</definedName>
    <definedName name="hhu_1_1_4" hidden="1">{#N/A,#N/A,FALSE,"TEL Monthly Inc";#N/A,#N/A,FALSE,"TEL REVENUE";#N/A,#N/A,FALSE,"Tel - Manpower";#N/A,#N/A,FALSE,"Tel Sales Support";#N/A,#N/A,FALSE,"SI - TELCO";#N/A,#N/A,FALSE,"Sales - Telco";#N/A,#N/A,FALSE,"Tel - Mktg";#N/A,#N/A,FALSE,"Tel - Mktg"}</definedName>
    <definedName name="hhu_1_1_5" hidden="1">{#N/A,#N/A,FALSE,"TEL Monthly Inc";#N/A,#N/A,FALSE,"TEL REVENUE";#N/A,#N/A,FALSE,"Tel - Manpower";#N/A,#N/A,FALSE,"Tel Sales Support";#N/A,#N/A,FALSE,"SI - TELCO";#N/A,#N/A,FALSE,"Sales - Telco";#N/A,#N/A,FALSE,"Tel - Mktg";#N/A,#N/A,FALSE,"Tel - Mktg"}</definedName>
    <definedName name="hhu_1_2" hidden="1">{#N/A,#N/A,FALSE,"TEL Monthly Inc";#N/A,#N/A,FALSE,"TEL REVENUE";#N/A,#N/A,FALSE,"Tel - Manpower";#N/A,#N/A,FALSE,"Tel Sales Support";#N/A,#N/A,FALSE,"SI - TELCO";#N/A,#N/A,FALSE,"Sales - Telco";#N/A,#N/A,FALSE,"Tel - Mktg";#N/A,#N/A,FALSE,"Tel - Mktg"}</definedName>
    <definedName name="hhu_1_3" hidden="1">{#N/A,#N/A,FALSE,"TEL Monthly Inc";#N/A,#N/A,FALSE,"TEL REVENUE";#N/A,#N/A,FALSE,"Tel - Manpower";#N/A,#N/A,FALSE,"Tel Sales Support";#N/A,#N/A,FALSE,"SI - TELCO";#N/A,#N/A,FALSE,"Sales - Telco";#N/A,#N/A,FALSE,"Tel - Mktg";#N/A,#N/A,FALSE,"Tel - Mktg"}</definedName>
    <definedName name="hhu_1_4" hidden="1">{#N/A,#N/A,FALSE,"TEL Monthly Inc";#N/A,#N/A,FALSE,"TEL REVENUE";#N/A,#N/A,FALSE,"Tel - Manpower";#N/A,#N/A,FALSE,"Tel Sales Support";#N/A,#N/A,FALSE,"SI - TELCO";#N/A,#N/A,FALSE,"Sales - Telco";#N/A,#N/A,FALSE,"Tel - Mktg";#N/A,#N/A,FALSE,"Tel - Mktg"}</definedName>
    <definedName name="hhu_1_5" hidden="1">{#N/A,#N/A,FALSE,"TEL Monthly Inc";#N/A,#N/A,FALSE,"TEL REVENUE";#N/A,#N/A,FALSE,"Tel - Manpower";#N/A,#N/A,FALSE,"Tel Sales Support";#N/A,#N/A,FALSE,"SI - TELCO";#N/A,#N/A,FALSE,"Sales - Telco";#N/A,#N/A,FALSE,"Tel - Mktg";#N/A,#N/A,FALSE,"Tel - Mktg"}</definedName>
    <definedName name="hhu_2" hidden="1">{#N/A,#N/A,FALSE,"TEL Monthly Inc";#N/A,#N/A,FALSE,"TEL REVENUE";#N/A,#N/A,FALSE,"Tel - Manpower";#N/A,#N/A,FALSE,"Tel Sales Support";#N/A,#N/A,FALSE,"SI - TELCO";#N/A,#N/A,FALSE,"Sales - Telco";#N/A,#N/A,FALSE,"Tel - Mktg";#N/A,#N/A,FALSE,"Tel - Mktg"}</definedName>
    <definedName name="hhu_2_1" hidden="1">{#N/A,#N/A,FALSE,"TEL Monthly Inc";#N/A,#N/A,FALSE,"TEL REVENUE";#N/A,#N/A,FALSE,"Tel - Manpower";#N/A,#N/A,FALSE,"Tel Sales Support";#N/A,#N/A,FALSE,"SI - TELCO";#N/A,#N/A,FALSE,"Sales - Telco";#N/A,#N/A,FALSE,"Tel - Mktg";#N/A,#N/A,FALSE,"Tel - Mktg"}</definedName>
    <definedName name="hhu_2_2" hidden="1">{#N/A,#N/A,FALSE,"TEL Monthly Inc";#N/A,#N/A,FALSE,"TEL REVENUE";#N/A,#N/A,FALSE,"Tel - Manpower";#N/A,#N/A,FALSE,"Tel Sales Support";#N/A,#N/A,FALSE,"SI - TELCO";#N/A,#N/A,FALSE,"Sales - Telco";#N/A,#N/A,FALSE,"Tel - Mktg";#N/A,#N/A,FALSE,"Tel - Mktg"}</definedName>
    <definedName name="hhu_2_3" hidden="1">{#N/A,#N/A,FALSE,"TEL Monthly Inc";#N/A,#N/A,FALSE,"TEL REVENUE";#N/A,#N/A,FALSE,"Tel - Manpower";#N/A,#N/A,FALSE,"Tel Sales Support";#N/A,#N/A,FALSE,"SI - TELCO";#N/A,#N/A,FALSE,"Sales - Telco";#N/A,#N/A,FALSE,"Tel - Mktg";#N/A,#N/A,FALSE,"Tel - Mktg"}</definedName>
    <definedName name="hhu_2_4" hidden="1">{#N/A,#N/A,FALSE,"TEL Monthly Inc";#N/A,#N/A,FALSE,"TEL REVENUE";#N/A,#N/A,FALSE,"Tel - Manpower";#N/A,#N/A,FALSE,"Tel Sales Support";#N/A,#N/A,FALSE,"SI - TELCO";#N/A,#N/A,FALSE,"Sales - Telco";#N/A,#N/A,FALSE,"Tel - Mktg";#N/A,#N/A,FALSE,"Tel - Mktg"}</definedName>
    <definedName name="hhu_2_5" hidden="1">{#N/A,#N/A,FALSE,"TEL Monthly Inc";#N/A,#N/A,FALSE,"TEL REVENUE";#N/A,#N/A,FALSE,"Tel - Manpower";#N/A,#N/A,FALSE,"Tel Sales Support";#N/A,#N/A,FALSE,"SI - TELCO";#N/A,#N/A,FALSE,"Sales - Telco";#N/A,#N/A,FALSE,"Tel - Mktg";#N/A,#N/A,FALSE,"Tel - Mktg"}</definedName>
    <definedName name="hhu_3" hidden="1">{#N/A,#N/A,FALSE,"TEL Monthly Inc";#N/A,#N/A,FALSE,"TEL REVENUE";#N/A,#N/A,FALSE,"Tel - Manpower";#N/A,#N/A,FALSE,"Tel Sales Support";#N/A,#N/A,FALSE,"SI - TELCO";#N/A,#N/A,FALSE,"Sales - Telco";#N/A,#N/A,FALSE,"Tel - Mktg";#N/A,#N/A,FALSE,"Tel - Mktg"}</definedName>
    <definedName name="hhu_3_1" hidden="1">{#N/A,#N/A,FALSE,"TEL Monthly Inc";#N/A,#N/A,FALSE,"TEL REVENUE";#N/A,#N/A,FALSE,"Tel - Manpower";#N/A,#N/A,FALSE,"Tel Sales Support";#N/A,#N/A,FALSE,"SI - TELCO";#N/A,#N/A,FALSE,"Sales - Telco";#N/A,#N/A,FALSE,"Tel - Mktg";#N/A,#N/A,FALSE,"Tel - Mktg"}</definedName>
    <definedName name="hhu_3_2" hidden="1">{#N/A,#N/A,FALSE,"TEL Monthly Inc";#N/A,#N/A,FALSE,"TEL REVENUE";#N/A,#N/A,FALSE,"Tel - Manpower";#N/A,#N/A,FALSE,"Tel Sales Support";#N/A,#N/A,FALSE,"SI - TELCO";#N/A,#N/A,FALSE,"Sales - Telco";#N/A,#N/A,FALSE,"Tel - Mktg";#N/A,#N/A,FALSE,"Tel - Mktg"}</definedName>
    <definedName name="hhu_3_3" hidden="1">{#N/A,#N/A,FALSE,"TEL Monthly Inc";#N/A,#N/A,FALSE,"TEL REVENUE";#N/A,#N/A,FALSE,"Tel - Manpower";#N/A,#N/A,FALSE,"Tel Sales Support";#N/A,#N/A,FALSE,"SI - TELCO";#N/A,#N/A,FALSE,"Sales - Telco";#N/A,#N/A,FALSE,"Tel - Mktg";#N/A,#N/A,FALSE,"Tel - Mktg"}</definedName>
    <definedName name="hhu_3_4" hidden="1">{#N/A,#N/A,FALSE,"TEL Monthly Inc";#N/A,#N/A,FALSE,"TEL REVENUE";#N/A,#N/A,FALSE,"Tel - Manpower";#N/A,#N/A,FALSE,"Tel Sales Support";#N/A,#N/A,FALSE,"SI - TELCO";#N/A,#N/A,FALSE,"Sales - Telco";#N/A,#N/A,FALSE,"Tel - Mktg";#N/A,#N/A,FALSE,"Tel - Mktg"}</definedName>
    <definedName name="hhu_3_5" hidden="1">{#N/A,#N/A,FALSE,"TEL Monthly Inc";#N/A,#N/A,FALSE,"TEL REVENUE";#N/A,#N/A,FALSE,"Tel - Manpower";#N/A,#N/A,FALSE,"Tel Sales Support";#N/A,#N/A,FALSE,"SI - TELCO";#N/A,#N/A,FALSE,"Sales - Telco";#N/A,#N/A,FALSE,"Tel - Mktg";#N/A,#N/A,FALSE,"Tel - Mktg"}</definedName>
    <definedName name="hhu_4" hidden="1">{#N/A,#N/A,FALSE,"TEL Monthly Inc";#N/A,#N/A,FALSE,"TEL REVENUE";#N/A,#N/A,FALSE,"Tel - Manpower";#N/A,#N/A,FALSE,"Tel Sales Support";#N/A,#N/A,FALSE,"SI - TELCO";#N/A,#N/A,FALSE,"Sales - Telco";#N/A,#N/A,FALSE,"Tel - Mktg";#N/A,#N/A,FALSE,"Tel - Mktg"}</definedName>
    <definedName name="hhu_5" hidden="1">{#N/A,#N/A,FALSE,"TEL Monthly Inc";#N/A,#N/A,FALSE,"TEL REVENUE";#N/A,#N/A,FALSE,"Tel - Manpower";#N/A,#N/A,FALSE,"Tel Sales Support";#N/A,#N/A,FALSE,"SI - TELCO";#N/A,#N/A,FALSE,"Sales - Telco";#N/A,#N/A,FALSE,"Tel - Mktg";#N/A,#N/A,FALSE,"Tel - Mktg"}</definedName>
    <definedName name="hhxdfdfgbhfg" hidden="1">#REF!</definedName>
    <definedName name="HiddenRows" hidden="1">#REF!</definedName>
    <definedName name="hj" hidden="1">{#N/A,#N/A,FALSE,"BS";#N/A,#N/A,FALSE,"PL";#N/A,#N/A,FALSE,"처분";#N/A,#N/A,FALSE,"현금";#N/A,#N/A,FALSE,"매출";#N/A,#N/A,FALSE,"원가";#N/A,#N/A,FALSE,"경영"}</definedName>
    <definedName name="HK0LLLLUIO" hidden="1">{#N/A,#N/A,FALSE,"IS";#N/A,#N/A,FALSE,"SG";#N/A,#N/A,FALSE,"FF";#N/A,#N/A,FALSE,"BS";#N/A,#N/A,FALSE,"DCF";#N/A,#N/A,FALSE,"EVA";#N/A,#N/A,FALSE,"Air";#N/A,#N/A,FALSE,"Car";#N/A,#N/A,FALSE,"Ind";#N/A,#N/A,FALSE,"Sys";#N/A,#N/A,FALSE,"Fin";#N/A,#N/A,FALSE,"Prl";#N/A,#N/A,FALSE,"Ces";#N/A,#N/A,FALSE,"Bell";#N/A,#N/A,FALSE,"Com1";#N/A,#N/A,FALSE,"Com2";#N/A,#N/A,FALSE,"IBES";#N/A,#N/A,FALSE,"EV hist"}</definedName>
    <definedName name="HKJHKJH" hidden="1">{#N/A,#N/A,FALSE,"BS";#N/A,#N/A,FALSE,"PL";#N/A,#N/A,FALSE,"처분";#N/A,#N/A,FALSE,"현금";#N/A,#N/A,FALSE,"매출";#N/A,#N/A,FALSE,"원가";#N/A,#N/A,FALSE,"경영"}</definedName>
    <definedName name="hn.ExtDb" hidden="1">FALSE</definedName>
    <definedName name="hn.ModelType" hidden="1">"DEAL"</definedName>
    <definedName name="hn.ModelVersion" hidden="1">1</definedName>
    <definedName name="hn.NoUpload" hidden="1">0</definedName>
    <definedName name="hn.RolledForward" hidden="1">FALSE</definedName>
    <definedName name="hod" hidden="1">{#N/A,#N/A,FALSE,"TS";#N/A,#N/A,FALSE,"Combo";#N/A,#N/A,FALSE,"FAIR";#N/A,#N/A,FALSE,"RBC";#N/A,#N/A,FALSE,"xxxx";#N/A,#N/A,FALSE,"A_D";#N/A,#N/A,FALSE,"WACC";#N/A,#N/A,FALSE,"DCF";#N/A,#N/A,FALSE,"LBO";#N/A,#N/A,FALSE,"AcqMults";#N/A,#N/A,FALSE,"CompMults"}</definedName>
    <definedName name="houy" hidden="1">{#N/A,#N/A,FALSE,"AD_Purchase";#N/A,#N/A,FALSE,"Credit";#N/A,#N/A,FALSE,"PF Acquisition";#N/A,#N/A,FALSE,"PF Offering"}</definedName>
    <definedName name="HRASEKJHSA" hidden="1">#REF!</definedName>
    <definedName name="HTM_Control" hidden="1">{"'下期集計（10.27迄・速報値）'!$Q$16"}</definedName>
    <definedName name="ＨＴＭＬ" hidden="1">{"'コメント'!$A$1:$C$37"}</definedName>
    <definedName name="HTML_CodePage" hidden="1">949</definedName>
    <definedName name="HTML_Control" hidden="1">{"'손익현황'!$A$1:$J$29"}</definedName>
    <definedName name="HTML_Control_1" hidden="1">{"'보고양식'!$A$58:$K$111"}</definedName>
    <definedName name="HTML_Control_1_1" hidden="1">{"'보고양식'!$A$58:$K$111"}</definedName>
    <definedName name="HTML_Control_1_2" hidden="1">{"'보고양식'!$A$58:$K$111"}</definedName>
    <definedName name="HTML_Control_1_3" hidden="1">{"'보고양식'!$A$58:$K$111"}</definedName>
    <definedName name="HTML_Control_1_4" hidden="1">{"'보고양식'!$A$58:$K$111"}</definedName>
    <definedName name="HTML_Control_2" hidden="1">{"'보고양식'!$A$58:$K$111"}</definedName>
    <definedName name="HTML_Control_2_1" hidden="1">{"'보고양식'!$A$58:$K$111"}</definedName>
    <definedName name="HTML_Control_2_2" hidden="1">{"'보고양식'!$A$58:$K$111"}</definedName>
    <definedName name="HTML_Control_2_3" hidden="1">{"'보고양식'!$A$58:$K$111"}</definedName>
    <definedName name="HTML_Control_2_4" hidden="1">{"'보고양식'!$A$58:$K$111"}</definedName>
    <definedName name="HTML_Control_3" hidden="1">{"'보고양식'!$A$58:$K$111"}</definedName>
    <definedName name="HTML_Control_3_1" hidden="1">{"'보고양식'!$A$58:$K$111"}</definedName>
    <definedName name="HTML_Control_3_2" hidden="1">{"'보고양식'!$A$58:$K$111"}</definedName>
    <definedName name="HTML_Control_3_3" hidden="1">{"'보고양식'!$A$58:$K$111"}</definedName>
    <definedName name="HTML_Control_3_4" hidden="1">{"'보고양식'!$A$58:$K$111"}</definedName>
    <definedName name="HTML_Control_4" hidden="1">{"'보고양식'!$A$58:$K$111"}</definedName>
    <definedName name="HTML_Control_4_1" hidden="1">{"'보고양식'!$A$58:$K$111"}</definedName>
    <definedName name="HTML_Control_4_2" hidden="1">{"'보고양식'!$A$58:$K$111"}</definedName>
    <definedName name="HTML_Control_4_3" hidden="1">{"'보고양식'!$A$58:$K$111"}</definedName>
    <definedName name="HTML_Control_4_4" hidden="1">{"'보고양식'!$A$58:$K$111"}</definedName>
    <definedName name="HTML_Control_5" hidden="1">{"'보고양식'!$A$58:$K$111"}</definedName>
    <definedName name="HTML_Control_5_1" hidden="1">{"'보고양식'!$A$58:$K$111"}</definedName>
    <definedName name="HTML_Control_5_2" hidden="1">{"'보고양식'!$A$58:$K$111"}</definedName>
    <definedName name="HTML_Control_5_3" hidden="1">{"'보고양식'!$A$58:$K$111"}</definedName>
    <definedName name="HTML_Control_5_4" hidden="1">{"'보고양식'!$A$58:$K$111"}</definedName>
    <definedName name="HTML_Description" hidden="1">""</definedName>
    <definedName name="HTML_Email" hidden="1">""</definedName>
    <definedName name="HTML_Header" hidden="1">"손익현황"</definedName>
    <definedName name="HTML_LastUpdate" hidden="1">"99-04-13"</definedName>
    <definedName name="HTML_LineAfter" hidden="1">FALSE</definedName>
    <definedName name="HTML_LineBefore" hidden="1">FALSE</definedName>
    <definedName name="HTML_Name" hidden="1">"윤찬영"</definedName>
    <definedName name="HTML_OBDlg2" hidden="1">TRUE</definedName>
    <definedName name="HTML_OBDlg3" hidden="1">TRUE</definedName>
    <definedName name="HTML_OBDlg4" hidden="1">TRUE</definedName>
    <definedName name="HTML_OS" hidden="1">0</definedName>
    <definedName name="HTML_PathFile" hidden="1">"C:\d7100\MyHTML.htm"</definedName>
    <definedName name="HTML_Title" hidden="1">"결산요약보고3월"</definedName>
    <definedName name="HTML1_1" hidden="1">"[수주관리98.xls]회선현황!$A$5:$O$53"</definedName>
    <definedName name="HTML1_10" hidden="1">""</definedName>
    <definedName name="HTML1_11" hidden="1">1</definedName>
    <definedName name="HTML1_12" hidden="1">"C:\My Documents\98년\1월\영업현황\시험.htm"</definedName>
    <definedName name="HTML1_2" hidden="1">1</definedName>
    <definedName name="HTML1_3" hidden="1">"수주관리98"</definedName>
    <definedName name="HTML1_4" hidden="1">"회선현황"</definedName>
    <definedName name="HTML1_5" hidden="1">""</definedName>
    <definedName name="HTML1_6" hidden="1">-4146</definedName>
    <definedName name="HTML1_7" hidden="1">-4146</definedName>
    <definedName name="HTML1_8" hidden="1">"98-01-21"</definedName>
    <definedName name="HTML1_9" hidden="1">"김은광"</definedName>
    <definedName name="HTML10_1" hidden="1">"'[수주관리98.xls]2월1주차'!$A$1:$P$31"</definedName>
    <definedName name="HTML10_10" hidden="1">""</definedName>
    <definedName name="HTML10_11" hidden="1">1</definedName>
    <definedName name="HTML10_12" hidden="1">"C:\My Documents\98년\영업현황\일일현황-98.2.6.htm"</definedName>
    <definedName name="HTML10_2" hidden="1">1</definedName>
    <definedName name="HTML10_3" hidden="1">""</definedName>
    <definedName name="HTML10_4" hidden="1">""</definedName>
    <definedName name="HTML10_5" hidden="1">""</definedName>
    <definedName name="HTML10_6" hidden="1">-4146</definedName>
    <definedName name="HTML10_7" hidden="1">-4146</definedName>
    <definedName name="HTML10_8" hidden="1">""</definedName>
    <definedName name="HTML10_9" hidden="1">""</definedName>
    <definedName name="HTML11_1" hidden="1">"'[수주관리98.xls]2월2주차'!$A$1:$P$21"</definedName>
    <definedName name="HTML11_10" hidden="1">""</definedName>
    <definedName name="HTML11_11" hidden="1">1</definedName>
    <definedName name="HTML11_12" hidden="1">"C:\My Documents\98년\영업현황\일일현황-98.2.12.htm"</definedName>
    <definedName name="HTML11_2" hidden="1">1</definedName>
    <definedName name="HTML11_3" hidden="1">""</definedName>
    <definedName name="HTML11_4" hidden="1">""</definedName>
    <definedName name="HTML11_5" hidden="1">""</definedName>
    <definedName name="HTML11_6" hidden="1">-4146</definedName>
    <definedName name="HTML11_7" hidden="1">-4146</definedName>
    <definedName name="HTML11_8" hidden="1">""</definedName>
    <definedName name="HTML11_9" hidden="1">""</definedName>
    <definedName name="HTML12_1" hidden="1">"'[수주관리98.xls]2월2주차'!$A$1:$P$34"</definedName>
    <definedName name="HTML12_10" hidden="1">""</definedName>
    <definedName name="HTML12_11" hidden="1">1</definedName>
    <definedName name="HTML12_12" hidden="1">"C:\My Documents\98년\영업현황\일일현황-98.2.13.htm"</definedName>
    <definedName name="HTML12_2" hidden="1">1</definedName>
    <definedName name="HTML12_3" hidden="1">""</definedName>
    <definedName name="HTML12_4" hidden="1">""</definedName>
    <definedName name="HTML12_5" hidden="1">""</definedName>
    <definedName name="HTML12_6" hidden="1">-4146</definedName>
    <definedName name="HTML12_7" hidden="1">-4146</definedName>
    <definedName name="HTML12_8" hidden="1">""</definedName>
    <definedName name="HTML12_9" hidden="1">""</definedName>
    <definedName name="HTML13_1" hidden="1">"'[수주관리98.xls]2월2주차'!$A$1:$P$19"</definedName>
    <definedName name="HTML13_10" hidden="1">""</definedName>
    <definedName name="HTML13_11" hidden="1">1</definedName>
    <definedName name="HTML13_12" hidden="1">"C:\My Documents\98년\영업현황\일일현황-98.2.12.htm"</definedName>
    <definedName name="HTML13_2" hidden="1">1</definedName>
    <definedName name="HTML13_3" hidden="1">""</definedName>
    <definedName name="HTML13_4" hidden="1">""</definedName>
    <definedName name="HTML13_5" hidden="1">""</definedName>
    <definedName name="HTML13_6" hidden="1">-4146</definedName>
    <definedName name="HTML13_7" hidden="1">-4146</definedName>
    <definedName name="HTML13_8" hidden="1">""</definedName>
    <definedName name="HTML13_9" hidden="1">""</definedName>
    <definedName name="HTML14_1" hidden="1">"'[수주관리98.xls]2월2주차'!$A$1:$P$17"</definedName>
    <definedName name="HTML14_10" hidden="1">""</definedName>
    <definedName name="HTML14_11" hidden="1">1</definedName>
    <definedName name="HTML14_12" hidden="1">"C:\My Documents\98년\영업현황\일일현황-98.2.9.htm"</definedName>
    <definedName name="HTML14_2" hidden="1">1</definedName>
    <definedName name="HTML14_3" hidden="1">""</definedName>
    <definedName name="HTML14_4" hidden="1">""</definedName>
    <definedName name="HTML14_5" hidden="1">""</definedName>
    <definedName name="HTML14_6" hidden="1">-4146</definedName>
    <definedName name="HTML14_7" hidden="1">-4146</definedName>
    <definedName name="HTML14_8" hidden="1">""</definedName>
    <definedName name="HTML14_9" hidden="1">""</definedName>
    <definedName name="HTML15_1" hidden="1">"'[수주관리98.xls]2월3주차'!$A$1:$P$20"</definedName>
    <definedName name="HTML15_10" hidden="1">""</definedName>
    <definedName name="HTML15_11" hidden="1">1</definedName>
    <definedName name="HTML15_12" hidden="1">"C:\My Documents\98년\영업현황\일일현황-98.2.16.htm"</definedName>
    <definedName name="HTML15_2" hidden="1">1</definedName>
    <definedName name="HTML15_3" hidden="1">""</definedName>
    <definedName name="HTML15_4" hidden="1">""</definedName>
    <definedName name="HTML15_5" hidden="1">""</definedName>
    <definedName name="HTML15_6" hidden="1">-4146</definedName>
    <definedName name="HTML15_7" hidden="1">-4146</definedName>
    <definedName name="HTML15_8" hidden="1">""</definedName>
    <definedName name="HTML15_9" hidden="1">""</definedName>
    <definedName name="HTML16_1" hidden="1">"'[수주통합관리98_2_21.xls]2월3주차'!$A$1:$I$89"</definedName>
    <definedName name="HTML16_10" hidden="1">""</definedName>
    <definedName name="HTML16_11" hidden="1">1</definedName>
    <definedName name="HTML16_12" hidden="1">"C:\My Documents\98년\영업현황\일일현황-98.2.25.htm"</definedName>
    <definedName name="HTML16_2" hidden="1">1</definedName>
    <definedName name="HTML16_3" hidden="1">""</definedName>
    <definedName name="HTML16_4" hidden="1">""</definedName>
    <definedName name="HTML16_5" hidden="1">""</definedName>
    <definedName name="HTML16_6" hidden="1">-4146</definedName>
    <definedName name="HTML16_7" hidden="1">-4146</definedName>
    <definedName name="HTML16_8" hidden="1">""</definedName>
    <definedName name="HTML16_9" hidden="1">""</definedName>
    <definedName name="HTML17_1" hidden="1">"'[수주통합관리98_2_21.xls]2월3주차'!$A$4:$H$30"</definedName>
    <definedName name="HTML17_10" hidden="1">""</definedName>
    <definedName name="HTML17_11" hidden="1">1</definedName>
    <definedName name="HTML17_12" hidden="1">"C:\My Documents\98년\영업현황\1월 수주현황.htm"</definedName>
    <definedName name="HTML17_2" hidden="1">1</definedName>
    <definedName name="HTML17_3" hidden="1">""</definedName>
    <definedName name="HTML17_4" hidden="1">""</definedName>
    <definedName name="HTML17_5" hidden="1">""</definedName>
    <definedName name="HTML17_6" hidden="1">-4146</definedName>
    <definedName name="HTML17_7" hidden="1">-4146</definedName>
    <definedName name="HTML17_8" hidden="1">""</definedName>
    <definedName name="HTML17_9" hidden="1">""</definedName>
    <definedName name="HTML18_1" hidden="1">"'[수주통합관리98_2_21.xls]2월3주차'!$A$32:$I$58"</definedName>
    <definedName name="HTML18_10" hidden="1">""</definedName>
    <definedName name="HTML18_11" hidden="1">1</definedName>
    <definedName name="HTML18_12" hidden="1">"C:\My Documents\98년\영업현황\2월 수주현황(2월25일 현재).htm"</definedName>
    <definedName name="HTML18_2" hidden="1">1</definedName>
    <definedName name="HTML18_3" hidden="1">""</definedName>
    <definedName name="HTML18_4" hidden="1">""</definedName>
    <definedName name="HTML18_5" hidden="1">""</definedName>
    <definedName name="HTML18_6" hidden="1">-4146</definedName>
    <definedName name="HTML18_7" hidden="1">-4146</definedName>
    <definedName name="HTML18_8" hidden="1">""</definedName>
    <definedName name="HTML18_9" hidden="1">""</definedName>
    <definedName name="HTML19_1" hidden="1">"'[수주통합관리98_2_21.xls]2월3주차'!$A$63:$F$89"</definedName>
    <definedName name="HTML19_10" hidden="1">""</definedName>
    <definedName name="HTML19_11" hidden="1">1</definedName>
    <definedName name="HTML19_12" hidden="1">"C:\My Documents\98년\영업현황\월별현황(2월25일 현재).htm"</definedName>
    <definedName name="HTML19_2" hidden="1">1</definedName>
    <definedName name="HTML19_3" hidden="1">""</definedName>
    <definedName name="HTML19_4" hidden="1">""</definedName>
    <definedName name="HTML19_5" hidden="1">""</definedName>
    <definedName name="HTML19_6" hidden="1">-4146</definedName>
    <definedName name="HTML19_7" hidden="1">-4146</definedName>
    <definedName name="HTML19_8" hidden="1">""</definedName>
    <definedName name="HTML19_9" hidden="1">""</definedName>
    <definedName name="HTML2_1" hidden="1">"[수주관리98.xls]일일현황!$A$1:$L$10"</definedName>
    <definedName name="HTML2_10" hidden="1">""</definedName>
    <definedName name="HTML2_11" hidden="1">1</definedName>
    <definedName name="HTML2_12" hidden="1">"C:\My Documents\98년\1월\영업현황\일일현황-98.1.22.htm"</definedName>
    <definedName name="HTML2_2" hidden="1">1</definedName>
    <definedName name="HTML2_3" hidden="1">""</definedName>
    <definedName name="HTML2_4" hidden="1">""</definedName>
    <definedName name="HTML2_5" hidden="1">""</definedName>
    <definedName name="HTML2_6" hidden="1">-4146</definedName>
    <definedName name="HTML2_7" hidden="1">1</definedName>
    <definedName name="HTML2_8" hidden="1">"98-01-22"</definedName>
    <definedName name="HTML2_9" hidden="1">""</definedName>
    <definedName name="HTML20_1" hidden="1">"'[수주통합관리98_2_25.xls]2월4주차'!$A$71:$F$97"</definedName>
    <definedName name="HTML20_10" hidden="1">""</definedName>
    <definedName name="HTML20_11" hidden="1">1</definedName>
    <definedName name="HTML20_12" hidden="1">"C:\My Documents\98년\영업현황\월별현황(2월 마감분).htm"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definedName>
    <definedName name="HTML20_9" hidden="1">""</definedName>
    <definedName name="HTML21_1" hidden="1">"'[수주통합관리98_2_25.xls]2월4주차'!$A$4:$H$29"</definedName>
    <definedName name="HTML21_10" hidden="1">""</definedName>
    <definedName name="HTML21_11" hidden="1">1</definedName>
    <definedName name="HTML21_12" hidden="1">"C:\My Documents\98년\영업현황\1월 수주현황(1월 마감분).htm"</definedName>
    <definedName name="HTML21_2" hidden="1">1</definedName>
    <definedName name="HTML21_3" hidden="1">""</definedName>
    <definedName name="HTML21_4" hidden="1">""</definedName>
    <definedName name="HTML21_5" hidden="1">""</definedName>
    <definedName name="HTML21_6" hidden="1">-4146</definedName>
    <definedName name="HTML21_7" hidden="1">-4146</definedName>
    <definedName name="HTML21_8" hidden="1">""</definedName>
    <definedName name="HTML21_9" hidden="1">""</definedName>
    <definedName name="HTML22_1" hidden="1">"'[수주통합관리98_2_25.xls]2월4주차'!$A$31:$I$66"</definedName>
    <definedName name="HTML22_10" hidden="1">""</definedName>
    <definedName name="HTML22_11" hidden="1">1</definedName>
    <definedName name="HTML22_12" hidden="1">"C:\My Documents\98년\영업현황\1월 수주현황(2월 마감분).htm"</definedName>
    <definedName name="HTML22_2" hidden="1">1</definedName>
    <definedName name="HTML22_3" hidden="1">""</definedName>
    <definedName name="HTML22_4" hidden="1">""</definedName>
    <definedName name="HTML22_5" hidden="1">""</definedName>
    <definedName name="HTML22_6" hidden="1">-4146</definedName>
    <definedName name="HTML22_7" hidden="1">-4146</definedName>
    <definedName name="HTML22_8" hidden="1">""</definedName>
    <definedName name="HTML22_9" hidden="1">""</definedName>
    <definedName name="HTML23_1" hidden="1">"[수주통합관리98_2_25.xls]보고양식!$A$32:$I$68"</definedName>
    <definedName name="HTML23_10" hidden="1">""</definedName>
    <definedName name="HTML23_11" hidden="1">1</definedName>
    <definedName name="HTML23_12" hidden="1">"C:\My Documents\98년\영업현황\2월 수주현황(2월 마감분).htm"</definedName>
    <definedName name="HTML23_2" hidden="1">1</definedName>
    <definedName name="HTML23_3" hidden="1">""</definedName>
    <definedName name="HTML23_4" hidden="1">""</definedName>
    <definedName name="HTML23_5" hidden="1">""</definedName>
    <definedName name="HTML23_6" hidden="1">-4146</definedName>
    <definedName name="HTML23_7" hidden="1">-4146</definedName>
    <definedName name="HTML23_8" hidden="1">""</definedName>
    <definedName name="HTML23_9" hidden="1">""</definedName>
    <definedName name="HTML24_1" hidden="1">"[수주통합관리98_2_25.xls]보고양식!$A$73:$F$98"</definedName>
    <definedName name="HTML24_10" hidden="1">""</definedName>
    <definedName name="HTML24_11" hidden="1">1</definedName>
    <definedName name="HTML24_12" hidden="1">"C:\My Documents\98년\영업현황\월별현황(2월 마감분).htm"</definedName>
    <definedName name="HTML24_2" hidden="1">1</definedName>
    <definedName name="HTML24_3" hidden="1">""</definedName>
    <definedName name="HTML24_4" hidden="1">""</definedName>
    <definedName name="HTML24_5" hidden="1">""</definedName>
    <definedName name="HTML24_6" hidden="1">-4146</definedName>
    <definedName name="HTML24_7" hidden="1">-4146</definedName>
    <definedName name="HTML24_8" hidden="1">""</definedName>
    <definedName name="HTML24_9" hidden="1">""</definedName>
    <definedName name="HTML25_1" hidden="1">"[수주통합관리98_2_25.xls]보고양식!$A$4:$I$29"</definedName>
    <definedName name="HTML25_10" hidden="1">""</definedName>
    <definedName name="HTML25_11" hidden="1">1</definedName>
    <definedName name="HTML25_12" hidden="1">"C:\My Documents\98년\영업현황\1월 수주현황(1월 마감분).htm"</definedName>
    <definedName name="HTML25_2" hidden="1">1</definedName>
    <definedName name="HTML25_3" hidden="1">""</definedName>
    <definedName name="HTML25_4" hidden="1">""</definedName>
    <definedName name="HTML25_5" hidden="1">""</definedName>
    <definedName name="HTML25_6" hidden="1">-4146</definedName>
    <definedName name="HTML25_7" hidden="1">-4146</definedName>
    <definedName name="HTML25_8" hidden="1">""</definedName>
    <definedName name="HTML25_9" hidden="1">""</definedName>
    <definedName name="HTML26_1" hidden="1">"[수주통합관리98_2_25.xls]보고양식!$A$31:$K$80"</definedName>
    <definedName name="HTML26_10" hidden="1">""</definedName>
    <definedName name="HTML26_11" hidden="1">1</definedName>
    <definedName name="HTML26_12" hidden="1">"C:\My Documents\98년\영업현황\2월 수주현황(2월 마감분).htm"</definedName>
    <definedName name="HTML26_2" hidden="1">1</definedName>
    <definedName name="HTML26_3" hidden="1">""</definedName>
    <definedName name="HTML26_4" hidden="1">""</definedName>
    <definedName name="HTML26_5" hidden="1">""</definedName>
    <definedName name="HTML26_6" hidden="1">-4146</definedName>
    <definedName name="HTML26_7" hidden="1">-4146</definedName>
    <definedName name="HTML26_8" hidden="1">""</definedName>
    <definedName name="HTML26_9" hidden="1">""</definedName>
    <definedName name="HTML27_1" hidden="1">"[수주통합관리98_2_25.xls]보고양식!$B$84:$G$109"</definedName>
    <definedName name="HTML27_10" hidden="1">""</definedName>
    <definedName name="HTML27_11" hidden="1">1</definedName>
    <definedName name="HTML27_12" hidden="1">"C:\My Documents\98년\영업현황\월별현황(2월 마감분).htm"</definedName>
    <definedName name="HTML27_2" hidden="1">1</definedName>
    <definedName name="HTML27_3" hidden="1">""</definedName>
    <definedName name="HTML27_4" hidden="1">""</definedName>
    <definedName name="HTML27_5" hidden="1">""</definedName>
    <definedName name="HTML27_6" hidden="1">-4146</definedName>
    <definedName name="HTML27_7" hidden="1">-4146</definedName>
    <definedName name="HTML27_8" hidden="1">""</definedName>
    <definedName name="HTML27_9" hidden="1">""</definedName>
    <definedName name="HTML28_1" hidden="1">"[수주통합관리98_3_2.xls]보고양식!$B$92:$G$117"</definedName>
    <definedName name="HTML28_10" hidden="1">""</definedName>
    <definedName name="HTML28_11" hidden="1">1</definedName>
    <definedName name="HTML28_12" hidden="1">"C:\My Documents\98년\영업현황\월별현황(2월 마감분).htm"</definedName>
    <definedName name="HTML28_2" hidden="1">1</definedName>
    <definedName name="HTML28_3" hidden="1">""</definedName>
    <definedName name="HTML28_4" hidden="1">""</definedName>
    <definedName name="HTML28_5" hidden="1">""</definedName>
    <definedName name="HTML28_6" hidden="1">-4146</definedName>
    <definedName name="HTML28_7" hidden="1">-4146</definedName>
    <definedName name="HTML28_8" hidden="1">""</definedName>
    <definedName name="HTML28_9" hidden="1">""</definedName>
    <definedName name="HTML29_1" hidden="1">"[수주통합관리98_3_2.xls]보고양식!$A$31:$K$88"</definedName>
    <definedName name="HTML29_10" hidden="1">""</definedName>
    <definedName name="HTML29_11" hidden="1">1</definedName>
    <definedName name="HTML29_12" hidden="1">"C:\My Documents\98년\영업현황\2월 수주현황(2월 마감분).htm"</definedName>
    <definedName name="HTML29_2" hidden="1">1</definedName>
    <definedName name="HTML29_3" hidden="1">""</definedName>
    <definedName name="HTML29_4" hidden="1">""</definedName>
    <definedName name="HTML29_5" hidden="1">""</definedName>
    <definedName name="HTML29_6" hidden="1">-4146</definedName>
    <definedName name="HTML29_7" hidden="1">-4146</definedName>
    <definedName name="HTML29_8" hidden="1">""</definedName>
    <definedName name="HTML29_9" hidden="1">""</definedName>
    <definedName name="HTML3_1" hidden="1">"[수주관리98.xls]일일현황!$A$1:$N$9"</definedName>
    <definedName name="HTML3_10" hidden="1">""</definedName>
    <definedName name="HTML3_11" hidden="1">1</definedName>
    <definedName name="HTML3_12" hidden="1">"C:\My Documents\98년\영업현황\일일현황-98.1.23.htm"</definedName>
    <definedName name="HTML3_2" hidden="1">1</definedName>
    <definedName name="HTML3_3" hidden="1">""</definedName>
    <definedName name="HTML3_4" hidden="1">""</definedName>
    <definedName name="HTML3_5" hidden="1">""</definedName>
    <definedName name="HTML3_6" hidden="1">1</definedName>
    <definedName name="HTML3_7" hidden="1">1</definedName>
    <definedName name="HTML3_8" hidden="1">""</definedName>
    <definedName name="HTML3_9" hidden="1">""</definedName>
    <definedName name="HTML30_1" hidden="1">"'[사본 - 영업통합관리(수주.매출).xls]보고양식'!$A$114:$K$131"</definedName>
    <definedName name="HTML30_10" hidden="1">""</definedName>
    <definedName name="HTML30_11" hidden="1">1</definedName>
    <definedName name="HTML30_12" hidden="1">"C:\My Documents\98년\영업현황\일일현황-98.3.12.htm"</definedName>
    <definedName name="HTML30_2" hidden="1">1</definedName>
    <definedName name="HTML30_3" hidden="1">""</definedName>
    <definedName name="HTML30_4" hidden="1">""</definedName>
    <definedName name="HTML30_5" hidden="1">""</definedName>
    <definedName name="HTML30_6" hidden="1">-4146</definedName>
    <definedName name="HTML30_7" hidden="1">-4146</definedName>
    <definedName name="HTML30_8" hidden="1">""</definedName>
    <definedName name="HTML30_9" hidden="1">""</definedName>
    <definedName name="HTML4_1" hidden="1">"[수주관리98.xls]영업!$A$1:$N$15"</definedName>
    <definedName name="HTML4_10" hidden="1">""</definedName>
    <definedName name="HTML4_11" hidden="1">1</definedName>
    <definedName name="HTML4_12" hidden="1">"C:\My Documents\98년\영업현황\일일현황-98.1.31.htm"</definedName>
    <definedName name="HTML4_2" hidden="1">1</definedName>
    <definedName name="HTML4_3" hidden="1">""</definedName>
    <definedName name="HTML4_4" hidden="1">""</definedName>
    <definedName name="HTML4_5" hidden="1">""</definedName>
    <definedName name="HTML4_6" hidden="1">1</definedName>
    <definedName name="HTML4_7" hidden="1">1</definedName>
    <definedName name="HTML4_8" hidden="1">"98-01-31"</definedName>
    <definedName name="HTML4_9" hidden="1">""</definedName>
    <definedName name="HTML5_1" hidden="1">"[수주관리98.xls]영업!$A$1:$N$29"</definedName>
    <definedName name="HTML5_10" hidden="1">""</definedName>
    <definedName name="HTML5_11" hidden="1">1</definedName>
    <definedName name="HTML5_12" hidden="1">"C:\My Documents\98년\영업현황\일일현황-98.1.31.v.htm"</definedName>
    <definedName name="HTML5_2" hidden="1">1</definedName>
    <definedName name="HTML5_3" hidden="1">""</definedName>
    <definedName name="HTML5_4" hidden="1">""</definedName>
    <definedName name="HTML5_5" hidden="1">""</definedName>
    <definedName name="HTML5_6" hidden="1">1</definedName>
    <definedName name="HTML5_7" hidden="1">1</definedName>
    <definedName name="HTML5_8" hidden="1">""</definedName>
    <definedName name="HTML5_9" hidden="1">""</definedName>
    <definedName name="HTML6_1" hidden="1">"'[수주관리98.xls]2월'!$A$1:$P$48"</definedName>
    <definedName name="HTML6_10" hidden="1">""</definedName>
    <definedName name="HTML6_11" hidden="1">1</definedName>
    <definedName name="HTML6_12" hidden="1">"C:\My Documents\98년\영업현황\일일현황-98.1.31.htm"</definedName>
    <definedName name="HTML6_2" hidden="1">1</definedName>
    <definedName name="HTML6_3" hidden="1">""</definedName>
    <definedName name="HTML6_4" hidden="1">""</definedName>
    <definedName name="HTML6_5" hidden="1">""</definedName>
    <definedName name="HTML6_6" hidden="1">-4146</definedName>
    <definedName name="HTML6_7" hidden="1">-4146</definedName>
    <definedName name="HTML6_8" hidden="1">""</definedName>
    <definedName name="HTML6_9" hidden="1">""</definedName>
    <definedName name="HTML7_1" hidden="1">"'[수주관리98.xls]2월'!$A$3:$P$30"</definedName>
    <definedName name="HTML7_10" hidden="1">""</definedName>
    <definedName name="HTML7_11" hidden="1">1</definedName>
    <definedName name="HTML7_12" hidden="1">"C:\My Documents\98년\영업현황\일일현황-98.1.31.htm"</definedName>
    <definedName name="HTML7_2" hidden="1">1</definedName>
    <definedName name="HTML7_3" hidden="1">""</definedName>
    <definedName name="HTML7_4" hidden="1">""</definedName>
    <definedName name="HTML7_5" hidden="1">""</definedName>
    <definedName name="HTML7_6" hidden="1">-4146</definedName>
    <definedName name="HTML7_7" hidden="1">-4146</definedName>
    <definedName name="HTML7_8" hidden="1">""</definedName>
    <definedName name="HTML7_9" hidden="1">""</definedName>
    <definedName name="HTML8_1" hidden="1">"'[수주관리98.xls]2월'!$A$1:$P$30"</definedName>
    <definedName name="HTML8_10" hidden="1">""</definedName>
    <definedName name="HTML8_11" hidden="1">1</definedName>
    <definedName name="HTML8_12" hidden="1">"C:\My Documents\98년\영업현황\일일현황-98.1.31.htm"</definedName>
    <definedName name="HTML8_2" hidden="1">1</definedName>
    <definedName name="HTML8_3" hidden="1">""</definedName>
    <definedName name="HTML8_4" hidden="1">""</definedName>
    <definedName name="HTML8_5" hidden="1">""</definedName>
    <definedName name="HTML8_6" hidden="1">-4146</definedName>
    <definedName name="HTML8_7" hidden="1">-4146</definedName>
    <definedName name="HTML8_8" hidden="1">""</definedName>
    <definedName name="HTML8_9" hidden="1">""</definedName>
    <definedName name="HTML9_1" hidden="1">"'[수주관리98.xls]2월'!$A$1:$P$19"</definedName>
    <definedName name="HTML9_10" hidden="1">""</definedName>
    <definedName name="HTML9_11" hidden="1">1</definedName>
    <definedName name="HTML9_12" hidden="1">"C:\My Documents\98년\영업현황\일일현황-98.2.10.htm"</definedName>
    <definedName name="HTML9_2" hidden="1">1</definedName>
    <definedName name="HTML9_3" hidden="1">""</definedName>
    <definedName name="HTML9_4" hidden="1">""</definedName>
    <definedName name="HTML9_5" hidden="1">""</definedName>
    <definedName name="HTML9_6" hidden="1">-4146</definedName>
    <definedName name="HTML9_7" hidden="1">-4146</definedName>
    <definedName name="HTML9_8" hidden="1">""</definedName>
    <definedName name="HTML9_9" hidden="1">""</definedName>
    <definedName name="HTMLCount" hidden="1">30</definedName>
    <definedName name="hugugguugu" hidden="1">#REF!</definedName>
    <definedName name="hung" hidden="1">{"'Sheet1'!$L$16"}</definedName>
    <definedName name="huy" hidden="1">{"'Sheet1'!$L$16"}</definedName>
    <definedName name="hyg" hidden="1">{#N/A,#N/A,FALSE,"Eastern";#N/A,#N/A,FALSE,"Western"}</definedName>
    <definedName name="Hypo_Brice" hidden="1">'[1]#REF'!#REF!</definedName>
    <definedName name="ia" hidden="1">{#N/A,#N/A,FALSE,"Aging Summary";#N/A,#N/A,FALSE,"Ratio Analysis";#N/A,#N/A,FALSE,"Test 120 Day Accts";#N/A,#N/A,FALSE,"Tickmarks"}</definedName>
    <definedName name="IACA3" hidden="1">{#N/A,#N/A,FALSE,"SF"}</definedName>
    <definedName name="IACA3_1" hidden="1">{#N/A,#N/A,FALSE,"SF"}</definedName>
    <definedName name="ines" hidden="1">{#N/A,#N/A,FALSE,"3";#N/A,#N/A,FALSE,"5";#N/A,#N/A,FALSE,"6";#N/A,#N/A,FALSE,"8";#N/A,#N/A,FALSE,"10";#N/A,#N/A,FALSE,"13";#N/A,#N/A,FALSE,"14";#N/A,#N/A,FALSE,"15";#N/A,#N/A,FALSE,"16"}</definedName>
    <definedName name="inflList" hidden="1">"00000000000000000000000000000000000000000000000000000000000000000000000000000000000000000000000000000000000000000000000000000000000000000000000000000000000000000000000000000000000000000000000000000000"</definedName>
    <definedName name="INFO_BI_EXE_NAME" hidden="1">"BICORE.EXE"</definedName>
    <definedName name="INFO_EXE_SERVER_PATH" hidden="1">"C:\Sage\Sage 100 Workstation\MAS90\Home\Intelligence\BICORE.EXE"</definedName>
    <definedName name="INFO_INSTANCE_ID" hidden="1">"0"</definedName>
    <definedName name="INFO_INSTANCE_NAME" hidden="1">"MEP Financial Model CAT,MCAD, and 3DV_20180409_09_38_23_3838.xls"</definedName>
    <definedName name="INFO_INSTANCE_NAME_1" hidden="1">"Copy of Consol Financial Report Designer 1-1_20160919_15_11_27_1111.xls"</definedName>
    <definedName name="INFO_REPORT_CODE" hidden="1">"MAS-XL01-1-1"</definedName>
    <definedName name="INFO_REPORT_ID" hidden="1">"9"</definedName>
    <definedName name="INFO_REPORT_NAME" hidden="1">"MEP Financial Model CAT,MCAD, and 3DV"</definedName>
    <definedName name="INFO_REPORT_NAME_1" hidden="1">"Copy of Consol Financial Report Designer 1-1"</definedName>
    <definedName name="INFO_RUN_USER" hidden="1">""</definedName>
    <definedName name="INFO_RUN_WORKSTATION" hidden="1">"BG-FINANCE-AB"</definedName>
    <definedName name="INFO_RUN_WORKSTATION_1" hidden="1">"BG-ADMIN-AB"</definedName>
    <definedName name="interestoverall" hidden="1">{#N/A,#N/A,FALSE,"Aging Summary";#N/A,#N/A,FALSE,"Ratio Analysis";#N/A,#N/A,FALSE,"Test 120 Day Accts";#N/A,#N/A,FALSE,"Tickmarks"}</definedName>
    <definedName name="IntroPrintArea" hidden="1">#REF!</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COUNT_CHANGE_1" hidden="1">"c1449"</definedName>
    <definedName name="IQ_ACCOUNTS_PAY_1" hidden="1">"c1343"</definedName>
    <definedName name="IQ_ACCRUED_EXP_1" hidden="1">"c1341"</definedName>
    <definedName name="IQ_ACCUM_DEP_1" hidden="1">"c1340"</definedName>
    <definedName name="IQ_ACQUIRED_BY_REPORTING_BANK_FDIC" hidden="1">"c6535"</definedName>
    <definedName name="IQ_ADD_PAID_IN_1" hidden="1">"c1344"</definedName>
    <definedName name="IQ_ADDIN" hidden="1">"AUTO"</definedName>
    <definedName name="IQ_ADDITIONAL_NON_INT_INC_FDIC" hidden="1">"c6574"</definedName>
    <definedName name="IQ_ADJUSTABLE_RATE_LOANS_FDIC" hidden="1">"c6375"</definedName>
    <definedName name="IQ_AE_BR" hidden="1">"c10"</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LLOW_CONST_1" hidden="1">"c1342"</definedName>
    <definedName name="IQ_AMENDED_BALANCE_PREVIOUS_YR_FDIC" hidden="1">"c6499"</definedName>
    <definedName name="IQ_AMORT_EXPENSE_FDIC" hidden="1">"c6677"</definedName>
    <definedName name="IQ_AMORTIZATION_1" hidden="1">"c1591"</definedName>
    <definedName name="IQ_AMORTIZED_COST_FDIC" hidden="1">"c6426"</definedName>
    <definedName name="IQ_AP_BR" hidden="1">"c34"</definedName>
    <definedName name="IQ_AR_BR" hidden="1">"c41"</definedName>
    <definedName name="IQ_ASSET_BACKED_FDIC" hidden="1">"c6301"</definedName>
    <definedName name="IQ_ASSET_WRITEDOWN_BR" hidden="1">"c50"</definedName>
    <definedName name="IQ_ASSET_WRITEDOWN_CF_BR" hidden="1">"c53"</definedName>
    <definedName name="IQ_ASSETS_HELD_FDIC" hidden="1">"c6305"</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BROKER_REC_NO_REUT" hidden="1">"c5315"</definedName>
    <definedName name="IQ_AVG_BROKER_REC_REUT" hidden="1">"c3630"</definedName>
    <definedName name="IQ_AVG_VOLUME_1" hidden="1">"c1346"</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ETA_1" hidden="1">"c2133"</definedName>
    <definedName name="IQ_BOARD_MEMBER_FAX" hidden="1">"c2100"</definedName>
    <definedName name="IQ_BOARD_MEMBER_OFFICE" hidden="1">"c2098"</definedName>
    <definedName name="IQ_BOARD_MEMBER_PHONE" hidden="1">"c2099"</definedName>
    <definedName name="IQ_BONDRATING_MOODYS" hidden="1">"IQ_BONDRATING_MOODYS"</definedName>
    <definedName name="IQ_BROKERED_DEPOSITS_FDIC" hidden="1">"c6486"</definedName>
    <definedName name="IQ_BV_ACT_OR_EST_REUT" hidden="1">"c5471"</definedName>
    <definedName name="IQ_BV_EST_REUT" hidden="1">"c5403"</definedName>
    <definedName name="IQ_BV_HIGH_EST_REUT" hidden="1">"c5405"</definedName>
    <definedName name="IQ_BV_LOW_EST_REUT" hidden="1">"c5406"</definedName>
    <definedName name="IQ_BV_MEDIAN_EST_REUT" hidden="1">"c5404"</definedName>
    <definedName name="IQ_BV_NUM_EST_REUT" hidden="1">"c5407"</definedName>
    <definedName name="IQ_BV_OVER_SHARES_1" hidden="1">"c1349"</definedName>
    <definedName name="IQ_BV_SHARE_ACT_OR_EST_REUT" hidden="1">"c5477"</definedName>
    <definedName name="IQ_BV_SHARE_EST_REUT" hidden="1">"c5439"</definedName>
    <definedName name="IQ_BV_SHARE_HIGH_EST_REUT" hidden="1">"c5441"</definedName>
    <definedName name="IQ_BV_SHARE_LOW_EST_REUT" hidden="1">"c5442"</definedName>
    <definedName name="IQ_BV_SHARE_MEDIAN_EST_REUT" hidden="1">"c5440"</definedName>
    <definedName name="IQ_BV_SHARE_NUM_EST_REUT" hidden="1">"c5443"</definedName>
    <definedName name="IQ_BV_SHARE_STDDEV_EST_REUT" hidden="1">"c5444"</definedName>
    <definedName name="IQ_BV_STDDEV_EST_REUT" hidden="1">"c5408"</definedName>
    <definedName name="IQ_CAL_Q_EST_REUT" hidden="1">"c6800"</definedName>
    <definedName name="IQ_CAL_Y_EST_REUT" hidden="1">"c6801"</definedName>
    <definedName name="IQ_CAPEX_ACT_OR_EST_REUT" hidden="1">"c5474"</definedName>
    <definedName name="IQ_CAPEX_BR" hidden="1">"c111"</definedName>
    <definedName name="IQ_CAPEX_EST_REUT" hidden="1">"c3969"</definedName>
    <definedName name="IQ_CAPEX_HIGH_EST_REUT" hidden="1">"c3971"</definedName>
    <definedName name="IQ_CAPEX_LOW_EST_REUT" hidden="1">"c3972"</definedName>
    <definedName name="IQ_CAPEX_MEDIAN_EST_REUT" hidden="1">"c3970"</definedName>
    <definedName name="IQ_CAPEX_NUM_EST_REUT" hidden="1">"c3973"</definedName>
    <definedName name="IQ_CAPEX_STDDEV_EST_REUT" hidden="1">"c3974"</definedName>
    <definedName name="IQ_CAPITAL_LEASE_1" hidden="1">"c1350"</definedName>
    <definedName name="IQ_CASH_1" hidden="1">"c1458"</definedName>
    <definedName name="IQ_CASH_ACQUIRE_CF_1" hidden="1">"c116"</definedName>
    <definedName name="IQ_CASH_DIVIDENDS_NET_INCOME_FDIC" hidden="1">"c6738"</definedName>
    <definedName name="IQ_CASH_DUE_BANKS_1" hidden="1">"c1351"</definedName>
    <definedName name="IQ_CASH_IN_PROCESS_FDIC" hidden="1">"c6386"</definedName>
    <definedName name="IQ_CASH_ST_1" hidden="1">"c1355"</definedName>
    <definedName name="IQ_CCE_FDIC" hidden="1">"c6296"</definedName>
    <definedName name="IQ_CFPS_ACT_OR_EST_REUT" hidden="1">"c5463"</definedName>
    <definedName name="IQ_CFPS_EST_REUT" hidden="1">"c3844"</definedName>
    <definedName name="IQ_CFPS_HIGH_EST_REUT" hidden="1">"c3846"</definedName>
    <definedName name="IQ_CFPS_LOW_EST_REUT" hidden="1">"c3847"</definedName>
    <definedName name="IQ_CFPS_MEDIAN_EST_REUT" hidden="1">"c3845"</definedName>
    <definedName name="IQ_CFPS_NUM_EST_REUT" hidden="1">"c3848"</definedName>
    <definedName name="IQ_CFPS_STDDEV_EST_REUT" hidden="1">"c3849"</definedName>
    <definedName name="IQ_CHANGE_AP_BR" hidden="1">"c135"</definedName>
    <definedName name="IQ_CHANGE_AR_BR" hidden="1">"c142"</definedName>
    <definedName name="IQ_CHANGE_OTHER_NET_OPER_ASSETS_BR" hidden="1">"c3595"</definedName>
    <definedName name="IQ_CHANGE_OTHER_WORK_CAP_BR" hidden="1">"c154"</definedName>
    <definedName name="IQ_CHANGES_WORK_CAP_1"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LASSB_OUTSTANDING_BS_DATE" hidden="1">"c1972"</definedName>
    <definedName name="IQ_CLASSB_OUTSTANDING_FILING_DATE" hidden="1">"c1974"</definedName>
    <definedName name="IQ_CMO_FDIC" hidden="1">"c6406"</definedName>
    <definedName name="IQ_COLLECTION_DOMESTIC_FDIC" hidden="1">"c6387"</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_APIC_BR" hidden="1">"c185"</definedName>
    <definedName name="IQ_COMMON_FDIC" hidden="1">"c6350"</definedName>
    <definedName name="IQ_COMMON_ISSUED_BR" hidden="1">"c199"</definedName>
    <definedName name="IQ_COMMON_REP_BR" hidden="1">"c208"</definedName>
    <definedName name="IQ_COMMON_STOCK_1" hidden="1">"c1358"</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TRACTS_OTHER_COMMODITIES_EQUITIES_FDIC" hidden="1">"c6522"</definedName>
    <definedName name="IQ_CONV_RATE" hidden="1">"c2192"</definedName>
    <definedName name="IQ_CONVEYED_TO_OTHERS_FDIC" hidden="1">"c6534"</definedName>
    <definedName name="IQ_CORE_CAPITAL_RATIO_FDIC" hidden="1">"c6745"</definedName>
    <definedName name="IQ_COST_OF_FUNDING_ASSETS_FDIC" hidden="1">"c6725"</definedName>
    <definedName name="IQ_COST_REVENUE_1" hidden="1">"c1359"</definedName>
    <definedName name="IQ_CREDIT_CARD_CHARGE_OFFS_FDIC" hidden="1">"c6652"</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PROVISION_NET_CHARGE_OFFS_FDIC" hidden="1">"c6734"</definedName>
    <definedName name="IQ_CURRENCY_COIN_DOMESTIC_FDIC" hidden="1">"c6388"</definedName>
    <definedName name="IQ_CURRENCY_GAIN_BR" hidden="1">"c236"</definedName>
    <definedName name="IQ_CURRENT_PORT_DEBT_BR" hidden="1">"c1567"</definedName>
    <definedName name="IQ_DA_BR" hidden="1">"c248"</definedName>
    <definedName name="IQ_DA_CF_BR" hidden="1">"c251"</definedName>
    <definedName name="IQ_DA_SUPPL_BR" hidden="1">"c260"</definedName>
    <definedName name="IQ_DA_SUPPL_CF_BR" hidden="1">"c263"</definedName>
    <definedName name="IQ_DAYS_PAY_OUTST_1" hidden="1">"c1362"</definedName>
    <definedName name="IQ_DAYS_SALES_OUTST_1" hidden="1">"c1363"</definedName>
    <definedName name="IQ_DEF_ACQ_CST_1" hidden="1">"c1364"</definedName>
    <definedName name="IQ_DEF_AMORT_BR" hidden="1">"c278"</definedName>
    <definedName name="IQ_DEF_CHARGES_BR" hidden="1">"c288"</definedName>
    <definedName name="IQ_DEF_CHARGES_LT_BR" hidden="1">"c294"</definedName>
    <definedName name="IQ_DEF_INC_TAX_1" hidden="1">"c1365"</definedName>
    <definedName name="IQ_DEF_TAX_ASSET_LT_BR" hidden="1">"c304"</definedName>
    <definedName name="IQ_DEF_TAX_LIAB_LT_BR" hidden="1">"c315"</definedName>
    <definedName name="IQ_DEFERRED_INC_TAX_1" hidden="1">"c1447"</definedName>
    <definedName name="IQ_DEFERRED_TAXES_1" hidden="1">"c1356"</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_1" hidden="1">"c1360"</definedName>
    <definedName name="IQ_DEPRE_DEPLE_1" hidden="1">"c1361"</definedName>
    <definedName name="IQ_DERIVATIVES_FDIC" hidden="1">"c6523"</definedName>
    <definedName name="IQ_DESCRIPTION_LONG_1" hidden="1">"c1520"</definedName>
    <definedName name="IQ_DIFF_LASTCLOSE_TARGET_PRICE_REUT" hidden="1">"c5436"</definedName>
    <definedName name="IQ_DISCONT_OPER_1" hidden="1">"c1367"</definedName>
    <definedName name="IQ_DIVID_SHARE_1" hidden="1">"c1366"</definedName>
    <definedName name="IQ_DIVIDENDS_DECLARED_COMMON_FDIC" hidden="1">"c6659"</definedName>
    <definedName name="IQ_DIVIDENDS_DECLARED_PREFERRED_FDIC" hidden="1">"c6658"</definedName>
    <definedName name="IQ_DIVIDENDS_FDIC" hidden="1">"c6660"</definedName>
    <definedName name="IQ_DNTM" hidden="1">700000</definedName>
    <definedName name="IQ_DPAC" hidden="1">"c2801"</definedName>
    <definedName name="IQ_DPS_ACT_OR_EST_REUT" hidden="1">"c5464"</definedName>
    <definedName name="IQ_DPS_EST_BOTTOM_UP_REUT" hidden="1">"c5501"</definedName>
    <definedName name="IQ_DPS_EST_REUT" hidden="1">"c3851"</definedName>
    <definedName name="IQ_DPS_HIGH_EST_REUT" hidden="1">"c3853"</definedName>
    <definedName name="IQ_DPS_LOW_EST_REUT" hidden="1">"c3854"</definedName>
    <definedName name="IQ_DPS_MEDIAN_EST_REUT" hidden="1">"c3852"</definedName>
    <definedName name="IQ_DPS_NUM_EST_REUT" hidden="1">"c3855"</definedName>
    <definedName name="IQ_DPS_STDDEV_EST_REUT" hidden="1">"c3856"</definedName>
    <definedName name="IQ_EARNING_ASSETS_FDIC" hidden="1">"c6360"</definedName>
    <definedName name="IQ_EARNING_ASSETS_YIELD_FDIC" hidden="1">"c6724"</definedName>
    <definedName name="IQ_EARNINGS_ANNOUNCE_DATE_REUT" hidden="1">"c5314"</definedName>
    <definedName name="IQ_EARNINGS_COVERAGE_NET_CHARGE_OFFS_FDIC" hidden="1">"c6735"</definedName>
    <definedName name="IQ_EBIT_ACT_OR_EST_REUT" hidden="1">"c5465"</definedName>
    <definedName name="IQ_EBIT_EST_REUT" hidden="1">"c5333"</definedName>
    <definedName name="IQ_EBIT_HIGH_EST_REUT" hidden="1">"c5335"</definedName>
    <definedName name="IQ_EBIT_LOW_EST_REUT" hidden="1">"c5336"</definedName>
    <definedName name="IQ_EBIT_MEDIAN_EST_REUT" hidden="1">"c5334"</definedName>
    <definedName name="IQ_EBIT_NUM_EST_REUT" hidden="1">"c5337"</definedName>
    <definedName name="IQ_EBIT_OVER_IE_1" hidden="1">"c1369"</definedName>
    <definedName name="IQ_EBIT_STDDEV_EST_REUT" hidden="1">"c5338"</definedName>
    <definedName name="IQ_EBITDA_ACT_OR_EST_REUT" hidden="1">"c5462"</definedName>
    <definedName name="IQ_EBITDA_CAPEX_OVER_TOTAL_IE_1" hidden="1">"c1370"</definedName>
    <definedName name="IQ_EBITDA_EST_REUT" hidden="1">"c3640"</definedName>
    <definedName name="IQ_EBITDA_HIGH_EST_REUT" hidden="1">"c3642"</definedName>
    <definedName name="IQ_EBITDA_LOW_EST_REUT" hidden="1">"c3643"</definedName>
    <definedName name="IQ_EBITDA_MEDIAN_EST_REUT" hidden="1">"c3641"</definedName>
    <definedName name="IQ_EBITDA_NO_EST" hidden="1">"c267"</definedName>
    <definedName name="IQ_EBITDA_NUM_EST_REUT" hidden="1">"c3644"</definedName>
    <definedName name="IQ_EBITDA_OVER_TOTAL_IE_1" hidden="1">"c1371"</definedName>
    <definedName name="IQ_EBITDA_STDDEV_EST_REUT" hidden="1">"c3645"</definedName>
    <definedName name="IQ_EBT_BR" hidden="1">"c378"</definedName>
    <definedName name="IQ_EBT_EXCL_BR" hidden="1">"c381"</definedName>
    <definedName name="IQ_ECO_METRIC_6810" hidden="1">"c6810"</definedName>
    <definedName name="IQ_ECO_METRIC_6811" hidden="1">"c6811"</definedName>
    <definedName name="IQ_ECO_METRIC_6812" hidden="1">"c6812"</definedName>
    <definedName name="IQ_ECO_METRIC_6813" hidden="1">"c6813"</definedName>
    <definedName name="IQ_ECO_METRIC_6814" hidden="1">"c6814"</definedName>
    <definedName name="IQ_ECO_METRIC_6815" hidden="1">"c6815"</definedName>
    <definedName name="IQ_ECO_METRIC_6816" hidden="1">"c6816"</definedName>
    <definedName name="IQ_ECO_METRIC_6817" hidden="1">"c6817"</definedName>
    <definedName name="IQ_ECO_METRIC_6818" hidden="1">"c6818"</definedName>
    <definedName name="IQ_ECO_METRIC_6819" hidden="1">"c6819"</definedName>
    <definedName name="IQ_ECO_METRIC_6820" hidden="1">"c6820"</definedName>
    <definedName name="IQ_ECO_METRIC_6821" hidden="1">"c6821"</definedName>
    <definedName name="IQ_ECO_METRIC_6822" hidden="1">"c6822"</definedName>
    <definedName name="IQ_ECO_METRIC_6823" hidden="1">"c6823"</definedName>
    <definedName name="IQ_ECO_METRIC_6824" hidden="1">"c6824"</definedName>
    <definedName name="IQ_ECO_METRIC_6825" hidden="1">"c6825"</definedName>
    <definedName name="IQ_ECO_METRIC_6826" hidden="1">"c6826"</definedName>
    <definedName name="IQ_ECO_METRIC_6827" hidden="1">"c6827"</definedName>
    <definedName name="IQ_ECO_METRIC_6828" hidden="1">"c6828"</definedName>
    <definedName name="IQ_ECO_METRIC_6829" hidden="1">"c6829"</definedName>
    <definedName name="IQ_ECO_METRIC_6830" hidden="1">"c6830"</definedName>
    <definedName name="IQ_ECO_METRIC_6831" hidden="1">"c6831"</definedName>
    <definedName name="IQ_ECO_METRIC_6832" hidden="1">"c6832"</definedName>
    <definedName name="IQ_ECO_METRIC_6833" hidden="1">"c6833"</definedName>
    <definedName name="IQ_ECO_METRIC_6834" hidden="1">"c6834"</definedName>
    <definedName name="IQ_ECO_METRIC_6835" hidden="1">"c6835"</definedName>
    <definedName name="IQ_ECO_METRIC_6836" hidden="1">"c6836"</definedName>
    <definedName name="IQ_ECO_METRIC_6837" hidden="1">"c6837"</definedName>
    <definedName name="IQ_ECO_METRIC_6838" hidden="1">"c6838"</definedName>
    <definedName name="IQ_ECO_METRIC_6839" hidden="1">"c6839"</definedName>
    <definedName name="IQ_ECO_METRIC_6840" hidden="1">"c6840"</definedName>
    <definedName name="IQ_ECO_METRIC_6841" hidden="1">"c6841"</definedName>
    <definedName name="IQ_ECO_METRIC_6842" hidden="1">"c6842"</definedName>
    <definedName name="IQ_ECO_METRIC_6843" hidden="1">"c6843"</definedName>
    <definedName name="IQ_ECO_METRIC_6844" hidden="1">"c6844"</definedName>
    <definedName name="IQ_ECO_METRIC_6845" hidden="1">"c6845"</definedName>
    <definedName name="IQ_ECO_METRIC_6846" hidden="1">"c6846"</definedName>
    <definedName name="IQ_ECO_METRIC_6847" hidden="1">"c6847"</definedName>
    <definedName name="IQ_ECO_METRIC_6848" hidden="1">"c6848"</definedName>
    <definedName name="IQ_ECO_METRIC_6849" hidden="1">"c6849"</definedName>
    <definedName name="IQ_ECO_METRIC_6850" hidden="1">"c6850"</definedName>
    <definedName name="IQ_ECO_METRIC_6851" hidden="1">"c6851"</definedName>
    <definedName name="IQ_ECO_METRIC_6852" hidden="1">"c6852"</definedName>
    <definedName name="IQ_ECO_METRIC_6853" hidden="1">"c6853"</definedName>
    <definedName name="IQ_ECO_METRIC_6854" hidden="1">"c6854"</definedName>
    <definedName name="IQ_ECO_METRIC_6855" hidden="1">"c6855"</definedName>
    <definedName name="IQ_ECO_METRIC_6856" hidden="1">"c6856"</definedName>
    <definedName name="IQ_ECO_METRIC_6857" hidden="1">"c6857"</definedName>
    <definedName name="IQ_ECO_METRIC_6858" hidden="1">"c6858"</definedName>
    <definedName name="IQ_ECO_METRIC_6859" hidden="1">"c6859"</definedName>
    <definedName name="IQ_ECO_METRIC_6860" hidden="1">"c6860"</definedName>
    <definedName name="IQ_ECO_METRIC_6861" hidden="1">"c6861"</definedName>
    <definedName name="IQ_ECO_METRIC_6862" hidden="1">"c6862"</definedName>
    <definedName name="IQ_ECO_METRIC_6863" hidden="1">"c6863"</definedName>
    <definedName name="IQ_ECO_METRIC_6864" hidden="1">"c6864"</definedName>
    <definedName name="IQ_ECO_METRIC_6865" hidden="1">"c6865"</definedName>
    <definedName name="IQ_ECO_METRIC_6866" hidden="1">"c6866"</definedName>
    <definedName name="IQ_ECO_METRIC_6867" hidden="1">"c6867"</definedName>
    <definedName name="IQ_ECO_METRIC_6868" hidden="1">"c6868"</definedName>
    <definedName name="IQ_ECO_METRIC_6869" hidden="1">"c6869"</definedName>
    <definedName name="IQ_ECO_METRIC_6870" hidden="1">"c6870"</definedName>
    <definedName name="IQ_ECO_METRIC_6871" hidden="1">"c6871"</definedName>
    <definedName name="IQ_ECO_METRIC_6872" hidden="1">"c6872"</definedName>
    <definedName name="IQ_ECO_METRIC_6873" hidden="1">"c6873"</definedName>
    <definedName name="IQ_ECO_METRIC_6874" hidden="1">"c6874"</definedName>
    <definedName name="IQ_ECO_METRIC_6875" hidden="1">"c6875"</definedName>
    <definedName name="IQ_ECO_METRIC_6876" hidden="1">"c6876"</definedName>
    <definedName name="IQ_ECO_METRIC_6877" hidden="1">"c6877"</definedName>
    <definedName name="IQ_ECO_METRIC_6878" hidden="1">"c6878"</definedName>
    <definedName name="IQ_ECO_METRIC_6879" hidden="1">"c6879"</definedName>
    <definedName name="IQ_ECO_METRIC_6880" hidden="1">"c6880"</definedName>
    <definedName name="IQ_ECO_METRIC_6881" hidden="1">"c6881"</definedName>
    <definedName name="IQ_ECO_METRIC_6882" hidden="1">"c6882"</definedName>
    <definedName name="IQ_ECO_METRIC_6883" hidden="1">"c6883"</definedName>
    <definedName name="IQ_ECO_METRIC_6884" hidden="1">"c6884"</definedName>
    <definedName name="IQ_ECO_METRIC_6885" hidden="1">"c6885"</definedName>
    <definedName name="IQ_ECO_METRIC_6886" hidden="1">"c6886"</definedName>
    <definedName name="IQ_ECO_METRIC_6887" hidden="1">"c6887"</definedName>
    <definedName name="IQ_ECO_METRIC_6888" hidden="1">"c6888"</definedName>
    <definedName name="IQ_ECO_METRIC_6889" hidden="1">"c6889"</definedName>
    <definedName name="IQ_ECO_METRIC_6890" hidden="1">"c6890"</definedName>
    <definedName name="IQ_ECO_METRIC_6891" hidden="1">"c6891"</definedName>
    <definedName name="IQ_ECO_METRIC_6892" hidden="1">"c6892"</definedName>
    <definedName name="IQ_ECO_METRIC_6893" hidden="1">"c6893"</definedName>
    <definedName name="IQ_ECO_METRIC_6894" hidden="1">"c6894"</definedName>
    <definedName name="IQ_ECO_METRIC_6895" hidden="1">"c6895"</definedName>
    <definedName name="IQ_ECO_METRIC_6896" hidden="1">"c6896"</definedName>
    <definedName name="IQ_ECO_METRIC_6897" hidden="1">"c6897"</definedName>
    <definedName name="IQ_ECO_METRIC_6899" hidden="1">"c6899"</definedName>
    <definedName name="IQ_ECO_METRIC_6900" hidden="1">"c6900"</definedName>
    <definedName name="IQ_ECO_METRIC_6901" hidden="1">"c6901"</definedName>
    <definedName name="IQ_ECO_METRIC_6902" hidden="1">"c6902"</definedName>
    <definedName name="IQ_ECO_METRIC_6903" hidden="1">"c6903"</definedName>
    <definedName name="IQ_ECO_METRIC_6904" hidden="1">"c6904"</definedName>
    <definedName name="IQ_ECO_METRIC_6905" hidden="1">"c6905"</definedName>
    <definedName name="IQ_ECO_METRIC_6906" hidden="1">"c6906"</definedName>
    <definedName name="IQ_ECO_METRIC_6907" hidden="1">"c6907"</definedName>
    <definedName name="IQ_ECO_METRIC_6908" hidden="1">"c6908"</definedName>
    <definedName name="IQ_ECO_METRIC_6909" hidden="1">"c6909"</definedName>
    <definedName name="IQ_ECO_METRIC_6910" hidden="1">"c6910"</definedName>
    <definedName name="IQ_ECO_METRIC_6911" hidden="1">"c6911"</definedName>
    <definedName name="IQ_ECO_METRIC_6912" hidden="1">"c6912"</definedName>
    <definedName name="IQ_ECO_METRIC_6913" hidden="1">"c6913"</definedName>
    <definedName name="IQ_ECO_METRIC_6914" hidden="1">"c6914"</definedName>
    <definedName name="IQ_ECO_METRIC_6915" hidden="1">"c6915"</definedName>
    <definedName name="IQ_ECO_METRIC_6916" hidden="1">"c6916"</definedName>
    <definedName name="IQ_ECO_METRIC_6917" hidden="1">"c6917"</definedName>
    <definedName name="IQ_ECO_METRIC_6918" hidden="1">"c6918"</definedName>
    <definedName name="IQ_ECO_METRIC_6919" hidden="1">"c6919"</definedName>
    <definedName name="IQ_ECO_METRIC_6920" hidden="1">"c6920"</definedName>
    <definedName name="IQ_ECO_METRIC_6921" hidden="1">"c6921"</definedName>
    <definedName name="IQ_ECO_METRIC_6922" hidden="1">"c6922"</definedName>
    <definedName name="IQ_ECO_METRIC_6923" hidden="1">"c6923"</definedName>
    <definedName name="IQ_ECO_METRIC_6924" hidden="1">"c6924"</definedName>
    <definedName name="IQ_ECO_METRIC_6925" hidden="1">"c6925"</definedName>
    <definedName name="IQ_ECO_METRIC_6926" hidden="1">"c6926"</definedName>
    <definedName name="IQ_ECO_METRIC_6928" hidden="1">"c6928"</definedName>
    <definedName name="IQ_ECO_METRIC_6929" hidden="1">"c6929"</definedName>
    <definedName name="IQ_ECO_METRIC_6930" hidden="1">"c6930"</definedName>
    <definedName name="IQ_ECO_METRIC_6931" hidden="1">"c6931"</definedName>
    <definedName name="IQ_ECO_METRIC_6932" hidden="1">"c6932"</definedName>
    <definedName name="IQ_ECO_METRIC_6933" hidden="1">"c6933"</definedName>
    <definedName name="IQ_ECO_METRIC_6934" hidden="1">"c6934"</definedName>
    <definedName name="IQ_ECO_METRIC_6935" hidden="1">"c6935"</definedName>
    <definedName name="IQ_ECO_METRIC_6936" hidden="1">"c6936"</definedName>
    <definedName name="IQ_ECO_METRIC_6937" hidden="1">"c6937"</definedName>
    <definedName name="IQ_ECO_METRIC_6938" hidden="1">"c6938"</definedName>
    <definedName name="IQ_ECO_METRIC_6939" hidden="1">"c6939"</definedName>
    <definedName name="IQ_ECO_METRIC_6940" hidden="1">"c6940"</definedName>
    <definedName name="IQ_ECO_METRIC_6941" hidden="1">"c6941"</definedName>
    <definedName name="IQ_ECO_METRIC_6942" hidden="1">"c6942"</definedName>
    <definedName name="IQ_ECO_METRIC_6943" hidden="1">"c6943"</definedName>
    <definedName name="IQ_ECO_METRIC_6944" hidden="1">"c6944"</definedName>
    <definedName name="IQ_ECO_METRIC_6945" hidden="1">"c6945"</definedName>
    <definedName name="IQ_ECO_METRIC_6946" hidden="1">"c6946"</definedName>
    <definedName name="IQ_ECO_METRIC_6947" hidden="1">"c6947"</definedName>
    <definedName name="IQ_ECO_METRIC_6948" hidden="1">"c6948"</definedName>
    <definedName name="IQ_ECO_METRIC_6949" hidden="1">"c6949"</definedName>
    <definedName name="IQ_ECO_METRIC_6950" hidden="1">"c6950"</definedName>
    <definedName name="IQ_ECO_METRIC_6951" hidden="1">"c6951"</definedName>
    <definedName name="IQ_ECO_METRIC_6952" hidden="1">"c6952"</definedName>
    <definedName name="IQ_ECO_METRIC_6953" hidden="1">"c6953"</definedName>
    <definedName name="IQ_ECO_METRIC_6954" hidden="1">"c6954"</definedName>
    <definedName name="IQ_ECO_METRIC_6955" hidden="1">"c6955"</definedName>
    <definedName name="IQ_ECO_METRIC_6956" hidden="1">"c6956"</definedName>
    <definedName name="IQ_ECO_METRIC_6957" hidden="1">"c6957"</definedName>
    <definedName name="IQ_ECO_METRIC_6958" hidden="1">"c6958"</definedName>
    <definedName name="IQ_ECO_METRIC_6959" hidden="1">"c6959"</definedName>
    <definedName name="IQ_ECO_METRIC_6960" hidden="1">"c6960"</definedName>
    <definedName name="IQ_ECO_METRIC_6962" hidden="1">"c6962"</definedName>
    <definedName name="IQ_ECO_METRIC_6963" hidden="1">"c6963"</definedName>
    <definedName name="IQ_ECO_METRIC_6964" hidden="1">"c6964"</definedName>
    <definedName name="IQ_ECO_METRIC_6965" hidden="1">"c6965"</definedName>
    <definedName name="IQ_ECO_METRIC_6966" hidden="1">"c6966"</definedName>
    <definedName name="IQ_ECO_METRIC_6967" hidden="1">"c6967"</definedName>
    <definedName name="IQ_ECO_METRIC_6968" hidden="1">"c6968"</definedName>
    <definedName name="IQ_ECO_METRIC_6969" hidden="1">"c6969"</definedName>
    <definedName name="IQ_ECO_METRIC_6970" hidden="1">"c6970"</definedName>
    <definedName name="IQ_ECO_METRIC_6971" hidden="1">"c6971"</definedName>
    <definedName name="IQ_ECO_METRIC_6972" hidden="1">"c6972"</definedName>
    <definedName name="IQ_ECO_METRIC_6973" hidden="1">"c6973"</definedName>
    <definedName name="IQ_ECO_METRIC_6974" hidden="1">"c6974"</definedName>
    <definedName name="IQ_ECO_METRIC_6975" hidden="1">"c6975"</definedName>
    <definedName name="IQ_ECO_METRIC_6976" hidden="1">"c6976"</definedName>
    <definedName name="IQ_ECO_METRIC_6977" hidden="1">"c6977"</definedName>
    <definedName name="IQ_ECO_METRIC_6978" hidden="1">"c6978"</definedName>
    <definedName name="IQ_ECO_METRIC_6979" hidden="1">"c6979"</definedName>
    <definedName name="IQ_ECO_METRIC_6980" hidden="1">"c6980"</definedName>
    <definedName name="IQ_ECO_METRIC_6981" hidden="1">"c6981"</definedName>
    <definedName name="IQ_ECO_METRIC_6982" hidden="1">"c6982"</definedName>
    <definedName name="IQ_ECO_METRIC_6983" hidden="1">"c6983"</definedName>
    <definedName name="IQ_ECO_METRIC_6984" hidden="1">"c6984"</definedName>
    <definedName name="IQ_ECO_METRIC_6985" hidden="1">"c6985"</definedName>
    <definedName name="IQ_ECO_METRIC_6986" hidden="1">"c6986"</definedName>
    <definedName name="IQ_ECO_METRIC_6987" hidden="1">"c6987"</definedName>
    <definedName name="IQ_ECO_METRIC_6988" hidden="1">"c6988"</definedName>
    <definedName name="IQ_ECO_METRIC_6989" hidden="1">"c6989"</definedName>
    <definedName name="IQ_ECO_METRIC_6990" hidden="1">"c6990"</definedName>
    <definedName name="IQ_ECO_METRIC_6991" hidden="1">"c6991"</definedName>
    <definedName name="IQ_ECO_METRIC_6992" hidden="1">"c6992"</definedName>
    <definedName name="IQ_ECO_METRIC_6993" hidden="1">"c6993"</definedName>
    <definedName name="IQ_ECO_METRIC_6994" hidden="1">"c6994"</definedName>
    <definedName name="IQ_ECO_METRIC_6995" hidden="1">"c6995"</definedName>
    <definedName name="IQ_ECO_METRIC_6996" hidden="1">"c6996"</definedName>
    <definedName name="IQ_ECO_METRIC_6997" hidden="1">"c6997"</definedName>
    <definedName name="IQ_ECO_METRIC_6998" hidden="1">"c6998"</definedName>
    <definedName name="IQ_ECO_METRIC_7000" hidden="1">"c7000"</definedName>
    <definedName name="IQ_ECO_METRIC_7001" hidden="1">"c7001"</definedName>
    <definedName name="IQ_ECO_METRIC_7002" hidden="1">"c7002"</definedName>
    <definedName name="IQ_ECO_METRIC_7003" hidden="1">"c7003"</definedName>
    <definedName name="IQ_ECO_METRIC_7004" hidden="1">"c7004"</definedName>
    <definedName name="IQ_ECO_METRIC_7005" hidden="1">"c7005"</definedName>
    <definedName name="IQ_ECO_METRIC_7006" hidden="1">"c7006"</definedName>
    <definedName name="IQ_ECO_METRIC_7007" hidden="1">"c7007"</definedName>
    <definedName name="IQ_ECO_METRIC_7008" hidden="1">"c7008"</definedName>
    <definedName name="IQ_ECO_METRIC_7009" hidden="1">"c7009"</definedName>
    <definedName name="IQ_ECO_METRIC_7010" hidden="1">"c7010"</definedName>
    <definedName name="IQ_ECO_METRIC_7011" hidden="1">"c7011"</definedName>
    <definedName name="IQ_ECO_METRIC_7012" hidden="1">"c7012"</definedName>
    <definedName name="IQ_ECO_METRIC_7013" hidden="1">"c7013"</definedName>
    <definedName name="IQ_ECO_METRIC_7015" hidden="1">"c7015"</definedName>
    <definedName name="IQ_ECO_METRIC_7016" hidden="1">"c7016"</definedName>
    <definedName name="IQ_ECO_METRIC_7017" hidden="1">"c7017"</definedName>
    <definedName name="IQ_ECO_METRIC_7018" hidden="1">"c7018"</definedName>
    <definedName name="IQ_ECO_METRIC_7019" hidden="1">"c7019"</definedName>
    <definedName name="IQ_ECO_METRIC_7020" hidden="1">"c7020"</definedName>
    <definedName name="IQ_ECO_METRIC_7021" hidden="1">"c7021"</definedName>
    <definedName name="IQ_ECO_METRIC_7023" hidden="1">"c7023"</definedName>
    <definedName name="IQ_ECO_METRIC_7024" hidden="1">"c7024"</definedName>
    <definedName name="IQ_ECO_METRIC_7025" hidden="1">"c7025"</definedName>
    <definedName name="IQ_ECO_METRIC_7026" hidden="1">"c7026"</definedName>
    <definedName name="IQ_ECO_METRIC_7027" hidden="1">"c7027"</definedName>
    <definedName name="IQ_ECO_METRIC_7028" hidden="1">"c7028"</definedName>
    <definedName name="IQ_ECO_METRIC_7029" hidden="1">"c7029"</definedName>
    <definedName name="IQ_ECO_METRIC_7030" hidden="1">"c7030"</definedName>
    <definedName name="IQ_ECO_METRIC_7031" hidden="1">"c7031"</definedName>
    <definedName name="IQ_ECO_METRIC_7032" hidden="1">"c7032"</definedName>
    <definedName name="IQ_ECO_METRIC_7033" hidden="1">"c7033"</definedName>
    <definedName name="IQ_ECO_METRIC_7034" hidden="1">"c7034"</definedName>
    <definedName name="IQ_ECO_METRIC_7035" hidden="1">"c7035"</definedName>
    <definedName name="IQ_ECO_METRIC_7036" hidden="1">"c7036"</definedName>
    <definedName name="IQ_ECO_METRIC_7037" hidden="1">"c7037"</definedName>
    <definedName name="IQ_ECO_METRIC_7038" hidden="1">"c7038"</definedName>
    <definedName name="IQ_ECO_METRIC_7039" hidden="1">"c7039"</definedName>
    <definedName name="IQ_ECO_METRIC_7040" hidden="1">"c7040"</definedName>
    <definedName name="IQ_ECO_METRIC_7041" hidden="1">"c7041"</definedName>
    <definedName name="IQ_ECO_METRIC_7042" hidden="1">"c7042"</definedName>
    <definedName name="IQ_ECO_METRIC_7043" hidden="1">"c7043"</definedName>
    <definedName name="IQ_ECO_METRIC_7044" hidden="1">"c7044"</definedName>
    <definedName name="IQ_ECO_METRIC_7045" hidden="1">"c7045"</definedName>
    <definedName name="IQ_ECO_METRIC_7046" hidden="1">"c7046"</definedName>
    <definedName name="IQ_ECO_METRIC_7047" hidden="1">"c7047"</definedName>
    <definedName name="IQ_ECO_METRIC_7048" hidden="1">"c7048"</definedName>
    <definedName name="IQ_ECO_METRIC_7049" hidden="1">"c7049"</definedName>
    <definedName name="IQ_ECO_METRIC_7050" hidden="1">"c7050"</definedName>
    <definedName name="IQ_ECO_METRIC_7051" hidden="1">"c7051"</definedName>
    <definedName name="IQ_ECO_METRIC_7052" hidden="1">"c7052"</definedName>
    <definedName name="IQ_ECO_METRIC_7053" hidden="1">"c7053"</definedName>
    <definedName name="IQ_ECO_METRIC_7054" hidden="1">"c7054"</definedName>
    <definedName name="IQ_ECO_METRIC_7055" hidden="1">"c7055"</definedName>
    <definedName name="IQ_ECO_METRIC_7056" hidden="1">"c7056"</definedName>
    <definedName name="IQ_ECO_METRIC_7057" hidden="1">"c7057"</definedName>
    <definedName name="IQ_ECO_METRIC_7058" hidden="1">"c7058"</definedName>
    <definedName name="IQ_ECO_METRIC_7059" hidden="1">"c7059"</definedName>
    <definedName name="IQ_ECO_METRIC_7060" hidden="1">"c7060"</definedName>
    <definedName name="IQ_ECO_METRIC_7061" hidden="1">"c7061"</definedName>
    <definedName name="IQ_ECO_METRIC_7062" hidden="1">"c7062"</definedName>
    <definedName name="IQ_ECO_METRIC_7063" hidden="1">"c7063"</definedName>
    <definedName name="IQ_ECO_METRIC_7064" hidden="1">"c7064"</definedName>
    <definedName name="IQ_ECO_METRIC_7065" hidden="1">"c7065"</definedName>
    <definedName name="IQ_ECO_METRIC_7066" hidden="1">"c7066"</definedName>
    <definedName name="IQ_ECO_METRIC_7067" hidden="1">"c7067"</definedName>
    <definedName name="IQ_ECO_METRIC_7068" hidden="1">"c7068"</definedName>
    <definedName name="IQ_ECO_METRIC_7069" hidden="1">"c7069"</definedName>
    <definedName name="IQ_ECO_METRIC_7070" hidden="1">"c7070"</definedName>
    <definedName name="IQ_ECO_METRIC_7071" hidden="1">"c7071"</definedName>
    <definedName name="IQ_ECO_METRIC_7072" hidden="1">"c7072"</definedName>
    <definedName name="IQ_ECO_METRIC_7073" hidden="1">"c7073"</definedName>
    <definedName name="IQ_ECO_METRIC_7074" hidden="1">"c7074"</definedName>
    <definedName name="IQ_ECO_METRIC_7075" hidden="1">"c7075"</definedName>
    <definedName name="IQ_ECO_METRIC_7076" hidden="1">"c7076"</definedName>
    <definedName name="IQ_ECO_METRIC_7077" hidden="1">"c7077"</definedName>
    <definedName name="IQ_ECO_METRIC_7078" hidden="1">"c7078"</definedName>
    <definedName name="IQ_ECO_METRIC_7079" hidden="1">"c7079"</definedName>
    <definedName name="IQ_ECO_METRIC_7080" hidden="1">"c7080"</definedName>
    <definedName name="IQ_ECO_METRIC_7081" hidden="1">"c7081"</definedName>
    <definedName name="IQ_ECO_METRIC_7082" hidden="1">"c7082"</definedName>
    <definedName name="IQ_ECO_METRIC_7083" hidden="1">"c7083"</definedName>
    <definedName name="IQ_ECO_METRIC_7084" hidden="1">"c7084"</definedName>
    <definedName name="IQ_ECO_METRIC_7085" hidden="1">"c7085"</definedName>
    <definedName name="IQ_ECO_METRIC_7086" hidden="1">"c7086"</definedName>
    <definedName name="IQ_ECO_METRIC_7087" hidden="1">"c7087"</definedName>
    <definedName name="IQ_ECO_METRIC_7088" hidden="1">"c7088"</definedName>
    <definedName name="IQ_ECO_METRIC_7089" hidden="1">"c7089"</definedName>
    <definedName name="IQ_ECO_METRIC_7090" hidden="1">"c7090"</definedName>
    <definedName name="IQ_ECO_METRIC_7091" hidden="1">"c7091"</definedName>
    <definedName name="IQ_ECO_METRIC_7092" hidden="1">"c7092"</definedName>
    <definedName name="IQ_ECO_METRIC_7093" hidden="1">"c7093"</definedName>
    <definedName name="IQ_ECO_METRIC_7094" hidden="1">"c7094"</definedName>
    <definedName name="IQ_ECO_METRIC_7095" hidden="1">"c7095"</definedName>
    <definedName name="IQ_ECO_METRIC_7096" hidden="1">"c7096"</definedName>
    <definedName name="IQ_ECO_METRIC_7097" hidden="1">"c7097"</definedName>
    <definedName name="IQ_ECO_METRIC_7098" hidden="1">"c7098"</definedName>
    <definedName name="IQ_ECO_METRIC_7099" hidden="1">"c7099"</definedName>
    <definedName name="IQ_ECO_METRIC_7100" hidden="1">"c7100"</definedName>
    <definedName name="IQ_ECO_METRIC_7101" hidden="1">"c7101"</definedName>
    <definedName name="IQ_ECO_METRIC_7102" hidden="1">"c7102"</definedName>
    <definedName name="IQ_ECO_METRIC_7103" hidden="1">"c7103"</definedName>
    <definedName name="IQ_ECO_METRIC_7104" hidden="1">"c7104"</definedName>
    <definedName name="IQ_ECO_METRIC_7105" hidden="1">"c7105"</definedName>
    <definedName name="IQ_ECO_METRIC_7106" hidden="1">"c7106"</definedName>
    <definedName name="IQ_ECO_METRIC_7107" hidden="1">"c7107"</definedName>
    <definedName name="IQ_ECO_METRIC_7108" hidden="1">"c7108"</definedName>
    <definedName name="IQ_ECO_METRIC_7109" hidden="1">"c7109"</definedName>
    <definedName name="IQ_ECO_METRIC_7110" hidden="1">"c7110"</definedName>
    <definedName name="IQ_ECO_METRIC_7111" hidden="1">"c7111"</definedName>
    <definedName name="IQ_ECO_METRIC_7112" hidden="1">"c7112"</definedName>
    <definedName name="IQ_ECO_METRIC_7113" hidden="1">"c7113"</definedName>
    <definedName name="IQ_ECO_METRIC_7114" hidden="1">"c7114"</definedName>
    <definedName name="IQ_ECO_METRIC_7115" hidden="1">"c7115"</definedName>
    <definedName name="IQ_ECO_METRIC_7116" hidden="1">"c7116"</definedName>
    <definedName name="IQ_ECO_METRIC_7117" hidden="1">"c7117"</definedName>
    <definedName name="IQ_ECO_METRIC_7119" hidden="1">"c7119"</definedName>
    <definedName name="IQ_ECO_METRIC_7120" hidden="1">"c7120"</definedName>
    <definedName name="IQ_ECO_METRIC_7121" hidden="1">"c7121"</definedName>
    <definedName name="IQ_ECO_METRIC_7122" hidden="1">"c7122"</definedName>
    <definedName name="IQ_ECO_METRIC_7123" hidden="1">"c7123"</definedName>
    <definedName name="IQ_ECO_METRIC_7124" hidden="1">"c7124"</definedName>
    <definedName name="IQ_ECO_METRIC_7125" hidden="1">"c7125"</definedName>
    <definedName name="IQ_ECO_METRIC_7126" hidden="1">"c7126"</definedName>
    <definedName name="IQ_ECO_METRIC_7127" hidden="1">"c7127"</definedName>
    <definedName name="IQ_ECO_METRIC_7128" hidden="1">"c7128"</definedName>
    <definedName name="IQ_ECO_METRIC_7129" hidden="1">"c7129"</definedName>
    <definedName name="IQ_ECO_METRIC_7130" hidden="1">"c7130"</definedName>
    <definedName name="IQ_ECO_METRIC_7131" hidden="1">"c7131"</definedName>
    <definedName name="IQ_ECO_METRIC_7132" hidden="1">"c7132"</definedName>
    <definedName name="IQ_ECO_METRIC_7133" hidden="1">"c7133"</definedName>
    <definedName name="IQ_ECO_METRIC_7134" hidden="1">"c7134"</definedName>
    <definedName name="IQ_ECO_METRIC_7135" hidden="1">"c7135"</definedName>
    <definedName name="IQ_ECO_METRIC_7136" hidden="1">"c7136"</definedName>
    <definedName name="IQ_ECO_METRIC_7137" hidden="1">"c7137"</definedName>
    <definedName name="IQ_ECO_METRIC_7138" hidden="1">"c7138"</definedName>
    <definedName name="IQ_ECO_METRIC_7139" hidden="1">"c7139"</definedName>
    <definedName name="IQ_ECO_METRIC_7140" hidden="1">"c7140"</definedName>
    <definedName name="IQ_ECO_METRIC_7141" hidden="1">"c7141"</definedName>
    <definedName name="IQ_ECO_METRIC_7142" hidden="1">"c7142"</definedName>
    <definedName name="IQ_ECO_METRIC_7143" hidden="1">"c7143"</definedName>
    <definedName name="IQ_ECO_METRIC_7144" hidden="1">"c7144"</definedName>
    <definedName name="IQ_ECO_METRIC_7145" hidden="1">"c7145"</definedName>
    <definedName name="IQ_ECO_METRIC_7146" hidden="1">"c7146"</definedName>
    <definedName name="IQ_ECO_METRIC_7148" hidden="1">"c7148"</definedName>
    <definedName name="IQ_ECO_METRIC_7149" hidden="1">"c7149"</definedName>
    <definedName name="IQ_ECO_METRIC_7150" hidden="1">"c7150"</definedName>
    <definedName name="IQ_ECO_METRIC_7151" hidden="1">"c7151"</definedName>
    <definedName name="IQ_ECO_METRIC_7152" hidden="1">"c7152"</definedName>
    <definedName name="IQ_ECO_METRIC_7153" hidden="1">"c7153"</definedName>
    <definedName name="IQ_ECO_METRIC_7154" hidden="1">"c7154"</definedName>
    <definedName name="IQ_ECO_METRIC_7155" hidden="1">"c7155"</definedName>
    <definedName name="IQ_ECO_METRIC_7156" hidden="1">"c7156"</definedName>
    <definedName name="IQ_ECO_METRIC_7157" hidden="1">"c7157"</definedName>
    <definedName name="IQ_ECO_METRIC_7158" hidden="1">"c7158"</definedName>
    <definedName name="IQ_ECO_METRIC_7159" hidden="1">"c7159"</definedName>
    <definedName name="IQ_ECO_METRIC_7160" hidden="1">"c7160"</definedName>
    <definedName name="IQ_ECO_METRIC_7161" hidden="1">"c7161"</definedName>
    <definedName name="IQ_ECO_METRIC_7162" hidden="1">"c7162"</definedName>
    <definedName name="IQ_ECO_METRIC_7163" hidden="1">"c7163"</definedName>
    <definedName name="IQ_ECO_METRIC_7164" hidden="1">"c7164"</definedName>
    <definedName name="IQ_ECO_METRIC_7165" hidden="1">"c7165"</definedName>
    <definedName name="IQ_ECO_METRIC_7166" hidden="1">"c7166"</definedName>
    <definedName name="IQ_ECO_METRIC_7167" hidden="1">"c7167"</definedName>
    <definedName name="IQ_ECO_METRIC_7168" hidden="1">"c7168"</definedName>
    <definedName name="IQ_ECO_METRIC_7169" hidden="1">"c7169"</definedName>
    <definedName name="IQ_ECO_METRIC_7170" hidden="1">"c7170"</definedName>
    <definedName name="IQ_ECO_METRIC_7171" hidden="1">"c7171"</definedName>
    <definedName name="IQ_ECO_METRIC_7172" hidden="1">"c7172"</definedName>
    <definedName name="IQ_ECO_METRIC_7173" hidden="1">"c7173"</definedName>
    <definedName name="IQ_ECO_METRIC_7174" hidden="1">"c7174"</definedName>
    <definedName name="IQ_ECO_METRIC_7175" hidden="1">"c7175"</definedName>
    <definedName name="IQ_ECO_METRIC_7176" hidden="1">"c7176"</definedName>
    <definedName name="IQ_ECO_METRIC_7177" hidden="1">"c7177"</definedName>
    <definedName name="IQ_ECO_METRIC_7178" hidden="1">"c7178"</definedName>
    <definedName name="IQ_ECO_METRIC_7179" hidden="1">"c7179"</definedName>
    <definedName name="IQ_ECO_METRIC_7180" hidden="1">"c7180"</definedName>
    <definedName name="IQ_ECO_METRIC_7182" hidden="1">"c7182"</definedName>
    <definedName name="IQ_ECO_METRIC_7183" hidden="1">"c7183"</definedName>
    <definedName name="IQ_ECO_METRIC_7184" hidden="1">"c7184"</definedName>
    <definedName name="IQ_ECO_METRIC_7185" hidden="1">"c7185"</definedName>
    <definedName name="IQ_ECO_METRIC_7186" hidden="1">"c7186"</definedName>
    <definedName name="IQ_ECO_METRIC_7187" hidden="1">"c7187"</definedName>
    <definedName name="IQ_ECO_METRIC_7188" hidden="1">"c7188"</definedName>
    <definedName name="IQ_ECO_METRIC_7189" hidden="1">"c7189"</definedName>
    <definedName name="IQ_ECO_METRIC_7190" hidden="1">"c7190"</definedName>
    <definedName name="IQ_ECO_METRIC_7191" hidden="1">"c7191"</definedName>
    <definedName name="IQ_ECO_METRIC_7192" hidden="1">"c7192"</definedName>
    <definedName name="IQ_ECO_METRIC_7193" hidden="1">"c7193"</definedName>
    <definedName name="IQ_ECO_METRIC_7194" hidden="1">"c7194"</definedName>
    <definedName name="IQ_ECO_METRIC_7195" hidden="1">"c7195"</definedName>
    <definedName name="IQ_ECO_METRIC_7196" hidden="1">"c7196"</definedName>
    <definedName name="IQ_ECO_METRIC_7197" hidden="1">"c7197"</definedName>
    <definedName name="IQ_ECO_METRIC_7198" hidden="1">"c7198"</definedName>
    <definedName name="IQ_ECO_METRIC_7199" hidden="1">"c7199"</definedName>
    <definedName name="IQ_ECO_METRIC_7200" hidden="1">"c7200"</definedName>
    <definedName name="IQ_ECO_METRIC_7201" hidden="1">"c7201"</definedName>
    <definedName name="IQ_ECO_METRIC_7202" hidden="1">"c7202"</definedName>
    <definedName name="IQ_ECO_METRIC_7203" hidden="1">"c7203"</definedName>
    <definedName name="IQ_ECO_METRIC_7204" hidden="1">"c7204"</definedName>
    <definedName name="IQ_ECO_METRIC_7205" hidden="1">"c7205"</definedName>
    <definedName name="IQ_ECO_METRIC_7206" hidden="1">"c7206"</definedName>
    <definedName name="IQ_ECO_METRIC_7207" hidden="1">"c7207"</definedName>
    <definedName name="IQ_ECO_METRIC_7208" hidden="1">"c7208"</definedName>
    <definedName name="IQ_ECO_METRIC_7209" hidden="1">"c7209"</definedName>
    <definedName name="IQ_ECO_METRIC_7210" hidden="1">"c7210"</definedName>
    <definedName name="IQ_ECO_METRIC_7211" hidden="1">"c7211"</definedName>
    <definedName name="IQ_ECO_METRIC_7212" hidden="1">"c7212"</definedName>
    <definedName name="IQ_ECO_METRIC_7213" hidden="1">"c7213"</definedName>
    <definedName name="IQ_ECO_METRIC_7214" hidden="1">"c7214"</definedName>
    <definedName name="IQ_ECO_METRIC_7215" hidden="1">"c7215"</definedName>
    <definedName name="IQ_ECO_METRIC_7216" hidden="1">"c7216"</definedName>
    <definedName name="IQ_ECO_METRIC_7217" hidden="1">"c7217"</definedName>
    <definedName name="IQ_ECO_METRIC_7218" hidden="1">"c7218"</definedName>
    <definedName name="IQ_ECO_METRIC_7220" hidden="1">"c7220"</definedName>
    <definedName name="IQ_ECO_METRIC_7221" hidden="1">"c7221"</definedName>
    <definedName name="IQ_ECO_METRIC_7222" hidden="1">"c7222"</definedName>
    <definedName name="IQ_ECO_METRIC_7223" hidden="1">"c7223"</definedName>
    <definedName name="IQ_ECO_METRIC_7224" hidden="1">"c7224"</definedName>
    <definedName name="IQ_ECO_METRIC_7225" hidden="1">"c7225"</definedName>
    <definedName name="IQ_ECO_METRIC_7226" hidden="1">"c7226"</definedName>
    <definedName name="IQ_ECO_METRIC_7227" hidden="1">"c7227"</definedName>
    <definedName name="IQ_ECO_METRIC_7228" hidden="1">"c7228"</definedName>
    <definedName name="IQ_ECO_METRIC_7229" hidden="1">"c7229"</definedName>
    <definedName name="IQ_ECO_METRIC_7230" hidden="1">"c7230"</definedName>
    <definedName name="IQ_ECO_METRIC_7231" hidden="1">"c7231"</definedName>
    <definedName name="IQ_ECO_METRIC_7232" hidden="1">"c7232"</definedName>
    <definedName name="IQ_ECO_METRIC_7233" hidden="1">"c7233"</definedName>
    <definedName name="IQ_ECO_METRIC_7235" hidden="1">"c7235"</definedName>
    <definedName name="IQ_ECO_METRIC_7236" hidden="1">"c7236"</definedName>
    <definedName name="IQ_ECO_METRIC_7237" hidden="1">"c7237"</definedName>
    <definedName name="IQ_ECO_METRIC_7238" hidden="1">"c7238"</definedName>
    <definedName name="IQ_ECO_METRIC_7239" hidden="1">"c7239"</definedName>
    <definedName name="IQ_ECO_METRIC_7240" hidden="1">"c7240"</definedName>
    <definedName name="IQ_ECO_METRIC_7241" hidden="1">"c7241"</definedName>
    <definedName name="IQ_ECO_METRIC_7243" hidden="1">"c7243"</definedName>
    <definedName name="IQ_ECO_METRIC_7244" hidden="1">"c7244"</definedName>
    <definedName name="IQ_ECO_METRIC_7245" hidden="1">"c7245"</definedName>
    <definedName name="IQ_ECO_METRIC_7246" hidden="1">"c7246"</definedName>
    <definedName name="IQ_ECO_METRIC_7247" hidden="1">"c7247"</definedName>
    <definedName name="IQ_ECO_METRIC_7248" hidden="1">"c7248"</definedName>
    <definedName name="IQ_ECO_METRIC_7249" hidden="1">"c7249"</definedName>
    <definedName name="IQ_ECO_METRIC_7250" hidden="1">"c7250"</definedName>
    <definedName name="IQ_ECO_METRIC_7251" hidden="1">"c7251"</definedName>
    <definedName name="IQ_ECO_METRIC_7252" hidden="1">"c7252"</definedName>
    <definedName name="IQ_ECO_METRIC_7253" hidden="1">"c7253"</definedName>
    <definedName name="IQ_ECO_METRIC_7254" hidden="1">"c7254"</definedName>
    <definedName name="IQ_ECO_METRIC_7255" hidden="1">"c7255"</definedName>
    <definedName name="IQ_ECO_METRIC_7256" hidden="1">"c7256"</definedName>
    <definedName name="IQ_ECO_METRIC_7257" hidden="1">"c7257"</definedName>
    <definedName name="IQ_ECO_METRIC_7258" hidden="1">"c7258"</definedName>
    <definedName name="IQ_ECO_METRIC_7259" hidden="1">"c7259"</definedName>
    <definedName name="IQ_ECO_METRIC_7260" hidden="1">"c7260"</definedName>
    <definedName name="IQ_ECO_METRIC_7261" hidden="1">"c7261"</definedName>
    <definedName name="IQ_ECO_METRIC_7262" hidden="1">"c7262"</definedName>
    <definedName name="IQ_ECO_METRIC_7263" hidden="1">"c7263"</definedName>
    <definedName name="IQ_ECO_METRIC_7264" hidden="1">"c7264"</definedName>
    <definedName name="IQ_ECO_METRIC_7265" hidden="1">"c7265"</definedName>
    <definedName name="IQ_ECO_METRIC_7266" hidden="1">"c7266"</definedName>
    <definedName name="IQ_ECO_METRIC_7267" hidden="1">"c7267"</definedName>
    <definedName name="IQ_ECO_METRIC_7268" hidden="1">"c7268"</definedName>
    <definedName name="IQ_ECO_METRIC_7269" hidden="1">"c7269"</definedName>
    <definedName name="IQ_ECO_METRIC_7270" hidden="1">"c7270"</definedName>
    <definedName name="IQ_ECO_METRIC_7272" hidden="1">"c7272"</definedName>
    <definedName name="IQ_ECO_METRIC_7273" hidden="1">"c7273"</definedName>
    <definedName name="IQ_ECO_METRIC_7274" hidden="1">"c7274"</definedName>
    <definedName name="IQ_ECO_METRIC_7275" hidden="1">"c7275"</definedName>
    <definedName name="IQ_ECO_METRIC_7276" hidden="1">"c7276"</definedName>
    <definedName name="IQ_ECO_METRIC_7277" hidden="1">"c7277"</definedName>
    <definedName name="IQ_ECO_METRIC_7278" hidden="1">"c7278"</definedName>
    <definedName name="IQ_ECO_METRIC_7279" hidden="1">"c7279"</definedName>
    <definedName name="IQ_ECO_METRIC_7280" hidden="1">"c7280"</definedName>
    <definedName name="IQ_ECO_METRIC_7281" hidden="1">"c7281"</definedName>
    <definedName name="IQ_ECO_METRIC_7282" hidden="1">"c7282"</definedName>
    <definedName name="IQ_ECO_METRIC_7283" hidden="1">"c7283"</definedName>
    <definedName name="IQ_ECO_METRIC_7284" hidden="1">"c7284"</definedName>
    <definedName name="IQ_ECO_METRIC_7285" hidden="1">"c7285"</definedName>
    <definedName name="IQ_ECO_METRIC_7286" hidden="1">"c7286"</definedName>
    <definedName name="IQ_ECO_METRIC_7287" hidden="1">"c7287"</definedName>
    <definedName name="IQ_ECO_METRIC_7288" hidden="1">"c7288"</definedName>
    <definedName name="IQ_ECO_METRIC_7289" hidden="1">"c7289"</definedName>
    <definedName name="IQ_ECO_METRIC_7290" hidden="1">"c7290"</definedName>
    <definedName name="IQ_ECO_METRIC_7291" hidden="1">"c7291"</definedName>
    <definedName name="IQ_ECO_METRIC_7292" hidden="1">"c7292"</definedName>
    <definedName name="IQ_ECO_METRIC_7293" hidden="1">"c7293"</definedName>
    <definedName name="IQ_ECO_METRIC_7294" hidden="1">"c7294"</definedName>
    <definedName name="IQ_ECO_METRIC_7295" hidden="1">"c7295"</definedName>
    <definedName name="IQ_ECO_METRIC_7296" hidden="1">"c7296"</definedName>
    <definedName name="IQ_ECO_METRIC_7297" hidden="1">"c7297"</definedName>
    <definedName name="IQ_ECO_METRIC_7298" hidden="1">"c7298"</definedName>
    <definedName name="IQ_ECO_METRIC_7299" hidden="1">"c7299"</definedName>
    <definedName name="IQ_ECO_METRIC_7300" hidden="1">"c7300"</definedName>
    <definedName name="IQ_ECO_METRIC_7301" hidden="1">"c7301"</definedName>
    <definedName name="IQ_ECO_METRIC_7302" hidden="1">"c7302"</definedName>
    <definedName name="IQ_ECO_METRIC_7303" hidden="1">"c7303"</definedName>
    <definedName name="IQ_ECO_METRIC_7304" hidden="1">"c7304"</definedName>
    <definedName name="IQ_ECO_METRIC_7305" hidden="1">"c7305"</definedName>
    <definedName name="IQ_ECO_METRIC_7306" hidden="1">"c7306"</definedName>
    <definedName name="IQ_ECO_METRIC_7307" hidden="1">"c7307"</definedName>
    <definedName name="IQ_ECO_METRIC_7308" hidden="1">"c7308"</definedName>
    <definedName name="IQ_ECO_METRIC_7309" hidden="1">"c7309"</definedName>
    <definedName name="IQ_ECO_METRIC_7310" hidden="1">"c7310"</definedName>
    <definedName name="IQ_ECO_METRIC_7311" hidden="1">"c7311"</definedName>
    <definedName name="IQ_ECO_METRIC_7312" hidden="1">"c7312"</definedName>
    <definedName name="IQ_ECO_METRIC_7313" hidden="1">"c7313"</definedName>
    <definedName name="IQ_ECO_METRIC_7314" hidden="1">"c7314"</definedName>
    <definedName name="IQ_ECO_METRIC_7315" hidden="1">"c7315"</definedName>
    <definedName name="IQ_ECO_METRIC_7316" hidden="1">"c7316"</definedName>
    <definedName name="IQ_ECO_METRIC_7317" hidden="1">"c7317"</definedName>
    <definedName name="IQ_ECO_METRIC_7318" hidden="1">"c7318"</definedName>
    <definedName name="IQ_ECO_METRIC_7319" hidden="1">"c7319"</definedName>
    <definedName name="IQ_ECO_METRIC_7320" hidden="1">"c7320"</definedName>
    <definedName name="IQ_ECO_METRIC_7321" hidden="1">"c7321"</definedName>
    <definedName name="IQ_ECO_METRIC_7322" hidden="1">"c7322"</definedName>
    <definedName name="IQ_ECO_METRIC_7323" hidden="1">"c7323"</definedName>
    <definedName name="IQ_ECO_METRIC_7324" hidden="1">"c7324"</definedName>
    <definedName name="IQ_ECO_METRIC_7325" hidden="1">"c7325"</definedName>
    <definedName name="IQ_ECO_METRIC_7326" hidden="1">"c7326"</definedName>
    <definedName name="IQ_ECO_METRIC_7327" hidden="1">"c7327"</definedName>
    <definedName name="IQ_ECO_METRIC_7328" hidden="1">"c7328"</definedName>
    <definedName name="IQ_ECO_METRIC_7329" hidden="1">"c7329"</definedName>
    <definedName name="IQ_ECO_METRIC_7330" hidden="1">"c7330"</definedName>
    <definedName name="IQ_ECO_METRIC_7331" hidden="1">"c7331"</definedName>
    <definedName name="IQ_ECO_METRIC_7332" hidden="1">"c7332"</definedName>
    <definedName name="IQ_ECO_METRIC_7333" hidden="1">"c7333"</definedName>
    <definedName name="IQ_ECO_METRIC_7334" hidden="1">"c7334"</definedName>
    <definedName name="IQ_ECO_METRIC_7335" hidden="1">"c7335"</definedName>
    <definedName name="IQ_ECO_METRIC_7336" hidden="1">"c7336"</definedName>
    <definedName name="IQ_ECO_METRIC_7337" hidden="1">"c7337"</definedName>
    <definedName name="IQ_ECO_METRIC_7339" hidden="1">"c7339"</definedName>
    <definedName name="IQ_ECO_METRIC_7341" hidden="1">"c7341"</definedName>
    <definedName name="IQ_ECO_METRIC_7342" hidden="1">"c7342"</definedName>
    <definedName name="IQ_ECO_METRIC_7343" hidden="1">"c7343"</definedName>
    <definedName name="IQ_ECO_METRIC_7344" hidden="1">"c7344"</definedName>
    <definedName name="IQ_ECO_METRIC_7345" hidden="1">"c7345"</definedName>
    <definedName name="IQ_ECO_METRIC_7346" hidden="1">"c7346"</definedName>
    <definedName name="IQ_ECO_METRIC_7347" hidden="1">"c7347"</definedName>
    <definedName name="IQ_ECO_METRIC_7348" hidden="1">"c7348"</definedName>
    <definedName name="IQ_ECO_METRIC_7349" hidden="1">"c7349"</definedName>
    <definedName name="IQ_ECO_METRIC_7350" hidden="1">"c7350"</definedName>
    <definedName name="IQ_ECO_METRIC_7351" hidden="1">"c7351"</definedName>
    <definedName name="IQ_ECO_METRIC_7352" hidden="1">"c7352"</definedName>
    <definedName name="IQ_ECO_METRIC_7353" hidden="1">"c7353"</definedName>
    <definedName name="IQ_ECO_METRIC_7354" hidden="1">"c7354"</definedName>
    <definedName name="IQ_ECO_METRIC_7355" hidden="1">"c7355"</definedName>
    <definedName name="IQ_ECO_METRIC_7356" hidden="1">"c7356"</definedName>
    <definedName name="IQ_ECO_METRIC_7357" hidden="1">"c7357"</definedName>
    <definedName name="IQ_ECO_METRIC_7358" hidden="1">"c7358"</definedName>
    <definedName name="IQ_ECO_METRIC_7359" hidden="1">"c7359"</definedName>
    <definedName name="IQ_ECO_METRIC_7360" hidden="1">"c7360"</definedName>
    <definedName name="IQ_ECO_METRIC_7361" hidden="1">"c7361"</definedName>
    <definedName name="IQ_ECO_METRIC_7362" hidden="1">"c7362"</definedName>
    <definedName name="IQ_ECO_METRIC_7363" hidden="1">"c7363"</definedName>
    <definedName name="IQ_ECO_METRIC_7364" hidden="1">"c7364"</definedName>
    <definedName name="IQ_ECO_METRIC_7365" hidden="1">"c7365"</definedName>
    <definedName name="IQ_ECO_METRIC_7366" hidden="1">"c7366"</definedName>
    <definedName name="IQ_ECO_METRIC_7368" hidden="1">"c7368"</definedName>
    <definedName name="IQ_ECO_METRIC_7369" hidden="1">"c7369"</definedName>
    <definedName name="IQ_ECO_METRIC_7370" hidden="1">"c7370"</definedName>
    <definedName name="IQ_ECO_METRIC_7371" hidden="1">"c7371"</definedName>
    <definedName name="IQ_ECO_METRIC_7372" hidden="1">"c7372"</definedName>
    <definedName name="IQ_ECO_METRIC_7373" hidden="1">"c7373"</definedName>
    <definedName name="IQ_ECO_METRIC_7374" hidden="1">"c7374"</definedName>
    <definedName name="IQ_ECO_METRIC_7375" hidden="1">"c7375"</definedName>
    <definedName name="IQ_ECO_METRIC_7376" hidden="1">"c7376"</definedName>
    <definedName name="IQ_ECO_METRIC_7377" hidden="1">"c7377"</definedName>
    <definedName name="IQ_ECO_METRIC_7378" hidden="1">"c7378"</definedName>
    <definedName name="IQ_ECO_METRIC_7379" hidden="1">"c7379"</definedName>
    <definedName name="IQ_ECO_METRIC_7380" hidden="1">"c7380"</definedName>
    <definedName name="IQ_ECO_METRIC_7381" hidden="1">"c7381"</definedName>
    <definedName name="IQ_ECO_METRIC_7382" hidden="1">"c7382"</definedName>
    <definedName name="IQ_ECO_METRIC_7383" hidden="1">"c7383"</definedName>
    <definedName name="IQ_ECO_METRIC_7384" hidden="1">"c7384"</definedName>
    <definedName name="IQ_ECO_METRIC_7385" hidden="1">"c7385"</definedName>
    <definedName name="IQ_ECO_METRIC_7386" hidden="1">"c7386"</definedName>
    <definedName name="IQ_ECO_METRIC_7387" hidden="1">"c7387"</definedName>
    <definedName name="IQ_ECO_METRIC_7388" hidden="1">"c7388"</definedName>
    <definedName name="IQ_ECO_METRIC_7389" hidden="1">"c7389"</definedName>
    <definedName name="IQ_ECO_METRIC_7390" hidden="1">"c7390"</definedName>
    <definedName name="IQ_ECO_METRIC_7391" hidden="1">"c7391"</definedName>
    <definedName name="IQ_ECO_METRIC_7392" hidden="1">"c7392"</definedName>
    <definedName name="IQ_ECO_METRIC_7393" hidden="1">"c7393"</definedName>
    <definedName name="IQ_ECO_METRIC_7394" hidden="1">"c7394"</definedName>
    <definedName name="IQ_ECO_METRIC_7395" hidden="1">"c7395"</definedName>
    <definedName name="IQ_ECO_METRIC_7396" hidden="1">"c7396"</definedName>
    <definedName name="IQ_ECO_METRIC_7397" hidden="1">"c7397"</definedName>
    <definedName name="IQ_ECO_METRIC_7398" hidden="1">"c7398"</definedName>
    <definedName name="IQ_ECO_METRIC_7399" hidden="1">"c7399"</definedName>
    <definedName name="IQ_ECO_METRIC_7400" hidden="1">"c7400"</definedName>
    <definedName name="IQ_ECO_METRIC_7402" hidden="1">"c7402"</definedName>
    <definedName name="IQ_ECO_METRIC_7403" hidden="1">"c7403"</definedName>
    <definedName name="IQ_ECO_METRIC_7404" hidden="1">"c7404"</definedName>
    <definedName name="IQ_ECO_METRIC_7405" hidden="1">"c7405"</definedName>
    <definedName name="IQ_ECO_METRIC_7406" hidden="1">"c7406"</definedName>
    <definedName name="IQ_ECO_METRIC_7407" hidden="1">"c7407"</definedName>
    <definedName name="IQ_ECO_METRIC_7408" hidden="1">"c7408"</definedName>
    <definedName name="IQ_ECO_METRIC_7409" hidden="1">"c7409"</definedName>
    <definedName name="IQ_ECO_METRIC_7410" hidden="1">"c7410"</definedName>
    <definedName name="IQ_ECO_METRIC_7411" hidden="1">"c7411"</definedName>
    <definedName name="IQ_ECO_METRIC_7412" hidden="1">"c7412"</definedName>
    <definedName name="IQ_ECO_METRIC_7413" hidden="1">"c7413"</definedName>
    <definedName name="IQ_ECO_METRIC_7414" hidden="1">"c7414"</definedName>
    <definedName name="IQ_ECO_METRIC_7415" hidden="1">"c7415"</definedName>
    <definedName name="IQ_ECO_METRIC_7416" hidden="1">"c7416"</definedName>
    <definedName name="IQ_ECO_METRIC_7417" hidden="1">"c7417"</definedName>
    <definedName name="IQ_ECO_METRIC_7418" hidden="1">"c7418"</definedName>
    <definedName name="IQ_ECO_METRIC_7419" hidden="1">"c7419"</definedName>
    <definedName name="IQ_ECO_METRIC_7420" hidden="1">"c7420"</definedName>
    <definedName name="IQ_ECO_METRIC_7421" hidden="1">"c7421"</definedName>
    <definedName name="IQ_ECO_METRIC_7422" hidden="1">"c7422"</definedName>
    <definedName name="IQ_ECO_METRIC_7423" hidden="1">"c7423"</definedName>
    <definedName name="IQ_ECO_METRIC_7424" hidden="1">"c7424"</definedName>
    <definedName name="IQ_ECO_METRIC_7425" hidden="1">"c7425"</definedName>
    <definedName name="IQ_ECO_METRIC_7426" hidden="1">"c7426"</definedName>
    <definedName name="IQ_ECO_METRIC_7427" hidden="1">"c7427"</definedName>
    <definedName name="IQ_ECO_METRIC_7428" hidden="1">"c7428"</definedName>
    <definedName name="IQ_ECO_METRIC_7429" hidden="1">"c7429"</definedName>
    <definedName name="IQ_ECO_METRIC_7430" hidden="1">"c7430"</definedName>
    <definedName name="IQ_ECO_METRIC_7431" hidden="1">"c7431"</definedName>
    <definedName name="IQ_ECO_METRIC_7432" hidden="1">"c7432"</definedName>
    <definedName name="IQ_ECO_METRIC_7433" hidden="1">"c7433"</definedName>
    <definedName name="IQ_ECO_METRIC_7434" hidden="1">"c7434"</definedName>
    <definedName name="IQ_ECO_METRIC_7435" hidden="1">"c7435"</definedName>
    <definedName name="IQ_ECO_METRIC_7436" hidden="1">"c7436"</definedName>
    <definedName name="IQ_ECO_METRIC_7437" hidden="1">"c7437"</definedName>
    <definedName name="IQ_ECO_METRIC_7438" hidden="1">"c7438"</definedName>
    <definedName name="IQ_ECO_METRIC_7440" hidden="1">"c7440"</definedName>
    <definedName name="IQ_ECO_METRIC_7441" hidden="1">"c7441"</definedName>
    <definedName name="IQ_ECO_METRIC_7442" hidden="1">"c7442"</definedName>
    <definedName name="IQ_ECO_METRIC_7443" hidden="1">"c7443"</definedName>
    <definedName name="IQ_ECO_METRIC_7444" hidden="1">"c7444"</definedName>
    <definedName name="IQ_ECO_METRIC_7445" hidden="1">"c7445"</definedName>
    <definedName name="IQ_ECO_METRIC_7446" hidden="1">"c7446"</definedName>
    <definedName name="IQ_ECO_METRIC_7447" hidden="1">"c7447"</definedName>
    <definedName name="IQ_ECO_METRIC_7448" hidden="1">"c7448"</definedName>
    <definedName name="IQ_ECO_METRIC_7449" hidden="1">"c7449"</definedName>
    <definedName name="IQ_ECO_METRIC_7450" hidden="1">"c7450"</definedName>
    <definedName name="IQ_ECO_METRIC_7451" hidden="1">"c7451"</definedName>
    <definedName name="IQ_ECO_METRIC_7452" hidden="1">"c7452"</definedName>
    <definedName name="IQ_ECO_METRIC_7453" hidden="1">"c7453"</definedName>
    <definedName name="IQ_ECO_METRIC_7455" hidden="1">"c7455"</definedName>
    <definedName name="IQ_ECO_METRIC_7456" hidden="1">"c7456"</definedName>
    <definedName name="IQ_ECO_METRIC_7457" hidden="1">"c7457"</definedName>
    <definedName name="IQ_ECO_METRIC_7458" hidden="1">"c7458"</definedName>
    <definedName name="IQ_ECO_METRIC_7459" hidden="1">"c7459"</definedName>
    <definedName name="IQ_ECO_METRIC_7460" hidden="1">"c7460"</definedName>
    <definedName name="IQ_ECO_METRIC_7461" hidden="1">"c7461"</definedName>
    <definedName name="IQ_ECO_METRIC_7463" hidden="1">"c7463"</definedName>
    <definedName name="IQ_ECO_METRIC_7464" hidden="1">"c7464"</definedName>
    <definedName name="IQ_ECO_METRIC_7465" hidden="1">"c7465"</definedName>
    <definedName name="IQ_ECO_METRIC_7466" hidden="1">"c7466"</definedName>
    <definedName name="IQ_ECO_METRIC_7467" hidden="1">"c7467"</definedName>
    <definedName name="IQ_ECO_METRIC_7468" hidden="1">"c7468"</definedName>
    <definedName name="IQ_ECO_METRIC_7469" hidden="1">"c7469"</definedName>
    <definedName name="IQ_ECO_METRIC_7470" hidden="1">"c7470"</definedName>
    <definedName name="IQ_ECO_METRIC_7472" hidden="1">"c7472"</definedName>
    <definedName name="IQ_ECO_METRIC_7473" hidden="1">"c7473"</definedName>
    <definedName name="IQ_ECO_METRIC_7474" hidden="1">"c7474"</definedName>
    <definedName name="IQ_ECO_METRIC_7475" hidden="1">"c7475"</definedName>
    <definedName name="IQ_ECO_METRIC_7476" hidden="1">"c7476"</definedName>
    <definedName name="IQ_ECO_METRIC_7477" hidden="1">"c7477"</definedName>
    <definedName name="IQ_ECO_METRIC_7478" hidden="1">"c7478"</definedName>
    <definedName name="IQ_ECO_METRIC_7479" hidden="1">"c7479"</definedName>
    <definedName name="IQ_ECO_METRIC_7480" hidden="1">"c7480"</definedName>
    <definedName name="IQ_ECO_METRIC_7481" hidden="1">"c7481"</definedName>
    <definedName name="IQ_ECO_METRIC_7482" hidden="1">"c7482"</definedName>
    <definedName name="IQ_ECO_METRIC_7483" hidden="1">"c7483"</definedName>
    <definedName name="IQ_ECO_METRIC_7486" hidden="1">"c7486"</definedName>
    <definedName name="IQ_ECO_METRIC_7487" hidden="1">"c7487"</definedName>
    <definedName name="IQ_ECO_METRIC_7488" hidden="1">"c7488"</definedName>
    <definedName name="IQ_ECO_METRIC_7489" hidden="1">"c7489"</definedName>
    <definedName name="IQ_ECO_METRIC_7490" hidden="1">"c7490"</definedName>
    <definedName name="IQ_ECO_METRIC_7491" hidden="1">"c7491"</definedName>
    <definedName name="IQ_ECO_METRIC_7492" hidden="1">"c7492"</definedName>
    <definedName name="IQ_ECO_METRIC_7493" hidden="1">"c7493"</definedName>
    <definedName name="IQ_ECO_METRIC_7494" hidden="1">"c7494"</definedName>
    <definedName name="IQ_ECO_METRIC_7495" hidden="1">"c7495"</definedName>
    <definedName name="IQ_ECO_METRIC_7496" hidden="1">"c7496"</definedName>
    <definedName name="IQ_ECO_METRIC_7497" hidden="1">"c7497"</definedName>
    <definedName name="IQ_ECO_METRIC_7498" hidden="1">"c7498"</definedName>
    <definedName name="IQ_ECO_METRIC_7500" hidden="1">"c7500"</definedName>
    <definedName name="IQ_ECO_METRIC_7501" hidden="1">"c7501"</definedName>
    <definedName name="IQ_ECO_METRIC_7502" hidden="1">"c7502"</definedName>
    <definedName name="IQ_ECO_METRIC_7503" hidden="1">"c7503"</definedName>
    <definedName name="IQ_ECO_METRIC_7504" hidden="1">"c7504"</definedName>
    <definedName name="IQ_ECO_METRIC_7505" hidden="1">"c7505"</definedName>
    <definedName name="IQ_ECO_METRIC_7507" hidden="1">"c7507"</definedName>
    <definedName name="IQ_ECO_METRIC_7508" hidden="1">"c7508"</definedName>
    <definedName name="IQ_ECO_METRIC_7509" hidden="1">"c7509"</definedName>
    <definedName name="IQ_ECO_METRIC_7510" hidden="1">"c7510"</definedName>
    <definedName name="IQ_ECO_METRIC_7511" hidden="1">"c7511"</definedName>
    <definedName name="IQ_ECO_METRIC_7512" hidden="1">"c7512"</definedName>
    <definedName name="IQ_ECO_METRIC_7513" hidden="1">"c7513"</definedName>
    <definedName name="IQ_ECO_METRIC_7514" hidden="1">"c7514"</definedName>
    <definedName name="IQ_ECO_METRIC_7515" hidden="1">"c7515"</definedName>
    <definedName name="IQ_ECO_METRIC_7516" hidden="1">"c7516"</definedName>
    <definedName name="IQ_ECO_METRIC_7517" hidden="1">"c7517"</definedName>
    <definedName name="IQ_ECO_METRIC_7518" hidden="1">"c7518"</definedName>
    <definedName name="IQ_ECO_METRIC_7519" hidden="1">"c7519"</definedName>
    <definedName name="IQ_ECO_METRIC_7520" hidden="1">"c7520"</definedName>
    <definedName name="IQ_ECO_METRIC_7521" hidden="1">"c7521"</definedName>
    <definedName name="IQ_ECO_METRIC_7522" hidden="1">"c7522"</definedName>
    <definedName name="IQ_ECO_METRIC_7523" hidden="1">"c7523"</definedName>
    <definedName name="IQ_ECO_METRIC_7524" hidden="1">"c7524"</definedName>
    <definedName name="IQ_ECO_METRIC_7525" hidden="1">"c7525"</definedName>
    <definedName name="IQ_ECO_METRIC_7526" hidden="1">"c7526"</definedName>
    <definedName name="IQ_ECO_METRIC_7527" hidden="1">"c7527"</definedName>
    <definedName name="IQ_ECO_METRIC_7528" hidden="1">"c7528"</definedName>
    <definedName name="IQ_ECO_METRIC_7529" hidden="1">"c7529"</definedName>
    <definedName name="IQ_ECO_METRIC_7530" hidden="1">"c7530"</definedName>
    <definedName name="IQ_ECO_METRIC_7531" hidden="1">"c7531"</definedName>
    <definedName name="IQ_ECO_METRIC_7532" hidden="1">"c7532"</definedName>
    <definedName name="IQ_ECO_METRIC_7533" hidden="1">"c7533"</definedName>
    <definedName name="IQ_ECO_METRIC_7534" hidden="1">"c7534"</definedName>
    <definedName name="IQ_ECO_METRIC_7535" hidden="1">"c7535"</definedName>
    <definedName name="IQ_ECO_METRIC_7536" hidden="1">"c7536"</definedName>
    <definedName name="IQ_ECO_METRIC_7537" hidden="1">"c7537"</definedName>
    <definedName name="IQ_ECO_METRIC_7538" hidden="1">"c7538"</definedName>
    <definedName name="IQ_ECO_METRIC_7539" hidden="1">"c7539"</definedName>
    <definedName name="IQ_ECO_METRIC_7540" hidden="1">"c7540"</definedName>
    <definedName name="IQ_ECO_METRIC_7541" hidden="1">"c7541"</definedName>
    <definedName name="IQ_ECO_METRIC_7542" hidden="1">"c7542"</definedName>
    <definedName name="IQ_ECO_METRIC_7543" hidden="1">"c7543"</definedName>
    <definedName name="IQ_ECO_METRIC_7544" hidden="1">"c7544"</definedName>
    <definedName name="IQ_ECO_METRIC_7545" hidden="1">"c7545"</definedName>
    <definedName name="IQ_ECO_METRIC_7546" hidden="1">"c7546"</definedName>
    <definedName name="IQ_ECO_METRIC_7547" hidden="1">"c7547"</definedName>
    <definedName name="IQ_ECO_METRIC_7548" hidden="1">"c7548"</definedName>
    <definedName name="IQ_ECO_METRIC_7549" hidden="1">"c7549"</definedName>
    <definedName name="IQ_ECO_METRIC_7550" hidden="1">"c7550"</definedName>
    <definedName name="IQ_ECO_METRIC_7551" hidden="1">"c7551"</definedName>
    <definedName name="IQ_ECO_METRIC_7552" hidden="1">"c7552"</definedName>
    <definedName name="IQ_ECO_METRIC_7553" hidden="1">"c7553"</definedName>
    <definedName name="IQ_ECO_METRIC_7554" hidden="1">"c7554"</definedName>
    <definedName name="IQ_ECO_METRIC_7555" hidden="1">"c7555"</definedName>
    <definedName name="IQ_ECO_METRIC_7556" hidden="1">"c7556"</definedName>
    <definedName name="IQ_ECO_METRIC_7557" hidden="1">"c7557"</definedName>
    <definedName name="IQ_ECO_METRIC_7560" hidden="1">"c7560"</definedName>
    <definedName name="IQ_ECO_METRIC_7561" hidden="1">"c7561"</definedName>
    <definedName name="IQ_ECO_METRIC_7562" hidden="1">"c7562"</definedName>
    <definedName name="IQ_ECO_METRIC_7563" hidden="1">"c7563"</definedName>
    <definedName name="IQ_ECO_METRIC_7564" hidden="1">"c7564"</definedName>
    <definedName name="IQ_ECO_METRIC_7565" hidden="1">"c7565"</definedName>
    <definedName name="IQ_ECO_METRIC_7566" hidden="1">"c7566"</definedName>
    <definedName name="IQ_ECO_METRIC_7567" hidden="1">"c7567"</definedName>
    <definedName name="IQ_ECO_METRIC_7568" hidden="1">"c7568"</definedName>
    <definedName name="IQ_ECO_METRIC_7570" hidden="1">"c7570"</definedName>
    <definedName name="IQ_ECO_METRIC_7571" hidden="1">"c7571"</definedName>
    <definedName name="IQ_ECO_METRIC_7572" hidden="1">"c7572"</definedName>
    <definedName name="IQ_ECO_METRIC_7573" hidden="1">"c7573"</definedName>
    <definedName name="IQ_ECO_METRIC_7574" hidden="1">"c7574"</definedName>
    <definedName name="IQ_ECO_METRIC_7575" hidden="1">"c7575"</definedName>
    <definedName name="IQ_ECO_METRIC_7576" hidden="1">"c7576"</definedName>
    <definedName name="IQ_ECO_METRIC_7577" hidden="1">"c7577"</definedName>
    <definedName name="IQ_ECO_METRIC_7578" hidden="1">"c7578"</definedName>
    <definedName name="IQ_ECO_METRIC_7579" hidden="1">"c7579"</definedName>
    <definedName name="IQ_ECO_METRIC_7580" hidden="1">"c7580"</definedName>
    <definedName name="IQ_ECO_METRIC_7581" hidden="1">"c7581"</definedName>
    <definedName name="IQ_ECO_METRIC_7582" hidden="1">"c7582"</definedName>
    <definedName name="IQ_ECO_METRIC_7583" hidden="1">"c7583"</definedName>
    <definedName name="IQ_ECO_METRIC_7584" hidden="1">"c7584"</definedName>
    <definedName name="IQ_ECO_METRIC_7585" hidden="1">"c7585"</definedName>
    <definedName name="IQ_ECO_METRIC_7586" hidden="1">"c7586"</definedName>
    <definedName name="IQ_ECO_METRIC_7588" hidden="1">"c7588"</definedName>
    <definedName name="IQ_ECO_METRIC_7589" hidden="1">"c7589"</definedName>
    <definedName name="IQ_ECO_METRIC_7590" hidden="1">"c7590"</definedName>
    <definedName name="IQ_ECO_METRIC_7591" hidden="1">"c7591"</definedName>
    <definedName name="IQ_ECO_METRIC_7592" hidden="1">"c7592"</definedName>
    <definedName name="IQ_ECO_METRIC_7593" hidden="1">"c7593"</definedName>
    <definedName name="IQ_ECO_METRIC_7594" hidden="1">"c7594"</definedName>
    <definedName name="IQ_ECO_METRIC_7596" hidden="1">"c7596"</definedName>
    <definedName name="IQ_ECO_METRIC_7597" hidden="1">"c7597"</definedName>
    <definedName name="IQ_ECO_METRIC_7598" hidden="1">"c7598"</definedName>
    <definedName name="IQ_ECO_METRIC_7599" hidden="1">"c7599"</definedName>
    <definedName name="IQ_ECO_METRIC_7600" hidden="1">"c7600"</definedName>
    <definedName name="IQ_ECO_METRIC_7601" hidden="1">"c7601"</definedName>
    <definedName name="IQ_ECO_METRIC_7602" hidden="1">"c7602"</definedName>
    <definedName name="IQ_ECO_METRIC_7603" hidden="1">"c7603"</definedName>
    <definedName name="IQ_ECO_METRIC_7604" hidden="1">"c7604"</definedName>
    <definedName name="IQ_ECO_METRIC_7605" hidden="1">"c7605"</definedName>
    <definedName name="IQ_ECO_METRIC_7606" hidden="1">"c7606"</definedName>
    <definedName name="IQ_ECO_METRIC_7607" hidden="1">"c7607"</definedName>
    <definedName name="IQ_ECO_METRIC_7608" hidden="1">"c7608"</definedName>
    <definedName name="IQ_ECO_METRIC_7609" hidden="1">"c7609"</definedName>
    <definedName name="IQ_ECO_METRIC_7610" hidden="1">"c7610"</definedName>
    <definedName name="IQ_ECO_METRIC_7611" hidden="1">"c7611"</definedName>
    <definedName name="IQ_ECO_METRIC_7612" hidden="1">"c7612"</definedName>
    <definedName name="IQ_ECO_METRIC_7613" hidden="1">"c7613"</definedName>
    <definedName name="IQ_ECO_METRIC_7614" hidden="1">"c7614"</definedName>
    <definedName name="IQ_ECO_METRIC_7615" hidden="1">"c7615"</definedName>
    <definedName name="IQ_ECO_METRIC_7616" hidden="1">"c7616"</definedName>
    <definedName name="IQ_ECO_METRIC_7617" hidden="1">"c7617"</definedName>
    <definedName name="IQ_ECO_METRIC_7618" hidden="1">"c7618"</definedName>
    <definedName name="IQ_ECO_METRIC_7619" hidden="1">"c7619"</definedName>
    <definedName name="IQ_ECO_METRIC_7620" hidden="1">"c7620"</definedName>
    <definedName name="IQ_ECO_METRIC_7622" hidden="1">"c7622"</definedName>
    <definedName name="IQ_ECO_METRIC_7623" hidden="1">"c7623"</definedName>
    <definedName name="IQ_ECO_METRIC_7624" hidden="1">"c7624"</definedName>
    <definedName name="IQ_ECO_METRIC_7625" hidden="1">"c7625"</definedName>
    <definedName name="IQ_ECO_METRIC_7626" hidden="1">"c7626"</definedName>
    <definedName name="IQ_ECO_METRIC_7627" hidden="1">"c7627"</definedName>
    <definedName name="IQ_ECO_METRIC_7628" hidden="1">"c7628"</definedName>
    <definedName name="IQ_ECO_METRIC_7629" hidden="1">"c7629"</definedName>
    <definedName name="IQ_ECO_METRIC_7630" hidden="1">"c7630"</definedName>
    <definedName name="IQ_ECO_METRIC_7631" hidden="1">"c7631"</definedName>
    <definedName name="IQ_ECO_METRIC_7632" hidden="1">"c7632"</definedName>
    <definedName name="IQ_ECO_METRIC_7633" hidden="1">"c7633"</definedName>
    <definedName name="IQ_ECO_METRIC_7634" hidden="1">"c7634"</definedName>
    <definedName name="IQ_ECO_METRIC_7635" hidden="1">"c7635"</definedName>
    <definedName name="IQ_ECO_METRIC_7636" hidden="1">"c7636"</definedName>
    <definedName name="IQ_ECO_METRIC_7637" hidden="1">"c7637"</definedName>
    <definedName name="IQ_ECO_METRIC_7638" hidden="1">"c7638"</definedName>
    <definedName name="IQ_ECO_METRIC_7639" hidden="1">"c7639"</definedName>
    <definedName name="IQ_ECO_METRIC_7640" hidden="1">"c7640"</definedName>
    <definedName name="IQ_ECO_METRIC_7641" hidden="1">"c7641"</definedName>
    <definedName name="IQ_ECO_METRIC_7642" hidden="1">"c7642"</definedName>
    <definedName name="IQ_ECO_METRIC_7643" hidden="1">"c7643"</definedName>
    <definedName name="IQ_ECO_METRIC_7644" hidden="1">"c7644"</definedName>
    <definedName name="IQ_ECO_METRIC_7645" hidden="1">"c7645"</definedName>
    <definedName name="IQ_ECO_METRIC_7646" hidden="1">"c7646"</definedName>
    <definedName name="IQ_ECO_METRIC_7647" hidden="1">"c7647"</definedName>
    <definedName name="IQ_ECO_METRIC_7648" hidden="1">"c7648"</definedName>
    <definedName name="IQ_ECO_METRIC_7649" hidden="1">"c7649"</definedName>
    <definedName name="IQ_ECO_METRIC_7650" hidden="1">"c7650"</definedName>
    <definedName name="IQ_ECO_METRIC_7651" hidden="1">"c7651"</definedName>
    <definedName name="IQ_ECO_METRIC_7652" hidden="1">"c7652"</definedName>
    <definedName name="IQ_ECO_METRIC_7653" hidden="1">"c7653"</definedName>
    <definedName name="IQ_ECO_METRIC_7654" hidden="1">"c7654"</definedName>
    <definedName name="IQ_ECO_METRIC_7655" hidden="1">"c7655"</definedName>
    <definedName name="IQ_ECO_METRIC_7656" hidden="1">"c7656"</definedName>
    <definedName name="IQ_ECO_METRIC_7657" hidden="1">"c7657"</definedName>
    <definedName name="IQ_ECO_METRIC_7658" hidden="1">"c7658"</definedName>
    <definedName name="IQ_ECO_METRIC_7660" hidden="1">"c7660"</definedName>
    <definedName name="IQ_ECO_METRIC_7661" hidden="1">"c7661"</definedName>
    <definedName name="IQ_ECO_METRIC_7663" hidden="1">"c7663"</definedName>
    <definedName name="IQ_ECO_METRIC_7664" hidden="1">"c7664"</definedName>
    <definedName name="IQ_ECO_METRIC_7665" hidden="1">"c7665"</definedName>
    <definedName name="IQ_ECO_METRIC_7666" hidden="1">"c7666"</definedName>
    <definedName name="IQ_ECO_METRIC_7667" hidden="1">"c7667"</definedName>
    <definedName name="IQ_ECO_METRIC_7668" hidden="1">"c7668"</definedName>
    <definedName name="IQ_ECO_METRIC_7669" hidden="1">"c7669"</definedName>
    <definedName name="IQ_ECO_METRIC_7670" hidden="1">"c7670"</definedName>
    <definedName name="IQ_ECO_METRIC_7675" hidden="1">"c7675"</definedName>
    <definedName name="IQ_ECO_METRIC_7676" hidden="1">"c7676"</definedName>
    <definedName name="IQ_ECO_METRIC_7677" hidden="1">"c7677"</definedName>
    <definedName name="IQ_ECO_METRIC_7678" hidden="1">"c7678"</definedName>
    <definedName name="IQ_ECO_METRIC_7679" hidden="1">"c7679"</definedName>
    <definedName name="IQ_ECO_METRIC_7680" hidden="1">"c7680"</definedName>
    <definedName name="IQ_ECO_METRIC_7681" hidden="1">"c7681"</definedName>
    <definedName name="IQ_ECO_METRIC_7685" hidden="1">"c7685"</definedName>
    <definedName name="IQ_ECO_METRIC_7687" hidden="1">"c7687"</definedName>
    <definedName name="IQ_ECO_METRIC_7688" hidden="1">"c7688"</definedName>
    <definedName name="IQ_ECO_METRIC_7689" hidden="1">"c7689"</definedName>
    <definedName name="IQ_ECO_METRIC_7690" hidden="1">"c7690"</definedName>
    <definedName name="IQ_ECO_METRIC_7691" hidden="1">"c7691"</definedName>
    <definedName name="IQ_ECO_METRIC_7692" hidden="1">"c7692"</definedName>
    <definedName name="IQ_ECO_METRIC_7693" hidden="1">"c7693"</definedName>
    <definedName name="IQ_ECO_METRIC_7694" hidden="1">"c7694"</definedName>
    <definedName name="IQ_ECO_METRIC_7695" hidden="1">"c7695"</definedName>
    <definedName name="IQ_ECO_METRIC_7696" hidden="1">"c7696"</definedName>
    <definedName name="IQ_ECO_METRIC_7697" hidden="1">"c7697"</definedName>
    <definedName name="IQ_ECO_METRIC_7698" hidden="1">"c7698"</definedName>
    <definedName name="IQ_ECO_METRIC_7699" hidden="1">"c7699"</definedName>
    <definedName name="IQ_ECO_METRIC_7700" hidden="1">"c7700"</definedName>
    <definedName name="IQ_ECO_METRIC_7701" hidden="1">"c7701"</definedName>
    <definedName name="IQ_ECO_METRIC_7702" hidden="1">"c7702"</definedName>
    <definedName name="IQ_ECO_METRIC_7703" hidden="1">"c7703"</definedName>
    <definedName name="IQ_ECO_METRIC_7705" hidden="1">"c7705"</definedName>
    <definedName name="IQ_ECO_METRIC_7707" hidden="1">"c7707"</definedName>
    <definedName name="IQ_ECO_METRIC_7708" hidden="1">"c7708"</definedName>
    <definedName name="IQ_ECO_METRIC_7709" hidden="1">"c7709"</definedName>
    <definedName name="IQ_ECO_METRIC_7710" hidden="1">"c7710"</definedName>
    <definedName name="IQ_ECO_METRIC_7711" hidden="1">"c7711"</definedName>
    <definedName name="IQ_ECO_METRIC_7712" hidden="1">"c7712"</definedName>
    <definedName name="IQ_ECO_METRIC_7713" hidden="1">"c7713"</definedName>
    <definedName name="IQ_ECO_METRIC_7714" hidden="1">"c7714"</definedName>
    <definedName name="IQ_ECO_METRIC_7715" hidden="1">"c7715"</definedName>
    <definedName name="IQ_ECO_METRIC_7716" hidden="1">"c7716"</definedName>
    <definedName name="IQ_ECO_METRIC_7717" hidden="1">"c7717"</definedName>
    <definedName name="IQ_ECO_METRIC_7719" hidden="1">"c7719"</definedName>
    <definedName name="IQ_ECO_METRIC_7720" hidden="1">"c7720"</definedName>
    <definedName name="IQ_ECO_METRIC_7721" hidden="1">"c7721"</definedName>
    <definedName name="IQ_ECO_METRIC_7722" hidden="1">"c7722"</definedName>
    <definedName name="IQ_ECO_METRIC_7723" hidden="1">"c7723"</definedName>
    <definedName name="IQ_ECO_METRIC_7724" hidden="1">"c7724"</definedName>
    <definedName name="IQ_ECO_METRIC_7725" hidden="1">"c7725"</definedName>
    <definedName name="IQ_ECO_METRIC_7726" hidden="1">"c7726"</definedName>
    <definedName name="IQ_ECO_METRIC_7727" hidden="1">"c7727"</definedName>
    <definedName name="IQ_ECO_METRIC_7728" hidden="1">"c7728"</definedName>
    <definedName name="IQ_ECO_METRIC_7729" hidden="1">"c7729"</definedName>
    <definedName name="IQ_ECO_METRIC_7730" hidden="1">"c7730"</definedName>
    <definedName name="IQ_ECO_METRIC_7731" hidden="1">"c7731"</definedName>
    <definedName name="IQ_ECO_METRIC_7732" hidden="1">"c7732"</definedName>
    <definedName name="IQ_ECO_METRIC_7733" hidden="1">"c7733"</definedName>
    <definedName name="IQ_ECO_METRIC_7734" hidden="1">"c7734"</definedName>
    <definedName name="IQ_ECO_METRIC_7735" hidden="1">"c7735"</definedName>
    <definedName name="IQ_ECO_METRIC_7736" hidden="1">"c7736"</definedName>
    <definedName name="IQ_ECO_METRIC_7737" hidden="1">"c7737"</definedName>
    <definedName name="IQ_ECO_METRIC_7738" hidden="1">"c7738"</definedName>
    <definedName name="IQ_ECO_METRIC_7739" hidden="1">"c7739"</definedName>
    <definedName name="IQ_ECO_METRIC_7740" hidden="1">"c7740"</definedName>
    <definedName name="IQ_ECO_METRIC_7741" hidden="1">"c7741"</definedName>
    <definedName name="IQ_ECO_METRIC_7742" hidden="1">"c7742"</definedName>
    <definedName name="IQ_ECO_METRIC_7743" hidden="1">"c7743"</definedName>
    <definedName name="IQ_ECO_METRIC_7744" hidden="1">"c7744"</definedName>
    <definedName name="IQ_ECO_METRIC_7745" hidden="1">"c7745"</definedName>
    <definedName name="IQ_ECO_METRIC_7746" hidden="1">"c7746"</definedName>
    <definedName name="IQ_ECO_METRIC_7747" hidden="1">"c7747"</definedName>
    <definedName name="IQ_ECO_METRIC_7748" hidden="1">"c7748"</definedName>
    <definedName name="IQ_ECO_METRIC_7749" hidden="1">"c7749"</definedName>
    <definedName name="IQ_ECO_METRIC_7750" hidden="1">"c7750"</definedName>
    <definedName name="IQ_ECO_METRIC_7751" hidden="1">"c7751"</definedName>
    <definedName name="IQ_ECO_METRIC_7752" hidden="1">"c7752"</definedName>
    <definedName name="IQ_ECO_METRIC_7753" hidden="1">"c7753"</definedName>
    <definedName name="IQ_ECO_METRIC_7754" hidden="1">"c7754"</definedName>
    <definedName name="IQ_ECO_METRIC_7755" hidden="1">"c7755"</definedName>
    <definedName name="IQ_ECO_METRIC_7756" hidden="1">"c7756"</definedName>
    <definedName name="IQ_ECO_METRIC_7757" hidden="1">"c7757"</definedName>
    <definedName name="IQ_ECO_METRIC_7758" hidden="1">"c7758"</definedName>
    <definedName name="IQ_ECO_METRIC_7759" hidden="1">"c7759"</definedName>
    <definedName name="IQ_ECO_METRIC_7760" hidden="1">"c7760"</definedName>
    <definedName name="IQ_ECO_METRIC_7761" hidden="1">"c7761"</definedName>
    <definedName name="IQ_ECO_METRIC_7762" hidden="1">"c7762"</definedName>
    <definedName name="IQ_ECO_METRIC_7763" hidden="1">"c7763"</definedName>
    <definedName name="IQ_ECO_METRIC_7764" hidden="1">"c7764"</definedName>
    <definedName name="IQ_ECO_METRIC_7765" hidden="1">"c7765"</definedName>
    <definedName name="IQ_ECO_METRIC_7766" hidden="1">"c7766"</definedName>
    <definedName name="IQ_ECO_METRIC_7767" hidden="1">"c7767"</definedName>
    <definedName name="IQ_ECO_METRIC_7768" hidden="1">"c7768"</definedName>
    <definedName name="IQ_ECO_METRIC_7769" hidden="1">"c7769"</definedName>
    <definedName name="IQ_ECO_METRIC_7770" hidden="1">"c7770"</definedName>
    <definedName name="IQ_ECO_METRIC_7771" hidden="1">"c7771"</definedName>
    <definedName name="IQ_ECO_METRIC_7772" hidden="1">"c7772"</definedName>
    <definedName name="IQ_ECO_METRIC_7773" hidden="1">"c7773"</definedName>
    <definedName name="IQ_ECO_METRIC_7774" hidden="1">"c7774"</definedName>
    <definedName name="IQ_ECO_METRIC_7775" hidden="1">"c7775"</definedName>
    <definedName name="IQ_ECO_METRIC_7776" hidden="1">"c7776"</definedName>
    <definedName name="IQ_ECO_METRIC_7777" hidden="1">"c7777"</definedName>
    <definedName name="IQ_ECO_METRIC_7779" hidden="1">"c7779"</definedName>
    <definedName name="IQ_ECO_METRIC_7780" hidden="1">"c7780"</definedName>
    <definedName name="IQ_ECO_METRIC_7781" hidden="1">"c7781"</definedName>
    <definedName name="IQ_ECO_METRIC_7782" hidden="1">"c7782"</definedName>
    <definedName name="IQ_ECO_METRIC_7783" hidden="1">"c7783"</definedName>
    <definedName name="IQ_ECO_METRIC_7784" hidden="1">"c7784"</definedName>
    <definedName name="IQ_ECO_METRIC_7785" hidden="1">"c7785"</definedName>
    <definedName name="IQ_ECO_METRIC_7786" hidden="1">"c7786"</definedName>
    <definedName name="IQ_ECO_METRIC_7787" hidden="1">"c7787"</definedName>
    <definedName name="IQ_ECO_METRIC_7788" hidden="1">"c7788"</definedName>
    <definedName name="IQ_ECO_METRIC_7789" hidden="1">"c7789"</definedName>
    <definedName name="IQ_ECO_METRIC_7790" hidden="1">"c7790"</definedName>
    <definedName name="IQ_ECO_METRIC_7791" hidden="1">"c7791"</definedName>
    <definedName name="IQ_ECO_METRIC_7792" hidden="1">"c7792"</definedName>
    <definedName name="IQ_ECO_METRIC_7793" hidden="1">"c7793"</definedName>
    <definedName name="IQ_ECO_METRIC_7794" hidden="1">"c7794"</definedName>
    <definedName name="IQ_ECO_METRIC_7795" hidden="1">"c7795"</definedName>
    <definedName name="IQ_ECO_METRIC_7796" hidden="1">"c7796"</definedName>
    <definedName name="IQ_ECO_METRIC_7797" hidden="1">"c7797"</definedName>
    <definedName name="IQ_ECO_METRIC_7798" hidden="1">"c7798"</definedName>
    <definedName name="IQ_ECO_METRIC_7799" hidden="1">"c7799"</definedName>
    <definedName name="IQ_ECO_METRIC_7800" hidden="1">"c7800"</definedName>
    <definedName name="IQ_ECO_METRIC_7801" hidden="1">"c7801"</definedName>
    <definedName name="IQ_ECO_METRIC_7802" hidden="1">"c7802"</definedName>
    <definedName name="IQ_ECO_METRIC_7803" hidden="1">"c7803"</definedName>
    <definedName name="IQ_ECO_METRIC_7804" hidden="1">"c7804"</definedName>
    <definedName name="IQ_ECO_METRIC_7805" hidden="1">"c7805"</definedName>
    <definedName name="IQ_ECO_METRIC_7806" hidden="1">"c7806"</definedName>
    <definedName name="IQ_ECO_METRIC_7808" hidden="1">"c7808"</definedName>
    <definedName name="IQ_ECO_METRIC_7809" hidden="1">"c7809"</definedName>
    <definedName name="IQ_ECO_METRIC_7810" hidden="1">"c7810"</definedName>
    <definedName name="IQ_ECO_METRIC_7812" hidden="1">"c7812"</definedName>
    <definedName name="IQ_ECO_METRIC_7813" hidden="1">"c7813"</definedName>
    <definedName name="IQ_ECO_METRIC_7814" hidden="1">"c7814"</definedName>
    <definedName name="IQ_ECO_METRIC_7815" hidden="1">"c7815"</definedName>
    <definedName name="IQ_ECO_METRIC_7816" hidden="1">"c7816"</definedName>
    <definedName name="IQ_ECO_METRIC_7817" hidden="1">"c7817"</definedName>
    <definedName name="IQ_ECO_METRIC_7818" hidden="1">"c7818"</definedName>
    <definedName name="IQ_ECO_METRIC_7819" hidden="1">"c7819"</definedName>
    <definedName name="IQ_ECO_METRIC_7820" hidden="1">"c7820"</definedName>
    <definedName name="IQ_ECO_METRIC_7821" hidden="1">"c7821"</definedName>
    <definedName name="IQ_ECO_METRIC_7822" hidden="1">"c7822"</definedName>
    <definedName name="IQ_ECO_METRIC_7823" hidden="1">"c7823"</definedName>
    <definedName name="IQ_ECO_METRIC_7824" hidden="1">"c7824"</definedName>
    <definedName name="IQ_ECO_METRIC_7825" hidden="1">"c7825"</definedName>
    <definedName name="IQ_ECO_METRIC_7826" hidden="1">"c7826"</definedName>
    <definedName name="IQ_ECO_METRIC_7827" hidden="1">"c7827"</definedName>
    <definedName name="IQ_ECO_METRIC_7828" hidden="1">"c7828"</definedName>
    <definedName name="IQ_ECO_METRIC_7829" hidden="1">"c7829"</definedName>
    <definedName name="IQ_ECO_METRIC_7830" hidden="1">"c7830"</definedName>
    <definedName name="IQ_ECO_METRIC_7831" hidden="1">"c7831"</definedName>
    <definedName name="IQ_ECO_METRIC_7832" hidden="1">"c7832"</definedName>
    <definedName name="IQ_ECO_METRIC_7833" hidden="1">"c7833"</definedName>
    <definedName name="IQ_ECO_METRIC_7834" hidden="1">"c7834"</definedName>
    <definedName name="IQ_ECO_METRIC_7835" hidden="1">"c7835"</definedName>
    <definedName name="IQ_ECO_METRIC_7836" hidden="1">"c7836"</definedName>
    <definedName name="IQ_ECO_METRIC_7837" hidden="1">"c7837"</definedName>
    <definedName name="IQ_ECO_METRIC_7838" hidden="1">"c7838"</definedName>
    <definedName name="IQ_ECO_METRIC_7839" hidden="1">"c7839"</definedName>
    <definedName name="IQ_ECO_METRIC_7840" hidden="1">"c7840"</definedName>
    <definedName name="IQ_ECO_METRIC_7842" hidden="1">"c7842"</definedName>
    <definedName name="IQ_ECO_METRIC_7843" hidden="1">"c7843"</definedName>
    <definedName name="IQ_ECO_METRIC_7844" hidden="1">"c7844"</definedName>
    <definedName name="IQ_ECO_METRIC_7845" hidden="1">"c7845"</definedName>
    <definedName name="IQ_ECO_METRIC_7846" hidden="1">"c7846"</definedName>
    <definedName name="IQ_ECO_METRIC_7847" hidden="1">"c7847"</definedName>
    <definedName name="IQ_ECO_METRIC_7848" hidden="1">"c7848"</definedName>
    <definedName name="IQ_ECO_METRIC_7849" hidden="1">"c7849"</definedName>
    <definedName name="IQ_ECO_METRIC_7850" hidden="1">"c7850"</definedName>
    <definedName name="IQ_ECO_METRIC_7851" hidden="1">"c7851"</definedName>
    <definedName name="IQ_ECO_METRIC_7852" hidden="1">"c7852"</definedName>
    <definedName name="IQ_ECO_METRIC_7853" hidden="1">"c7853"</definedName>
    <definedName name="IQ_ECO_METRIC_7854" hidden="1">"c7854"</definedName>
    <definedName name="IQ_ECO_METRIC_7855" hidden="1">"c7855"</definedName>
    <definedName name="IQ_ECO_METRIC_7856" hidden="1">"c7856"</definedName>
    <definedName name="IQ_ECO_METRIC_7857" hidden="1">"c7857"</definedName>
    <definedName name="IQ_ECO_METRIC_7858" hidden="1">"c7858"</definedName>
    <definedName name="IQ_ECO_METRIC_7859" hidden="1">"c7859"</definedName>
    <definedName name="IQ_ECO_METRIC_7860" hidden="1">"c7860"</definedName>
    <definedName name="IQ_ECO_METRIC_7861" hidden="1">"c7861"</definedName>
    <definedName name="IQ_ECO_METRIC_7862" hidden="1">"c7862"</definedName>
    <definedName name="IQ_ECO_METRIC_7863" hidden="1">"c7863"</definedName>
    <definedName name="IQ_ECO_METRIC_7864" hidden="1">"c7864"</definedName>
    <definedName name="IQ_ECO_METRIC_7865" hidden="1">"c7865"</definedName>
    <definedName name="IQ_ECO_METRIC_7866" hidden="1">"c7866"</definedName>
    <definedName name="IQ_ECO_METRIC_7867" hidden="1">"c7867"</definedName>
    <definedName name="IQ_ECO_METRIC_7868" hidden="1">"c7868"</definedName>
    <definedName name="IQ_ECO_METRIC_7869" hidden="1">"c7869"</definedName>
    <definedName name="IQ_ECO_METRIC_7870" hidden="1">"c7870"</definedName>
    <definedName name="IQ_ECO_METRIC_7871" hidden="1">"c7871"</definedName>
    <definedName name="IQ_ECO_METRIC_7872" hidden="1">"c7872"</definedName>
    <definedName name="IQ_ECO_METRIC_7874" hidden="1">"c7874"</definedName>
    <definedName name="IQ_ECO_METRIC_7875" hidden="1">"c7875"</definedName>
    <definedName name="IQ_ECO_METRIC_7876" hidden="1">"c7876"</definedName>
    <definedName name="IQ_ECO_METRIC_7877" hidden="1">"c7877"</definedName>
    <definedName name="IQ_ECO_METRIC_7878" hidden="1">"c7878"</definedName>
    <definedName name="IQ_ECO_METRIC_7880" hidden="1">"c7880"</definedName>
    <definedName name="IQ_ECO_METRIC_7881" hidden="1">"c7881"</definedName>
    <definedName name="IQ_ECO_METRIC_7882" hidden="1">"c7882"</definedName>
    <definedName name="IQ_ECO_METRIC_7883" hidden="1">"c7883"</definedName>
    <definedName name="IQ_ECO_METRIC_7884" hidden="1">"c7884"</definedName>
    <definedName name="IQ_ECO_METRIC_7885" hidden="1">"c7885"</definedName>
    <definedName name="IQ_ECO_METRIC_7886" hidden="1">"c7886"</definedName>
    <definedName name="IQ_ECO_METRIC_7887" hidden="1">"c7887"</definedName>
    <definedName name="IQ_ECO_METRIC_7888" hidden="1">"c7888"</definedName>
    <definedName name="IQ_ECO_METRIC_7889" hidden="1">"c7889"</definedName>
    <definedName name="IQ_ECO_METRIC_7890" hidden="1">"c7890"</definedName>
    <definedName name="IQ_ECO_METRIC_7891" hidden="1">"c7891"</definedName>
    <definedName name="IQ_ECO_METRIC_7892" hidden="1">"c7892"</definedName>
    <definedName name="IQ_ECO_METRIC_7893" hidden="1">"c7893"</definedName>
    <definedName name="IQ_ECO_METRIC_7895" hidden="1">"c7895"</definedName>
    <definedName name="IQ_ECO_METRIC_7896" hidden="1">"c7896"</definedName>
    <definedName name="IQ_ECO_METRIC_7897" hidden="1">"c7897"</definedName>
    <definedName name="IQ_ECO_METRIC_7898" hidden="1">"c7898"</definedName>
    <definedName name="IQ_ECO_METRIC_7899" hidden="1">"c7899"</definedName>
    <definedName name="IQ_ECO_METRIC_7900" hidden="1">"c7900"</definedName>
    <definedName name="IQ_ECO_METRIC_7901" hidden="1">"c7901"</definedName>
    <definedName name="IQ_ECO_METRIC_7903" hidden="1">"c7903"</definedName>
    <definedName name="IQ_ECO_METRIC_7904" hidden="1">"c7904"</definedName>
    <definedName name="IQ_ECO_METRIC_7905" hidden="1">"c7905"</definedName>
    <definedName name="IQ_ECO_METRIC_7906" hidden="1">"c7906"</definedName>
    <definedName name="IQ_ECO_METRIC_7907" hidden="1">"c7907"</definedName>
    <definedName name="IQ_ECO_METRIC_7908" hidden="1">"c7908"</definedName>
    <definedName name="IQ_ECO_METRIC_7909" hidden="1">"c7909"</definedName>
    <definedName name="IQ_ECO_METRIC_7910" hidden="1">"c7910"</definedName>
    <definedName name="IQ_ECO_METRIC_7911" hidden="1">"c7911"</definedName>
    <definedName name="IQ_ECO_METRIC_7912" hidden="1">"c7912"</definedName>
    <definedName name="IQ_ECO_METRIC_7913" hidden="1">"c7913"</definedName>
    <definedName name="IQ_ECO_METRIC_7914" hidden="1">"c7914"</definedName>
    <definedName name="IQ_ECO_METRIC_7915" hidden="1">"c7915"</definedName>
    <definedName name="IQ_ECO_METRIC_7916" hidden="1">"c7916"</definedName>
    <definedName name="IQ_ECO_METRIC_7917" hidden="1">"c7917"</definedName>
    <definedName name="IQ_ECO_METRIC_7918" hidden="1">"c7918"</definedName>
    <definedName name="IQ_ECO_METRIC_7919" hidden="1">"c7919"</definedName>
    <definedName name="IQ_ECO_METRIC_7920" hidden="1">"c7920"</definedName>
    <definedName name="IQ_ECO_METRIC_7921" hidden="1">"c7921"</definedName>
    <definedName name="IQ_ECO_METRIC_7922" hidden="1">"c7922"</definedName>
    <definedName name="IQ_ECO_METRIC_7923" hidden="1">"c7923"</definedName>
    <definedName name="IQ_ECO_METRIC_7925" hidden="1">"c7925"</definedName>
    <definedName name="IQ_ECO_METRIC_7927" hidden="1">"c7927"</definedName>
    <definedName name="IQ_ECO_METRIC_7928" hidden="1">"c7928"</definedName>
    <definedName name="IQ_ECO_METRIC_7929" hidden="1">"c7929"</definedName>
    <definedName name="IQ_ECO_METRIC_7930" hidden="1">"c7930"</definedName>
    <definedName name="IQ_ECO_METRIC_7931" hidden="1">"c7931"</definedName>
    <definedName name="IQ_ECO_METRIC_7932" hidden="1">"c7932"</definedName>
    <definedName name="IQ_ECO_METRIC_7933" hidden="1">"c7933"</definedName>
    <definedName name="IQ_ECO_METRIC_7934" hidden="1">"c7934"</definedName>
    <definedName name="IQ_ECO_METRIC_7935" hidden="1">"c7935"</definedName>
    <definedName name="IQ_ECO_METRIC_7936" hidden="1">"c7936"</definedName>
    <definedName name="IQ_ECO_METRIC_7937" hidden="1">"c7937"</definedName>
    <definedName name="IQ_ECO_METRIC_7939" hidden="1">"c7939"</definedName>
    <definedName name="IQ_ECO_METRIC_7940" hidden="1">"c7940"</definedName>
    <definedName name="IQ_ECO_METRIC_7941" hidden="1">"c7941"</definedName>
    <definedName name="IQ_ECO_METRIC_7942" hidden="1">"c7942"</definedName>
    <definedName name="IQ_ECO_METRIC_7943" hidden="1">"c7943"</definedName>
    <definedName name="IQ_ECO_METRIC_7944" hidden="1">"c7944"</definedName>
    <definedName name="IQ_ECO_METRIC_7945" hidden="1">"c7945"</definedName>
    <definedName name="IQ_ECO_METRIC_7946" hidden="1">"c7946"</definedName>
    <definedName name="IQ_ECO_METRIC_7947" hidden="1">"c7947"</definedName>
    <definedName name="IQ_ECO_METRIC_7948" hidden="1">"c7948"</definedName>
    <definedName name="IQ_ECO_METRIC_7949" hidden="1">"c7949"</definedName>
    <definedName name="IQ_ECO_METRIC_7950" hidden="1">"c7950"</definedName>
    <definedName name="IQ_ECO_METRIC_7951" hidden="1">"c7951"</definedName>
    <definedName name="IQ_ECO_METRIC_7952" hidden="1">"c7952"</definedName>
    <definedName name="IQ_ECO_METRIC_7953" hidden="1">"c7953"</definedName>
    <definedName name="IQ_ECO_METRIC_7954" hidden="1">"c7954"</definedName>
    <definedName name="IQ_ECO_METRIC_7955" hidden="1">"c7955"</definedName>
    <definedName name="IQ_ECO_METRIC_7956" hidden="1">"c7956"</definedName>
    <definedName name="IQ_ECO_METRIC_7957" hidden="1">"c7957"</definedName>
    <definedName name="IQ_ECO_METRIC_7958" hidden="1">"c7958"</definedName>
    <definedName name="IQ_ECO_METRIC_7959" hidden="1">"c7959"</definedName>
    <definedName name="IQ_ECO_METRIC_7960" hidden="1">"c7960"</definedName>
    <definedName name="IQ_ECO_METRIC_7961" hidden="1">"c7961"</definedName>
    <definedName name="IQ_ECO_METRIC_7962" hidden="1">"c7962"</definedName>
    <definedName name="IQ_ECO_METRIC_7963" hidden="1">"c7963"</definedName>
    <definedName name="IQ_ECO_METRIC_7964" hidden="1">"c7964"</definedName>
    <definedName name="IQ_ECO_METRIC_7965" hidden="1">"c7965"</definedName>
    <definedName name="IQ_ECO_METRIC_7966" hidden="1">"c7966"</definedName>
    <definedName name="IQ_ECO_METRIC_7967" hidden="1">"c7967"</definedName>
    <definedName name="IQ_ECO_METRIC_7968" hidden="1">"c7968"</definedName>
    <definedName name="IQ_ECO_METRIC_7969" hidden="1">"c7969"</definedName>
    <definedName name="IQ_ECO_METRIC_7970" hidden="1">"c7970"</definedName>
    <definedName name="IQ_ECO_METRIC_7971" hidden="1">"c7971"</definedName>
    <definedName name="IQ_ECO_METRIC_7972" hidden="1">"c7972"</definedName>
    <definedName name="IQ_ECO_METRIC_7973" hidden="1">"c7973"</definedName>
    <definedName name="IQ_ECO_METRIC_7974" hidden="1">"c7974"</definedName>
    <definedName name="IQ_ECO_METRIC_7975" hidden="1">"c7975"</definedName>
    <definedName name="IQ_ECO_METRIC_7976" hidden="1">"c7976"</definedName>
    <definedName name="IQ_ECO_METRIC_7977" hidden="1">"c7977"</definedName>
    <definedName name="IQ_ECO_METRIC_7978" hidden="1">"c7978"</definedName>
    <definedName name="IQ_ECO_METRIC_7979" hidden="1">"c7979"</definedName>
    <definedName name="IQ_ECO_METRIC_7980" hidden="1">"c7980"</definedName>
    <definedName name="IQ_ECO_METRIC_7981" hidden="1">"c7981"</definedName>
    <definedName name="IQ_ECO_METRIC_7982" hidden="1">"c7982"</definedName>
    <definedName name="IQ_ECO_METRIC_7983" hidden="1">"c7983"</definedName>
    <definedName name="IQ_ECO_METRIC_7984" hidden="1">"c7984"</definedName>
    <definedName name="IQ_ECO_METRIC_7985" hidden="1">"c7985"</definedName>
    <definedName name="IQ_ECO_METRIC_7986" hidden="1">"c7986"</definedName>
    <definedName name="IQ_ECO_METRIC_7987" hidden="1">"c7987"</definedName>
    <definedName name="IQ_ECO_METRIC_7988" hidden="1">"c7988"</definedName>
    <definedName name="IQ_ECO_METRIC_7989" hidden="1">"c7989"</definedName>
    <definedName name="IQ_ECO_METRIC_7990" hidden="1">"c7990"</definedName>
    <definedName name="IQ_ECO_METRIC_7991" hidden="1">"c7991"</definedName>
    <definedName name="IQ_ECO_METRIC_7992" hidden="1">"c7992"</definedName>
    <definedName name="IQ_ECO_METRIC_7993" hidden="1">"c7993"</definedName>
    <definedName name="IQ_ECO_METRIC_7994" hidden="1">"c7994"</definedName>
    <definedName name="IQ_ECO_METRIC_7995" hidden="1">"c7995"</definedName>
    <definedName name="IQ_ECO_METRIC_7996" hidden="1">"c7996"</definedName>
    <definedName name="IQ_ECO_METRIC_7997" hidden="1">"c7997"</definedName>
    <definedName name="IQ_ECO_METRIC_7999" hidden="1">"c7999"</definedName>
    <definedName name="IQ_ECO_METRIC_8000" hidden="1">"c8000"</definedName>
    <definedName name="IQ_ECO_METRIC_8001" hidden="1">"c8001"</definedName>
    <definedName name="IQ_ECO_METRIC_8002" hidden="1">"c8002"</definedName>
    <definedName name="IQ_ECO_METRIC_8003" hidden="1">"c8003"</definedName>
    <definedName name="IQ_ECO_METRIC_8004" hidden="1">"c8004"</definedName>
    <definedName name="IQ_ECO_METRIC_8005" hidden="1">"c8005"</definedName>
    <definedName name="IQ_ECO_METRIC_8006" hidden="1">"c8006"</definedName>
    <definedName name="IQ_ECO_METRIC_8007" hidden="1">"c8007"</definedName>
    <definedName name="IQ_ECO_METRIC_8008" hidden="1">"c8008"</definedName>
    <definedName name="IQ_ECO_METRIC_8009" hidden="1">"c8009"</definedName>
    <definedName name="IQ_ECO_METRIC_8010" hidden="1">"c8010"</definedName>
    <definedName name="IQ_ECO_METRIC_8011" hidden="1">"c8011"</definedName>
    <definedName name="IQ_ECO_METRIC_8012" hidden="1">"c8012"</definedName>
    <definedName name="IQ_ECO_METRIC_8013" hidden="1">"c8013"</definedName>
    <definedName name="IQ_ECO_METRIC_8014" hidden="1">"c8014"</definedName>
    <definedName name="IQ_ECO_METRIC_8015" hidden="1">"c8015"</definedName>
    <definedName name="IQ_ECO_METRIC_8016" hidden="1">"c8016"</definedName>
    <definedName name="IQ_ECO_METRIC_8017" hidden="1">"c8017"</definedName>
    <definedName name="IQ_ECO_METRIC_8018" hidden="1">"c8018"</definedName>
    <definedName name="IQ_ECO_METRIC_8019" hidden="1">"c8019"</definedName>
    <definedName name="IQ_ECO_METRIC_8020" hidden="1">"c8020"</definedName>
    <definedName name="IQ_ECO_METRIC_8021" hidden="1">"c8021"</definedName>
    <definedName name="IQ_ECO_METRIC_8022" hidden="1">"c8022"</definedName>
    <definedName name="IQ_ECO_METRIC_8023" hidden="1">"c8023"</definedName>
    <definedName name="IQ_ECO_METRIC_8024" hidden="1">"c8024"</definedName>
    <definedName name="IQ_ECO_METRIC_8025" hidden="1">"c8025"</definedName>
    <definedName name="IQ_ECO_METRIC_8026" hidden="1">"c8026"</definedName>
    <definedName name="IQ_ECO_METRIC_8028" hidden="1">"c8028"</definedName>
    <definedName name="IQ_ECO_METRIC_8029" hidden="1">"c8029"</definedName>
    <definedName name="IQ_ECO_METRIC_8030" hidden="1">"c8030"</definedName>
    <definedName name="IQ_ECO_METRIC_8032" hidden="1">"c8032"</definedName>
    <definedName name="IQ_ECO_METRIC_8033" hidden="1">"c8033"</definedName>
    <definedName name="IQ_ECO_METRIC_8034" hidden="1">"c8034"</definedName>
    <definedName name="IQ_ECO_METRIC_8035" hidden="1">"c8035"</definedName>
    <definedName name="IQ_ECO_METRIC_8036" hidden="1">"c8036"</definedName>
    <definedName name="IQ_ECO_METRIC_8037" hidden="1">"c8037"</definedName>
    <definedName name="IQ_ECO_METRIC_8038" hidden="1">"c8038"</definedName>
    <definedName name="IQ_ECO_METRIC_8039" hidden="1">"c8039"</definedName>
    <definedName name="IQ_ECO_METRIC_8040" hidden="1">"c8040"</definedName>
    <definedName name="IQ_ECO_METRIC_8041" hidden="1">"c8041"</definedName>
    <definedName name="IQ_ECO_METRIC_8042" hidden="1">"c8042"</definedName>
    <definedName name="IQ_ECO_METRIC_8043" hidden="1">"c8043"</definedName>
    <definedName name="IQ_ECO_METRIC_8044" hidden="1">"c8044"</definedName>
    <definedName name="IQ_ECO_METRIC_8045" hidden="1">"c8045"</definedName>
    <definedName name="IQ_ECO_METRIC_8046" hidden="1">"c8046"</definedName>
    <definedName name="IQ_ECO_METRIC_8047" hidden="1">"c8047"</definedName>
    <definedName name="IQ_ECO_METRIC_8048" hidden="1">"c8048"</definedName>
    <definedName name="IQ_ECO_METRIC_8049" hidden="1">"c8049"</definedName>
    <definedName name="IQ_ECO_METRIC_8050" hidden="1">"c8050"</definedName>
    <definedName name="IQ_ECO_METRIC_8051" hidden="1">"c8051"</definedName>
    <definedName name="IQ_ECO_METRIC_8052" hidden="1">"c8052"</definedName>
    <definedName name="IQ_ECO_METRIC_8053" hidden="1">"c8053"</definedName>
    <definedName name="IQ_ECO_METRIC_8054" hidden="1">"c8054"</definedName>
    <definedName name="IQ_ECO_METRIC_8055" hidden="1">"c8055"</definedName>
    <definedName name="IQ_ECO_METRIC_8056" hidden="1">"c8056"</definedName>
    <definedName name="IQ_ECO_METRIC_8057" hidden="1">"c8057"</definedName>
    <definedName name="IQ_ECO_METRIC_8058" hidden="1">"c8058"</definedName>
    <definedName name="IQ_ECO_METRIC_8059" hidden="1">"c8059"</definedName>
    <definedName name="IQ_ECO_METRIC_8060" hidden="1">"c8060"</definedName>
    <definedName name="IQ_ECO_METRIC_8062" hidden="1">"c8062"</definedName>
    <definedName name="IQ_ECO_METRIC_8063" hidden="1">"c8063"</definedName>
    <definedName name="IQ_ECO_METRIC_8064" hidden="1">"c8064"</definedName>
    <definedName name="IQ_ECO_METRIC_8065" hidden="1">"c8065"</definedName>
    <definedName name="IQ_ECO_METRIC_8066" hidden="1">"c8066"</definedName>
    <definedName name="IQ_ECO_METRIC_8067" hidden="1">"c8067"</definedName>
    <definedName name="IQ_ECO_METRIC_8068" hidden="1">"c8068"</definedName>
    <definedName name="IQ_ECO_METRIC_8069" hidden="1">"c8069"</definedName>
    <definedName name="IQ_ECO_METRIC_8070" hidden="1">"c8070"</definedName>
    <definedName name="IQ_ECO_METRIC_8071" hidden="1">"c8071"</definedName>
    <definedName name="IQ_ECO_METRIC_8072" hidden="1">"c8072"</definedName>
    <definedName name="IQ_ECO_METRIC_8073" hidden="1">"c8073"</definedName>
    <definedName name="IQ_ECO_METRIC_8074" hidden="1">"c8074"</definedName>
    <definedName name="IQ_ECO_METRIC_8075" hidden="1">"c8075"</definedName>
    <definedName name="IQ_ECO_METRIC_8076" hidden="1">"c8076"</definedName>
    <definedName name="IQ_ECO_METRIC_8077" hidden="1">"c8077"</definedName>
    <definedName name="IQ_ECO_METRIC_8078" hidden="1">"c8078"</definedName>
    <definedName name="IQ_ECO_METRIC_8079" hidden="1">"c8079"</definedName>
    <definedName name="IQ_ECO_METRIC_8080" hidden="1">"c8080"</definedName>
    <definedName name="IQ_ECO_METRIC_8081" hidden="1">"c8081"</definedName>
    <definedName name="IQ_ECO_METRIC_8082" hidden="1">"c8082"</definedName>
    <definedName name="IQ_ECO_METRIC_8083" hidden="1">"c8083"</definedName>
    <definedName name="IQ_ECO_METRIC_8084" hidden="1">"c8084"</definedName>
    <definedName name="IQ_ECO_METRIC_8085" hidden="1">"c8085"</definedName>
    <definedName name="IQ_ECO_METRIC_8086" hidden="1">"c8086"</definedName>
    <definedName name="IQ_ECO_METRIC_8087" hidden="1">"c8087"</definedName>
    <definedName name="IQ_ECO_METRIC_8088" hidden="1">"c8088"</definedName>
    <definedName name="IQ_ECO_METRIC_8089" hidden="1">"c8089"</definedName>
    <definedName name="IQ_ECO_METRIC_8090" hidden="1">"c8090"</definedName>
    <definedName name="IQ_ECO_METRIC_8091" hidden="1">"c8091"</definedName>
    <definedName name="IQ_ECO_METRIC_8092" hidden="1">"c8092"</definedName>
    <definedName name="IQ_ECO_METRIC_8094" hidden="1">"c8094"</definedName>
    <definedName name="IQ_ECO_METRIC_8095" hidden="1">"c8095"</definedName>
    <definedName name="IQ_ECO_METRIC_8096" hidden="1">"c8096"</definedName>
    <definedName name="IQ_ECO_METRIC_8097" hidden="1">"c8097"</definedName>
    <definedName name="IQ_ECO_METRIC_8098" hidden="1">"c8098"</definedName>
    <definedName name="IQ_ECO_METRIC_8100" hidden="1">"c8100"</definedName>
    <definedName name="IQ_ECO_METRIC_8101" hidden="1">"c8101"</definedName>
    <definedName name="IQ_ECO_METRIC_8102" hidden="1">"c8102"</definedName>
    <definedName name="IQ_ECO_METRIC_8103" hidden="1">"c8103"</definedName>
    <definedName name="IQ_ECO_METRIC_8104" hidden="1">"c8104"</definedName>
    <definedName name="IQ_ECO_METRIC_8105" hidden="1">"c8105"</definedName>
    <definedName name="IQ_ECO_METRIC_8106" hidden="1">"c8106"</definedName>
    <definedName name="IQ_ECO_METRIC_8107" hidden="1">"c8107"</definedName>
    <definedName name="IQ_ECO_METRIC_8108" hidden="1">"c8108"</definedName>
    <definedName name="IQ_ECO_METRIC_8109" hidden="1">"c8109"</definedName>
    <definedName name="IQ_ECO_METRIC_8110" hidden="1">"c8110"</definedName>
    <definedName name="IQ_ECO_METRIC_8111" hidden="1">"c8111"</definedName>
    <definedName name="IQ_ECO_METRIC_8112" hidden="1">"c8112"</definedName>
    <definedName name="IQ_ECO_METRIC_8113" hidden="1">"c8113"</definedName>
    <definedName name="IQ_ECO_METRIC_8115" hidden="1">"c8115"</definedName>
    <definedName name="IQ_ECO_METRIC_8116" hidden="1">"c8116"</definedName>
    <definedName name="IQ_ECO_METRIC_8117" hidden="1">"c8117"</definedName>
    <definedName name="IQ_ECO_METRIC_8118" hidden="1">"c8118"</definedName>
    <definedName name="IQ_ECO_METRIC_8119" hidden="1">"c8119"</definedName>
    <definedName name="IQ_ECO_METRIC_8120" hidden="1">"c8120"</definedName>
    <definedName name="IQ_ECO_METRIC_8121" hidden="1">"c8121"</definedName>
    <definedName name="IQ_ECO_METRIC_8123" hidden="1">"c8123"</definedName>
    <definedName name="IQ_ECO_METRIC_8124" hidden="1">"c8124"</definedName>
    <definedName name="IQ_ECO_METRIC_8125" hidden="1">"c8125"</definedName>
    <definedName name="IQ_ECO_METRIC_8126" hidden="1">"c8126"</definedName>
    <definedName name="IQ_ECO_METRIC_8127" hidden="1">"c8127"</definedName>
    <definedName name="IQ_ECO_METRIC_8128" hidden="1">"c8128"</definedName>
    <definedName name="IQ_ECO_METRIC_8129" hidden="1">"c8129"</definedName>
    <definedName name="IQ_ECO_METRIC_8130" hidden="1">"c8130"</definedName>
    <definedName name="IQ_ECO_METRIC_8131" hidden="1">"c8131"</definedName>
    <definedName name="IQ_ECO_METRIC_8132" hidden="1">"c8132"</definedName>
    <definedName name="IQ_ECO_METRIC_8133" hidden="1">"c8133"</definedName>
    <definedName name="IQ_ECO_METRIC_8134" hidden="1">"c8134"</definedName>
    <definedName name="IQ_ECO_METRIC_8135" hidden="1">"c8135"</definedName>
    <definedName name="IQ_ECO_METRIC_8136" hidden="1">"c8136"</definedName>
    <definedName name="IQ_ECO_METRIC_8137" hidden="1">"c8137"</definedName>
    <definedName name="IQ_ECO_METRIC_8138" hidden="1">"c8138"</definedName>
    <definedName name="IQ_ECO_METRIC_8139" hidden="1">"c8139"</definedName>
    <definedName name="IQ_ECO_METRIC_8140" hidden="1">"c8140"</definedName>
    <definedName name="IQ_ECO_METRIC_8141" hidden="1">"c8141"</definedName>
    <definedName name="IQ_ECO_METRIC_8142" hidden="1">"c8142"</definedName>
    <definedName name="IQ_ECO_METRIC_8143" hidden="1">"c8143"</definedName>
    <definedName name="IQ_ECO_METRIC_8145" hidden="1">"c8145"</definedName>
    <definedName name="IQ_ECO_METRIC_8147" hidden="1">"c8147"</definedName>
    <definedName name="IQ_ECO_METRIC_8148" hidden="1">"c8148"</definedName>
    <definedName name="IQ_ECO_METRIC_8149" hidden="1">"c8149"</definedName>
    <definedName name="IQ_ECO_METRIC_8150" hidden="1">"c8150"</definedName>
    <definedName name="IQ_ECO_METRIC_8152" hidden="1">"c8152"</definedName>
    <definedName name="IQ_ECO_METRIC_8153" hidden="1">"c8153"</definedName>
    <definedName name="IQ_ECO_METRIC_8154" hidden="1">"c8154"</definedName>
    <definedName name="IQ_ECO_METRIC_8155" hidden="1">"c8155"</definedName>
    <definedName name="IQ_ECO_METRIC_8156" hidden="1">"c8156"</definedName>
    <definedName name="IQ_ECO_METRIC_8157" hidden="1">"c8157"</definedName>
    <definedName name="IQ_ECO_METRIC_8159" hidden="1">"c8159"</definedName>
    <definedName name="IQ_ECO_METRIC_8160" hidden="1">"c8160"</definedName>
    <definedName name="IQ_ECO_METRIC_8161" hidden="1">"c8161"</definedName>
    <definedName name="IQ_ECO_METRIC_8162" hidden="1">"c8162"</definedName>
    <definedName name="IQ_ECO_METRIC_8163" hidden="1">"c8163"</definedName>
    <definedName name="IQ_ECO_METRIC_8164" hidden="1">"c8164"</definedName>
    <definedName name="IQ_ECO_METRIC_8165" hidden="1">"c8165"</definedName>
    <definedName name="IQ_ECO_METRIC_8166" hidden="1">"c8166"</definedName>
    <definedName name="IQ_ECO_METRIC_8167" hidden="1">"c8167"</definedName>
    <definedName name="IQ_ECO_METRIC_8168" hidden="1">"c8168"</definedName>
    <definedName name="IQ_ECO_METRIC_8169" hidden="1">"c8169"</definedName>
    <definedName name="IQ_ECO_METRIC_8170" hidden="1">"c8170"</definedName>
    <definedName name="IQ_ECO_METRIC_8171" hidden="1">"c8171"</definedName>
    <definedName name="IQ_ECO_METRIC_8172" hidden="1">"c8172"</definedName>
    <definedName name="IQ_ECO_METRIC_8173" hidden="1">"c8173"</definedName>
    <definedName name="IQ_ECO_METRIC_8174" hidden="1">"c8174"</definedName>
    <definedName name="IQ_ECO_METRIC_8175" hidden="1">"c8175"</definedName>
    <definedName name="IQ_ECO_METRIC_8176" hidden="1">"c8176"</definedName>
    <definedName name="IQ_ECO_METRIC_8177" hidden="1">"c8177"</definedName>
    <definedName name="IQ_ECO_METRIC_8178" hidden="1">"c8178"</definedName>
    <definedName name="IQ_ECO_METRIC_8179" hidden="1">"c8179"</definedName>
    <definedName name="IQ_ECO_METRIC_8180" hidden="1">"c8180"</definedName>
    <definedName name="IQ_ECO_METRIC_8181" hidden="1">"c8181"</definedName>
    <definedName name="IQ_ECO_METRIC_8182" hidden="1">"c8182"</definedName>
    <definedName name="IQ_ECO_METRIC_8183" hidden="1">"c8183"</definedName>
    <definedName name="IQ_ECO_METRIC_8184" hidden="1">"c8184"</definedName>
    <definedName name="IQ_ECO_METRIC_8185" hidden="1">"c8185"</definedName>
    <definedName name="IQ_ECO_METRIC_8186" hidden="1">"c8186"</definedName>
    <definedName name="IQ_ECO_METRIC_8187" hidden="1">"c8187"</definedName>
    <definedName name="IQ_ECO_METRIC_8188" hidden="1">"c8188"</definedName>
    <definedName name="IQ_ECO_METRIC_8189" hidden="1">"c8189"</definedName>
    <definedName name="IQ_ECO_METRIC_8190" hidden="1">"c8190"</definedName>
    <definedName name="IQ_ECO_METRIC_8191" hidden="1">"c8191"</definedName>
    <definedName name="IQ_ECO_METRIC_8192" hidden="1">"c8192"</definedName>
    <definedName name="IQ_ECO_METRIC_8193" hidden="1">"c8193"</definedName>
    <definedName name="IQ_ECO_METRIC_8194" hidden="1">"c8194"</definedName>
    <definedName name="IQ_ECO_METRIC_8195" hidden="1">"c8195"</definedName>
    <definedName name="IQ_ECO_METRIC_8196" hidden="1">"c8196"</definedName>
    <definedName name="IQ_ECO_METRIC_8197" hidden="1">"c8197"</definedName>
    <definedName name="IQ_ECO_METRIC_8198" hidden="1">"c8198"</definedName>
    <definedName name="IQ_ECO_METRIC_8199" hidden="1">"c8199"</definedName>
    <definedName name="IQ_ECO_METRIC_8200" hidden="1">"c8200"</definedName>
    <definedName name="IQ_ECO_METRIC_8201" hidden="1">"c8201"</definedName>
    <definedName name="IQ_ECO_METRIC_8202" hidden="1">"c8202"</definedName>
    <definedName name="IQ_ECO_METRIC_8203" hidden="1">"c8203"</definedName>
    <definedName name="IQ_ECO_METRIC_8204" hidden="1">"c8204"</definedName>
    <definedName name="IQ_ECO_METRIC_8205" hidden="1">"c8205"</definedName>
    <definedName name="IQ_ECO_METRIC_8206" hidden="1">"c8206"</definedName>
    <definedName name="IQ_ECO_METRIC_8207" hidden="1">"c8207"</definedName>
    <definedName name="IQ_ECO_METRIC_8208" hidden="1">"c8208"</definedName>
    <definedName name="IQ_ECO_METRIC_8209" hidden="1">"c8209"</definedName>
    <definedName name="IQ_ECO_METRIC_8210" hidden="1">"c8210"</definedName>
    <definedName name="IQ_ECO_METRIC_8211" hidden="1">"c8211"</definedName>
    <definedName name="IQ_ECO_METRIC_8212" hidden="1">"c8212"</definedName>
    <definedName name="IQ_ECO_METRIC_8213" hidden="1">"c8213"</definedName>
    <definedName name="IQ_ECO_METRIC_8214" hidden="1">"c8214"</definedName>
    <definedName name="IQ_ECO_METRIC_8215" hidden="1">"c8215"</definedName>
    <definedName name="IQ_ECO_METRIC_8216" hidden="1">"c8216"</definedName>
    <definedName name="IQ_ECO_METRIC_8217" hidden="1">"c8217"</definedName>
    <definedName name="IQ_ECO_METRIC_8219" hidden="1">"c8219"</definedName>
    <definedName name="IQ_ECO_METRIC_8221" hidden="1">"c8221"</definedName>
    <definedName name="IQ_ECO_METRIC_8222" hidden="1">"c8222"</definedName>
    <definedName name="IQ_ECO_METRIC_8223" hidden="1">"c8223"</definedName>
    <definedName name="IQ_ECO_METRIC_8224" hidden="1">"c8224"</definedName>
    <definedName name="IQ_ECO_METRIC_8225" hidden="1">"c8225"</definedName>
    <definedName name="IQ_ECO_METRIC_8226" hidden="1">"c8226"</definedName>
    <definedName name="IQ_ECO_METRIC_8227" hidden="1">"c8227"</definedName>
    <definedName name="IQ_ECO_METRIC_8228" hidden="1">"c8228"</definedName>
    <definedName name="IQ_ECO_METRIC_8229" hidden="1">"c8229"</definedName>
    <definedName name="IQ_ECO_METRIC_8230" hidden="1">"c8230"</definedName>
    <definedName name="IQ_ECO_METRIC_8231" hidden="1">"c8231"</definedName>
    <definedName name="IQ_ECO_METRIC_8232" hidden="1">"c8232"</definedName>
    <definedName name="IQ_ECO_METRIC_8233" hidden="1">"c8233"</definedName>
    <definedName name="IQ_ECO_METRIC_8234" hidden="1">"c8234"</definedName>
    <definedName name="IQ_ECO_METRIC_8235" hidden="1">"c8235"</definedName>
    <definedName name="IQ_ECO_METRIC_8236" hidden="1">"c8236"</definedName>
    <definedName name="IQ_ECO_METRIC_8237" hidden="1">"c8237"</definedName>
    <definedName name="IQ_ECO_METRIC_8238" hidden="1">"c8238"</definedName>
    <definedName name="IQ_ECO_METRIC_8239" hidden="1">"c8239"</definedName>
    <definedName name="IQ_ECO_METRIC_8240" hidden="1">"c8240"</definedName>
    <definedName name="IQ_ECO_METRIC_8241" hidden="1">"c8241"</definedName>
    <definedName name="IQ_ECO_METRIC_8242" hidden="1">"c8242"</definedName>
    <definedName name="IQ_ECO_METRIC_8243" hidden="1">"c8243"</definedName>
    <definedName name="IQ_ECO_METRIC_8244" hidden="1">"c8244"</definedName>
    <definedName name="IQ_ECO_METRIC_8245" hidden="1">"c8245"</definedName>
    <definedName name="IQ_ECO_METRIC_8246" hidden="1">"c8246"</definedName>
    <definedName name="IQ_ECO_METRIC_8248" hidden="1">"c8248"</definedName>
    <definedName name="IQ_ECO_METRIC_8249" hidden="1">"c8249"</definedName>
    <definedName name="IQ_ECO_METRIC_8250" hidden="1">"c8250"</definedName>
    <definedName name="IQ_ECO_METRIC_8252" hidden="1">"c8252"</definedName>
    <definedName name="IQ_ECO_METRIC_8253" hidden="1">"c8253"</definedName>
    <definedName name="IQ_ECO_METRIC_8254" hidden="1">"c8254"</definedName>
    <definedName name="IQ_ECO_METRIC_8255" hidden="1">"c8255"</definedName>
    <definedName name="IQ_ECO_METRIC_8256" hidden="1">"c8256"</definedName>
    <definedName name="IQ_ECO_METRIC_8257" hidden="1">"c8257"</definedName>
    <definedName name="IQ_ECO_METRIC_8258" hidden="1">"c8258"</definedName>
    <definedName name="IQ_ECO_METRIC_8259" hidden="1">"c8259"</definedName>
    <definedName name="IQ_ECO_METRIC_8260" hidden="1">"c8260"</definedName>
    <definedName name="IQ_ECO_METRIC_8261" hidden="1">"c8261"</definedName>
    <definedName name="IQ_ECO_METRIC_8262" hidden="1">"c8262"</definedName>
    <definedName name="IQ_ECO_METRIC_8263" hidden="1">"c8263"</definedName>
    <definedName name="IQ_ECO_METRIC_8264" hidden="1">"c8264"</definedName>
    <definedName name="IQ_ECO_METRIC_8265" hidden="1">"c8265"</definedName>
    <definedName name="IQ_ECO_METRIC_8266" hidden="1">"c8266"</definedName>
    <definedName name="IQ_ECO_METRIC_8267" hidden="1">"c8267"</definedName>
    <definedName name="IQ_ECO_METRIC_8268" hidden="1">"c8268"</definedName>
    <definedName name="IQ_ECO_METRIC_8269" hidden="1">"c8269"</definedName>
    <definedName name="IQ_ECO_METRIC_8270" hidden="1">"c8270"</definedName>
    <definedName name="IQ_ECO_METRIC_8271" hidden="1">"c8271"</definedName>
    <definedName name="IQ_ECO_METRIC_8272" hidden="1">"c8272"</definedName>
    <definedName name="IQ_ECO_METRIC_8273" hidden="1">"c8273"</definedName>
    <definedName name="IQ_ECO_METRIC_8274" hidden="1">"c8274"</definedName>
    <definedName name="IQ_ECO_METRIC_8275" hidden="1">"c8275"</definedName>
    <definedName name="IQ_ECO_METRIC_8276" hidden="1">"c8276"</definedName>
    <definedName name="IQ_ECO_METRIC_8277" hidden="1">"c8277"</definedName>
    <definedName name="IQ_ECO_METRIC_8278" hidden="1">"c8278"</definedName>
    <definedName name="IQ_ECO_METRIC_8279" hidden="1">"c8279"</definedName>
    <definedName name="IQ_ECO_METRIC_8280" hidden="1">"c8280"</definedName>
    <definedName name="IQ_ECO_METRIC_8282" hidden="1">"c8282"</definedName>
    <definedName name="IQ_ECO_METRIC_8283" hidden="1">"c8283"</definedName>
    <definedName name="IQ_ECO_METRIC_8284" hidden="1">"c8284"</definedName>
    <definedName name="IQ_ECO_METRIC_8285" hidden="1">"c8285"</definedName>
    <definedName name="IQ_ECO_METRIC_8286" hidden="1">"c8286"</definedName>
    <definedName name="IQ_ECO_METRIC_8287" hidden="1">"c8287"</definedName>
    <definedName name="IQ_ECO_METRIC_8288" hidden="1">"c8288"</definedName>
    <definedName name="IQ_ECO_METRIC_8289" hidden="1">"c8289"</definedName>
    <definedName name="IQ_ECO_METRIC_8290" hidden="1">"c8290"</definedName>
    <definedName name="IQ_ECO_METRIC_8291" hidden="1">"c8291"</definedName>
    <definedName name="IQ_ECO_METRIC_8292" hidden="1">"c8292"</definedName>
    <definedName name="IQ_ECO_METRIC_8293" hidden="1">"c8293"</definedName>
    <definedName name="IQ_ECO_METRIC_8294" hidden="1">"c8294"</definedName>
    <definedName name="IQ_ECO_METRIC_8295" hidden="1">"c8295"</definedName>
    <definedName name="IQ_ECO_METRIC_8296" hidden="1">"c8296"</definedName>
    <definedName name="IQ_ECO_METRIC_8297" hidden="1">"c8297"</definedName>
    <definedName name="IQ_ECO_METRIC_8298" hidden="1">"c8298"</definedName>
    <definedName name="IQ_ECO_METRIC_8299" hidden="1">"c8299"</definedName>
    <definedName name="IQ_ECO_METRIC_8300" hidden="1">"c8300"</definedName>
    <definedName name="IQ_ECO_METRIC_8301" hidden="1">"c8301"</definedName>
    <definedName name="IQ_ECO_METRIC_8302" hidden="1">"c8302"</definedName>
    <definedName name="IQ_ECO_METRIC_8303" hidden="1">"c8303"</definedName>
    <definedName name="IQ_ECO_METRIC_8304" hidden="1">"c8304"</definedName>
    <definedName name="IQ_ECO_METRIC_8305" hidden="1">"c8305"</definedName>
    <definedName name="IQ_ECO_METRIC_8306" hidden="1">"c8306"</definedName>
    <definedName name="IQ_ECO_METRIC_8307" hidden="1">"c8307"</definedName>
    <definedName name="IQ_ECO_METRIC_8308" hidden="1">"c8308"</definedName>
    <definedName name="IQ_ECO_METRIC_8309" hidden="1">"c8309"</definedName>
    <definedName name="IQ_ECO_METRIC_8310" hidden="1">"c8310"</definedName>
    <definedName name="IQ_ECO_METRIC_8311" hidden="1">"c8311"</definedName>
    <definedName name="IQ_ECO_METRIC_8312" hidden="1">"c8312"</definedName>
    <definedName name="IQ_ECO_METRIC_8314" hidden="1">"c8314"</definedName>
    <definedName name="IQ_ECO_METRIC_8315" hidden="1">"c8315"</definedName>
    <definedName name="IQ_ECO_METRIC_8316" hidden="1">"c8316"</definedName>
    <definedName name="IQ_ECO_METRIC_8317" hidden="1">"c8317"</definedName>
    <definedName name="IQ_ECO_METRIC_8318" hidden="1">"c8318"</definedName>
    <definedName name="IQ_ECO_METRIC_8320" hidden="1">"c8320"</definedName>
    <definedName name="IQ_ECO_METRIC_8321" hidden="1">"c8321"</definedName>
    <definedName name="IQ_ECO_METRIC_8322" hidden="1">"c8322"</definedName>
    <definedName name="IQ_ECO_METRIC_8323" hidden="1">"c8323"</definedName>
    <definedName name="IQ_ECO_METRIC_8324" hidden="1">"c8324"</definedName>
    <definedName name="IQ_ECO_METRIC_8325" hidden="1">"c8325"</definedName>
    <definedName name="IQ_ECO_METRIC_8326" hidden="1">"c8326"</definedName>
    <definedName name="IQ_ECO_METRIC_8327" hidden="1">"c8327"</definedName>
    <definedName name="IQ_ECO_METRIC_8328" hidden="1">"c8328"</definedName>
    <definedName name="IQ_ECO_METRIC_8329" hidden="1">"c8329"</definedName>
    <definedName name="IQ_ECO_METRIC_8330" hidden="1">"c8330"</definedName>
    <definedName name="IQ_ECO_METRIC_8331" hidden="1">"c8331"</definedName>
    <definedName name="IQ_ECO_METRIC_8332" hidden="1">"c8332"</definedName>
    <definedName name="IQ_ECO_METRIC_8333" hidden="1">"c8333"</definedName>
    <definedName name="IQ_ECO_METRIC_8335" hidden="1">"c8335"</definedName>
    <definedName name="IQ_ECO_METRIC_8336" hidden="1">"c8336"</definedName>
    <definedName name="IQ_ECO_METRIC_8337" hidden="1">"c8337"</definedName>
    <definedName name="IQ_ECO_METRIC_8338" hidden="1">"c8338"</definedName>
    <definedName name="IQ_ECO_METRIC_8339" hidden="1">"c8339"</definedName>
    <definedName name="IQ_ECO_METRIC_8340" hidden="1">"c8340"</definedName>
    <definedName name="IQ_ECO_METRIC_8341" hidden="1">"c8341"</definedName>
    <definedName name="IQ_ECO_METRIC_8343" hidden="1">"c8343"</definedName>
    <definedName name="IQ_ECO_METRIC_8344" hidden="1">"c8344"</definedName>
    <definedName name="IQ_ECO_METRIC_8345" hidden="1">"c8345"</definedName>
    <definedName name="IQ_ECO_METRIC_8346" hidden="1">"c8346"</definedName>
    <definedName name="IQ_ECO_METRIC_8347" hidden="1">"c8347"</definedName>
    <definedName name="IQ_ECO_METRIC_8348" hidden="1">"c8348"</definedName>
    <definedName name="IQ_ECO_METRIC_8349" hidden="1">"c8349"</definedName>
    <definedName name="IQ_ECO_METRIC_8350" hidden="1">"c8350"</definedName>
    <definedName name="IQ_ECO_METRIC_8352" hidden="1">"c8352"</definedName>
    <definedName name="IQ_ECO_METRIC_8353" hidden="1">"c8353"</definedName>
    <definedName name="IQ_ECO_METRIC_8354" hidden="1">"c8354"</definedName>
    <definedName name="IQ_ECO_METRIC_8355" hidden="1">"c8355"</definedName>
    <definedName name="IQ_ECO_METRIC_8356" hidden="1">"c8356"</definedName>
    <definedName name="IQ_ECO_METRIC_8357" hidden="1">"c8357"</definedName>
    <definedName name="IQ_ECO_METRIC_8358" hidden="1">"c8358"</definedName>
    <definedName name="IQ_ECO_METRIC_8359" hidden="1">"c8359"</definedName>
    <definedName name="IQ_ECO_METRIC_8360" hidden="1">"c8360"</definedName>
    <definedName name="IQ_ECO_METRIC_8361" hidden="1">"c8361"</definedName>
    <definedName name="IQ_ECO_METRIC_8362" hidden="1">"c8362"</definedName>
    <definedName name="IQ_ECO_METRIC_8363" hidden="1">"c8363"</definedName>
    <definedName name="IQ_ECO_METRIC_8367" hidden="1">"c8367"</definedName>
    <definedName name="IQ_ECO_METRIC_8368" hidden="1">"c8368"</definedName>
    <definedName name="IQ_ECO_METRIC_8369" hidden="1">"c8369"</definedName>
    <definedName name="IQ_ECO_METRIC_8370" hidden="1">"c8370"</definedName>
    <definedName name="IQ_ECO_METRIC_8371" hidden="1">"c8371"</definedName>
    <definedName name="IQ_ECO_METRIC_8372" hidden="1">"c8372"</definedName>
    <definedName name="IQ_ECO_METRIC_8373" hidden="1">"c8373"</definedName>
    <definedName name="IQ_ECO_METRIC_8374" hidden="1">"c8374"</definedName>
    <definedName name="IQ_ECO_METRIC_8375" hidden="1">"c8375"</definedName>
    <definedName name="IQ_ECO_METRIC_8376" hidden="1">"c8376"</definedName>
    <definedName name="IQ_ECO_METRIC_8377" hidden="1">"c8377"</definedName>
    <definedName name="IQ_ECO_METRIC_8380" hidden="1">"c8380"</definedName>
    <definedName name="IQ_ECO_METRIC_8381" hidden="1">"c8381"</definedName>
    <definedName name="IQ_ECO_METRIC_8382" hidden="1">"c8382"</definedName>
    <definedName name="IQ_ECO_METRIC_8383" hidden="1">"c8383"</definedName>
    <definedName name="IQ_ECO_METRIC_8384" hidden="1">"c8384"</definedName>
    <definedName name="IQ_ECO_METRIC_8385" hidden="1">"c8385"</definedName>
    <definedName name="IQ_ECO_METRIC_8387" hidden="1">"c8387"</definedName>
    <definedName name="IQ_ECO_METRIC_8388" hidden="1">"c8388"</definedName>
    <definedName name="IQ_ECO_METRIC_8389" hidden="1">"c8389"</definedName>
    <definedName name="IQ_ECO_METRIC_8390" hidden="1">"c8390"</definedName>
    <definedName name="IQ_ECO_METRIC_8391" hidden="1">"c8391"</definedName>
    <definedName name="IQ_ECO_METRIC_8392" hidden="1">"c8392"</definedName>
    <definedName name="IQ_ECO_METRIC_8393" hidden="1">"c8393"</definedName>
    <definedName name="IQ_ECO_METRIC_8394" hidden="1">"c8394"</definedName>
    <definedName name="IQ_ECO_METRIC_8395" hidden="1">"c8395"</definedName>
    <definedName name="IQ_ECO_METRIC_8396" hidden="1">"c8396"</definedName>
    <definedName name="IQ_ECO_METRIC_8397" hidden="1">"c8397"</definedName>
    <definedName name="IQ_ECO_METRIC_8398" hidden="1">"c8398"</definedName>
    <definedName name="IQ_ECO_METRIC_8399" hidden="1">"c8399"</definedName>
    <definedName name="IQ_ECO_METRIC_8400" hidden="1">"c8400"</definedName>
    <definedName name="IQ_ECO_METRIC_8401" hidden="1">"c8401"</definedName>
    <definedName name="IQ_ECO_METRIC_8402" hidden="1">"c8402"</definedName>
    <definedName name="IQ_ECO_METRIC_8403" hidden="1">"c8403"</definedName>
    <definedName name="IQ_ECO_METRIC_8404" hidden="1">"c8404"</definedName>
    <definedName name="IQ_ECO_METRIC_8405" hidden="1">"c8405"</definedName>
    <definedName name="IQ_ECO_METRIC_8406" hidden="1">"c8406"</definedName>
    <definedName name="IQ_ECO_METRIC_8407" hidden="1">"c8407"</definedName>
    <definedName name="IQ_ECO_METRIC_8408" hidden="1">"c8408"</definedName>
    <definedName name="IQ_ECO_METRIC_8409" hidden="1">"c8409"</definedName>
    <definedName name="IQ_ECO_METRIC_8410" hidden="1">"c8410"</definedName>
    <definedName name="IQ_ECO_METRIC_8411" hidden="1">"c8411"</definedName>
    <definedName name="IQ_ECO_METRIC_8412" hidden="1">"c8412"</definedName>
    <definedName name="IQ_ECO_METRIC_8413" hidden="1">"c8413"</definedName>
    <definedName name="IQ_ECO_METRIC_8414" hidden="1">"c8414"</definedName>
    <definedName name="IQ_ECO_METRIC_8415" hidden="1">"c8415"</definedName>
    <definedName name="IQ_ECO_METRIC_8416" hidden="1">"c8416"</definedName>
    <definedName name="IQ_ECO_METRIC_8417" hidden="1">"c8417"</definedName>
    <definedName name="IQ_ECO_METRIC_8418" hidden="1">"c8418"</definedName>
    <definedName name="IQ_ECO_METRIC_8419" hidden="1">"c8419"</definedName>
    <definedName name="IQ_ECO_METRIC_8420" hidden="1">"c8420"</definedName>
    <definedName name="IQ_ECO_METRIC_8421" hidden="1">"c8421"</definedName>
    <definedName name="IQ_ECO_METRIC_8422" hidden="1">"c8422"</definedName>
    <definedName name="IQ_ECO_METRIC_8423" hidden="1">"c8423"</definedName>
    <definedName name="IQ_ECO_METRIC_8424" hidden="1">"c8424"</definedName>
    <definedName name="IQ_ECO_METRIC_8425" hidden="1">"c8425"</definedName>
    <definedName name="IQ_ECO_METRIC_8426" hidden="1">"c8426"</definedName>
    <definedName name="IQ_ECO_METRIC_8427" hidden="1">"c8427"</definedName>
    <definedName name="IQ_ECO_METRIC_8428" hidden="1">"c8428"</definedName>
    <definedName name="IQ_ECO_METRIC_8429" hidden="1">"c8429"</definedName>
    <definedName name="IQ_ECO_METRIC_8430" hidden="1">"c8430"</definedName>
    <definedName name="IQ_ECO_METRIC_8431" hidden="1">"c8431"</definedName>
    <definedName name="IQ_ECO_METRIC_8432" hidden="1">"c8432"</definedName>
    <definedName name="IQ_ECO_METRIC_8433" hidden="1">"c8433"</definedName>
    <definedName name="IQ_ECO_METRIC_8434" hidden="1">"c8434"</definedName>
    <definedName name="IQ_ECO_METRIC_8435" hidden="1">"c8435"</definedName>
    <definedName name="IQ_ECO_METRIC_8436" hidden="1">"c8436"</definedName>
    <definedName name="IQ_ECO_METRIC_8437" hidden="1">"c8437"</definedName>
    <definedName name="IQ_ECO_METRIC_8440" hidden="1">"c8440"</definedName>
    <definedName name="IQ_ECO_METRIC_8441" hidden="1">"c8441"</definedName>
    <definedName name="IQ_ECO_METRIC_8442" hidden="1">"c8442"</definedName>
    <definedName name="IQ_ECO_METRIC_8443" hidden="1">"c8443"</definedName>
    <definedName name="IQ_ECO_METRIC_8444" hidden="1">"c8444"</definedName>
    <definedName name="IQ_ECO_METRIC_8445" hidden="1">"c8445"</definedName>
    <definedName name="IQ_ECO_METRIC_8446" hidden="1">"c8446"</definedName>
    <definedName name="IQ_ECO_METRIC_8447" hidden="1">"c8447"</definedName>
    <definedName name="IQ_ECO_METRIC_8448" hidden="1">"c8448"</definedName>
    <definedName name="IQ_ECO_METRIC_8450" hidden="1">"c8450"</definedName>
    <definedName name="IQ_ECO_METRIC_8451" hidden="1">"c8451"</definedName>
    <definedName name="IQ_ECO_METRIC_8452" hidden="1">"c8452"</definedName>
    <definedName name="IQ_ECO_METRIC_8453" hidden="1">"c8453"</definedName>
    <definedName name="IQ_ECO_METRIC_8454" hidden="1">"c8454"</definedName>
    <definedName name="IQ_ECO_METRIC_8455" hidden="1">"c8455"</definedName>
    <definedName name="IQ_ECO_METRIC_8456" hidden="1">"c8456"</definedName>
    <definedName name="IQ_ECO_METRIC_8457" hidden="1">"c8457"</definedName>
    <definedName name="IQ_ECO_METRIC_8458" hidden="1">"c8458"</definedName>
    <definedName name="IQ_ECO_METRIC_8459" hidden="1">"c8459"</definedName>
    <definedName name="IQ_ECO_METRIC_8460" hidden="1">"c8460"</definedName>
    <definedName name="IQ_ECO_METRIC_8461" hidden="1">"c8461"</definedName>
    <definedName name="IQ_ECO_METRIC_8462" hidden="1">"c8462"</definedName>
    <definedName name="IQ_ECO_METRIC_8463" hidden="1">"c8463"</definedName>
    <definedName name="IQ_ECO_METRIC_8464" hidden="1">"c8464"</definedName>
    <definedName name="IQ_ECO_METRIC_8465" hidden="1">"c8465"</definedName>
    <definedName name="IQ_ECO_METRIC_8466" hidden="1">"c8466"</definedName>
    <definedName name="IQ_ECO_METRIC_8468" hidden="1">"c8468"</definedName>
    <definedName name="IQ_ECO_METRIC_8469" hidden="1">"c8469"</definedName>
    <definedName name="IQ_ECO_METRIC_8470" hidden="1">"c8470"</definedName>
    <definedName name="IQ_ECO_METRIC_8472" hidden="1">"c8472"</definedName>
    <definedName name="IQ_ECO_METRIC_8473" hidden="1">"c8473"</definedName>
    <definedName name="IQ_ECO_METRIC_8474" hidden="1">"c8474"</definedName>
    <definedName name="IQ_ECO_METRIC_8476" hidden="1">"c8476"</definedName>
    <definedName name="IQ_ECO_METRIC_8477" hidden="1">"c8477"</definedName>
    <definedName name="IQ_ECO_METRIC_8478" hidden="1">"c8478"</definedName>
    <definedName name="IQ_ECO_METRIC_8479" hidden="1">"c8479"</definedName>
    <definedName name="IQ_ECO_METRIC_8480" hidden="1">"c8480"</definedName>
    <definedName name="IQ_ECO_METRIC_8481" hidden="1">"c8481"</definedName>
    <definedName name="IQ_ECO_METRIC_8482" hidden="1">"c8482"</definedName>
    <definedName name="IQ_ECO_METRIC_8483" hidden="1">"c8483"</definedName>
    <definedName name="IQ_ECO_METRIC_8484" hidden="1">"c8484"</definedName>
    <definedName name="IQ_ECO_METRIC_8485" hidden="1">"c8485"</definedName>
    <definedName name="IQ_ECO_METRIC_8486" hidden="1">"c8486"</definedName>
    <definedName name="IQ_ECO_METRIC_8487" hidden="1">"c8487"</definedName>
    <definedName name="IQ_ECO_METRIC_8488" hidden="1">"c8488"</definedName>
    <definedName name="IQ_ECO_METRIC_8489" hidden="1">"c8489"</definedName>
    <definedName name="IQ_ECO_METRIC_8490" hidden="1">"c8490"</definedName>
    <definedName name="IQ_ECO_METRIC_8491" hidden="1">"c8491"</definedName>
    <definedName name="IQ_ECO_METRIC_8492" hidden="1">"c8492"</definedName>
    <definedName name="IQ_ECO_METRIC_8493" hidden="1">"c8493"</definedName>
    <definedName name="IQ_ECO_METRIC_8494" hidden="1">"c8494"</definedName>
    <definedName name="IQ_ECO_METRIC_8495" hidden="1">"c8495"</definedName>
    <definedName name="IQ_ECO_METRIC_8496" hidden="1">"c8496"</definedName>
    <definedName name="IQ_ECO_METRIC_8497" hidden="1">"c8497"</definedName>
    <definedName name="IQ_ECO_METRIC_8498" hidden="1">"c8498"</definedName>
    <definedName name="IQ_ECO_METRIC_8499" hidden="1">"c8499"</definedName>
    <definedName name="IQ_ECO_METRIC_8500" hidden="1">"c8500"</definedName>
    <definedName name="IQ_ECO_METRIC_8502" hidden="1">"c8502"</definedName>
    <definedName name="IQ_ECO_METRIC_8503" hidden="1">"c8503"</definedName>
    <definedName name="IQ_ECO_METRIC_8504" hidden="1">"c8504"</definedName>
    <definedName name="IQ_ECO_METRIC_8505" hidden="1">"c8505"</definedName>
    <definedName name="IQ_ECO_METRIC_8506" hidden="1">"c8506"</definedName>
    <definedName name="IQ_ECO_METRIC_8507" hidden="1">"c8507"</definedName>
    <definedName name="IQ_ECO_METRIC_8508" hidden="1">"c8508"</definedName>
    <definedName name="IQ_ECO_METRIC_8509" hidden="1">"c8509"</definedName>
    <definedName name="IQ_ECO_METRIC_8510" hidden="1">"c8510"</definedName>
    <definedName name="IQ_ECO_METRIC_8511" hidden="1">"c8511"</definedName>
    <definedName name="IQ_ECO_METRIC_8512" hidden="1">"c8512"</definedName>
    <definedName name="IQ_ECO_METRIC_8513" hidden="1">"c8513"</definedName>
    <definedName name="IQ_ECO_METRIC_8514" hidden="1">"c8514"</definedName>
    <definedName name="IQ_ECO_METRIC_8515" hidden="1">"c8515"</definedName>
    <definedName name="IQ_ECO_METRIC_8516" hidden="1">"c8516"</definedName>
    <definedName name="IQ_ECO_METRIC_8517" hidden="1">"c8517"</definedName>
    <definedName name="IQ_ECO_METRIC_8518" hidden="1">"c8518"</definedName>
    <definedName name="IQ_ECO_METRIC_8519" hidden="1">"c8519"</definedName>
    <definedName name="IQ_ECO_METRIC_8520" hidden="1">"c8520"</definedName>
    <definedName name="IQ_ECO_METRIC_8521" hidden="1">"c8521"</definedName>
    <definedName name="IQ_ECO_METRIC_8522" hidden="1">"c8522"</definedName>
    <definedName name="IQ_ECO_METRIC_8523" hidden="1">"c8523"</definedName>
    <definedName name="IQ_ECO_METRIC_8524" hidden="1">"c8524"</definedName>
    <definedName name="IQ_ECO_METRIC_8525" hidden="1">"c8525"</definedName>
    <definedName name="IQ_ECO_METRIC_8526" hidden="1">"c8526"</definedName>
    <definedName name="IQ_ECO_METRIC_8527" hidden="1">"c8527"</definedName>
    <definedName name="IQ_ECO_METRIC_8528" hidden="1">"c8528"</definedName>
    <definedName name="IQ_ECO_METRIC_8529" hidden="1">"c8529"</definedName>
    <definedName name="IQ_ECO_METRIC_8530" hidden="1">"c8530"</definedName>
    <definedName name="IQ_ECO_METRIC_8531" hidden="1">"c8531"</definedName>
    <definedName name="IQ_ECO_METRIC_8532" hidden="1">"c8532"</definedName>
    <definedName name="IQ_ECO_METRIC_8534" hidden="1">"c8534"</definedName>
    <definedName name="IQ_ECO_METRIC_8535" hidden="1">"c8535"</definedName>
    <definedName name="IQ_ECO_METRIC_8536" hidden="1">"c8536"</definedName>
    <definedName name="IQ_ECO_METRIC_8537" hidden="1">"c8537"</definedName>
    <definedName name="IQ_ECO_METRIC_8538" hidden="1">"c8538"</definedName>
    <definedName name="IQ_ECO_METRIC_8540" hidden="1">"c8540"</definedName>
    <definedName name="IQ_ECO_METRIC_8541" hidden="1">"c8541"</definedName>
    <definedName name="IQ_ECO_METRIC_8543" hidden="1">"c8543"</definedName>
    <definedName name="IQ_ECO_METRIC_8544" hidden="1">"c8544"</definedName>
    <definedName name="IQ_ECO_METRIC_8545" hidden="1">"c8545"</definedName>
    <definedName name="IQ_ECO_METRIC_8546" hidden="1">"c8546"</definedName>
    <definedName name="IQ_ECO_METRIC_8547" hidden="1">"c8547"</definedName>
    <definedName name="IQ_ECO_METRIC_8548" hidden="1">"c8548"</definedName>
    <definedName name="IQ_ECO_METRIC_8549" hidden="1">"c8549"</definedName>
    <definedName name="IQ_ECO_METRIC_8550" hidden="1">"c8550"</definedName>
    <definedName name="IQ_ECO_METRIC_8555" hidden="1">"c8555"</definedName>
    <definedName name="IQ_ECO_METRIC_8556" hidden="1">"c8556"</definedName>
    <definedName name="IQ_ECO_METRIC_8557" hidden="1">"c8557"</definedName>
    <definedName name="IQ_ECO_METRIC_8558" hidden="1">"c8558"</definedName>
    <definedName name="IQ_ECO_METRIC_8559" hidden="1">"c8559"</definedName>
    <definedName name="IQ_ECO_METRIC_8560" hidden="1">"c8560"</definedName>
    <definedName name="IQ_ECO_METRIC_8561" hidden="1">"c8561"</definedName>
    <definedName name="IQ_ECO_METRIC_8565" hidden="1">"c8565"</definedName>
    <definedName name="IQ_ECO_METRIC_8567" hidden="1">"c8567"</definedName>
    <definedName name="IQ_ECO_METRIC_8568" hidden="1">"c8568"</definedName>
    <definedName name="IQ_ECO_METRIC_8569" hidden="1">"c8569"</definedName>
    <definedName name="IQ_EFFICIENCY_RATIO_FDIC" hidden="1">"c6736"</definedName>
    <definedName name="IQ_ENTERPRISE_VALUE_1" hidden="1">"c1348"</definedName>
    <definedName name="IQ_EPS_ACT_OR_EST_REUT" hidden="1">"c5460"</definedName>
    <definedName name="IQ_EPS_EST_BOTTOM_UP_REUT" hidden="1">"c5497"</definedName>
    <definedName name="IQ_EPS_EST_REUT" hidden="1">"c5453"</definedName>
    <definedName name="IQ_EPS_GW_ACT_OR_EST_REUT" hidden="1">"c5469"</definedName>
    <definedName name="IQ_EPS_GW_EST_BOTTOM_UP_REUT" hidden="1">"c5499"</definedName>
    <definedName name="IQ_EPS_GW_EST_REUT" hidden="1">"c5389"</definedName>
    <definedName name="IQ_EPS_GW_HIGH_EST_REUT" hidden="1">"c5391"</definedName>
    <definedName name="IQ_EPS_GW_LOW_EST_REUT" hidden="1">"c5392"</definedName>
    <definedName name="IQ_EPS_GW_MEDIAN_EST_REUT" hidden="1">"c5390"</definedName>
    <definedName name="IQ_EPS_GW_NUM_EST_REUT" hidden="1">"c5393"</definedName>
    <definedName name="IQ_EPS_GW_STDDEV_EST_REUT" hidden="1">"c5394"</definedName>
    <definedName name="IQ_EPS_HIGH_EST_REUT" hidden="1">"c5454"</definedName>
    <definedName name="IQ_EPS_LOW_EST_REUT" hidden="1">"c5455"</definedName>
    <definedName name="IQ_EPS_MEDIAN_EST_REUT" hidden="1">"c5456"</definedName>
    <definedName name="IQ_EPS_NO_EST" hidden="1">"c271"</definedName>
    <definedName name="IQ_EPS_NORM_EST_BOTTOM_UP_REUT" hidden="1">"c5498"</definedName>
    <definedName name="IQ_EPS_NORM_EST_REUT" hidden="1">"c5326"</definedName>
    <definedName name="IQ_EPS_NORM_HIGH_EST_REUT" hidden="1">"c5328"</definedName>
    <definedName name="IQ_EPS_NORM_LOW_EST_REUT" hidden="1">"c5329"</definedName>
    <definedName name="IQ_EPS_NORM_MEDIAN_EST_REUT" hidden="1">"c5327"</definedName>
    <definedName name="IQ_EPS_NORM_NUM_EST_REUT" hidden="1">"c5330"</definedName>
    <definedName name="IQ_EPS_NORM_STDDEV_EST_REUT" hidden="1">"c5331"</definedName>
    <definedName name="IQ_EPS_NUM_EST_REUT" hidden="1">"c5451"</definedName>
    <definedName name="IQ_EPS_PRIMARY_EST" hidden="1">"c2226"</definedName>
    <definedName name="IQ_EPS_PRIMARY_HIGH_EST" hidden="1">"c2228"</definedName>
    <definedName name="IQ_EPS_PRIMARY_LOW_EST" hidden="1">"c2229"</definedName>
    <definedName name="IQ_EPS_PRIMARY_MEDIAN_EST" hidden="1">"c2227"</definedName>
    <definedName name="IQ_EPS_PRIMARY_NUM_EST" hidden="1">"c2230"</definedName>
    <definedName name="IQ_EPS_PRIMARY_STDDEV_EST" hidden="1">"c2231"</definedName>
    <definedName name="IQ_EPS_REPORT_ACT_OR_EST_REUT" hidden="1">"c5470"</definedName>
    <definedName name="IQ_EPS_REPORTED_EST_BOTTOM_UP_REUT" hidden="1">"c5500"</definedName>
    <definedName name="IQ_EPS_REPORTED_EST_REUT" hidden="1">"c5396"</definedName>
    <definedName name="IQ_EPS_REPORTED_HIGH_EST_REUT" hidden="1">"c5398"</definedName>
    <definedName name="IQ_EPS_REPORTED_LOW_EST_REUT" hidden="1">"c5399"</definedName>
    <definedName name="IQ_EPS_REPORTED_MEDIAN_EST_REUT" hidden="1">"c5397"</definedName>
    <definedName name="IQ_EPS_REPORTED_NUM_EST_REUT" hidden="1">"c5400"</definedName>
    <definedName name="IQ_EPS_REPORTED_STDDEV_EST_REUT" hidden="1">"c5401"</definedName>
    <definedName name="IQ_EPS_STDDEV_EST_REUT" hidden="1">"c5452"</definedName>
    <definedName name="IQ_EQUITY_AFFIL_1" hidden="1">"c1451"</definedName>
    <definedName name="IQ_EQUITY_CAPITAL_ASSETS_FDIC" hidden="1">"c6744"</definedName>
    <definedName name="IQ_EQUITY_FDIC" hidden="1">"c6353"</definedName>
    <definedName name="IQ_EQUITY_SECURITIES_FDIC" hidden="1">"c6304"</definedName>
    <definedName name="IQ_EQUITY_SECURITY_EXPOSURES_FDIC" hidden="1">"c6664"</definedName>
    <definedName name="IQ_EQV_OVER_LTM_PRETAX_INC_1" hidden="1">"c1390"</definedName>
    <definedName name="IQ_EST_ACT_BV_REUT" hidden="1">"c5409"</definedName>
    <definedName name="IQ_EST_ACT_BV_SHARE_REUT" hidden="1">"c5445"</definedName>
    <definedName name="IQ_EST_ACT_CAPEX_REUT" hidden="1">"c3975"</definedName>
    <definedName name="IQ_EST_ACT_CFPS_REUT" hidden="1">"c3850"</definedName>
    <definedName name="IQ_EST_ACT_DPS_REUT" hidden="1">"c3857"</definedName>
    <definedName name="IQ_EST_ACT_EBIT_REUT" hidden="1">"c5339"</definedName>
    <definedName name="IQ_EST_ACT_EBITDA_REUT" hidden="1">"c3836"</definedName>
    <definedName name="IQ_EST_ACT_EPS_GW_REUT" hidden="1">"c5395"</definedName>
    <definedName name="IQ_EST_ACT_EPS_NORM_REUT" hidden="1">"c5332"</definedName>
    <definedName name="IQ_EST_ACT_EPS_PRIMARY" hidden="1">"c2232"</definedName>
    <definedName name="IQ_EST_ACT_EPS_REPORTED_REUT" hidden="1">"c5402"</definedName>
    <definedName name="IQ_EST_ACT_EPS_REUT" hidden="1">"c5457"</definedName>
    <definedName name="IQ_EST_ACT_FFO_SHARE_SHARE_REUT" hidden="1">"c3843"</definedName>
    <definedName name="IQ_EST_ACT_FFO_THOM" hidden="1">"c4005"</definedName>
    <definedName name="IQ_EST_ACT_NAV_SHARE_REUT" hidden="1">"c5616"</definedName>
    <definedName name="IQ_EST_ACT_NET_DEBT_REUT" hidden="1">"c5446"</definedName>
    <definedName name="IQ_EST_ACT_NI_GW_REUT" hidden="1">"c5381"</definedName>
    <definedName name="IQ_EST_ACT_NI_REPORTED_REUT" hidden="1">"c5388"</definedName>
    <definedName name="IQ_EST_ACT_NI_REUT" hidden="1">"c5374"</definedName>
    <definedName name="IQ_EST_ACT_OPER_INC_REUT" hidden="1">"c5346"</definedName>
    <definedName name="IQ_EST_ACT_PRETAX_GW_INC_REUT" hidden="1">"c5360"</definedName>
    <definedName name="IQ_EST_ACT_PRETAX_INC_REUT" hidden="1">"c5353"</definedName>
    <definedName name="IQ_EST_ACT_PRETAX_REPORT_INC_REUT" hidden="1">"c5367"</definedName>
    <definedName name="IQ_EST_ACT_RETURN_ASSETS_REUT" hidden="1">"c3996"</definedName>
    <definedName name="IQ_EST_ACT_RETURN_EQUITY_REUT" hidden="1">"c3989"</definedName>
    <definedName name="IQ_EST_ACT_REV_REUT" hidden="1">"c3835"</definedName>
    <definedName name="IQ_EST_BV_DIFF_REUT" hidden="1">"c5433"</definedName>
    <definedName name="IQ_EST_BV_SURPRISE_PERCENT_REUT" hidden="1">"c5434"</definedName>
    <definedName name="IQ_EST_CAPEX_GROWTH_1YR_REUT" hidden="1">"c5447"</definedName>
    <definedName name="IQ_EST_CAPEX_GROWTH_2YR_REUT" hidden="1">"c5448"</definedName>
    <definedName name="IQ_EST_CAPEX_GROWTH_Q_1YR_REUT" hidden="1">"c5449"</definedName>
    <definedName name="IQ_EST_CAPEX_SEQ_GROWTH_Q_REUT" hidden="1">"c5450"</definedName>
    <definedName name="IQ_EST_CFPS_DIFF_REUT" hidden="1">"c3892"</definedName>
    <definedName name="IQ_EST_CFPS_GROWTH_1YR_REUT" hidden="1">"c3878"</definedName>
    <definedName name="IQ_EST_CFPS_GROWTH_2YR_REUT" hidden="1">"c3879"</definedName>
    <definedName name="IQ_EST_CFPS_GROWTH_Q_1YR_REUT" hidden="1">"c3880"</definedName>
    <definedName name="IQ_EST_CFPS_SEQ_GROWTH_Q_REUT" hidden="1">"c3881"</definedName>
    <definedName name="IQ_EST_CFPS_SURPRISE_PERCENT_REUT" hidden="1">"c3893"</definedName>
    <definedName name="IQ_EST_CURRENCY_REUT" hidden="1">"c5437"</definedName>
    <definedName name="IQ_EST_DATE_REUT" hidden="1">"c5438"</definedName>
    <definedName name="IQ_EST_DPS_DIFF_REUT" hidden="1">"c3894"</definedName>
    <definedName name="IQ_EST_DPS_GROWTH_1YR_REUT" hidden="1">"c3882"</definedName>
    <definedName name="IQ_EST_DPS_GROWTH_2YR_REUT" hidden="1">"c3883"</definedName>
    <definedName name="IQ_EST_DPS_GROWTH_Q_1YR_REUT" hidden="1">"c3884"</definedName>
    <definedName name="IQ_EST_DPS_SEQ_GROWTH_Q_REUT" hidden="1">"c3885"</definedName>
    <definedName name="IQ_EST_DPS_SURPRISE_PERCENT_REUT" hidden="1">"c3895"</definedName>
    <definedName name="IQ_EST_EBIT_DIFF_REUT" hidden="1">"c5413"</definedName>
    <definedName name="IQ_EST_EBIT_SURPRISE_PERCENT_REUT" hidden="1">"c5414"</definedName>
    <definedName name="IQ_EST_EBITDA_DIFF_REUT" hidden="1">"c3888"</definedName>
    <definedName name="IQ_EST_EBITDA_GROWTH_1YR_REUT" hidden="1">"c3864"</definedName>
    <definedName name="IQ_EST_EBITDA_GROWTH_2YR_REUT" hidden="1">"c3865"</definedName>
    <definedName name="IQ_EST_EBITDA_GROWTH_Q_1YR_REUT" hidden="1">"c3866"</definedName>
    <definedName name="IQ_EST_EBITDA_SEQ_GROWTH_Q_REUT" hidden="1">"c3867"</definedName>
    <definedName name="IQ_EST_EBITDA_SURPRISE_PERCENT_REUT" hidden="1">"c3889"</definedName>
    <definedName name="IQ_EST_EPS_DIFF_REUT" hidden="1">"c5458"</definedName>
    <definedName name="IQ_EST_EPS_GROWTH_1YR_REUT" hidden="1">"c3646"</definedName>
    <definedName name="IQ_EST_EPS_GROWTH_2YR_REUT" hidden="1">"c3858"</definedName>
    <definedName name="IQ_EST_EPS_GROWTH_5YR_BOTTOM_UP_REUT" hidden="1">"c5495"</definedName>
    <definedName name="IQ_EST_EPS_GROWTH_5YR_HIGH_REUT" hidden="1">"c5322"</definedName>
    <definedName name="IQ_EST_EPS_GROWTH_5YR_LOW_REUT" hidden="1">"c5323"</definedName>
    <definedName name="IQ_EST_EPS_GROWTH_5YR_MEDIAN_REUT" hidden="1">"c5321"</definedName>
    <definedName name="IQ_EST_EPS_GROWTH_5YR_NUM_REUT" hidden="1">"c5324"</definedName>
    <definedName name="IQ_EST_EPS_GROWTH_5YR_REUT" hidden="1">"c3633"</definedName>
    <definedName name="IQ_EST_EPS_GROWTH_5YR_STDDEV_REUT" hidden="1">"c5325"</definedName>
    <definedName name="IQ_EST_EPS_GROWTH_Q_1YR_REUT" hidden="1">"c5410"</definedName>
    <definedName name="IQ_EST_EPS_GW_DIFF_REUT" hidden="1">"c5429"</definedName>
    <definedName name="IQ_EST_EPS_GW_SURPRISE_PERCENT_REUT" hidden="1">"c5430"</definedName>
    <definedName name="IQ_EST_EPS_NORM_DIFF_REUT" hidden="1">"c5411"</definedName>
    <definedName name="IQ_EST_EPS_NORM_SURPRISE_PERCENT_REUT" hidden="1">"c5412"</definedName>
    <definedName name="IQ_EST_EPS_REPORT_DIFF_REUT" hidden="1">"c5431"</definedName>
    <definedName name="IQ_EST_EPS_REPORT_SURPRISE_PERCENT_REUT" hidden="1">"c5432"</definedName>
    <definedName name="IQ_EST_EPS_SEQ_GROWTH_Q_REUT" hidden="1">"c3859"</definedName>
    <definedName name="IQ_EST_EPS_SURPRISE_PERCENT_REUT" hidden="1">"c5459"</definedName>
    <definedName name="IQ_EST_FFO_DIFF_THOM" hidden="1">"c5186"</definedName>
    <definedName name="IQ_EST_FFO_GROWTH_1YR_REUT" hidden="1">"c3874"</definedName>
    <definedName name="IQ_EST_FFO_GROWTH_2YR_REUT" hidden="1">"c3875"</definedName>
    <definedName name="IQ_EST_FFO_GROWTH_Q_1YR_REUT" hidden="1">"c3876"</definedName>
    <definedName name="IQ_EST_FFO_SEQ_GROWTH_Q_REUT" hidden="1">"c3877"</definedName>
    <definedName name="IQ_EST_FFO_SHARE_SHARE_DIFF_REUT" hidden="1">"c3890"</definedName>
    <definedName name="IQ_EST_FFO_SHARE_SHARE_SURPRISE_PERCENT_REUT" hidden="1">"c3891"</definedName>
    <definedName name="IQ_EST_FFO_SURPRISE_PERCENT_THOM" hidden="1">"c5187"</definedName>
    <definedName name="IQ_EST_FOOTNOTE_REUT" hidden="1">"c5478"</definedName>
    <definedName name="IQ_EST_NI_DIFF_REUT" hidden="1">"c5423"</definedName>
    <definedName name="IQ_EST_NI_GW_DIFF_REUT" hidden="1">"c5425"</definedName>
    <definedName name="IQ_EST_NI_GW_SURPRISE_PERCENT_REUT" hidden="1">"c5426"</definedName>
    <definedName name="IQ_EST_NI_REPORT_DIFF_REUT" hidden="1">"c5427"</definedName>
    <definedName name="IQ_EST_NI_REPORT_SURPRISE_PERCENT_REUT" hidden="1">"c5428"</definedName>
    <definedName name="IQ_EST_NI_SURPRISE_PERCENT_REUT" hidden="1">"c5424"</definedName>
    <definedName name="IQ_EST_NUM_BUY_CIQ" hidden="1">"c3700"</definedName>
    <definedName name="IQ_EST_NUM_BUY_REUT" hidden="1">"c3869"</definedName>
    <definedName name="IQ_EST_NUM_BUY_THOM" hidden="1">"c5165"</definedName>
    <definedName name="IQ_EST_NUM_HIGH_REC_REUT" hidden="1">"c3870"</definedName>
    <definedName name="IQ_EST_NUM_HIGHEST_REC_REUT" hidden="1">"c3869"</definedName>
    <definedName name="IQ_EST_NUM_HOLD_CIQ" hidden="1">"c3702"</definedName>
    <definedName name="IQ_EST_NUM_HOLD_REUT" hidden="1">"c3871"</definedName>
    <definedName name="IQ_EST_NUM_HOLD_THOM" hidden="1">"c5167"</definedName>
    <definedName name="IQ_EST_NUM_LOW_REC_REUT" hidden="1">"c3872"</definedName>
    <definedName name="IQ_EST_NUM_LOWEST_REC_REUT" hidden="1">"c3873"</definedName>
    <definedName name="IQ_EST_NUM_NEUTRAL_REC_REUT" hidden="1">"c3871"</definedName>
    <definedName name="IQ_EST_NUM_NO_OPINION_REUT" hidden="1">"c3868"</definedName>
    <definedName name="IQ_EST_NUM_OUTPERFORM_CIQ" hidden="1">"c3701"</definedName>
    <definedName name="IQ_EST_NUM_OUTPERFORM_REUT" hidden="1">"c3870"</definedName>
    <definedName name="IQ_EST_NUM_OUTPERFORM_THOM" hidden="1">"c5166"</definedName>
    <definedName name="IQ_EST_NUM_SELL_CIQ" hidden="1">"c3704"</definedName>
    <definedName name="IQ_EST_NUM_SELL_REUT" hidden="1">"c3873"</definedName>
    <definedName name="IQ_EST_NUM_SELL_THOM" hidden="1">"c5169"</definedName>
    <definedName name="IQ_EST_NUM_UNDERPERFORM_CIQ" hidden="1">"c3703"</definedName>
    <definedName name="IQ_EST_NUM_UNDERPERFORM_REUT" hidden="1">"c3872"</definedName>
    <definedName name="IQ_EST_NUM_UNDERPERFORM_THOM" hidden="1">"c5168"</definedName>
    <definedName name="IQ_EST_OPER_INC_DIFF_REUT" hidden="1">"c5415"</definedName>
    <definedName name="IQ_EST_OPER_INC_SURPRISE_PERCENT_REUT" hidden="1">"c5416"</definedName>
    <definedName name="IQ_EST_PRE_TAX_DIFF_REUT" hidden="1">"c5417"</definedName>
    <definedName name="IQ_EST_PRE_TAX_GW_DIFF_REUT" hidden="1">"c5419"</definedName>
    <definedName name="IQ_EST_PRE_TAX_GW_SURPRISE_PERCENT_REUT" hidden="1">"c5420"</definedName>
    <definedName name="IQ_EST_PRE_TAX_REPORT_DIFF_REUT" hidden="1">"c5421"</definedName>
    <definedName name="IQ_EST_PRE_TAX_REPORT_SURPRISE_PERCENT_REUT" hidden="1">"c5422"</definedName>
    <definedName name="IQ_EST_PRE_TAX_SURPRISE_PERCENT_REUT" hidden="1">"c5418"</definedName>
    <definedName name="IQ_EST_REV_DIFF_REUT" hidden="1">"c3886"</definedName>
    <definedName name="IQ_EST_REV_GROWTH_1YR_REUT" hidden="1">"c3860"</definedName>
    <definedName name="IQ_EST_REV_GROWTH_2YR_REUT" hidden="1">"c3861"</definedName>
    <definedName name="IQ_EST_REV_GROWTH_Q_1YR_REUT" hidden="1">"c3862"</definedName>
    <definedName name="IQ_EST_REV_SEQ_GROWTH_Q_REUT" hidden="1">"c3863"</definedName>
    <definedName name="IQ_EST_REV_SURPRISE_PERCENT_REUT" hidden="1">"c3887"</definedName>
    <definedName name="IQ_ESTIMATED_ASSESSABLE_DEPOSITS_FDIC" hidden="1">"c6490"</definedName>
    <definedName name="IQ_ESTIMATED_INSURED_DEPOSITS_FDIC" hidden="1">"c6491"</definedName>
    <definedName name="IQ_EV_OVER_EMPLOYEE_1" hidden="1">"c1428"</definedName>
    <definedName name="IQ_EV_OVER_LTM_EBIT_1" hidden="1">"c1426"</definedName>
    <definedName name="IQ_EV_OVER_LTM_EBITDA_1" hidden="1">"c1427"</definedName>
    <definedName name="IQ_EV_OVER_LTM_REVENUE_1" hidden="1">"c1429"</definedName>
    <definedName name="IQ_EXERCISE_PRICE_1" hidden="1">"c1897"</definedName>
    <definedName name="IQ_EXP_RETTRN_PENSION_FOREIGN" hidden="1">"c408"</definedName>
    <definedName name="IQ_EXPENSE_CODE_" hidden="1">5099</definedName>
    <definedName name="IQ_EXTRA_ACC_ATEMS_BR" hidden="1">"c412"</definedName>
    <definedName name="IQ_EXTRA_ACC_ITEMS_BR" hidden="1">"c412"</definedName>
    <definedName name="IQ_EXTRA_ITEMS_1" hidden="1">"c1459"</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ED_FUNDS_PURCHASED_FDIC" hidden="1">"c6343"</definedName>
    <definedName name="IQ_FED_FUNDS_SOLD_FDIC" hidden="1">"c6307"</definedName>
    <definedName name="IQ_FFO_EST_DET_EST" hidden="1">"c12059"</definedName>
    <definedName name="IQ_FFO_EST_DET_EST_CIQ" hidden="1">"c12121"</definedName>
    <definedName name="IQ_FFO_EST_DET_EST_CURRENCY" hidden="1">"c12466"</definedName>
    <definedName name="IQ_FFO_EST_DET_EST_CURRENCY_CIQ" hidden="1">"c12512"</definedName>
    <definedName name="IQ_FFO_EST_DET_EST_DATE" hidden="1">"c12212"</definedName>
    <definedName name="IQ_FFO_EST_DET_EST_DATE_CIQ" hidden="1">"c12267"</definedName>
    <definedName name="IQ_FFO_EST_DET_EST_INCL" hidden="1">"c12349"</definedName>
    <definedName name="IQ_FFO_EST_DET_EST_INCL_CIQ" hidden="1">"c12395"</definedName>
    <definedName name="IQ_FFO_EST_DET_EST_ORIGIN" hidden="1">"c12722"</definedName>
    <definedName name="IQ_FFO_EST_DET_EST_ORIGIN_CIQ" hidden="1">"c12720"</definedName>
    <definedName name="IQ_FFO_EST_THOM" hidden="1">"c3999"</definedName>
    <definedName name="IQ_FFO_HIGH_EST_THOM" hidden="1">"c4001"</definedName>
    <definedName name="IQ_FFO_LOW_EST_THOM" hidden="1">"c4002"</definedName>
    <definedName name="IQ_FFO_MEDIAN_EST_THOM" hidden="1">"c4000"</definedName>
    <definedName name="IQ_FFO_NO_EST" hidden="1">"c276"</definedName>
    <definedName name="IQ_FFO_NUM_EST_THOM" hidden="1">"c4003"</definedName>
    <definedName name="IQ_FFO_SHARE_SHARE_EST_REUT" hidden="1">"c3837"</definedName>
    <definedName name="IQ_FFO_SHARE_SHARE_HIGH_EST_REUT" hidden="1">"c3839"</definedName>
    <definedName name="IQ_FFO_SHARE_SHARE_LOW_EST_REUT" hidden="1">"c3840"</definedName>
    <definedName name="IQ_FFO_SHARE_SHARE_MEDIAN_EST_REUT" hidden="1">"c3838"</definedName>
    <definedName name="IQ_FFO_SHARE_SHARE_NUM_EST_REUT" hidden="1">"c3841"</definedName>
    <definedName name="IQ_FFO_SHARE_SHARE_STDDEV_EST_REUT" hidden="1">"c3842"</definedName>
    <definedName name="IQ_FFO_STDDEV_EST_THOM" hidden="1">"c4004"</definedName>
    <definedName name="IQ_FHLB_ADVANCES_FDIC" hidden="1">"c6366"</definedName>
    <definedName name="IQ_FHLB_DUE_AFTER_FIVE" hidden="1">"c2086"</definedName>
    <definedName name="IQ_FHLB_DUE_NEXTVFIVE" hidden="1">"c2085"</definedName>
    <definedName name="IQ_FIDUCIARY_ACTIVITIES_FDIC" hidden="1">"c6571"</definedName>
    <definedName name="IQ_FIFETEEN_YEAR_FIXED_AND_FLOATING_RATE_FDIC" hidden="1">"c6423"</definedName>
    <definedName name="IQ_FIFETEEN_YEAR_MORTGAGE_PASS_THROUGHS_FDIC" hidden="1">"c6415"</definedName>
    <definedName name="IQ_FII_12M_RETURN" hidden="1">"c25807"</definedName>
    <definedName name="IQ_FII_3M_RETURN" hidden="1">"c25808"</definedName>
    <definedName name="IQ_FII_6M_RETURN" hidden="1">"c25809"</definedName>
    <definedName name="IQ_FII_AVGBIDSPREAD" hidden="1">"c25820"</definedName>
    <definedName name="IQ_FII_CONVEX" hidden="1">"c25799"</definedName>
    <definedName name="IQ_FII_COUPON" hidden="1">"c25800"</definedName>
    <definedName name="IQ_FII_DAILY_RETURN" hidden="1">"c25810"</definedName>
    <definedName name="IQ_FII_DURTW" hidden="1">"c25802"</definedName>
    <definedName name="IQ_FII_EXCESS_RETURN" hidden="1">"c25819"</definedName>
    <definedName name="IQ_FII_INDEXPRICE" hidden="1">"c25806"</definedName>
    <definedName name="IQ_FII_MATURITY" hidden="1">"c25804"</definedName>
    <definedName name="IQ_FII_MODDUR" hidden="1">"c25801"</definedName>
    <definedName name="IQ_FII_MTD_RETURN_COUPON" hidden="1">"c25813"</definedName>
    <definedName name="IQ_FII_MTD_RETURN_CURRENCY" hidden="1">"c25814"</definedName>
    <definedName name="IQ_FII_MTD_RETURN_PAYDOWN" hidden="1">"c25815"</definedName>
    <definedName name="IQ_FII_MTD_RETURN_PRICE" hidden="1">"c25816"</definedName>
    <definedName name="IQ_FII_MTD_RETURN_TOTAL" hidden="1">"c25812"</definedName>
    <definedName name="IQ_FII_MV" hidden="1">"c25803"</definedName>
    <definedName name="IQ_FII_NUMISSUE" hidden="1">"c25805"</definedName>
    <definedName name="IQ_FII_OAS" hidden="1">"c25798"</definedName>
    <definedName name="IQ_FII_RETURN_INCEPTION" hidden="1">"c25811"</definedName>
    <definedName name="IQ_FII_YTD_RETURN" hidden="1">"c25817"</definedName>
    <definedName name="IQ_FII_YTW" hidden="1">"c25818"</definedName>
    <definedName name="IQ_FIN_DIV_CURRENT_PORT_DEBT_TOTAL" hidden="1">"c5524"</definedName>
    <definedName name="IQ_FIN_DIV_CURRENT_PORT_LEASES_TOTAL" hidden="1">"c5523"</definedName>
    <definedName name="IQ_FIN_DIV_DEBT_LT_TOTAL" hidden="1">"c5526"</definedName>
    <definedName name="IQ_FIN_DIV_LEASES_LT_TOTAL" hidden="1">"c5525"</definedName>
    <definedName name="IQ_FIN_DIV_NOTES_PAY_TOTAL" hidden="1">"c5522"</definedName>
    <definedName name="IQ_FINANCING_CASH_1" hidden="1">"c1405"</definedName>
    <definedName name="IQ_FINANCING_CASH_SUPPL_1" hidden="1">"c1406"</definedName>
    <definedName name="IQ_FISCAL_Q_EST_REUT" hidden="1">"c6798"</definedName>
    <definedName name="IQ_FISCAL_Y_EST_REUT" hidden="1">"c6799"</definedName>
    <definedName name="IQ_FIVE_YEAR_FIXED_AND_FLOATING_RATE_FDIC" hidden="1">"c6422"</definedName>
    <definedName name="IQ_FIVE_YEAR_MORTGAGE_PASS_THROUGHS_FDIC" hidden="1">"c6414"</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OSITS_NONTRANSACTION_ACCOUNTS_FDIC" hidden="1">"c6549"</definedName>
    <definedName name="IQ_FOREIGN_DEPOSITS_TRANSACTION_ACCOUNTS_FDIC" hidden="1">"c6541"</definedName>
    <definedName name="IQ_FOREIGN_EXCHANGE_1"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ULLY_INSURED_DEPOSITS_FDIC" hidden="1">"c6487"</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_CONTRACTS_FDIC" hidden="1">"c6517"</definedName>
    <definedName name="IQ_FX_CONTRACTS_SPOT_FDIC" hidden="1">"c6356"</definedName>
    <definedName name="IQ_GAIN_ASSETS_BR" hidden="1">"c454"</definedName>
    <definedName name="IQ_GAIN_ASSETS_CF_BR" hidden="1">"c457"</definedName>
    <definedName name="IQ_GAIN_ASSETS_REV_BR" hidden="1">"c474"</definedName>
    <definedName name="IQ_GAIN_INVEST_BR" hidden="1">"c1464"</definedName>
    <definedName name="IQ_GAIN_INVEST_CF_BR" hidden="1">"c482"</definedName>
    <definedName name="IQ_GAIN_INVEST_REV_BR" hidden="1">"c496"</definedName>
    <definedName name="IQ_GAIN_SALE_ASSETS_1" hidden="1">"c1377"</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GOODWILL_NET_1" hidden="1">"c1380"</definedName>
    <definedName name="IQ_GROSS_DIVID_1" hidden="1">"c1446"</definedName>
    <definedName name="IQ_GROSS_PROFIT_1" hidden="1">"c1378"</definedName>
    <definedName name="IQ_GW_AMORT_BR" hidden="1">"c532"</definedName>
    <definedName name="IQ_GW_INTAN_AMORT_BR" hidden="1">"c1470"</definedName>
    <definedName name="IQ_GW_INTAN_AMORT_CF_BR" hidden="1">"c1473"</definedName>
    <definedName name="IQ_HELD_MATURITY_FDIC" hidden="1">"c6408"</definedName>
    <definedName name="IQ_HG_REV_OTHER_HOTEL_MOTEL" hidden="1">"c8731"</definedName>
    <definedName name="IQ_HG_REV_TOTAL_CASINO_GAMING" hidden="1">"c8723"</definedName>
    <definedName name="IQ_HG_REV_TOTAL_HOTEL_MOTEL" hidden="1">"c8732"</definedName>
    <definedName name="IQ_HIGH_TARGET_PRICE_REUT" hidden="1">"c5317"</definedName>
    <definedName name="IQ_HOME_EQUITY_LOC_NET_CHARGE_OFFS_FDIC" hidden="1">"c6644"</definedName>
    <definedName name="IQ_HOME_EQUITY_LOC_TOTAL_CHARGE_OFFS_FDIC" hidden="1">"c6606"</definedName>
    <definedName name="IQ_HOME_EQUITY_LOC_TOTAL_RECOVERIES_FDIC" hidden="1">"c6625"</definedName>
    <definedName name="IQ_INC_AVAIL_EXCL_1" hidden="1">"c1395"</definedName>
    <definedName name="IQ_INC_AVAIL_INCL_1" hidden="1">"c1396"</definedName>
    <definedName name="IQ_INC_BEFORE_TAX_1" hidden="1">"c1375"</definedName>
    <definedName name="IQ_INC_EQUITY_BR" hidden="1">"c550"</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EX_PROVIDED_DIVIDEND" hidden="1">"c19252"</definedName>
    <definedName name="IQ_INDEXCONSTITUENT_CLOSEPRICE" hidden="1">"c19241"</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S_SETTLE_BR" hidden="1">"c572"</definedName>
    <definedName name="IQ_INSIDER_LOANS_FDIC" hidden="1">"c6365"</definedName>
    <definedName name="IQ_INSTITUTIONS_EARNINGS_GAINS_FDIC" hidden="1">"c6723"</definedName>
    <definedName name="IQ_INSURANCE_COMMISSION_FEES_FDIC" hidden="1">"c6670"</definedName>
    <definedName name="IQ_INSURANCE_UNDERWRITING_INCOME_FDIC" hidden="1">"c6671"</definedName>
    <definedName name="IQ_INT_DEMAND_NOTES_FDIC" hidden="1">"c6567"</definedName>
    <definedName name="IQ_INT_DOMESTIC_DEPOSITS_FDIC" hidden="1">"c6564"</definedName>
    <definedName name="IQ_INT_EXP_BR" hidden="1">"c586"</definedName>
    <definedName name="IQ_INT_EXP_TOTAL_FDIC" hidden="1">"c6569"</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OREIGN_LOANS_FDIC" hidden="1">"c6556"</definedName>
    <definedName name="IQ_INT_INC_LEASE_RECEIVABLES_FDIC" hidden="1">"c6557"</definedName>
    <definedName name="IQ_INT_INC_OTHER_FDIC" hidden="1">"c6562"</definedName>
    <definedName name="IQ_INT_INC_SECURITIES_FDIC" hidden="1">"c6559"</definedName>
    <definedName name="IQ_INT_INC_TOTAL_FDIC" hidden="1">"c6563"</definedName>
    <definedName name="IQ_INT_INC_TRADING_ACCOUNTS_FDIC" hidden="1">"c6560"</definedName>
    <definedName name="IQ_INT_SUB_NOTES_FDIC" hidden="1">"c6568"</definedName>
    <definedName name="IQ_INTANGIBLES_NET_1" hidden="1">"c1407"</definedName>
    <definedName name="IQ_INTEL_EPS_EST" hidden="1">"c24729"</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EXP_NON_1" hidden="1">"c1383"</definedName>
    <definedName name="IQ_INTEREST_INC_1" hidden="1">"c1393"</definedName>
    <definedName name="IQ_INTEREST_INC_NON_1" hidden="1">"c1384"</definedName>
    <definedName name="IQ_INTEREST_LT_DEBT" hidden="1">"c2086"</definedName>
    <definedName name="IQ_INTEREST_RATE_CONTRACTS_FDIC" hidden="1">"c6512"</definedName>
    <definedName name="IQ_INTEREST_RATE_EXPOSURES_FDIC" hidden="1">"c6662"</definedName>
    <definedName name="IQ_INVEST_LOANS_CF_BR" hidden="1">"c630"</definedName>
    <definedName name="IQ_INVEST_SECURITY_CF_BR" hidden="1">"c639"</definedName>
    <definedName name="IQ_INVESTMENT_BANKING_OTHER_FEES_FDIC" hidden="1">"c6666"</definedName>
    <definedName name="IQ_IRA_KEOGH_ACCOUNTS_FDIC" hidden="1">"c6496"</definedName>
    <definedName name="IQ_ISS_DEBT_NET_1" hidden="1">"c1391"</definedName>
    <definedName name="IQ_ISSUED_GUARANTEED_US_FDIC" hidden="1">"c6404"</definedName>
    <definedName name="IQ_LATESTK" hidden="1">1000</definedName>
    <definedName name="IQ_LATESTQ" hidden="1">500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_BR" hidden="1">"c649"</definedName>
    <definedName name="IQ_LIFE_INSURANCE_ASSETS_FDIC" hidden="1">"c6372"</definedName>
    <definedName name="IQ_LISTING_CURRENCY" hidden="1">"c2127"</definedName>
    <definedName name="IQ_LOAN_COMMITMENTS_REVOLVING_FDIC" hidden="1">"c6524"</definedName>
    <definedName name="IQ_LOAN_LOSS_1" hidden="1">"c1386"</definedName>
    <definedName name="IQ_LOAN_LOSS_ALLOW_FDIC" hidden="1">"c6326"</definedName>
    <definedName name="IQ_LOAN_LOSS_ALLOWANCE_NONCURRENT_LOANS_FDIC" hidden="1">"c6740"</definedName>
    <definedName name="IQ_LOAN_LOSSES_FDIC" hidden="1">"c6580"</definedName>
    <definedName name="IQ_LOANS_AND_LEASES_HELD_FDIC" hidden="1">"c6367"</definedName>
    <definedName name="IQ_LOANS_CF_BR" hidden="1">"c661"</definedName>
    <definedName name="IQ_LOANS_DEPOSITORY_INSTITUTIONS_FDIC" hidden="1">"c6382"</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NG_TERM_DEBT_1" hidden="1">"c1387"</definedName>
    <definedName name="IQ_LONG_TERM_DEBT_OVER_TOTAL_CAP_1" hidden="1">"c1388"</definedName>
    <definedName name="IQ_LONG_TERM_INV_1" hidden="1">"c1389"</definedName>
    <definedName name="IQ_LOSS_ALLOWANCE_LOANS_FDIC" hidden="1">"c6739"</definedName>
    <definedName name="IQ_LOW_TARGET_PRICE_REUT" hidden="1">"c5318"</definedName>
    <definedName name="IQ_LT_DEBT_BR" hidden="1">"c676"</definedName>
    <definedName name="IQ_LT_DEBT_ISSUED_BR" hidden="1">"c683"</definedName>
    <definedName name="IQ_LT_DEBT_REPAID_BR" hidden="1">"c691"</definedName>
    <definedName name="IQ_LT_INVEST_BR" hidden="1">"c698"</definedName>
    <definedName name="IQ_LTM_REVENUE_OVER_EMPLOYEES_1" hidden="1">"c1437"</definedName>
    <definedName name="IQ_LTMMONTH" hidden="1">120000</definedName>
    <definedName name="IQ_MACRO_SURVEY_CONSUMER_SENTIMENT" hidden="1">"c20808"</definedName>
    <definedName name="IQ_MARKTCAP" hidden="1">"c258"</definedName>
    <definedName name="IQ_MATURITY_ONE_YEAR_LESS_FDIC" hidden="1">"c6425"</definedName>
    <definedName name="IQ_MC_GA_MARGIN" hidden="1">"c9930"</definedName>
    <definedName name="IQ_MC_GA_OPERATING_REV" hidden="1">"c9929"</definedName>
    <definedName name="IQ_MC_MEDICAL_EXPENSE_RATIO" hidden="1">"c9927"</definedName>
    <definedName name="IQ_MC_SGA_MARGIN" hidden="1">"c9932"</definedName>
    <definedName name="IQ_MC_SGA_OPERATING_REV" hidden="1">"c9931"</definedName>
    <definedName name="IQ_MEDIAN_TARGET_PRICE_REUT" hidden="1">"c5316"</definedName>
    <definedName name="IQ_MERGER_BR" hidden="1">"c715"</definedName>
    <definedName name="IQ_MERGER_RESTRUCTURE_BR" hidden="1">"c721"</definedName>
    <definedName name="IQ_MINORITY_INTEREST_BR" hidden="1">"c729"</definedName>
    <definedName name="IQ_MKTCAP_TOTAL_REV_FWD_REUT" hidden="1">"c4048"</definedName>
    <definedName name="IQ_MONEY_MARKET_DEPOSIT_ACCOUNTS_FDIC" hidden="1">"c6553"</definedName>
    <definedName name="IQ_MORTGAGE_BACKED_SECURITIES_FDIC" hidden="1">"c6402"</definedName>
    <definedName name="IQ_MORTGAGE_SERVICING_FDIC" hidden="1">"c6335"</definedName>
    <definedName name="IQ_MTD" hidden="1">800000</definedName>
    <definedName name="IQ_MULTIFAMILY_RESIDENTIAL_LOANS_FDIC" hidden="1">"c6311"</definedName>
    <definedName name="IQ_NAMES_REVISION_DATE_" hidden="1">"01/01/0001 00:00:00"</definedName>
    <definedName name="IQ_NAMES_REVISION_DATE__1" hidden="1">41083.6056944444</definedName>
    <definedName name="IQ_NAV_SHARE_ACT_OR_EST_REUT" hidden="1">"c5623"</definedName>
    <definedName name="IQ_NAV_SHARE_EST_REUT" hidden="1">"c5617"</definedName>
    <definedName name="IQ_NAV_SHARE_HIGH_EST_REUT" hidden="1">"c5620"</definedName>
    <definedName name="IQ_NAV_SHARE_LOW_EST_REUT" hidden="1">"c5621"</definedName>
    <definedName name="IQ_NAV_SHARE_MEDIAN_EST_REUT" hidden="1">"c5618"</definedName>
    <definedName name="IQ_NAV_SHARE_NUM_EST_REUT" hidden="1">"c5622"</definedName>
    <definedName name="IQ_NAV_SHARE_STDDEV_EST_REUT" hidden="1">"c5619"</definedName>
    <definedName name="IQ_NET_CHARGE_OFFS_FDIC" hidden="1">"c6641"</definedName>
    <definedName name="IQ_NET_CHARGE_OFFS_LOANS_FDIC" hidden="1">"c6751"</definedName>
    <definedName name="IQ_NET_DEBT_ACT_OR_EST_REUT" hidden="1">"c5473"</definedName>
    <definedName name="IQ_NET_DEBT_EST_REUT" hidden="1">"c3976"</definedName>
    <definedName name="IQ_NET_DEBT_HIGH_EST_REUT" hidden="1">"c3978"</definedName>
    <definedName name="IQ_NET_DEBT_ISSUED_BR" hidden="1">"c753"</definedName>
    <definedName name="IQ_NET_DEBT_LOW_EST_REUT" hidden="1">"c3979"</definedName>
    <definedName name="IQ_NET_DEBT_MEDIAN_EST_REUT" hidden="1">"c3977"</definedName>
    <definedName name="IQ_NET_DEBT_NUM_EST_REUT" hidden="1">"c3980"</definedName>
    <definedName name="IQ_NET_DEBT_STDDEV_EST_REUT" hidden="1">"c3981"</definedName>
    <definedName name="IQ_NET_INC_1" hidden="1">"c1394"</definedName>
    <definedName name="IQ_NET_INC_BEFORE_1" hidden="1">"c1368"</definedName>
    <definedName name="IQ_NET_INC_CF_1" hidden="1">"c1397"</definedName>
    <definedName name="IQ_NET_INC_MARGIN_1" hidden="1">"c1398"</definedName>
    <definedName name="IQ_NET_INCOME_FDIC" hidden="1">"c6587"</definedName>
    <definedName name="IQ_NET_INT_INC_BNK_FDIC" hidden="1">"c6570"</definedName>
    <definedName name="IQ_NET_INT_INC_BR" hidden="1">"c765"</definedName>
    <definedName name="IQ_NET_INTEREST_INC_1" hidden="1">"c1392"</definedName>
    <definedName name="IQ_NET_INTEREST_MARGIN_FDIC" hidden="1">"c6726"</definedName>
    <definedName name="IQ_NET_LOANS_LEASES_CORE_DEPOSITS_FDIC" hidden="1">"c6743"</definedName>
    <definedName name="IQ_NET_LOANS_LEASES_DEPOSITS_FDIC" hidden="1">"c6742"</definedName>
    <definedName name="IQ_NET_OPERATING_INCOME_ASSETS_FDIC" hidden="1">"c6729"</definedName>
    <definedName name="IQ_NET_SECURITIZATION_INCOME_FDIC" hidden="1">"c6669"</definedName>
    <definedName name="IQ_NET_SERVICING_FEES_FDIC" hidden="1">"c6668"</definedName>
    <definedName name="IQ_NI_ACT_OR_EST_REUT" hidden="1">"c5468"</definedName>
    <definedName name="IQ_NI_EST_REUT" hidden="1">"c5368"</definedName>
    <definedName name="IQ_NI_GW_EST_REUT" hidden="1">"c5375"</definedName>
    <definedName name="IQ_NI_GW_HIGH_EST_REUT" hidden="1">"c5377"</definedName>
    <definedName name="IQ_NI_GW_LOW_EST_REUT" hidden="1">"c5378"</definedName>
    <definedName name="IQ_NI_GW_MEDIAN_EST_REUT" hidden="1">"c5376"</definedName>
    <definedName name="IQ_NI_GW_NUM_EST_REUT" hidden="1">"c5379"</definedName>
    <definedName name="IQ_NI_GW_STDDEV_EST_REUT" hidden="1">"c5380"</definedName>
    <definedName name="IQ_NI_HIGH_EST_REUT" hidden="1">"c5370"</definedName>
    <definedName name="IQ_NI_LOW_EST_REUT" hidden="1">"c5371"</definedName>
    <definedName name="IQ_NI_MEDIAN_EST_REUT" hidden="1">"c5369"</definedName>
    <definedName name="IQ_NI_NUM_EST_REUT" hidden="1">"c5372"</definedName>
    <definedName name="IQ_NI_REPORTED_EST_REUT" hidden="1">"c5382"</definedName>
    <definedName name="IQ_NI_REPORTED_HIGH_EST_REUT" hidden="1">"c5384"</definedName>
    <definedName name="IQ_NI_REPORTED_LOW_EST_REUT" hidden="1">"c5385"</definedName>
    <definedName name="IQ_NI_REPORTED_MEDIAN_EST_REUT" hidden="1">"c5383"</definedName>
    <definedName name="IQ_NI_REPORTED_NUM_EST_REUT" hidden="1">"c5386"</definedName>
    <definedName name="IQ_NI_REPORTED_STDDEV_EST_REUT" hidden="1">"c5387"</definedName>
    <definedName name="IQ_NI_STDDEV_EST_REUT" hidden="1">"c5373"</definedName>
    <definedName name="IQ_NON_CASH_1" hidden="1">"c1399"</definedName>
    <definedName name="IQ_NON_INT_EXP_FDIC" hidden="1">"c6579"</definedName>
    <definedName name="IQ_NON_INT_INC_FDIC" hidden="1">"c6575"</definedName>
    <definedName name="IQ_NON_INTEREST_EXP_1" hidden="1">"c1400"</definedName>
    <definedName name="IQ_NON_INTEREST_INC_1" hidden="1">"c1401"</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TRANSACTION_ACCOUNTS_FDIC" hidden="1">"c6552"</definedName>
    <definedName name="IQ_NORM_EPS_ACT_OR_EST_REUT" hidden="1">"c5472"</definedName>
    <definedName name="IQ_NOTES_PAY_1" hidden="1">"c1423"</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UM_OFFICES" hidden="1">"c2088"</definedName>
    <definedName name="IQ_NUMBER_DEPOSITS_LESS_THAN_100K_FDIC" hidden="1">"c6495"</definedName>
    <definedName name="IQ_NUMBER_DEPOSITS_MORE_THAN_100K_FDIC" hidden="1">"c6493"</definedName>
    <definedName name="IQ_NUMBER_SHAREHOLDERS_CLASSB" hidden="1">"c1969"</definedName>
    <definedName name="IQ_OBLIGATIONS_OF_STATES_TOTAL_LOANS_FOREIGN_FDIC" hidden="1">"c6447"</definedName>
    <definedName name="IQ_OBLIGATIONS_STATES_FDIC" hidden="1">"c6431"</definedName>
    <definedName name="IQ_OG_OTHER_ADJ" hidden="1">"c1999"</definedName>
    <definedName name="IQ_OG_TOTAL_OIL_PRODUCTON" hidden="1">"c2059"</definedName>
    <definedName name="IQ_OPER_INC_ACT_OR_EST_REUT" hidden="1">"c5466"</definedName>
    <definedName name="IQ_OPER_INC_BR" hidden="1">"c850"</definedName>
    <definedName name="IQ_OPER_INC_EST_REUT" hidden="1">"c5340"</definedName>
    <definedName name="IQ_OPER_INC_HIGH_EST_REUT" hidden="1">"c5342"</definedName>
    <definedName name="IQ_OPER_INC_LOW_EST_REUT" hidden="1">"c5343"</definedName>
    <definedName name="IQ_OPER_INC_MARGIN_1" hidden="1">"c1448"</definedName>
    <definedName name="IQ_OPER_INC_MEDIAN_EST_REUT" hidden="1">"c5341"</definedName>
    <definedName name="IQ_OPER_INC_NUM_EST_REUT" hidden="1">"c5344"</definedName>
    <definedName name="IQ_OPER_INC_STDDEV_EST_REUT" hidden="1">"c5345"</definedName>
    <definedName name="IQ_OPTIONS_EXCERCISED" hidden="1">"c2116"</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MORT_BR" hidden="1">"c5566"</definedName>
    <definedName name="IQ_OTHER_ASSETS_BR" hidden="1">"c862"</definedName>
    <definedName name="IQ_OTHER_ASSETS_FDIC" hidden="1">"c6338"</definedName>
    <definedName name="IQ_OTHER_BORROWED_FUNDS_FDIC" hidden="1">"c6345"</definedName>
    <definedName name="IQ_OTHER_CA_SUPPL_BR" hidden="1">"c871"</definedName>
    <definedName name="IQ_OTHER_CL_SUPPL_BR" hidden="1">"c880"</definedName>
    <definedName name="IQ_OTHER_COMPREHENSIVE_INCOME_FDIC" hidden="1">"c6503"</definedName>
    <definedName name="IQ_OTHER_CURRENT_ASSETS_1" hidden="1">"c1403"</definedName>
    <definedName name="IQ_OTHER_CURRENT_LIAB_1" hidden="1">"c1404"</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QUITY_BR" hidden="1">"c888"</definedName>
    <definedName name="IQ_OTHER_FINANCE_ACT_BR" hidden="1">"c895"</definedName>
    <definedName name="IQ_OTHER_FINANCE_ACT_SUPPL_BR" hidden="1">"c901"</definedName>
    <definedName name="IQ_OTHER_INSURANCE_FEES_FDIC" hidden="1">"c6672"</definedName>
    <definedName name="IQ_OTHER_INTAN_BR" hidden="1">"c909"</definedName>
    <definedName name="IQ_OTHER_INTANGIBLE_FDIC" hidden="1">"c6337"</definedName>
    <definedName name="IQ_OTHER_INVEST_ACT_BR" hidden="1">"c918"</definedName>
    <definedName name="IQ_OTHER_INVEST_ACT_SUPPL_BR" hidden="1">"c924"</definedName>
    <definedName name="IQ_OTHER_INVESTING_1" hidden="1">"c1408"</definedName>
    <definedName name="IQ_OTHER_LIAB_BR" hidden="1">"c932"</definedName>
    <definedName name="IQ_OTHER_LIAB_LT_BR" hidden="1">"c937"</definedName>
    <definedName name="IQ_OTHER_LIABILITIES_FDIC" hidden="1">"c6347"</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ONG_TERM_1" hidden="1">"c1409"</definedName>
    <definedName name="IQ_OTHER_LT_ASSETS_BR" hidden="1">"c948"</definedName>
    <definedName name="IQ_OTHER_MINING_REVENUE_COAL" hidden="1">"c15931"</definedName>
    <definedName name="IQ_OTHER_NET_1" hidden="1">"c1453"</definedName>
    <definedName name="IQ_OTHER_NON_INT_EXP_FDIC" hidden="1">"c6578"</definedName>
    <definedName name="IQ_OTHER_NON_INT_EXPENSE_FDIC" hidden="1">"c6679"</definedName>
    <definedName name="IQ_OTHER_NON_INT_INC_FDIC" hidden="1">"c6676"</definedName>
    <definedName name="IQ_OTHER_NON_OPER_EXP_BR" hidden="1">"c957"</definedName>
    <definedName name="IQ_OTHER_NON_OPER_EXP_SUPPL_BR" hidden="1">"c962"</definedName>
    <definedName name="IQ_OTHER_OFF_BS_LIAB_FDIC" hidden="1">"c6533"</definedName>
    <definedName name="IQ_OTHER_OPER_ACT_BR" hidden="1">"c985"</definedName>
    <definedName name="IQ_OTHER_OPER_BR" hidden="1">"c990"</definedName>
    <definedName name="IQ_OTHER_OPER_SUPPL_BR" hidden="1">"c994"</definedName>
    <definedName name="IQ_OTHER_OPER_TOT_BR" hidden="1">"c1000"</definedName>
    <definedName name="IQ_OTHER_RE_OWNED_FDIC" hidden="1">"c6330"</definedName>
    <definedName name="IQ_OTHER_REV_BR" hidden="1">"c1011"</definedName>
    <definedName name="IQ_OTHER_REV_SUPPL_BR" hidden="1">"c1016"</definedName>
    <definedName name="IQ_OTHER_REVENUE_1" hidden="1">"c1410"</definedName>
    <definedName name="IQ_OTHER_SAVINGS_DEPOSITS_FDIC" hidden="1">"c6554"</definedName>
    <definedName name="IQ_OTHER_TRANSACTIONS_FDIC" hidden="1">"c6504"</definedName>
    <definedName name="IQ_OTHER_UNUSED_COMMITMENTS_FDIC" hidden="1">"c6530"</definedName>
    <definedName name="IQ_OTHER_UNUSUAL_BR" hidden="1">"c1561"</definedName>
    <definedName name="IQ_OTHER_UNUSUAL_SUPPL_BR" hidden="1">"c1496"</definedName>
    <definedName name="IQ_OUTSTANDING_BS_DATE_1" hidden="1">"c2128"</definedName>
    <definedName name="IQ_OUTSTANDING_FILING_DATE_TOTAL" hidden="1">"c2107"</definedName>
    <definedName name="IQ_OVER_FIFETEEN_YEAR_MORTGAGE_PASS_THROUGHS_FDIC" hidden="1">"c6416"</definedName>
    <definedName name="IQ_OVER_FIFTEEN_YEAR_FIXED_AND_FLOATING_RATE_FDIC" hidden="1">"c6424"</definedName>
    <definedName name="IQ_OVER_THREE_YEARS_FDIC" hidden="1">"c6418"</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Y_ACCRUED_1" hidden="1">"c1457"</definedName>
    <definedName name="IQ_PC_WRITTEN" hidden="1">"c1027"</definedName>
    <definedName name="IQ_PE_EXCL_FWD_REUT" hidden="1">"c4049"</definedName>
    <definedName name="IQ_PEG_FWD_REUT" hidden="1">"c4052"</definedName>
    <definedName name="IQ_PERCENT_CHANGE_EST_5YR_GROWTH_RATE_12MONTHS_REUT" hidden="1">"c3959"</definedName>
    <definedName name="IQ_PERCENT_CHANGE_EST_5YR_GROWTH_RATE_18MONTHS_REUT" hidden="1">"c3960"</definedName>
    <definedName name="IQ_PERCENT_CHANGE_EST_5YR_GROWTH_RATE_3MONTHS_REUT" hidden="1">"c3956"</definedName>
    <definedName name="IQ_PERCENT_CHANGE_EST_5YR_GROWTH_RATE_6MONTHS_REUT" hidden="1">"c3957"</definedName>
    <definedName name="IQ_PERCENT_CHANGE_EST_5YR_GROWTH_RATE_9MONTHS_REUT" hidden="1">"c3958"</definedName>
    <definedName name="IQ_PERCENT_CHANGE_EST_5YR_GROWTH_RATE_DAY_REUT" hidden="1">"c3954"</definedName>
    <definedName name="IQ_PERCENT_CHANGE_EST_5YR_GROWTH_RATE_MONTH_REUT" hidden="1">"c3955"</definedName>
    <definedName name="IQ_PERCENT_CHANGE_EST_5YR_GROWTH_RATE_WEEK_REUT" hidden="1">"c5435"</definedName>
    <definedName name="IQ_PERCENT_CHANGE_EST_CFPS_12MONTHS_REUT" hidden="1">"c3924"</definedName>
    <definedName name="IQ_PERCENT_CHANGE_EST_CFPS_18MONTHS_REUT" hidden="1">"c3925"</definedName>
    <definedName name="IQ_PERCENT_CHANGE_EST_CFPS_3MONTHS_REUT" hidden="1">"c3921"</definedName>
    <definedName name="IQ_PERCENT_CHANGE_EST_CFPS_6MONTHS_REUT" hidden="1">"c3922"</definedName>
    <definedName name="IQ_PERCENT_CHANGE_EST_CFPS_9MONTHS_REUT" hidden="1">"c3923"</definedName>
    <definedName name="IQ_PERCENT_CHANGE_EST_CFPS_DAY_REUT" hidden="1">"c3919"</definedName>
    <definedName name="IQ_PERCENT_CHANGE_EST_CFPS_MONTH_REUT" hidden="1">"c3920"</definedName>
    <definedName name="IQ_PERCENT_CHANGE_EST_CFPS_WEEK_REUT" hidden="1">"c3962"</definedName>
    <definedName name="IQ_PERCENT_CHANGE_EST_DPS_12MONTHS_REUT" hidden="1">"c3931"</definedName>
    <definedName name="IQ_PERCENT_CHANGE_EST_DPS_18MONTHS_REUT" hidden="1">"c3932"</definedName>
    <definedName name="IQ_PERCENT_CHANGE_EST_DPS_3MONTHS_REUT" hidden="1">"c3928"</definedName>
    <definedName name="IQ_PERCENT_CHANGE_EST_DPS_6MONTHS_REUT" hidden="1">"c3929"</definedName>
    <definedName name="IQ_PERCENT_CHANGE_EST_DPS_9MONTHS_REUT" hidden="1">"c3930"</definedName>
    <definedName name="IQ_PERCENT_CHANGE_EST_DPS_DAY_REUT" hidden="1">"c3926"</definedName>
    <definedName name="IQ_PERCENT_CHANGE_EST_DPS_MONTH_REUT" hidden="1">"c3927"</definedName>
    <definedName name="IQ_PERCENT_CHANGE_EST_DPS_WEEK_REUT" hidden="1">"c3963"</definedName>
    <definedName name="IQ_PERCENT_CHANGE_EST_EBITDA_12MONTHS_REUT" hidden="1">"c3917"</definedName>
    <definedName name="IQ_PERCENT_CHANGE_EST_EBITDA_18MONTHS_REUT" hidden="1">"c3918"</definedName>
    <definedName name="IQ_PERCENT_CHANGE_EST_EBITDA_3MONTHS_REUT" hidden="1">"c3914"</definedName>
    <definedName name="IQ_PERCENT_CHANGE_EST_EBITDA_6MONTHS_REUT" hidden="1">"c3915"</definedName>
    <definedName name="IQ_PERCENT_CHANGE_EST_EBITDA_9MONTHS_REUT" hidden="1">"c3916"</definedName>
    <definedName name="IQ_PERCENT_CHANGE_EST_EBITDA_DAY_REUT" hidden="1">"c3912"</definedName>
    <definedName name="IQ_PERCENT_CHANGE_EST_EBITDA_MONTH_REUT" hidden="1">"c3913"</definedName>
    <definedName name="IQ_PERCENT_CHANGE_EST_EBITDA_WEEK_REUT" hidden="1">"c3961"</definedName>
    <definedName name="IQ_PERCENT_CHANGE_EST_EPS_12MONTHS_REUT" hidden="1">"c3902"</definedName>
    <definedName name="IQ_PERCENT_CHANGE_EST_EPS_18MONTHS_REUT" hidden="1">"c3903"</definedName>
    <definedName name="IQ_PERCENT_CHANGE_EST_EPS_3MONTHS_REUT" hidden="1">"c3899"</definedName>
    <definedName name="IQ_PERCENT_CHANGE_EST_EPS_6MONTHS_REUT" hidden="1">"c3900"</definedName>
    <definedName name="IQ_PERCENT_CHANGE_EST_EPS_9MONTHS_REUT" hidden="1">"c3901"</definedName>
    <definedName name="IQ_PERCENT_CHANGE_EST_EPS_DAY_REUT" hidden="1">"c3896"</definedName>
    <definedName name="IQ_PERCENT_CHANGE_EST_EPS_MONTH_REUT" hidden="1">"c3898"</definedName>
    <definedName name="IQ_PERCENT_CHANGE_EST_EPS_WEEK_REUT" hidden="1">"c3897"</definedName>
    <definedName name="IQ_PERCENT_CHANGE_EST_FFO_12MONTHS_CIQ" hidden="1">"c3769"</definedName>
    <definedName name="IQ_PERCENT_CHANGE_EST_FFO_12MONTHS_THOM" hidden="1">"c5248"</definedName>
    <definedName name="IQ_PERCENT_CHANGE_EST_FFO_18MONTHS_CIQ" hidden="1">"c3770"</definedName>
    <definedName name="IQ_PERCENT_CHANGE_EST_FFO_18MONTHS_THOM" hidden="1">"c5249"</definedName>
    <definedName name="IQ_PERCENT_CHANGE_EST_FFO_3MONTHS_CIQ" hidden="1">"c3766"</definedName>
    <definedName name="IQ_PERCENT_CHANGE_EST_FFO_3MONTHS_THOM" hidden="1">"c5245"</definedName>
    <definedName name="IQ_PERCENT_CHANGE_EST_FFO_6MONTHS_CIQ" hidden="1">"c3767"</definedName>
    <definedName name="IQ_PERCENT_CHANGE_EST_FFO_6MONTHS_THOM" hidden="1">"c5246"</definedName>
    <definedName name="IQ_PERCENT_CHANGE_EST_FFO_9MONTHS_CIQ" hidden="1">"c3768"</definedName>
    <definedName name="IQ_PERCENT_CHANGE_EST_FFO_9MONTHS_THOM" hidden="1">"c5247"</definedName>
    <definedName name="IQ_PERCENT_CHANGE_EST_FFO_DAY_CIQ" hidden="1">"c3764"</definedName>
    <definedName name="IQ_PERCENT_CHANGE_EST_FFO_DAY_THOM" hidden="1">"c5243"</definedName>
    <definedName name="IQ_PERCENT_CHANGE_EST_FFO_MONTH_CIQ" hidden="1">"c3765"</definedName>
    <definedName name="IQ_PERCENT_CHANGE_EST_FFO_MONTH_THOM" hidden="1">"c5244"</definedName>
    <definedName name="IQ_PERCENT_CHANGE_EST_FFO_SHARE_SHARE_12MONTHS" hidden="1">"c1828"</definedName>
    <definedName name="IQ_PERCENT_CHANGE_EST_FFO_SHARE_SHARE_12MONTHS_REUT" hidden="1">"c3938"</definedName>
    <definedName name="IQ_PERCENT_CHANGE_EST_FFO_SHARE_SHARE_18MONTHS" hidden="1">"c1829"</definedName>
    <definedName name="IQ_PERCENT_CHANGE_EST_FFO_SHARE_SHARE_18MONTHS_REUT" hidden="1">"c3939"</definedName>
    <definedName name="IQ_PERCENT_CHANGE_EST_FFO_SHARE_SHARE_3MONTHS" hidden="1">"c1825"</definedName>
    <definedName name="IQ_PERCENT_CHANGE_EST_FFO_SHARE_SHARE_3MONTHS_REUT" hidden="1">"c3935"</definedName>
    <definedName name="IQ_PERCENT_CHANGE_EST_FFO_SHARE_SHARE_6MONTHS" hidden="1">"c1826"</definedName>
    <definedName name="IQ_PERCENT_CHANGE_EST_FFO_SHARE_SHARE_6MONTHS_REUT" hidden="1">"c3936"</definedName>
    <definedName name="IQ_PERCENT_CHANGE_EST_FFO_SHARE_SHARE_9MONTHS" hidden="1">"c1827"</definedName>
    <definedName name="IQ_PERCENT_CHANGE_EST_FFO_SHARE_SHARE_9MONTHS_REUT" hidden="1">"c3937"</definedName>
    <definedName name="IQ_PERCENT_CHANGE_EST_FFO_SHARE_SHARE_DAY" hidden="1">"c1822"</definedName>
    <definedName name="IQ_PERCENT_CHANGE_EST_FFO_SHARE_SHARE_DAY_REUT" hidden="1">"c3933"</definedName>
    <definedName name="IQ_PERCENT_CHANGE_EST_FFO_SHARE_SHARE_MONTH" hidden="1">"c1824"</definedName>
    <definedName name="IQ_PERCENT_CHANGE_EST_FFO_SHARE_SHARE_MONTH_REUT" hidden="1">"c3934"</definedName>
    <definedName name="IQ_PERCENT_CHANGE_EST_FFO_SHARE_SHARE_WEEK" hidden="1">"c1823"</definedName>
    <definedName name="IQ_PERCENT_CHANGE_EST_FFO_SHARE_SHARE_WEEK_REUT" hidden="1">"c3964"</definedName>
    <definedName name="IQ_PERCENT_CHANGE_EST_FFO_WEEK_CIQ" hidden="1">"c3795"</definedName>
    <definedName name="IQ_PERCENT_CHANGE_EST_FFO_WEEK_THOM" hidden="1">"c5274"</definedName>
    <definedName name="IQ_PERCENT_CHANGE_EST_PRICE_TARGET_12MONTHS_REUT" hidden="1">"c3952"</definedName>
    <definedName name="IQ_PERCENT_CHANGE_EST_PRICE_TARGET_18MONTHS_REUT" hidden="1">"c3953"</definedName>
    <definedName name="IQ_PERCENT_CHANGE_EST_PRICE_TARGET_3MONTHS_REUT" hidden="1">"c3949"</definedName>
    <definedName name="IQ_PERCENT_CHANGE_EST_PRICE_TARGET_6MONTHS_REUT" hidden="1">"c3950"</definedName>
    <definedName name="IQ_PERCENT_CHANGE_EST_PRICE_TARGET_9MONTHS_REUT" hidden="1">"c3951"</definedName>
    <definedName name="IQ_PERCENT_CHANGE_EST_PRICE_TARGET_DAY_REUT" hidden="1">"c3947"</definedName>
    <definedName name="IQ_PERCENT_CHANGE_EST_PRICE_TARGET_MONTH_REUT" hidden="1">"c3948"</definedName>
    <definedName name="IQ_PERCENT_CHANGE_EST_PRICE_TARGET_WEEK_REUT" hidden="1">"c3967"</definedName>
    <definedName name="IQ_PERCENT_CHANGE_EST_RECO_12MONTHS_REUT" hidden="1">"c3945"</definedName>
    <definedName name="IQ_PERCENT_CHANGE_EST_RECO_18MONTHS_REUT" hidden="1">"c3946"</definedName>
    <definedName name="IQ_PERCENT_CHANGE_EST_RECO_3MONTHS_REUT" hidden="1">"c3942"</definedName>
    <definedName name="IQ_PERCENT_CHANGE_EST_RECO_6MONTHS_REUT" hidden="1">"c3943"</definedName>
    <definedName name="IQ_PERCENT_CHANGE_EST_RECO_9MONTHS_REUT" hidden="1">"c3944"</definedName>
    <definedName name="IQ_PERCENT_CHANGE_EST_RECO_DAY_REUT" hidden="1">"c3940"</definedName>
    <definedName name="IQ_PERCENT_CHANGE_EST_RECO_MONTH_REUT" hidden="1">"c3941"</definedName>
    <definedName name="IQ_PERCENT_CHANGE_EST_RECO_WEEK_REUT" hidden="1">"c3966"</definedName>
    <definedName name="IQ_PERCENT_CHANGE_EST_REV_12MONTHS_REUT" hidden="1">"c3910"</definedName>
    <definedName name="IQ_PERCENT_CHANGE_EST_REV_18MONTHS_REUT" hidden="1">"c3911"</definedName>
    <definedName name="IQ_PERCENT_CHANGE_EST_REV_3MONTHS_REUT" hidden="1">"c3907"</definedName>
    <definedName name="IQ_PERCENT_CHANGE_EST_REV_6MONTHS_REUT" hidden="1">"c3908"</definedName>
    <definedName name="IQ_PERCENT_CHANGE_EST_REV_9MONTHS_REUT" hidden="1">"c3909"</definedName>
    <definedName name="IQ_PERCENT_CHANGE_EST_REV_DAY_REUT" hidden="1">"c3904"</definedName>
    <definedName name="IQ_PERCENT_CHANGE_EST_REV_MONTH_REUT" hidden="1">"c3906"</definedName>
    <definedName name="IQ_PERCENT_CHANGE_EST_REV_WEEK_REUT" hidden="1">"c3905"</definedName>
    <definedName name="IQ_PERCENT_INSURED_FDIC" hidden="1">"c6374"</definedName>
    <definedName name="IQ_PERIODDATE_1" hidden="1">"c1414"</definedName>
    <definedName name="IQ_PERIODDATE_FDIC" hidden="1">"c13646"</definedName>
    <definedName name="IQ_PLEDGED_SECURITIES_FDIC" hidden="1">"c6401"</definedName>
    <definedName name="IQ_POTENTIAL_UPSIDE_REUT" hidden="1">"c3968"</definedName>
    <definedName name="IQ_PRE_TAX_ACT_OR_EST_REUT" hidden="1">"c5467"</definedName>
    <definedName name="IQ_PRE_TAX_INCOME_FDIC" hidden="1">"c6581"</definedName>
    <definedName name="IQ_PREF_ISSUED_BR" hidden="1">"c1047"</definedName>
    <definedName name="IQ_PREF_OTHER_BR" hidden="1">"c1055"</definedName>
    <definedName name="IQ_PREF_REP_BR" hidden="1">"c1062"</definedName>
    <definedName name="IQ_PREF_STOCK_1" hidden="1">"c1416"</definedName>
    <definedName name="IQ_PREF_TOT_1" hidden="1">"c1415"</definedName>
    <definedName name="IQ_PREFERRED_FDIC" hidden="1">"c6349"</definedName>
    <definedName name="IQ_PREMISES_EQUIPMENT_FDIC" hidden="1">"c6577"</definedName>
    <definedName name="IQ_PREPAID_EXPEN_1" hidden="1">"c1418"</definedName>
    <definedName name="IQ_PRETAX_GW_INC_EST_REUT" hidden="1">"c5354"</definedName>
    <definedName name="IQ_PRETAX_GW_INC_HIGH_EST_REUT" hidden="1">"c5356"</definedName>
    <definedName name="IQ_PRETAX_GW_INC_LOW_EST_REUT" hidden="1">"c5357"</definedName>
    <definedName name="IQ_PRETAX_GW_INC_MEDIAN_EST_REUT" hidden="1">"c5355"</definedName>
    <definedName name="IQ_PRETAX_GW_INC_NUM_EST_REUT" hidden="1">"c5358"</definedName>
    <definedName name="IQ_PRETAX_GW_INC_STDDEV_EST_REUT" hidden="1">"c5359"</definedName>
    <definedName name="IQ_PRETAX_INC_EST_REUT" hidden="1">"c5347"</definedName>
    <definedName name="IQ_PRETAX_INC_HIGH_EST_REUT" hidden="1">"c5349"</definedName>
    <definedName name="IQ_PRETAX_INC_LOW_EST_REUT" hidden="1">"c5350"</definedName>
    <definedName name="IQ_PRETAX_INC_MEDIAN_EST_REUT" hidden="1">"c5348"</definedName>
    <definedName name="IQ_PRETAX_INC_NUM_EST_REUT" hidden="1">"c5351"</definedName>
    <definedName name="IQ_PRETAX_INC_STDDEV_EST_REUT" hidden="1">"c5352"</definedName>
    <definedName name="IQ_PRETAX_REPORT_INC_EST_REUT" hidden="1">"c5361"</definedName>
    <definedName name="IQ_PRETAX_REPORT_INC_HIGH_EST_REUT" hidden="1">"c5363"</definedName>
    <definedName name="IQ_PRETAX_REPORT_INC_LOW_EST_REUT" hidden="1">"c5364"</definedName>
    <definedName name="IQ_PRETAX_REPORT_INC_MEDIAN_EST_REUT" hidden="1">"c5362"</definedName>
    <definedName name="IQ_PRETAX_REPORT_INC_NUM_EST_REUT" hidden="1">"c5365"</definedName>
    <definedName name="IQ_PRETAX_REPORT_INC_STDDEV_EST_REUT" hidden="1">"c5366"</definedName>
    <definedName name="IQ_PRETAX_RETURN_ASSETS_FDIC" hidden="1">"c6731"</definedName>
    <definedName name="IQ_PRICE_CFPS_FWD_REUT" hidden="1">"c4053"</definedName>
    <definedName name="IQ_PRICE_OVER_BVPS_1" hidden="1">"c1412"</definedName>
    <definedName name="IQ_PRICE_OVER_LTM_EPS_1" hidden="1">"c1413"</definedName>
    <definedName name="IQ_PRICE_TARGET_BOTTOM_UP_REUT" hidden="1">"c5494"</definedName>
    <definedName name="IQ_PRICE_TARGET_REUT" hidden="1">"c3631"</definedName>
    <definedName name="IQ_PRIMARY_EPS_TYPE_REUT" hidden="1">"c5481"</definedName>
    <definedName name="IQ_PRIMARY_EPS_TYPE_THOM" hidden="1">"c5297"</definedName>
    <definedName name="IQ_PRIVATELY_ISSUED_MORTGAGE_BACKED_SECURITIES_FDIC" hidden="1">"c6407"</definedName>
    <definedName name="IQ_PRIVATELY_ISSUED_MORTGAGE_PASS_THROUGHS_FDIC" hidden="1">"c6405"</definedName>
    <definedName name="IQ_PRO_FORMA_NET_INC_1" hidden="1">"c1452"</definedName>
    <definedName name="IQ_PROPERTY_GROSS_1" hidden="1">"c1379"</definedName>
    <definedName name="IQ_PROPERTY_NET_1" hidden="1">"c1402"</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QTD" hidden="1">750000</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DEEM_PREF_STOCK_1" hidden="1">"c1417"</definedName>
    <definedName name="IQ_RELATED_PLANS_FDIC" hidden="1">"c6320"</definedName>
    <definedName name="IQ_RESEARCH_DEV_1" hidden="1">"c1419"</definedName>
    <definedName name="IQ_RESIDENTIAL_LOANS" hidden="1">"c1102"</definedName>
    <definedName name="IQ_RESTATEMENTS_NET_FDIC" hidden="1">"c6500"</definedName>
    <definedName name="IQ_RESTRUCTURE_BR" hidden="1">"c1106"</definedName>
    <definedName name="IQ_RESTRUCTURED_LOANS_1_4_RESIDENTIAL_FDIC" hidden="1">"c6378"</definedName>
    <definedName name="IQ_RESTRUCTURED_LOANS_LEASES_FDIC" hidden="1">"c6377"</definedName>
    <definedName name="IQ_RESTRUCTURED_LOANS_NON_1_4_FDIC" hidden="1">"c6379"</definedName>
    <definedName name="IQ_RETAIL_DEPOSITS_FDIC" hidden="1">"c6488"</definedName>
    <definedName name="IQ_RETAINED_EARN_1" hidden="1">"c1420"</definedName>
    <definedName name="IQ_RETAINED_EARNINGS_AVERAGE_EQUITY_FDIC" hidden="1">"c6733"</definedName>
    <definedName name="IQ_RETURN_ASSETS_ACT_OR_EST_REUT" hidden="1">"c5475"</definedName>
    <definedName name="IQ_RETURN_ASSETS_BROK" hidden="1">"c1115"</definedName>
    <definedName name="IQ_RETURN_ASSETS_EST_REUT" hidden="1">"c3990"</definedName>
    <definedName name="IQ_RETURN_ASSETS_FDIC" hidden="1">"c6730"</definedName>
    <definedName name="IQ_RETURN_ASSETS_HIGH_EST_REUT" hidden="1">"c3992"</definedName>
    <definedName name="IQ_RETURN_ASSETS_LOW_EST_REUT" hidden="1">"c3993"</definedName>
    <definedName name="IQ_RETURN_ASSETS_MEDIAN_EST_REUT" hidden="1">"c3991"</definedName>
    <definedName name="IQ_RETURN_ASSETS_NUM_EST_REUT" hidden="1">"c3994"</definedName>
    <definedName name="IQ_RETURN_ASSETS_STDDEV_EST_REUT" hidden="1">"c3995"</definedName>
    <definedName name="IQ_RETURN_EQUITY_ACT_OR_EST_REUT" hidden="1">"c5476"</definedName>
    <definedName name="IQ_RETURN_EQUITY_BROK" hidden="1">"c1120"</definedName>
    <definedName name="IQ_RETURN_EQUITY_EST_REUT" hidden="1">"c3983"</definedName>
    <definedName name="IQ_RETURN_EQUITY_FDIC" hidden="1">"c6732"</definedName>
    <definedName name="IQ_RETURN_EQUITY_HIGH_EST_REUT" hidden="1">"c3985"</definedName>
    <definedName name="IQ_RETURN_EQUITY_LOW_EST_REUT" hidden="1">"c3986"</definedName>
    <definedName name="IQ_RETURN_EQUITY_MEDIAN_EST_REUT" hidden="1">"c3984"</definedName>
    <definedName name="IQ_RETURN_EQUITY_NUM_EST_REUT" hidden="1">"c3987"</definedName>
    <definedName name="IQ_RETURN_EQUITY_STDDEV_EST_REUT" hidden="1">"c3988"</definedName>
    <definedName name="IQ_RETURN_INVESTMENT_1" hidden="1">"c1421"</definedName>
    <definedName name="IQ_REV_STDDEV_EST_REUT" hidden="1">"c3639"</definedName>
    <definedName name="IQ_REVALUATION_GAINS_FDIC" hidden="1">"c6428"</definedName>
    <definedName name="IQ_REVALUATION_LOSSES_FDIC" hidden="1">"c6429"</definedName>
    <definedName name="IQ_REVENUE_1" hidden="1">"c1422"</definedName>
    <definedName name="IQ_REVENUE_ACT_OR_EST_REUT" hidden="1">"c5461"</definedName>
    <definedName name="IQ_REVENUE_EST_BOTTOM_UP_REUT" hidden="1">"c5496"</definedName>
    <definedName name="IQ_REVENUE_EST_REUT" hidden="1">"c3634"</definedName>
    <definedName name="IQ_REVENUE_HIGH_EST_REUT" hidden="1">"c3636"</definedName>
    <definedName name="IQ_REVENUE_LOW_EST_REUT" hidden="1">"c3637"</definedName>
    <definedName name="IQ_REVENUE_MEDIAN_EST_REUT" hidden="1">"c3635"</definedName>
    <definedName name="IQ_REVENUE_NO_EST" hidden="1">"c263"</definedName>
    <definedName name="IQ_REVENUE_NUM_EST_REUT" hidden="1">"c3638"</definedName>
    <definedName name="IQ_REVISION_DATE__1" hidden="1">39384.6306134259</definedName>
    <definedName name="IQ_REVOLVING_SECURED_1_–4_NON_ACCRUAL_FFIEC" hidden="1">"c15565"</definedName>
    <definedName name="IQ_RISK_WEIGHTED_ASSETS_FDIC" hidden="1">"c6370"</definedName>
    <definedName name="IQ_ROYALTY_REVENUE_COAL" hidden="1">"c15932"</definedName>
    <definedName name="IQ_SALARY_FDIC" hidden="1">"c6576"</definedName>
    <definedName name="IQ_SALE_CONVERSION_RETIREMENT_STOCK_FDIC" hidden="1">"c6661"</definedName>
    <definedName name="IQ_SALE_INTAN_CF_BR" hidden="1">"c1133"</definedName>
    <definedName name="IQ_SALE_PPE_CF_BR" hidden="1">"c1139"</definedName>
    <definedName name="IQ_SALE_REAL_ESTATE_CF_BR" hidden="1">"c1145"</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MI_BACKLOG_UNITS" hidden="1">"c10005"</definedName>
    <definedName name="IQ_SEMI_BOOKINGS_AVG_PRICE" hidden="1">"c10002"</definedName>
    <definedName name="IQ_SEMI_BOOKINGS_UNITS" hidden="1">"c10001"</definedName>
    <definedName name="IQ_SEMI_BOOKINGS_VALUE" hidden="1">"c10003"</definedName>
    <definedName name="IQ_SEMI_BOOKINGS_VALUE_CHANGE" hidden="1">"c10004"</definedName>
    <definedName name="IQ_SERVICE_CHARGES_FDIC" hidden="1">"c6572"</definedName>
    <definedName name="IQ_SHAREOUTSTANDING" hidden="1">"c1347"</definedName>
    <definedName name="IQ_SHAREOUTSTANDING_1" hidden="1">"c1347"</definedName>
    <definedName name="IQ_SHORT_TERM_INVEST_1" hidden="1">"c1425"</definedName>
    <definedName name="IQ_SP_ISSUE_LC_ACTION" hidden="1">"c2644"</definedName>
    <definedName name="IQ_SP_ISSUE_LC_DATE" hidden="1">"c2643"</definedName>
    <definedName name="IQ_SP_ISSUE_LC_LT" hidden="1">"c2645"</definedName>
    <definedName name="IQ_SPECIAL_DIV_CF_BR" hidden="1">"c1171"</definedName>
    <definedName name="IQ_ST_DEBT_BR" hidden="1">"c1178"</definedName>
    <definedName name="IQ_ST_DEBT_ISSUED_BR" hidden="1">"c1183"</definedName>
    <definedName name="IQ_ST_DEBT_REPAID_BR" hidden="1">"c1191"</definedName>
    <definedName name="IQ_STATES_NONTRANSACTION_ACCOUNTS_FDIC" hidden="1">"c6547"</definedName>
    <definedName name="IQ_STATES_TOTAL_DEPOSITS_FDIC" hidden="1">"c6473"</definedName>
    <definedName name="IQ_STATES_TRANSACTION_ACCOUNTS_FDIC" hidden="1">"c6539"</definedName>
    <definedName name="IQ_STOCK_BASED_COGS_FIN" hidden="1">"c2998"</definedName>
    <definedName name="IQ_STOCK_BASED_COGS_UTIL" hidden="1">"c2997"</definedName>
    <definedName name="IQ_SUB_DEBT_FDIC" hidden="1">"c6346"</definedName>
    <definedName name="IQ_SURPLUS_FDIC" hidden="1">"c6351"</definedName>
    <definedName name="IQ_TARGET_PRICE_LASTCLOSE" hidden="1">"c1855"</definedName>
    <definedName name="IQ_TARGET_PRICE_NUM_REUT" hidden="1">"c5319"</definedName>
    <definedName name="IQ_TARGET_PRICE_STDDEV_REUT" hidden="1">"c5320"</definedName>
    <definedName name="IQ_TEV_EBIT_FWD_REUT" hidden="1">"c4054"</definedName>
    <definedName name="IQ_TEV_EBITDA_FWD_REUT" hidden="1">"c4050"</definedName>
    <definedName name="IQ_TEV_TOTAL_REV_FWD_REUT" hidden="1">"c4051"</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FDIC" hidden="1">"c6369"</definedName>
    <definedName name="IQ_TIME_DEPOSITS_LESS_THAN_100K_FDIC" hidden="1">"c6465"</definedName>
    <definedName name="IQ_TIME_DEPOSITS_MORE_THAN_100K_FDIC" hidden="1">"c6470"</definedName>
    <definedName name="IQ_TODAY" hidden="1">0</definedName>
    <definedName name="IQ_TOTAL_AR_BR" hidden="1">"c1231"</definedName>
    <definedName name="IQ_TOTAL_ASSETS_FDIC" hidden="1">"c6339"</definedName>
    <definedName name="IQ_TOTAL_CASH_DIVID_1" hidden="1">"c1455"</definedName>
    <definedName name="IQ_TOTAL_CASH_FINAN_1" hidden="1">"c1352"</definedName>
    <definedName name="IQ_TOTAL_CASH_INVEST_1" hidden="1">"c1353"</definedName>
    <definedName name="IQ_TOTAL_CASH_OPER_1" hidden="1">"c1354"</definedName>
    <definedName name="IQ_TOTAL_CHARGE_OFFS_FDIC" hidden="1">"c6603"</definedName>
    <definedName name="IQ_TOTAL_COMMON_1" hidden="1">"c1411"</definedName>
    <definedName name="IQ_TOTAL_CURRENT_ASSETS_1" hidden="1">"c1430"</definedName>
    <definedName name="IQ_TOTAL_CURRENT_LIAB_1" hidden="1">"c1431"</definedName>
    <definedName name="IQ_TOTAL_DEBT_DUE" hidden="1">"c2509"</definedName>
    <definedName name="IQ_TOTAL_DEBT_ISSUED_BR" hidden="1">"c1253"</definedName>
    <definedName name="IQ_TOTAL_DEBT_OVER_EBITDA_1" hidden="1">"c1433"</definedName>
    <definedName name="IQ_TOTAL_DEBT_OVER_TOTAL_BV_1" hidden="1">"c1434"</definedName>
    <definedName name="IQ_TOTAL_DEBT_OVER_TOTAL_CAP_1" hidden="1">"c1432"</definedName>
    <definedName name="IQ_TOTAL_DEBT_REPAID_BR" hidden="1">"c1260"</definedName>
    <definedName name="IQ_TOTAL_DEBT_SECURITIES_FDIC" hidden="1">"c6410"</definedName>
    <definedName name="IQ_TOTAL_DEPOSITS_FDIC" hidden="1">"c6342"</definedName>
    <definedName name="IQ_TOTAL_EMPLOYEE_1" hidden="1">"c2141"</definedName>
    <definedName name="IQ_TOTAL_EMPLOYEES_FDIC" hidden="1">"c6355"</definedName>
    <definedName name="IQ_TOTAL_INTEREST_EXP_1" hidden="1">"c1382"</definedName>
    <definedName name="IQ_TOTAL_INVENTORY_1" hidden="1">"c1385"</definedName>
    <definedName name="IQ_TOTAL_LIAB_BR" hidden="1">"c1278"</definedName>
    <definedName name="IQ_TOTAL_LIAB_EQUITY_FDIC" hidden="1">"c6354"</definedName>
    <definedName name="IQ_TOTAL_LIAB_SHAREHOLD_1" hidden="1">"c1435"</definedName>
    <definedName name="IQ_TOTAL_LIABILITIES_FDIC" hidden="1">"c6348"</definedName>
    <definedName name="IQ_TOTAL_OPER_EXP_BR" hidden="1">"c1284"</definedName>
    <definedName name="IQ_TOTAL_PENSION_OBLIGATION" hidden="1">"c1292"</definedName>
    <definedName name="IQ_TOTAL_RECOVERIES_FDIC" hidden="1">"c6622"</definedName>
    <definedName name="IQ_TOTAL_REV_BNK_FDIC" hidden="1">"c6786"</definedName>
    <definedName name="IQ_TOTAL_REV_BR" hidden="1">"c1303"</definedName>
    <definedName name="IQ_TOTAL_REVENUE_1" hidden="1">"c1436"</definedName>
    <definedName name="IQ_TOTAL_RISK_BASED_CAPITAL_RATIO_FDIC" hidden="1">"c6747"</definedName>
    <definedName name="IQ_TOTAL_SECURITIES_FDIC" hidden="1">"c6306"</definedName>
    <definedName name="IQ_TOTAL_ST_BORROW_1" hidden="1">"c1424"</definedName>
    <definedName name="IQ_TOTAL_TIME_DEPOSITS_FDIC" hidden="1">"c6497"</definedName>
    <definedName name="IQ_TOTAL_TIME_SAVINGS_DEPOSITS_FDIC" hidden="1">"c6498"</definedName>
    <definedName name="IQ_TOTAL_UNUSED_COMMITMENTS_FDIC" hidden="1">"c6536"</definedName>
    <definedName name="IQ_TOTAL_UNUSUAL_BR" hidden="1">"c5517"</definedName>
    <definedName name="IQ_TR_BUY_ADVISORS" hidden="1">"c2387"</definedName>
    <definedName name="IQ_TR_SELL_ADVISORS" hidden="1">"c2388"</definedName>
    <definedName name="IQ_TR_SUBDEBT" hidden="1">"c2370"</definedName>
    <definedName name="IQ_TR_TARGET_ADVISORS" hidden="1">"c2386"</definedName>
    <definedName name="IQ_TRADE_AR_1" hidden="1">"c1345"</definedName>
    <definedName name="IQ_TRADING_ACCOUNT_GAINS_FEES_FDIC" hidden="1">"c6573"</definedName>
    <definedName name="IQ_TRADING_ASSETS_FDIC" hidden="1">"c6328"</definedName>
    <definedName name="IQ_TRADING_LIABILITIES_FDIC" hidden="1">"c6344"</definedName>
    <definedName name="IQ_TRANSACTION_ACCOUNTS_FDIC" hidden="1">"c6544"</definedName>
    <definedName name="IQ_TREASURY_OTHER_EQUITY_BR" hidden="1">"c1314"</definedName>
    <definedName name="IQ_TREASURY_STOCK_1" hidden="1">"c1438"</definedName>
    <definedName name="IQ_TREASURY_STOCK_TRANSACTIONS_FDIC" hidden="1">"c6501"</definedName>
    <definedName name="IQ_TWELVE_MONTHS_FIXED_AND_FLOATING_FDIC" hidden="1">"c6420"</definedName>
    <definedName name="IQ_TWELVE_MONTHS_MORTGAGE_PASS_THROUGHS_FDIC" hidden="1">"c6412"</definedName>
    <definedName name="IQ_UNDIVIDED_PROFITS_FDIC" hidden="1">"c6352"</definedName>
    <definedName name="IQ_UNEARN_REV_CURRENT_BR" hidden="1">"c1324"</definedName>
    <definedName name="IQ_UNEARNED_INCOME_FDIC" hidden="1">"c6324"</definedName>
    <definedName name="IQ_UNEARNED_INCOME_FOREIGN_FDIC" hidden="1">"c6385"</definedName>
    <definedName name="IQ_UNPROFITABLE_INSTITUTIONS_FDIC" hidden="1">"c6722"</definedName>
    <definedName name="IQ_UNUSED_LOAN_COMMITMENTS_FDIC" hidden="1">"c6368"</definedName>
    <definedName name="IQ_US_BRANCHES_FOREIGN_BANK_LOANS_FDIC" hidden="1">"c6435"</definedName>
    <definedName name="IQ_US_BRANCHES_FOREIGN_BANKS_FDIC" hidden="1">"c6390"</definedName>
    <definedName name="IQ_US_GAAP_CA" hidden="1">"c2930"</definedName>
    <definedName name="IQ_US_GAAP_CL" hidden="1">"c2932"</definedName>
    <definedName name="IQ_US_GAAP_COST_REV" hidden="1">"c2965"</definedName>
    <definedName name="IQ_US_GAAP_DO" hidden="1">"c2973"</definedName>
    <definedName name="IQ_US_GAAP_EXTRA_ACC_ITEMS" hidden="1">"c2972"</definedName>
    <definedName name="IQ_US_GAAP_INC_TAX" hidden="1">"c2975"</definedName>
    <definedName name="IQ_US_GAAP_INTEREST_EXP" hidden="1">"c2971"</definedName>
    <definedName name="IQ_US_GAAP_LIAB_LT" hidden="1">"c2933"</definedName>
    <definedName name="IQ_US_GAAP_MINORITY_INTEREST_IS" hidden="1">"c2974"</definedName>
    <definedName name="IQ_US_GAAP_NCA" hidden="1">"c2931"</definedName>
    <definedName name="IQ_US_GAAP_NI_AVAIL_EXCL" hidden="1">"c2977"</definedName>
    <definedName name="IQ_US_GAAP_OTHER_NON_OPER" hidden="1">"c2969"</definedName>
    <definedName name="IQ_US_GAAP_OTHER_OPER" hidden="1">"c2968"</definedName>
    <definedName name="IQ_US_GAAP_RD" hidden="1">"c2967"</definedName>
    <definedName name="IQ_US_GAAP_SGA" hidden="1">"c2966"</definedName>
    <definedName name="IQ_US_GAAP_TOTAL_REV" hidden="1">"c2964"</definedName>
    <definedName name="IQ_US_GAAP_TOTAL_UNUSUAL" hidden="1">"c2970"</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VALUATION_ALLOWANCES_FDIC" hidden="1">"c6400"</definedName>
    <definedName name="IQ_VC_REVENUE_FDIC" hidden="1">"c6667"</definedName>
    <definedName name="IQ_VOLATILE_LIABILITIES_FDIC" hidden="1">"c6364"</definedName>
    <definedName name="IQ_WRITTEN_OPTION_CONTRACTS_FDIC" hidden="1">"c6509"</definedName>
    <definedName name="IQ_WRITTEN_OPTION_CONTRACTS_FX_RISK_FDIC" hidden="1">"c6514"</definedName>
    <definedName name="IQ_WRITTEN_OPTION_CONTRACTS_NON_FX_IR_FDIC" hidden="1">"c6519"</definedName>
    <definedName name="IQ_YTDMONTH" hidden="1">130000</definedName>
    <definedName name="IQB_BOOKMARK_COUNT" hidden="1">1</definedName>
    <definedName name="IQB_BOOKMARK_LOCATION_0" hidden="1">#REF!</definedName>
    <definedName name="IQB_CURRENT_BOOKMARK" hidden="1">0</definedName>
    <definedName name="IQRA2" hidden="1">"$A$3:$A$1306"</definedName>
    <definedName name="IQRA3" hidden="1">"$A$4:$A$1307"</definedName>
    <definedName name="IQRA32" hidden="1">"$A$33:$A$286"</definedName>
    <definedName name="IQRA5" hidden="1">"$A$6:$A$1329"</definedName>
    <definedName name="IQRA6" hidden="1">"$A$7:$A$265"</definedName>
    <definedName name="IQRAddlBuyersH3" hidden="1">#REF!</definedName>
    <definedName name="IQRAF17" hidden="1">"$AF$18:$AF$264"</definedName>
    <definedName name="IQRAF53" hidden="1">"$AF$54:$AF$60"</definedName>
    <definedName name="IQRAF96" hidden="1">"$AF$97"</definedName>
    <definedName name="IQRAH53" hidden="1">"$AH$54:$AH$60"</definedName>
    <definedName name="IQRAH96" hidden="1">"$AH$97"</definedName>
    <definedName name="IQRAJ53" hidden="1">"$AJ$54:$AJ$58"</definedName>
    <definedName name="IQRAK53" hidden="1">"$AK$54:$AK$58"</definedName>
    <definedName name="IQRAK96" hidden="1">"$AK$97"</definedName>
    <definedName name="IQRAP89" hidden="1">"$AP$90:$AP$91"</definedName>
    <definedName name="IQRAR89" hidden="1">"$AR$90:$AR$91"</definedName>
    <definedName name="IQRAT89" hidden="1">"$AT$90:$AT$91"</definedName>
    <definedName name="IQRAV89" hidden="1">"$AV$90:$AV$91"</definedName>
    <definedName name="IQRAX89" hidden="1">"$AX$90:$AX$91"</definedName>
    <definedName name="IQRAZ17" hidden="1">"$AZ$18:$AZ$27"</definedName>
    <definedName name="IQRB14" hidden="1">"$B$15:$B$518"</definedName>
    <definedName name="IQRB16" hidden="1">"$B$17:$B$520"</definedName>
    <definedName name="IQRB17" hidden="1">"$B$18:$B$78"</definedName>
    <definedName name="IQRB18" hidden="1">"$B$19:$B$522"</definedName>
    <definedName name="IQRB2" hidden="1">"$B$3:$B$1306"</definedName>
    <definedName name="IQRB6" hidden="1">"$B$7:$B$265"</definedName>
    <definedName name="IQRB7" hidden="1">"$B$8:$B$389"</definedName>
    <definedName name="IQRBB17" hidden="1">"$BB$18:$BB$1299"</definedName>
    <definedName name="IQRBetaCalculationAL17" hidden="1">#REF!</definedName>
    <definedName name="IQRBetaCalculationAL18" hidden="1">#REF!</definedName>
    <definedName name="IQRBetaCalculationAL26" hidden="1">#REF!</definedName>
    <definedName name="IQRBetaCalculationAL27" hidden="1">#REF!</definedName>
    <definedName name="IQRBetaCalculationAM17" hidden="1">#REF!</definedName>
    <definedName name="IQRBetaCalculationAM18" hidden="1">#REF!</definedName>
    <definedName name="IQRBetaCalculationAM26" hidden="1">#REF!</definedName>
    <definedName name="IQRBetaCalculationAM27" hidden="1">#REF!</definedName>
    <definedName name="IQRBetaCalculationAR17" hidden="1">#REF!</definedName>
    <definedName name="IQRBetaCalculationAR26" hidden="1">#REF!</definedName>
    <definedName name="IQRBetaCalculationAS17" hidden="1">#REF!</definedName>
    <definedName name="IQRBetaCalculationAS26" hidden="1">#REF!</definedName>
    <definedName name="IQRBetaCalculationB11" hidden="1">#REF!</definedName>
    <definedName name="IQRBetaCalculationB12" hidden="1">#REF!</definedName>
    <definedName name="IQRBetaCalculationB4" hidden="1">#REF!</definedName>
    <definedName name="IQRBetaCalculationB5" hidden="1">#REF!</definedName>
    <definedName name="IQRBetaCalculationB6" hidden="1">#REF!</definedName>
    <definedName name="IQRBetaCalculationBG17" hidden="1">#REF!</definedName>
    <definedName name="IQRBetaCalculationBG18" hidden="1">#REF!</definedName>
    <definedName name="IQRBetaCalculationBG26" hidden="1">#REF!</definedName>
    <definedName name="IQRBetaCalculationBG27" hidden="1">#REF!</definedName>
    <definedName name="IQRBetaCalculationBH17" hidden="1">#REF!</definedName>
    <definedName name="IQRBetaCalculationBH18" hidden="1">#REF!</definedName>
    <definedName name="IQRBetaCalculationBH26" hidden="1">#REF!</definedName>
    <definedName name="IQRBetaCalculationBH27" hidden="1">#REF!</definedName>
    <definedName name="IQRBetaCalculationBM17" hidden="1">#REF!</definedName>
    <definedName name="IQRBetaCalculationBM26" hidden="1">#REF!</definedName>
    <definedName name="IQRBetaCalculationBN17" hidden="1">#REF!</definedName>
    <definedName name="IQRBetaCalculationBN26" hidden="1">#REF!</definedName>
    <definedName name="IQRBetaCalculationC11" hidden="1">#REF!</definedName>
    <definedName name="IQRBetaCalculationC12" hidden="1">#REF!</definedName>
    <definedName name="IQRBetaCalculationC4" hidden="1">#REF!</definedName>
    <definedName name="IQRBetaCalculationC5" hidden="1">#REF!</definedName>
    <definedName name="IQRBetaCalculationC6" hidden="1">#REF!</definedName>
    <definedName name="IQRBetaCalculationCB17" hidden="1">#REF!</definedName>
    <definedName name="IQRBetaCalculationCB18" hidden="1">#REF!</definedName>
    <definedName name="IQRBetaCalculationCB26" hidden="1">#REF!</definedName>
    <definedName name="IQRBetaCalculationCB27" hidden="1">#REF!</definedName>
    <definedName name="IQRBetaCalculationCC17" hidden="1">#REF!</definedName>
    <definedName name="IQRBetaCalculationCC18" hidden="1">#REF!</definedName>
    <definedName name="IQRBetaCalculationCC26" hidden="1">#REF!</definedName>
    <definedName name="IQRBetaCalculationCC27" hidden="1">#REF!</definedName>
    <definedName name="IQRBetaCalculationCH17" hidden="1">#REF!</definedName>
    <definedName name="IQRBetaCalculationCI17" hidden="1">#REF!</definedName>
    <definedName name="IQRBetaCalculationCW17" hidden="1">#REF!</definedName>
    <definedName name="IQRBetaCalculationCW18" hidden="1">#REF!</definedName>
    <definedName name="IQRBetaCalculationCW26" hidden="1">#REF!</definedName>
    <definedName name="IQRBetaCalculationCW27" hidden="1">#REF!</definedName>
    <definedName name="IQRBetaCalculationCX17" hidden="1">#REF!</definedName>
    <definedName name="IQRBetaCalculationCX18" hidden="1">#REF!</definedName>
    <definedName name="IQRBetaCalculationCX26" hidden="1">#REF!</definedName>
    <definedName name="IQRBetaCalculationCX27" hidden="1">#REF!</definedName>
    <definedName name="IQRBetaCalculationDC17" hidden="1">#REF!</definedName>
    <definedName name="IQRBetaCalculationDD17" hidden="1">#REF!</definedName>
    <definedName name="IQRBetaCalculationDR17" hidden="1">#REF!</definedName>
    <definedName name="IQRBetaCalculationDR18" hidden="1">#REF!</definedName>
    <definedName name="IQRBetaCalculationDR26" hidden="1">#REF!</definedName>
    <definedName name="IQRBetaCalculationDR27" hidden="1">#REF!</definedName>
    <definedName name="IQRBetaCalculationDS17" hidden="1">#REF!</definedName>
    <definedName name="IQRBetaCalculationDS18" hidden="1">#REF!</definedName>
    <definedName name="IQRBetaCalculationDS26" hidden="1">#REF!</definedName>
    <definedName name="IQRBetaCalculationDS27" hidden="1">#REF!</definedName>
    <definedName name="IQRBetaCalculationDX17" hidden="1">#REF!</definedName>
    <definedName name="IQRBetaCalculationDY17" hidden="1">#REF!</definedName>
    <definedName name="IQRBetaCalculationEM17" hidden="1">#REF!</definedName>
    <definedName name="IQRBetaCalculationEM18" hidden="1">#REF!</definedName>
    <definedName name="IQRBetaCalculationEM26" hidden="1">#REF!</definedName>
    <definedName name="IQRBetaCalculationEM27" hidden="1">#REF!</definedName>
    <definedName name="IQRBetaCalculationEN17" hidden="1">#REF!</definedName>
    <definedName name="IQRBetaCalculationEN18" hidden="1">#REF!</definedName>
    <definedName name="IQRBetaCalculationEN26" hidden="1">#REF!</definedName>
    <definedName name="IQRBetaCalculationEN27" hidden="1">#REF!</definedName>
    <definedName name="IQRBetaCalculationES17" hidden="1">#REF!</definedName>
    <definedName name="IQRBetaCalculationET17" hidden="1">#REF!</definedName>
    <definedName name="IQRBetaCalculationFH17" hidden="1">#REF!</definedName>
    <definedName name="IQRBetaCalculationFH18" hidden="1">#REF!</definedName>
    <definedName name="IQRBetaCalculationFH26" hidden="1">#REF!</definedName>
    <definedName name="IQRBetaCalculationFH27" hidden="1">#REF!</definedName>
    <definedName name="IQRBetaCalculationFI17" hidden="1">#REF!</definedName>
    <definedName name="IQRBetaCalculationFI18" hidden="1">#REF!</definedName>
    <definedName name="IQRBetaCalculationFI26" hidden="1">#REF!</definedName>
    <definedName name="IQRBetaCalculationFI27" hidden="1">#REF!</definedName>
    <definedName name="IQRBetaCalculationFN17" hidden="1">#REF!</definedName>
    <definedName name="IQRBetaCalculationFO17" hidden="1">#REF!</definedName>
    <definedName name="IQRBetaCalculationH11" hidden="1">#REF!</definedName>
    <definedName name="IQRBetaCalculationH12" hidden="1">#REF!</definedName>
    <definedName name="IQRBetaCalculationHE26" hidden="1">#REF!</definedName>
    <definedName name="IQRBetaCalculationHF26" hidden="1">#REF!</definedName>
    <definedName name="IQRBetaCalculationI11" hidden="1">#REF!</definedName>
    <definedName name="IQRBetaCalculationI12" hidden="1">#REF!</definedName>
    <definedName name="IQRBetaCalculationJ11" hidden="1">#REF!</definedName>
    <definedName name="IQRBetaCalculationJ12" hidden="1">#REF!</definedName>
    <definedName name="IQRBetaCalculationJ14" hidden="1">#REF!</definedName>
    <definedName name="IQRBetaCalculationJ15" hidden="1">#REF!</definedName>
    <definedName name="IQRBetaCalculationK11" hidden="1">#REF!</definedName>
    <definedName name="IQRBetaCalculationK12" hidden="1">#REF!</definedName>
    <definedName name="IQRBetaCalculationK14" hidden="1">#REF!</definedName>
    <definedName name="IQRBetaCalculationK15" hidden="1">#REF!</definedName>
    <definedName name="IQRBetaCalculationM5" hidden="1">#REF!</definedName>
    <definedName name="IQRBetaCalculationN5" hidden="1">#REF!</definedName>
    <definedName name="IQRBetaCalculationO11" hidden="1">#REF!</definedName>
    <definedName name="IQRBetaCalculationP11" hidden="1">#REF!</definedName>
    <definedName name="IQRBetaCalculationP14" hidden="1">#REF!</definedName>
    <definedName name="IQRBetaCalculationP15" hidden="1">#REF!</definedName>
    <definedName name="IQRBetaCalculationQ11" hidden="1">#REF!</definedName>
    <definedName name="IQRBetaCalculationQ14" hidden="1">#REF!</definedName>
    <definedName name="IQRBetaCalculationQ15" hidden="1">#REF!</definedName>
    <definedName name="IQRBetaCalculationQ16" hidden="1">#REF!</definedName>
    <definedName name="IQRBetaCalculationQ17" hidden="1">#REF!</definedName>
    <definedName name="IQRBetaCalculationQ18" hidden="1">#REF!</definedName>
    <definedName name="IQRBetaCalculationQ26" hidden="1">#REF!</definedName>
    <definedName name="IQRBetaCalculationQ27" hidden="1">#REF!</definedName>
    <definedName name="IQRBetaCalculationR14" hidden="1">#REF!</definedName>
    <definedName name="IQRBetaCalculationR15" hidden="1">#REF!</definedName>
    <definedName name="IQRBetaCalculationR16" hidden="1">#REF!</definedName>
    <definedName name="IQRBetaCalculationR17" hidden="1">#REF!</definedName>
    <definedName name="IQRBetaCalculationR18" hidden="1">#REF!</definedName>
    <definedName name="IQRBetaCalculationR26" hidden="1">#REF!</definedName>
    <definedName name="IQRBetaCalculationR27" hidden="1">#REF!</definedName>
    <definedName name="IQRBetaCalculationW14" hidden="1">#REF!</definedName>
    <definedName name="IQRBetaCalculationW15" hidden="1">#REF!</definedName>
    <definedName name="IQRBetaCalculationW16" hidden="1">#REF!</definedName>
    <definedName name="IQRBetaCalculationW17" hidden="1">#REF!</definedName>
    <definedName name="IQRBetaCalculationW18" hidden="1">#REF!</definedName>
    <definedName name="IQRBetaCalculationW26" hidden="1">#REF!</definedName>
    <definedName name="IQRBetaCalculationW27" hidden="1">#REF!</definedName>
    <definedName name="IQRBetaCalculationX14" hidden="1">#REF!</definedName>
    <definedName name="IQRBetaCalculationX15" hidden="1">#REF!</definedName>
    <definedName name="IQRBetaCalculationX16" hidden="1">#REF!</definedName>
    <definedName name="IQRBetaCalculationX17" hidden="1">#REF!</definedName>
    <definedName name="IQRBetaCalculationX18" hidden="1">#REF!</definedName>
    <definedName name="IQRBetaCalculationX26" hidden="1">#REF!</definedName>
    <definedName name="IQRBetaCalculationX27" hidden="1">#REF!</definedName>
    <definedName name="IQRC14" hidden="1">"$C$15:$C$119"</definedName>
    <definedName name="IQRC2" hidden="1">"$C$3:$C$1306"</definedName>
    <definedName name="IQRC4" hidden="1">"$C$5:$C$258"</definedName>
    <definedName name="IQRC6" hidden="1">"$C$7:$C$265"</definedName>
    <definedName name="IQRC7" hidden="1">"$C$8:$C$389"</definedName>
    <definedName name="IQRC8" hidden="1">"$C$9:$C$2182"</definedName>
    <definedName name="IQRCapIQBV10" hidden="1">#REF!</definedName>
    <definedName name="IQRCapIQCA10" hidden="1">#REF!</definedName>
    <definedName name="IQRCapIQCD10" hidden="1">#REF!</definedName>
    <definedName name="IQRCapIQCI10" hidden="1">#REF!</definedName>
    <definedName name="IQRCMPVC49" hidden="1">[48]CMPV!$C$50:$C$69</definedName>
    <definedName name="IQRCMPVC56" hidden="1">[49]CMPV!$C$57:$C$76</definedName>
    <definedName name="IQRCMPVG56" hidden="1">[49]CMPV!$G$57:$G$116</definedName>
    <definedName name="IQRCMPVH49" hidden="1">[48]CMPV!$H$50:$H$109</definedName>
    <definedName name="IQRCMPVK56" hidden="1">[49]CMPV!$K$57:$K$176</definedName>
    <definedName name="IQRCMPVM49" hidden="1">[48]CMPV!$M$50:$M$169</definedName>
    <definedName name="IQRCMPVO56" hidden="1">[49]CMPV!$O$57:$O$306</definedName>
    <definedName name="IQRCMPVR49" hidden="1">[48]CMPV!$R$50:$R$299</definedName>
    <definedName name="IQRCMPVS56" hidden="1">[49]CMPV!$S$57:$S$556</definedName>
    <definedName name="IQRCMPVVWAPSABCC64" hidden="1">'[50]CMPV - VWAP - SABC'!$C$65:$C$84</definedName>
    <definedName name="IQRCMPVVWAPSABCCoteffC64" hidden="1">'[50]CMPV - VWAP - SABC (Cot. eff.)'!$C$65:$C$79</definedName>
    <definedName name="IQRCMPVVWAPSABCCoteffH64" hidden="1">'[50]CMPV - VWAP - SABC (Cot. eff.)'!$H$65:$H$108</definedName>
    <definedName name="IQRCMPVVWAPSABCCoteffM64" hidden="1">'[50]CMPV - VWAP - SABC (Cot. eff.)'!$M$65:$M$151</definedName>
    <definedName name="IQRCMPVVWAPSABCCoteffR64" hidden="1">'[50]CMPV - VWAP - SABC (Cot. eff.)'!$R$65:$R$240</definedName>
    <definedName name="IQRCMPVVWAPSABCH64" hidden="1">'[50]CMPV - VWAP - SABC'!$H$65:$H$124</definedName>
    <definedName name="IQRCMPVVWAPSABCM64" hidden="1">'[50]CMPV - VWAP - SABC'!$M$65:$M$184</definedName>
    <definedName name="IQRCMPVVWAPSABCR64" hidden="1">'[50]CMPV - VWAP - SABC'!$R$65:$R$314</definedName>
    <definedName name="IQRCMPVW56" hidden="1">[49]CMPV!$W$57:$W$806</definedName>
    <definedName name="IQRCompaniesH12" hidden="1">[51]Companies!$I$12:$M$12</definedName>
    <definedName name="IQRCompaniesH13" hidden="1">[51]Companies!$I$13:$M$13</definedName>
    <definedName name="IQRCompaniesH14" hidden="1">[51]Companies!$I$14:$M$14</definedName>
    <definedName name="IQRCompaniesH15" hidden="1">[51]Companies!$I$15:$M$15</definedName>
    <definedName name="IQRCompaniesH16" hidden="1">[51]Companies!$I$16:$M$16</definedName>
    <definedName name="IQRCompaniesH17" hidden="1">[51]Companies!$I$17:$M$17</definedName>
    <definedName name="IQRCompaniesH18" hidden="1">[51]Companies!$I$18:$M$18</definedName>
    <definedName name="IQRCompaniesH19" hidden="1">[51]Companies!$I$19:$M$19</definedName>
    <definedName name="IQRCompaniesN12" hidden="1">[51]Companies!$O$12:$S$12</definedName>
    <definedName name="IQRCompaniesN13" hidden="1">[51]Companies!$O$13:$S$13</definedName>
    <definedName name="IQRCompaniesN14" hidden="1">[51]Companies!$O$14:$S$14</definedName>
    <definedName name="IQRCompaniesN15" hidden="1">[51]Companies!$O$15:$S$15</definedName>
    <definedName name="IQRCompaniesN16" hidden="1">[51]Companies!$O$16:$S$16</definedName>
    <definedName name="IQRCompaniesN17" hidden="1">[51]Companies!$O$17:$S$17</definedName>
    <definedName name="IQRCompaniesN18" hidden="1">[51]Companies!$O$18:$S$18</definedName>
    <definedName name="IQRCompaniesN19" hidden="1">[51]Companies!$O$19:$S$19</definedName>
    <definedName name="IQRCompetitorsA10" hidden="1">#REF!</definedName>
    <definedName name="IQRCompetitorsA11" hidden="1">#REF!</definedName>
    <definedName name="IQRCompetitorsA15" hidden="1">#REF!</definedName>
    <definedName name="IQRCompetitorsA8" hidden="1">#REF!</definedName>
    <definedName name="IQRCompetitorsC1" hidden="1">#REF!</definedName>
    <definedName name="IQRCompetitorsC11" hidden="1">#REF!</definedName>
    <definedName name="IQRCompetitorsC2" hidden="1">#REF!</definedName>
    <definedName name="IQRCompetitorsC6" hidden="1">#REF!</definedName>
    <definedName name="IQRCompetitorsD1" hidden="1">#REF!</definedName>
    <definedName name="IQRCompetitorsD2" hidden="1">#REF!</definedName>
    <definedName name="IQRCompetitorsD6" hidden="1">#REF!</definedName>
    <definedName name="IQRD14" hidden="1">"$D$15:$D$38"</definedName>
    <definedName name="IQRD8" hidden="1">"$D$9:$D$2182"</definedName>
    <definedName name="IQRDataAB120" hidden="1">[52]Data!#REF!</definedName>
    <definedName name="IQRDataAB183" hidden="1">[53]Data!$AB$184:$AB$434</definedName>
    <definedName name="IQRDataAC120" hidden="1">[52]Data!#REF!</definedName>
    <definedName name="IQRDataAC183" hidden="1">[53]Data!$AC$184:$AC$434</definedName>
    <definedName name="IQRDataAD120" hidden="1">[52]Data!#REF!</definedName>
    <definedName name="IQRDataAD183" hidden="1">[53]Data!$AD$184:$AD$434</definedName>
    <definedName name="IQRDataAM120" hidden="1">[52]Data!#REF!</definedName>
    <definedName name="IQRDataAM183" hidden="1">[53]Data!$AM$184:$AM$434</definedName>
    <definedName name="IQRDataAN120" hidden="1">[52]Data!#REF!</definedName>
    <definedName name="IQRDataAN183" hidden="1">[53]Data!$AN$184:$AN$434</definedName>
    <definedName name="IQRDataAO120" hidden="1">[52]Data!#REF!</definedName>
    <definedName name="IQRDataAO183" hidden="1">[53]Data!$AO$184:$AO$434</definedName>
    <definedName name="IQRDataAX183" hidden="1">[53]Data!$AX$184:$AX$434</definedName>
    <definedName name="IQRDataAY183" hidden="1">[53]Data!$AY$184:$AY$434</definedName>
    <definedName name="IQRDataAZ183" hidden="1">[53]Data!$AZ$184:$AZ$434</definedName>
    <definedName name="IQRDataBI183" hidden="1">[53]Data!$BI$184:$BI$434</definedName>
    <definedName name="IQRDataBJ183" hidden="1">[53]Data!$BJ$184:$BJ$434</definedName>
    <definedName name="IQRDataBK183" hidden="1">[53]Data!$BK$184:$BK$434</definedName>
    <definedName name="IQRDataBT183" hidden="1">[53]Data!$BT$184:$BT$436</definedName>
    <definedName name="IQRDataBU183" hidden="1">[53]Data!$BU$184:$BU$436</definedName>
    <definedName name="IQRDataBV183" hidden="1">[53]Data!$BV$184:$BV$436</definedName>
    <definedName name="IQRDataCE183" hidden="1">[53]Data!$CE$184:$CE$434</definedName>
    <definedName name="IQRDataCF183" hidden="1">[53]Data!$CF$184:$CF$434</definedName>
    <definedName name="IQRDataCG183" hidden="1">[53]Data!$CG$184:$CG$434</definedName>
    <definedName name="IQRDataCP183" hidden="1">[53]Data!$CP$184:$CP$436</definedName>
    <definedName name="IQRDataCQ183" hidden="1">[53]Data!$CQ$184:$CQ$436</definedName>
    <definedName name="IQRDataCR183" hidden="1">[53]Data!$CR$184:$CR$436</definedName>
    <definedName name="IQRDataDA183" hidden="1">[53]Data!$DA$184:$DA$434</definedName>
    <definedName name="IQRDataDB183" hidden="1">[53]Data!$DB$184:$DB$434</definedName>
    <definedName name="IQRDataDC183" hidden="1">[53]Data!$DC$184:$DC$434</definedName>
    <definedName name="IQRDataDL183" hidden="1">[53]Data!$DL$184:$DL$434</definedName>
    <definedName name="IQRDataDM183" hidden="1">[53]Data!$DM$184:$DM$434</definedName>
    <definedName name="IQRDataDN183" hidden="1">[53]Data!$DN$184:$DN$434</definedName>
    <definedName name="IQRDataDW183" hidden="1">[53]Data!$DW$184:$DW$434</definedName>
    <definedName name="IQRDataDX183" hidden="1">[53]Data!$DX$184:$DX$434</definedName>
    <definedName name="IQRDataDY183" hidden="1">[53]Data!$DY$184:$DY$434</definedName>
    <definedName name="IQRDataEH183" hidden="1">[53]Data!$EH$184:$EH$434</definedName>
    <definedName name="IQRDataEI183" hidden="1">[53]Data!$EI$184:$EI$434</definedName>
    <definedName name="IQRDataEJ183" hidden="1">[53]Data!$EJ$184:$EJ$434</definedName>
    <definedName name="IQRDataES183" hidden="1">[53]Data!$ES$184:$ES$434</definedName>
    <definedName name="IQRDataET183" hidden="1">[53]Data!$ET$184:$ET$434</definedName>
    <definedName name="IQRDataEU183" hidden="1">[53]Data!$EU$184:$EU$434</definedName>
    <definedName name="IQRDataF120" hidden="1">[52]Data!#REF!</definedName>
    <definedName name="IQRDataF121" hidden="1">[52]Data!#REF!</definedName>
    <definedName name="IQRDataF126" hidden="1">[52]Data!#REF!</definedName>
    <definedName name="IQRDataF150" hidden="1">[52]Data!#REF!</definedName>
    <definedName name="IQRDataF183" hidden="1">[53]Data!$F$184:$F$434</definedName>
    <definedName name="IQRDataFD183" hidden="1">[53]Data!$FD$184:$FD$434</definedName>
    <definedName name="IQRDataFE183" hidden="1">[53]Data!$FE$184:$FE$434</definedName>
    <definedName name="IQRDataFF183" hidden="1">[53]Data!$FF$184:$FF$434</definedName>
    <definedName name="IQRDataFO183" hidden="1">[53]Data!$FO$184:$FO$434</definedName>
    <definedName name="IQRDataFP183" hidden="1">[53]Data!$FP$184:$FP$434</definedName>
    <definedName name="IQRDataFQ183" hidden="1">[53]Data!$FQ$184:$FQ$434</definedName>
    <definedName name="IQRDataFZ183" hidden="1">[53]Data!$FZ$184:$FZ$434</definedName>
    <definedName name="IQRDataFZ184" hidden="1">[52]Data!#REF!</definedName>
    <definedName name="IQRDataG120" hidden="1">[52]Data!#REF!</definedName>
    <definedName name="IQRDataG121" hidden="1">[52]Data!#REF!</definedName>
    <definedName name="IQRDataG150" hidden="1">[52]Data!#REF!</definedName>
    <definedName name="IQRDataG183" hidden="1">[53]Data!$G$184:$G$434</definedName>
    <definedName name="IQRDataGA183" hidden="1">[53]Data!$GA$184:$GA$434</definedName>
    <definedName name="IQRDataGA184" hidden="1">[52]Data!#REF!</definedName>
    <definedName name="IQRDataGB183" hidden="1">[53]Data!$GB$184:$GB$434</definedName>
    <definedName name="IQRDataGB184" hidden="1">[52]Data!#REF!</definedName>
    <definedName name="IQRDataGK183" hidden="1">[53]Data!$GK$184:$GK$434</definedName>
    <definedName name="IQRDataGK184" hidden="1">[52]Data!#REF!</definedName>
    <definedName name="IQRDataGL183" hidden="1">[53]Data!$GL$184:$GL$434</definedName>
    <definedName name="IQRDataGL184" hidden="1">[52]Data!#REF!</definedName>
    <definedName name="IQRDataGM183" hidden="1">[53]Data!$GM$184:$GM$434</definedName>
    <definedName name="IQRDataGM184" hidden="1">[52]Data!#REF!</definedName>
    <definedName name="IQRDataGV184" hidden="1">[52]Data!#REF!</definedName>
    <definedName name="IQRDataGW184" hidden="1">[52]Data!#REF!</definedName>
    <definedName name="IQRDataGX184" hidden="1">[52]Data!#REF!</definedName>
    <definedName name="IQRDataH120" hidden="1">[52]Data!#REF!</definedName>
    <definedName name="IQRDataH121" hidden="1">[52]Data!#REF!</definedName>
    <definedName name="IQRDataH150" hidden="1">[52]Data!#REF!</definedName>
    <definedName name="IQRDataH183" hidden="1">[53]Data!$H$184:$H$434</definedName>
    <definedName name="IQRDataHG184" hidden="1">[52]Data!#REF!</definedName>
    <definedName name="IQRDataHH184" hidden="1">[52]Data!#REF!</definedName>
    <definedName name="IQRDataHI184" hidden="1">[52]Data!#REF!</definedName>
    <definedName name="IQRDataHR184" hidden="1">[52]Data!#REF!</definedName>
    <definedName name="IQRDataHS184" hidden="1">[52]Data!#REF!</definedName>
    <definedName name="IQRDataHT184" hidden="1">[52]Data!#REF!</definedName>
    <definedName name="IQRDataIC184" hidden="1">[52]Data!#REF!</definedName>
    <definedName name="IQRDataID184" hidden="1">[52]Data!#REF!</definedName>
    <definedName name="IQRDataIE184" hidden="1">[52]Data!#REF!</definedName>
    <definedName name="IQRDataQ120" hidden="1">[52]Data!#REF!</definedName>
    <definedName name="IQRDataQ183" hidden="1">[53]Data!$Q$184:$Q$434</definedName>
    <definedName name="IQRDataR120" hidden="1">[52]Data!#REF!</definedName>
    <definedName name="IQRDataR183" hidden="1">[53]Data!$R$184:$R$434</definedName>
    <definedName name="IQRDataS120" hidden="1">[52]Data!#REF!</definedName>
    <definedName name="IQRDataS183" hidden="1">[53]Data!$S$184:$S$434</definedName>
    <definedName name="IQRDivC11" hidden="1">[50]Div.!$C$12:$C$20</definedName>
    <definedName name="IQRDivD11" hidden="1">[50]Div.!$D$12:$D$20</definedName>
    <definedName name="IQRDivE11" hidden="1">[50]Div.!$E$12:$E$20</definedName>
    <definedName name="IQRDivF11" hidden="1">[50]Div.!$F$12:$F$20</definedName>
    <definedName name="IQRDivG11" hidden="1">[50]Div.!$G$12:$G$20</definedName>
    <definedName name="IQRF28" hidden="1">"$F$29:$F$47"</definedName>
    <definedName name="IQRF3" hidden="1">"$F$4:$F$252"</definedName>
    <definedName name="IQRF4" hidden="1">"$F$5:$F$251"</definedName>
    <definedName name="IQRF6" hidden="1">"$F$7:$F$265"</definedName>
    <definedName name="IQRG3" hidden="1">"$G$4:$G$250"</definedName>
    <definedName name="IQRG6" hidden="1">"$G$7:$G$265"</definedName>
    <definedName name="IQRH6" hidden="1">"$H$7:$H$265"</definedName>
    <definedName name="IQRHistoricTradingC52" hidden="1">#REF!</definedName>
    <definedName name="IQRHistoricTradingD52" hidden="1">#REF!</definedName>
    <definedName name="IQRListedProfileKorianC216" hidden="1">'[49]Listed Profile Korian'!$C$217:$C$474</definedName>
    <definedName name="IQRListedProfileKorianD216" hidden="1">'[49]Listed Profile Korian'!$D$217:$D$474</definedName>
    <definedName name="IQRListedProfileKorianE216" hidden="1">'[49]Listed Profile Korian'!$E$217:$E$474</definedName>
    <definedName name="IQRListedProfileKorianG216" hidden="1">'[49]Listed Profile Korian'!$G$217:$G$474</definedName>
    <definedName name="IQRListedProfileKorianJ224" hidden="1">'[49]Listed Profile Korian'!$J$225:$J$244</definedName>
    <definedName name="IQRListedProfileKorianN224" hidden="1">'[49]Listed Profile Korian'!$N$225:$N$284</definedName>
    <definedName name="IQRListedProfileKorianR224" hidden="1">'[49]Listed Profile Korian'!$R$225:$R$474</definedName>
    <definedName name="IQRListedProfileKorianR7" hidden="1">'[49]Listed Profile Korian'!$R$8:$R$14</definedName>
    <definedName name="IQRListedProfileKorianS7" hidden="1">'[49]Listed Profile Korian'!$S$8:$S$14</definedName>
    <definedName name="IQRMiniProfilesAF94" hidden="1">[54]Profiles!#REF!</definedName>
    <definedName name="IQRMiniProfilesAH94" hidden="1">[54]Profiles!#REF!</definedName>
    <definedName name="IQRMiniProfilesAJ94" hidden="1">[54]Profiles!#REF!</definedName>
    <definedName name="IQRMiniProfilesAK94" hidden="1">[54]Profiles!#REF!</definedName>
    <definedName name="IQRMiniProfilesN28" hidden="1">[54]Profiles!#REF!</definedName>
    <definedName name="IQRMiniProfilesP1" hidden="1">[54]Profiles!#REF!</definedName>
    <definedName name="IQRMiniProfilesP18" hidden="1">[54]Profiles!#REF!</definedName>
    <definedName name="IQRMiniProfilesP19" hidden="1">[54]Profiles!#REF!</definedName>
    <definedName name="IQRMiniProfilesP20" hidden="1">[54]Profiles!#REF!</definedName>
    <definedName name="IQRMiniProfilesP3" hidden="1">[54]Profiles!#REF!</definedName>
    <definedName name="IQRMiniProfilesR1" hidden="1">[54]Profiles!#REF!</definedName>
    <definedName name="IQRMiniProfilesR18" hidden="1">[54]Profiles!#REF!</definedName>
    <definedName name="IQRMiniProfilesR19" hidden="1">[54]Profiles!#REF!</definedName>
    <definedName name="IQRMiniProfilesR20" hidden="1">[54]Profiles!#REF!</definedName>
    <definedName name="IQRMiniProfilesR3" hidden="1">[54]Profiles!#REF!</definedName>
    <definedName name="IQRMiniProfilesX94" hidden="1">[54]Profiles!#REF!</definedName>
    <definedName name="IQRMiniProfilesZ94" hidden="1">[54]Profiles!#REF!</definedName>
    <definedName name="IQRPeopleH12" hidden="1">[51]People!$I$12:$L$12</definedName>
    <definedName name="IQRPeopleH13" hidden="1">[51]People!$I$13:$M$13</definedName>
    <definedName name="IQRPeopleH14" hidden="1">[51]People!$I$14:$L$14</definedName>
    <definedName name="IQRPeopleH15" hidden="1">[51]People!$I$15:$K$15</definedName>
    <definedName name="IQRPeopleN12" hidden="1">[51]People!$O$12:$R$12</definedName>
    <definedName name="IQRPeopleN13" hidden="1">[51]People!$O$13:$S$13</definedName>
    <definedName name="IQRPeopleN14" hidden="1">[51]People!$O$14:$R$14</definedName>
    <definedName name="IQRPeopleN15" hidden="1">[51]People!$O$15:$Q$15</definedName>
    <definedName name="IQRProfilesAF96" hidden="1">[54]Profiles!#REF!</definedName>
    <definedName name="IQRProfilesAH96" hidden="1">[54]Profiles!#REF!</definedName>
    <definedName name="IQRS6" hidden="1">"$S$7:$S$259"</definedName>
    <definedName name="IQRSheet1B10" hidden="1">#REF!</definedName>
    <definedName name="IQRSheet1B14" hidden="1">#REF!</definedName>
    <definedName name="IQRSheet1B30" hidden="1">#REF!</definedName>
    <definedName name="IQRSheet1B4" hidden="1">#REF!</definedName>
    <definedName name="IQRSheet1B8" hidden="1">#REF!</definedName>
    <definedName name="IQRSheet1C10" hidden="1">#REF!</definedName>
    <definedName name="IQRSheet1C1341" hidden="1">#REF!</definedName>
    <definedName name="IQRSheet1C14" hidden="1">#REF!</definedName>
    <definedName name="IQRSheet1C30" hidden="1">#REF!</definedName>
    <definedName name="IQRSheet1C4" hidden="1">#REF!</definedName>
    <definedName name="IQRSheet1C8" hidden="1">#REF!</definedName>
    <definedName name="IQRSheet1D30" hidden="1">#REF!</definedName>
    <definedName name="IQRSheet1D8" hidden="1">#REF!</definedName>
    <definedName name="IQRSheet1E30" hidden="1">#REF!</definedName>
    <definedName name="IQRSheet1E8" hidden="1">#REF!</definedName>
    <definedName name="IQRSheet1F30" hidden="1">#REF!</definedName>
    <definedName name="IQRSheet1G30" hidden="1">#REF!</definedName>
    <definedName name="IQRSheet1H30" hidden="1">#REF!</definedName>
    <definedName name="IQRSheet5BV10" hidden="1">#REF!</definedName>
    <definedName name="IQRSheet5CD10" hidden="1">#REF!</definedName>
    <definedName name="IQRSourceIV4A10" hidden="1">#REF!</definedName>
    <definedName name="IQRSourceIV4A8" hidden="1">#REF!</definedName>
    <definedName name="IQRSourceIV4A9" hidden="1">#REF!</definedName>
    <definedName name="IQRSourceIV4B10" hidden="1">#REF!</definedName>
    <definedName name="IQRSourceIV4B4" hidden="1">#REF!</definedName>
    <definedName name="IQRSourceIV4B5" hidden="1">#REF!</definedName>
    <definedName name="IQRSourceIV4B6" hidden="1">#REF!</definedName>
    <definedName name="IQRSourceIV4C6" hidden="1">#REF!</definedName>
    <definedName name="IQRSourceIV4D6" hidden="1">#REF!</definedName>
    <definedName name="IQRSourceIV4E6" hidden="1">#REF!</definedName>
    <definedName name="IQRSPPC13" hidden="1">[48]SPP!$C$14:$C$1201</definedName>
    <definedName name="IQRSPPD13" hidden="1">[48]SPP!$D$14:$D$1201</definedName>
    <definedName name="IQRSPPE13" hidden="1">[48]SPP!$E$14:$E$1201</definedName>
    <definedName name="IQRSPPSABCC14" hidden="1">'[50]SPP - SABC'!$C$15:$C$4608</definedName>
    <definedName name="IQRSPPSABCD14" hidden="1">'[50]SPP - SABC'!$D$15:$D$4608</definedName>
    <definedName name="IQRSPPSABCE14" hidden="1">'[50]SPP - SABC'!$E$15:$E$4608</definedName>
    <definedName name="IQRTrxnCompsDetailB115" hidden="1">#REF!</definedName>
    <definedName name="IQRTrxnCompsDetailB148" hidden="1">#REF!</definedName>
    <definedName name="IQRTrxnCompsDetailB15" hidden="1">#REF!</definedName>
    <definedName name="IQRTrxnCompsDetailB16" hidden="1">#REF!</definedName>
    <definedName name="IQRTrxnCompsDetailB181" hidden="1">#REF!</definedName>
    <definedName name="IQRTrxnCompsDetailB214" hidden="1">#REF!</definedName>
    <definedName name="IQRTrxnCompsDetailB31" hidden="1">#REF!</definedName>
    <definedName name="IQRTrxnCompsDetailB49" hidden="1">#REF!</definedName>
    <definedName name="IQRTrxnCompsDetailB50" hidden="1">#REF!</definedName>
    <definedName name="IQRTrxnCompsDetailB82" hidden="1">#REF!</definedName>
    <definedName name="IQRTrxnCompsDetailD14" hidden="1">#REF!</definedName>
    <definedName name="IQRTrxnCompsLBS8" hidden="1">#REF!</definedName>
    <definedName name="IQRTrxnCompsLBT8" hidden="1">#REF!</definedName>
    <definedName name="IQRTrxnCompsLBT9" hidden="1">#REF!</definedName>
    <definedName name="IQRTrxnCompsS74" hidden="1">#REF!</definedName>
    <definedName name="IQRTrxnCompsS8" hidden="1">#REF!</definedName>
    <definedName name="IQRU11" hidden="1">"$U$12:$U$264"</definedName>
    <definedName name="IQRU14" hidden="1">"$U$15:$U$266"</definedName>
    <definedName name="IQRV11" hidden="1">"$V$12:$V$264"</definedName>
    <definedName name="IQRVlocitSABCC24" hidden="1">'[50]Vélocité - SABC'!$C$25:$C$280</definedName>
    <definedName name="IQRWACCA7" hidden="1">#REF!</definedName>
    <definedName name="IQRWACCB10" hidden="1">#REF!</definedName>
    <definedName name="IQRWACCB11" hidden="1">#REF!</definedName>
    <definedName name="IQRWACCB117" hidden="1">#REF!</definedName>
    <definedName name="IQRWACCB118" hidden="1">#REF!</definedName>
    <definedName name="IQRWACCB119" hidden="1">#REF!</definedName>
    <definedName name="IQRWACCB12" hidden="1">#REF!</definedName>
    <definedName name="IQRWACCB120" hidden="1">#REF!</definedName>
    <definedName name="IQRWACCB121" hidden="1">#REF!</definedName>
    <definedName name="IQRWACCB122" hidden="1">#REF!</definedName>
    <definedName name="IQRWACCB123" hidden="1">#REF!</definedName>
    <definedName name="IQRWACCB124" hidden="1">#REF!</definedName>
    <definedName name="IQRWACCB125" hidden="1">#REF!</definedName>
    <definedName name="IQRWACCB126" hidden="1">#REF!</definedName>
    <definedName name="IQRWACCB127" hidden="1">#REF!</definedName>
    <definedName name="IQRWACCB128" hidden="1">#REF!</definedName>
    <definedName name="IQRWACCB129" hidden="1">#REF!</definedName>
    <definedName name="IQRWACCB13" hidden="1">#REF!</definedName>
    <definedName name="IQRWACCB130" hidden="1">#REF!</definedName>
    <definedName name="IQRWACCB131" hidden="1">#REF!</definedName>
    <definedName name="IQRWACCB132" hidden="1">#REF!</definedName>
    <definedName name="IQRWACCB133" hidden="1">#REF!</definedName>
    <definedName name="IQRWACCB134" hidden="1">#REF!</definedName>
    <definedName name="IQRWACCB135" hidden="1">#REF!</definedName>
    <definedName name="IQRWACCB136" hidden="1">#REF!</definedName>
    <definedName name="IQRWACCB14" hidden="1">#REF!</definedName>
    <definedName name="IQRWACCB15" hidden="1">#REF!</definedName>
    <definedName name="IQRWACCB16" hidden="1">#REF!</definedName>
    <definedName name="IQRWACCB17" hidden="1">#REF!</definedName>
    <definedName name="IQRWACCB18" hidden="1">#REF!</definedName>
    <definedName name="IQRWACCB19" hidden="1">#REF!</definedName>
    <definedName name="IQRWACCB20" hidden="1">#REF!</definedName>
    <definedName name="IQRWACCB21" hidden="1">#REF!</definedName>
    <definedName name="IQRWACCB22" hidden="1">#REF!</definedName>
    <definedName name="IQRWACCB23" hidden="1">#REF!</definedName>
    <definedName name="IQRWACCB24" hidden="1">#REF!</definedName>
    <definedName name="IQRWACCB25" hidden="1">#REF!</definedName>
    <definedName name="IQRWACCB29" hidden="1">#REF!</definedName>
    <definedName name="IQRWACCB32" hidden="1">#REF!</definedName>
    <definedName name="IQRWACCB33" hidden="1">#REF!</definedName>
    <definedName name="IQRWACCB34" hidden="1">#REF!</definedName>
    <definedName name="IQRWACCB35" hidden="1">#REF!</definedName>
    <definedName name="IQRWACCB4" hidden="1">#REF!</definedName>
    <definedName name="IQRWACCB5" hidden="1">#REF!</definedName>
    <definedName name="IQRWACCB6" hidden="1">#REF!</definedName>
    <definedName name="IQRWACCB7" hidden="1">#REF!</definedName>
    <definedName name="IQRWACCB8" hidden="1">#REF!</definedName>
    <definedName name="IQRWACCB9" hidden="1">#REF!</definedName>
    <definedName name="IQRWACCH10" hidden="1">#REF!</definedName>
    <definedName name="IQRWACCH11" hidden="1">#REF!</definedName>
    <definedName name="IQRWACCH117" hidden="1">#REF!</definedName>
    <definedName name="IQRWACCH118" hidden="1">#REF!</definedName>
    <definedName name="IQRWACCH119" hidden="1">#REF!</definedName>
    <definedName name="IQRWACCH12" hidden="1">#REF!</definedName>
    <definedName name="IQRWACCH120" hidden="1">#REF!</definedName>
    <definedName name="IQRWACCH121" hidden="1">#REF!</definedName>
    <definedName name="IQRWACCH122" hidden="1">#REF!</definedName>
    <definedName name="IQRWACCH123" hidden="1">#REF!</definedName>
    <definedName name="IQRWACCH124" hidden="1">#REF!</definedName>
    <definedName name="IQRWACCH125" hidden="1">#REF!</definedName>
    <definedName name="IQRWACCH126" hidden="1">#REF!</definedName>
    <definedName name="IQRWACCH127" hidden="1">#REF!</definedName>
    <definedName name="IQRWACCH128" hidden="1">#REF!</definedName>
    <definedName name="IQRWACCH129" hidden="1">#REF!</definedName>
    <definedName name="IQRWACCH13" hidden="1">#REF!</definedName>
    <definedName name="IQRWACCH130" hidden="1">#REF!</definedName>
    <definedName name="IQRWACCH131" hidden="1">#REF!</definedName>
    <definedName name="IQRWACCH132" hidden="1">#REF!</definedName>
    <definedName name="IQRWACCH133" hidden="1">#REF!</definedName>
    <definedName name="IQRWACCH134" hidden="1">#REF!</definedName>
    <definedName name="IQRWACCH135" hidden="1">#REF!</definedName>
    <definedName name="IQRWACCH136" hidden="1">#REF!</definedName>
    <definedName name="IQRWACCH14" hidden="1">#REF!</definedName>
    <definedName name="IQRWACCH15" hidden="1">#REF!</definedName>
    <definedName name="IQRWACCH16" hidden="1">#REF!</definedName>
    <definedName name="IQRWACCH17" hidden="1">#REF!</definedName>
    <definedName name="IQRWACCH18" hidden="1">#REF!</definedName>
    <definedName name="IQRWACCH19" hidden="1">#REF!</definedName>
    <definedName name="IQRWACCH20" hidden="1">#REF!</definedName>
    <definedName name="IQRWACCH21" hidden="1">#REF!</definedName>
    <definedName name="IQRWACCH22" hidden="1">#REF!</definedName>
    <definedName name="IQRWACCH23" hidden="1">#REF!</definedName>
    <definedName name="IQRWACCH24" hidden="1">#REF!</definedName>
    <definedName name="IQRWACCH25" hidden="1">#REF!</definedName>
    <definedName name="IQRWACCH5" hidden="1">#REF!</definedName>
    <definedName name="IQRWACCH6" hidden="1">#REF!</definedName>
    <definedName name="IQRWACCH7" hidden="1">#REF!</definedName>
    <definedName name="IQRWACCH8" hidden="1">#REF!</definedName>
    <definedName name="IQRWACCH9" hidden="1">#REF!</definedName>
    <definedName name="IQRWACCI10" hidden="1">#REF!</definedName>
    <definedName name="IQRWACCI11" hidden="1">#REF!</definedName>
    <definedName name="IQRWACCI12" hidden="1">#REF!</definedName>
    <definedName name="IQRWACCI13" hidden="1">#REF!</definedName>
    <definedName name="IQRWACCI14" hidden="1">#REF!</definedName>
    <definedName name="IQRWACCI29" hidden="1">#REF!</definedName>
    <definedName name="IQRWACCI4" hidden="1">#REF!</definedName>
    <definedName name="IQRWACCI5" hidden="1">#REF!</definedName>
    <definedName name="IQRWACCI6" hidden="1">#REF!</definedName>
    <definedName name="IQRWACCI7" hidden="1">#REF!</definedName>
    <definedName name="IQRWACCI8" hidden="1">#REF!</definedName>
    <definedName name="IQRWACCI9" hidden="1">#REF!</definedName>
    <definedName name="IQRWACCP11" hidden="1">#REF!</definedName>
    <definedName name="IQRWACCP12" hidden="1">#REF!</definedName>
    <definedName name="IQRWACCP13" hidden="1">#REF!</definedName>
    <definedName name="IQRWACCP14" hidden="1">#REF!</definedName>
    <definedName name="IQRWACCP7" hidden="1">#REF!</definedName>
    <definedName name="IQRX53" hidden="1">"$X$54:$X$63"</definedName>
    <definedName name="IQRX96" hidden="1">"$X$97"</definedName>
    <definedName name="IQRZ53" hidden="1">"$Z$54:$Z$63"</definedName>
    <definedName name="IQRZ96" hidden="1">"$Z$97"</definedName>
    <definedName name="iQShowHideColumns" hidden="1">"iQShowAll"</definedName>
    <definedName name="IRI_WorkspaceId" hidden="1">"fc56e5d04af24606a2d0ffce6a1c962a"</definedName>
    <definedName name="IsColHidden" hidden="1">FALSE</definedName>
    <definedName name="IsLTMColHidden" hidden="1">FALSE</definedName>
    <definedName name="IT" hidden="1">{"'Sheet1'!$A$1:$H$36"}</definedName>
    <definedName name="IT수정" hidden="1">{"'Sheet1'!$A$1:$H$36"}</definedName>
    <definedName name="j_1" hidden="1">{#N/A,#N/A,FALSE,"Memo P&amp;L"}</definedName>
    <definedName name="j_2" hidden="1">{#N/A,#N/A,FALSE,"Memo P&amp;L"}</definedName>
    <definedName name="j_3" hidden="1">{#N/A,#N/A,FALSE,"Memo P&amp;L"}</definedName>
    <definedName name="j_4" hidden="1">{#N/A,#N/A,FALSE,"Memo P&amp;L"}</definedName>
    <definedName name="j_5" hidden="1">{#N/A,#N/A,FALSE,"Memo P&amp;L"}</definedName>
    <definedName name="Jango01" hidden="1">{#N/A,#N/A,FALSE,"ANEXO 6";#N/A,#N/A,FALSE,"ANEXO 3"}</definedName>
    <definedName name="Jango01_1" hidden="1">{#N/A,#N/A,FALSE,"ANEXO 6";#N/A,#N/A,FALSE,"ANEXO 3"}</definedName>
    <definedName name="Jango02" hidden="1">{#N/A,#N/A,FALSE,"ANEXO 1";#N/A,#N/A,FALSE,"ANEXO 2";#N/A,#N/A,FALSE,"ANEXO 3";#N/A,#N/A,FALSE,"ANEXO 4";#N/A,#N/A,FALSE,"ANEXO 5";#N/A,#N/A,FALSE,"ANEXO 6"}</definedName>
    <definedName name="Jango02_1" hidden="1">{#N/A,#N/A,FALSE,"ANEXO 1";#N/A,#N/A,FALSE,"ANEXO 2";#N/A,#N/A,FALSE,"ANEXO 3";#N/A,#N/A,FALSE,"ANEXO 4";#N/A,#N/A,FALSE,"ANEXO 5";#N/A,#N/A,FALSE,"ANEXO 6"}</definedName>
    <definedName name="Jango03" hidden="1">{#N/A,#N/A,FALSE,"ANEXO 3";#N/A,#N/A,FALSE,"ANEXO 6";#N/A,#N/A,FALSE,"ANEXO 4";#N/A,#N/A,FALSE,"ANEXO 5"}</definedName>
    <definedName name="Jango03_1" hidden="1">{#N/A,#N/A,FALSE,"ANEXO 3";#N/A,#N/A,FALSE,"ANEXO 6";#N/A,#N/A,FALSE,"ANEXO 4";#N/A,#N/A,FALSE,"ANEXO 5"}</definedName>
    <definedName name="JangoI" hidden="1">{#N/A,#N/A,FALSE,"ANEXO 6";#N/A,#N/A,FALSE,"ANEXO 3"}</definedName>
    <definedName name="JangoI_1" hidden="1">{#N/A,#N/A,FALSE,"ANEXO 6";#N/A,#N/A,FALSE,"ANEXO 3"}</definedName>
    <definedName name="JangoII" hidden="1">{#N/A,#N/A,FALSE,"ANEXO 1";#N/A,#N/A,FALSE,"ANEXO 2";#N/A,#N/A,FALSE,"ANEXO 3";#N/A,#N/A,FALSE,"ANEXO 4";#N/A,#N/A,FALSE,"ANEXO 5";#N/A,#N/A,FALSE,"ANEXO 6"}</definedName>
    <definedName name="JangoII_1" hidden="1">{#N/A,#N/A,FALSE,"ANEXO 1";#N/A,#N/A,FALSE,"ANEXO 2";#N/A,#N/A,FALSE,"ANEXO 3";#N/A,#N/A,FALSE,"ANEXO 4";#N/A,#N/A,FALSE,"ANEXO 5";#N/A,#N/A,FALSE,"ANEXO 6"}</definedName>
    <definedName name="JangoIII" hidden="1">{#N/A,#N/A,FALSE,"ANEXO 3";#N/A,#N/A,FALSE,"ANEXO 6";#N/A,#N/A,FALSE,"ANEXO 4";#N/A,#N/A,FALSE,"ANEXO 5"}</definedName>
    <definedName name="JangoIII_1" hidden="1">{#N/A,#N/A,FALSE,"ANEXO 3";#N/A,#N/A,FALSE,"ANEXO 6";#N/A,#N/A,FALSE,"ANEXO 4";#N/A,#N/A,FALSE,"ANEXO 5"}</definedName>
    <definedName name="jazz" hidden="1">{#N/A,#N/A,FALSE,"Spain MKT";#N/A,#N/A,FALSE,"Assumptions";#N/A,#N/A,FALSE,"Adve";#N/A,#N/A,FALSE,"E-Commerce";#N/A,#N/A,FALSE,"Opex";#N/A,#N/A,FALSE,"P&amp;L";#N/A,#N/A,FALSE,"FCF &amp; DCF"}</definedName>
    <definedName name="jazz2" hidden="1">{#N/A,#N/A,FALSE,"Spain MKT";#N/A,#N/A,FALSE,"Assumptions";#N/A,#N/A,FALSE,"Adve";#N/A,#N/A,FALSE,"E-Commerce";#N/A,#N/A,FALSE,"Opex";#N/A,#N/A,FALSE,"P&amp;L";#N/A,#N/A,FALSE,"FCF &amp; DCF"}</definedName>
    <definedName name="jdc" hidden="1">{#N/A,#N/A,FALSE,"Net Sales";#N/A,#N/A,FALSE,"STD-COS";#N/A,#N/A,FALSE,"Variances";#N/A,#N/A,FALSE,"Non Depart";#N/A,#N/A,FALSE,"111";#N/A,#N/A,FALSE,"112";#N/A,#N/A,FALSE,"114";#N/A,#N/A,FALSE,"115";#N/A,#N/A,FALSE,"117";#N/A,#N/A,FALSE,"118-1";#N/A,#N/A,FALSE,"118-2";#N/A,#N/A,FALSE,"119";#N/A,#N/A,FALSE,"121";#N/A,#N/A,FALSE,"131";#N/A,#N/A,FALSE,"133";#N/A,#N/A,FALSE,"135";#N/A,#N/A,FALSE,"136";#N/A,#N/A,FALSE,"137";#N/A,#N/A,FALSE,"160-1";#N/A,#N/A,FALSE,"160-2";#N/A,#N/A,FALSE,"171-1";#N/A,#N/A,FALSE,"171-2";#N/A,#N/A,FALSE,"172";#N/A,#N/A,FALSE,"175-1";#N/A,#N/A,FALSE,"175-2";#N/A,#N/A,FALSE,"176";#N/A,#N/A,FALSE,"181";#N/A,#N/A,FALSE,"182";#N/A,#N/A,FALSE,"183";#N/A,#N/A,FALSE,"184";#N/A,#N/A,FALSE,"185"}</definedName>
    <definedName name="jdc_1" hidden="1">{#N/A,#N/A,FALSE,"Net Sales";#N/A,#N/A,FALSE,"STD-COS";#N/A,#N/A,FALSE,"Variances";#N/A,#N/A,FALSE,"Non Depart";#N/A,#N/A,FALSE,"111";#N/A,#N/A,FALSE,"112";#N/A,#N/A,FALSE,"114";#N/A,#N/A,FALSE,"115";#N/A,#N/A,FALSE,"117";#N/A,#N/A,FALSE,"118-1";#N/A,#N/A,FALSE,"118-2";#N/A,#N/A,FALSE,"119";#N/A,#N/A,FALSE,"121";#N/A,#N/A,FALSE,"131";#N/A,#N/A,FALSE,"133";#N/A,#N/A,FALSE,"135";#N/A,#N/A,FALSE,"136";#N/A,#N/A,FALSE,"137";#N/A,#N/A,FALSE,"160-1";#N/A,#N/A,FALSE,"160-2";#N/A,#N/A,FALSE,"171-1";#N/A,#N/A,FALSE,"171-2";#N/A,#N/A,FALSE,"172";#N/A,#N/A,FALSE,"175-1";#N/A,#N/A,FALSE,"175-2";#N/A,#N/A,FALSE,"176";#N/A,#N/A,FALSE,"181";#N/A,#N/A,FALSE,"182";#N/A,#N/A,FALSE,"183";#N/A,#N/A,FALSE,"184";#N/A,#N/A,FALSE,"185"}</definedName>
    <definedName name="jdc_2" hidden="1">{#N/A,#N/A,FALSE,"Net Sales";#N/A,#N/A,FALSE,"STD-COS";#N/A,#N/A,FALSE,"Variances";#N/A,#N/A,FALSE,"Non Depart";#N/A,#N/A,FALSE,"111";#N/A,#N/A,FALSE,"112";#N/A,#N/A,FALSE,"114";#N/A,#N/A,FALSE,"115";#N/A,#N/A,FALSE,"117";#N/A,#N/A,FALSE,"118-1";#N/A,#N/A,FALSE,"118-2";#N/A,#N/A,FALSE,"119";#N/A,#N/A,FALSE,"121";#N/A,#N/A,FALSE,"131";#N/A,#N/A,FALSE,"133";#N/A,#N/A,FALSE,"135";#N/A,#N/A,FALSE,"136";#N/A,#N/A,FALSE,"137";#N/A,#N/A,FALSE,"160-1";#N/A,#N/A,FALSE,"160-2";#N/A,#N/A,FALSE,"171-1";#N/A,#N/A,FALSE,"171-2";#N/A,#N/A,FALSE,"172";#N/A,#N/A,FALSE,"175-1";#N/A,#N/A,FALSE,"175-2";#N/A,#N/A,FALSE,"176";#N/A,#N/A,FALSE,"181";#N/A,#N/A,FALSE,"182";#N/A,#N/A,FALSE,"183";#N/A,#N/A,FALSE,"184";#N/A,#N/A,FALSE,"185"}</definedName>
    <definedName name="jdc_3" hidden="1">{#N/A,#N/A,FALSE,"Net Sales";#N/A,#N/A,FALSE,"STD-COS";#N/A,#N/A,FALSE,"Variances";#N/A,#N/A,FALSE,"Non Depart";#N/A,#N/A,FALSE,"111";#N/A,#N/A,FALSE,"112";#N/A,#N/A,FALSE,"114";#N/A,#N/A,FALSE,"115";#N/A,#N/A,FALSE,"117";#N/A,#N/A,FALSE,"118-1";#N/A,#N/A,FALSE,"118-2";#N/A,#N/A,FALSE,"119";#N/A,#N/A,FALSE,"121";#N/A,#N/A,FALSE,"131";#N/A,#N/A,FALSE,"133";#N/A,#N/A,FALSE,"135";#N/A,#N/A,FALSE,"136";#N/A,#N/A,FALSE,"137";#N/A,#N/A,FALSE,"160-1";#N/A,#N/A,FALSE,"160-2";#N/A,#N/A,FALSE,"171-1";#N/A,#N/A,FALSE,"171-2";#N/A,#N/A,FALSE,"172";#N/A,#N/A,FALSE,"175-1";#N/A,#N/A,FALSE,"175-2";#N/A,#N/A,FALSE,"176";#N/A,#N/A,FALSE,"181";#N/A,#N/A,FALSE,"182";#N/A,#N/A,FALSE,"183";#N/A,#N/A,FALSE,"184";#N/A,#N/A,FALSE,"185"}</definedName>
    <definedName name="jdc_4" hidden="1">{#N/A,#N/A,FALSE,"Net Sales";#N/A,#N/A,FALSE,"STD-COS";#N/A,#N/A,FALSE,"Variances";#N/A,#N/A,FALSE,"Non Depart";#N/A,#N/A,FALSE,"111";#N/A,#N/A,FALSE,"112";#N/A,#N/A,FALSE,"114";#N/A,#N/A,FALSE,"115";#N/A,#N/A,FALSE,"117";#N/A,#N/A,FALSE,"118-1";#N/A,#N/A,FALSE,"118-2";#N/A,#N/A,FALSE,"119";#N/A,#N/A,FALSE,"121";#N/A,#N/A,FALSE,"131";#N/A,#N/A,FALSE,"133";#N/A,#N/A,FALSE,"135";#N/A,#N/A,FALSE,"136";#N/A,#N/A,FALSE,"137";#N/A,#N/A,FALSE,"160-1";#N/A,#N/A,FALSE,"160-2";#N/A,#N/A,FALSE,"171-1";#N/A,#N/A,FALSE,"171-2";#N/A,#N/A,FALSE,"172";#N/A,#N/A,FALSE,"175-1";#N/A,#N/A,FALSE,"175-2";#N/A,#N/A,FALSE,"176";#N/A,#N/A,FALSE,"181";#N/A,#N/A,FALSE,"182";#N/A,#N/A,FALSE,"183";#N/A,#N/A,FALSE,"184";#N/A,#N/A,FALSE,"185"}</definedName>
    <definedName name="jdc_5" hidden="1">{#N/A,#N/A,FALSE,"Net Sales";#N/A,#N/A,FALSE,"STD-COS";#N/A,#N/A,FALSE,"Variances";#N/A,#N/A,FALSE,"Non Depart";#N/A,#N/A,FALSE,"111";#N/A,#N/A,FALSE,"112";#N/A,#N/A,FALSE,"114";#N/A,#N/A,FALSE,"115";#N/A,#N/A,FALSE,"117";#N/A,#N/A,FALSE,"118-1";#N/A,#N/A,FALSE,"118-2";#N/A,#N/A,FALSE,"119";#N/A,#N/A,FALSE,"121";#N/A,#N/A,FALSE,"131";#N/A,#N/A,FALSE,"133";#N/A,#N/A,FALSE,"135";#N/A,#N/A,FALSE,"136";#N/A,#N/A,FALSE,"137";#N/A,#N/A,FALSE,"160-1";#N/A,#N/A,FALSE,"160-2";#N/A,#N/A,FALSE,"171-1";#N/A,#N/A,FALSE,"171-2";#N/A,#N/A,FALSE,"172";#N/A,#N/A,FALSE,"175-1";#N/A,#N/A,FALSE,"175-2";#N/A,#N/A,FALSE,"176";#N/A,#N/A,FALSE,"181";#N/A,#N/A,FALSE,"182";#N/A,#N/A,FALSE,"183";#N/A,#N/A,FALSE,"184";#N/A,#N/A,FALSE,"185"}</definedName>
    <definedName name="jdlandnk" hidden="1">{"Income Statement",#N/A,FALSE,"Annual";"Balance Sheet",#N/A,FALSE,"Annual";"Cash Flow Statement",#N/A,FALSE,"Annual";"ROIC",#N/A,FALSE,"Annual"}</definedName>
    <definedName name="jeanne" hidden="1">{#N/A,#N/A,FALSE,"Eastern";#N/A,#N/A,FALSE,"Western"}</definedName>
    <definedName name="jfgh" hidden="1">{#N/A,#N/A,FALSE,"BS";#N/A,#N/A,FALSE,"PL";#N/A,#N/A,FALSE,"처분";#N/A,#N/A,FALSE,"현금";#N/A,#N/A,FALSE,"매출";#N/A,#N/A,FALSE,"원가";#N/A,#N/A,FALSE,"경영"}</definedName>
    <definedName name="jh" hidden="1">{#N/A,#N/A,FALSE,"CreditStat";#N/A,#N/A,FALSE,"SPbrkup";#N/A,#N/A,FALSE,"MerSPsyn";#N/A,#N/A,FALSE,"MerSPwKCsyn";#N/A,#N/A,FALSE,"MerSPwKCsyn (2)";#N/A,#N/A,FALSE,"CreditStat (2)"}</definedName>
    <definedName name="jhfjhsd" hidden="1">{"Income Statement",#N/A,FALSE,"Annual";"Balance Sheet",#N/A,FALSE,"Annual";"Cash Flow Statement",#N/A,FALSE,"Annual";"ROIC",#N/A,FALSE,"Annual"}</definedName>
    <definedName name="jhjh" hidden="1">{"Olk by Qtr Full",#N/A,FALSE,"Tot PalmPalm";"Olk by Qtr Full",#N/A,FALSE,"Tot Device";"Olk by Qtr Full",#N/A,FALSE,"Platform";"Olk by Qtr Full",#N/A,FALSE,"Palm.Net";"Olk by Qtr Full",#N/A,FALSE,"Elim"}</definedName>
    <definedName name="ji" hidden="1">{"'Highlights'!$A$1:$M$123"}</definedName>
    <definedName name="jip" hidden="1">{"'Highlights'!$A$1:$M$123"}</definedName>
    <definedName name="jj" hidden="1">{#N/A,#N/A,FALSE,"Eastern";#N/A,#N/A,FALSE,"Western"}</definedName>
    <definedName name="jjjj" hidden="1">#REF!</definedName>
    <definedName name="jkh" hidden="1">[55]graph!$B$36:$B$47</definedName>
    <definedName name="jkjjll" hidden="1">{#N/A,#N/A,FALSE,"BS";#N/A,#N/A,FALSE,"PL";#N/A,#N/A,FALSE,"처분";#N/A,#N/A,FALSE,"현금";#N/A,#N/A,FALSE,"매출";#N/A,#N/A,FALSE,"원가";#N/A,#N/A,FALSE,"경영"}</definedName>
    <definedName name="jkljjj" hidden="1">{#N/A,#N/A,FALSE,"BS";#N/A,#N/A,FALSE,"PL";#N/A,#N/A,FALSE,"처분";#N/A,#N/A,FALSE,"현금";#N/A,#N/A,FALSE,"매출";#N/A,#N/A,FALSE,"원가";#N/A,#N/A,FALSE,"경영"}</definedName>
    <definedName name="jlkjklj" hidden="1">{#N/A,#N/A,FALSE,"BS";#N/A,#N/A,FALSE,"PL";#N/A,#N/A,FALSE,"처분";#N/A,#N/A,FALSE,"현금";#N/A,#N/A,FALSE,"매출";#N/A,#N/A,FALSE,"원가";#N/A,#N/A,FALSE,"경영"}</definedName>
    <definedName name="jlkjq" hidden="1">{#N/A,#N/A,FALSE,"IS";#N/A,#N/A,FALSE,"SG";#N/A,#N/A,FALSE,"FF";#N/A,#N/A,FALSE,"BS";#N/A,#N/A,FALSE,"DCF";#N/A,#N/A,FALSE,"EVA";#N/A,#N/A,FALSE,"Air";#N/A,#N/A,FALSE,"Car";#N/A,#N/A,FALSE,"Ind";#N/A,#N/A,FALSE,"Sys";#N/A,#N/A,FALSE,"Fin";#N/A,#N/A,FALSE,"Prl";#N/A,#N/A,FALSE,"Ces";#N/A,#N/A,FALSE,"Bell";#N/A,#N/A,FALSE,"Com1";#N/A,#N/A,FALSE,"Com2";#N/A,#N/A,FALSE,"IBES";#N/A,#N/A,FALSE,"EV hist"}</definedName>
    <definedName name="jufuf" hidden="1">#REF!</definedName>
    <definedName name="jukioljh" hidden="1">{#N/A,#N/A,FALSE,"BS";#N/A,#N/A,FALSE,"PL";#N/A,#N/A,FALSE,"처분";#N/A,#N/A,FALSE,"현금";#N/A,#N/A,FALSE,"매출";#N/A,#N/A,FALSE,"원가";#N/A,#N/A,FALSE,"경영"}</definedName>
    <definedName name="junk" hidden="1">#REF!</definedName>
    <definedName name="junk2" hidden="1">#REF!</definedName>
    <definedName name="k_1" hidden="1">{#N/A,#N/A,FALSE,"Memo Expl"}</definedName>
    <definedName name="k_2" hidden="1">{#N/A,#N/A,FALSE,"Memo Expl"}</definedName>
    <definedName name="k_3" hidden="1">{#N/A,#N/A,FALSE,"Memo Expl"}</definedName>
    <definedName name="k_4" hidden="1">{#N/A,#N/A,FALSE,"Memo Expl"}</definedName>
    <definedName name="k_5" hidden="1">{#N/A,#N/A,FALSE,"Memo Expl"}</definedName>
    <definedName name="K2__CVPARAMS__" hidden="1">"Trend!$C$12:$D$33;"</definedName>
    <definedName name="K2__MAXEXPCOLS__" hidden="1">100</definedName>
    <definedName name="K2__MAXEXPROWS__" hidden="1">1000</definedName>
    <definedName name="K2__WBEVMODE__" hidden="1">1</definedName>
    <definedName name="K2__WBREFOPTIONS__" hidden="1">24</definedName>
    <definedName name="K2_WBEVMODE" hidden="1">0</definedName>
    <definedName name="kdfhhjddf" hidden="1">#REF!</definedName>
    <definedName name="kdhjjhsgjfdksgjkasdgfkasdf" hidden="1">{#N/A,#N/A,FALSE,"BS";#N/A,#N/A,FALSE,"PL";#N/A,#N/A,FALSE,"처분";#N/A,#N/A,FALSE,"현금";#N/A,#N/A,FALSE,"매출";#N/A,#N/A,FALSE,"원가";#N/A,#N/A,FALSE,"경영"}</definedName>
    <definedName name="KHN" hidden="1">{"'보고양식'!$A$58:$K$111"}</definedName>
    <definedName name="ki" hidden="1">{#N/A,#N/A,FALSE,"BS";#N/A,#N/A,FALSE,"PL";#N/A,#N/A,FALSE,"처분";#N/A,#N/A,FALSE,"현금";#N/A,#N/A,FALSE,"매출";#N/A,#N/A,FALSE,"원가";#N/A,#N/A,FALSE,"경영"}</definedName>
    <definedName name="kj" hidden="1">{"P&amp;L 18 months",#N/A,TRUE,"P&amp;L";"HC 18 months",#N/A,TRUE,"HC calculation";"CF 18 months",#N/A,TRUE,"FCashflow";"BS 18 months",#N/A,TRUE,"BS";"CapEx 18 months",#N/A,TRUE,"CapEx"}</definedName>
    <definedName name="kj_1" hidden="1">{"P&amp;L 18 months",#N/A,TRUE,"P&amp;L";"HC 18 months",#N/A,TRUE,"HC calculation";"CF 18 months",#N/A,TRUE,"FCashflow";"BS 18 months",#N/A,TRUE,"BS";"CapEx 18 months",#N/A,TRUE,"CapEx"}</definedName>
    <definedName name="kj_2" hidden="1">{"P&amp;L 18 months",#N/A,TRUE,"P&amp;L";"HC 18 months",#N/A,TRUE,"HC calculation";"CF 18 months",#N/A,TRUE,"FCashflow";"BS 18 months",#N/A,TRUE,"BS";"CapEx 18 months",#N/A,TRUE,"CapEx"}</definedName>
    <definedName name="kj_3" hidden="1">{"P&amp;L 18 months",#N/A,TRUE,"P&amp;L";"HC 18 months",#N/A,TRUE,"HC calculation";"CF 18 months",#N/A,TRUE,"FCashflow";"BS 18 months",#N/A,TRUE,"BS";"CapEx 18 months",#N/A,TRUE,"CapEx"}</definedName>
    <definedName name="kj_4" hidden="1">{"P&amp;L 18 months",#N/A,TRUE,"P&amp;L";"HC 18 months",#N/A,TRUE,"HC calculation";"CF 18 months",#N/A,TRUE,"FCashflow";"BS 18 months",#N/A,TRUE,"BS";"CapEx 18 months",#N/A,TRUE,"CapEx"}</definedName>
    <definedName name="kj_5" hidden="1">{"P&amp;L 18 months",#N/A,TRUE,"P&amp;L";"HC 18 months",#N/A,TRUE,"HC calculation";"CF 18 months",#N/A,TRUE,"FCashflow";"BS 18 months",#N/A,TRUE,"BS";"CapEx 18 months",#N/A,TRUE,"CapEx"}</definedName>
    <definedName name="kjhkjh" hidden="1">{#N/A,#N/A,FALSE,"ORIX CSC"}</definedName>
    <definedName name="kjkl" hidden="1">{#N/A,#N/A,FALSE,"BS";#N/A,#N/A,FALSE,"PL";#N/A,#N/A,FALSE,"처분";#N/A,#N/A,FALSE,"현금";#N/A,#N/A,FALSE,"매출";#N/A,#N/A,FALSE,"원가";#N/A,#N/A,FALSE,"경영"}</definedName>
    <definedName name="kjujkl" hidden="1">{#N/A,#N/A,FALSE,"BS";#N/A,#N/A,FALSE,"PL";#N/A,#N/A,FALSE,"처분";#N/A,#N/A,FALSE,"현금";#N/A,#N/A,FALSE,"매출";#N/A,#N/A,FALSE,"원가";#N/A,#N/A,FALSE,"경영"}</definedName>
    <definedName name="kkjjll" hidden="1">{#N/A,#N/A,FALSE,"BS";#N/A,#N/A,FALSE,"PL";#N/A,#N/A,FALSE,"처분";#N/A,#N/A,FALSE,"현금";#N/A,#N/A,FALSE,"매출";#N/A,#N/A,FALSE,"원가";#N/A,#N/A,FALSE,"경영"}</definedName>
    <definedName name="kkkkk" hidden="1">{"'Desktop Inventory 현황'!$B$2:$O$35"}</definedName>
    <definedName name="kl" hidden="1">{#N/A,#N/A,FALSE,"BS";#N/A,#N/A,FALSE,"PL";#N/A,#N/A,FALSE,"처분";#N/A,#N/A,FALSE,"현금";#N/A,#N/A,FALSE,"매출";#N/A,#N/A,FALSE,"원가";#N/A,#N/A,FALSE,"경영"}</definedName>
    <definedName name="klasdf" hidden="1">{#N/A,#N/A,FALSE,"IS";#N/A,#N/A,FALSE,"SG";#N/A,#N/A,FALSE,"FF";#N/A,#N/A,FALSE,"BS";#N/A,#N/A,FALSE,"DCF";#N/A,#N/A,FALSE,"EVA";#N/A,#N/A,FALSE,"Air";#N/A,#N/A,FALSE,"Car";#N/A,#N/A,FALSE,"Ind";#N/A,#N/A,FALSE,"Sys";#N/A,#N/A,FALSE,"Fin";#N/A,#N/A,FALSE,"Prl";#N/A,#N/A,FALSE,"Ces";#N/A,#N/A,FALSE,"Bell";#N/A,#N/A,FALSE,"Com1";#N/A,#N/A,FALSE,"Com2";#N/A,#N/A,FALSE,"IBES";#N/A,#N/A,FALSE,"EV hist"}</definedName>
    <definedName name="klimmm" hidden="1">{#N/A,#N/A,FALSE,"BS";#N/A,#N/A,FALSE,"PL";#N/A,#N/A,FALSE,"처분";#N/A,#N/A,FALSE,"현금";#N/A,#N/A,FALSE,"매출";#N/A,#N/A,FALSE,"원가";#N/A,#N/A,FALSE,"경영"}</definedName>
    <definedName name="klklklkl" hidden="1">{#N/A,#N/A,FALSE,"BS";#N/A,#N/A,FALSE,"PL";#N/A,#N/A,FALSE,"처분";#N/A,#N/A,FALSE,"현금";#N/A,#N/A,FALSE,"매출";#N/A,#N/A,FALSE,"원가";#N/A,#N/A,FALSE,"경영"}</definedName>
    <definedName name="koreafinal" hidden="1">{#N/A,#N/A,FALSE,"Management Fees"}</definedName>
    <definedName name="kyd.ChngCell.01." hidden="1">#REF!</definedName>
    <definedName name="kyd.ChngCell.02." hidden="1">#REF!</definedName>
    <definedName name="kyd.CounterLimitCell.01." hidden="1">"x"</definedName>
    <definedName name="kyd.CounterLimitCell.02." hidden="1">"x"</definedName>
    <definedName name="kyd.Dim.01." hidden="1">"chandept"</definedName>
    <definedName name="kyd.Dim.02." hidden="1">"chandep#"</definedName>
    <definedName name="kyd.ElementList.01." hidden="1">"x"</definedName>
    <definedName name="kyd.ElementList.02." hidden="1">#REF!</definedName>
    <definedName name="kyd.ElementType.01." hidden="1">1</definedName>
    <definedName name="kyd.ElementType.02." hidden="1">1</definedName>
    <definedName name="kyd.ItemType.01." hidden="1">1</definedName>
    <definedName name="kyd.ItemType.02." hidden="1">2</definedName>
    <definedName name="kyd.MacroAfterMemoRow." hidden="1">""</definedName>
    <definedName name="kyd.MacroAfterZap." hidden="1">""</definedName>
    <definedName name="kyd.MacroAtEnd." hidden="1">""</definedName>
    <definedName name="kyd.MacroEachCycle." hidden="1">"FormatReport"</definedName>
    <definedName name="kyd.MacroEndOfEachCycle." hidden="1">""</definedName>
    <definedName name="kyd.MacroStartOfProc." hidden="1">""</definedName>
    <definedName name="kyd.MemoCtrlNum." hidden="1">0</definedName>
    <definedName name="kyd.MemoSortHide." hidden="1">FALSE</definedName>
    <definedName name="kyd.NumLevels.01." hidden="1">999</definedName>
    <definedName name="kyd.NumLevels.02." hidden="1">999</definedName>
    <definedName name="kyd.PanicStop." hidden="1">FALSE</definedName>
    <definedName name="kyd.ParentName.01." hidden="1">"TOTAL PRODUCTION"</definedName>
    <definedName name="kyd.ParentName.02." hidden="1">""</definedName>
    <definedName name="kyd.PreScreenData." hidden="1">FALSE</definedName>
    <definedName name="kyd.PrintMemo." hidden="1">FALSE</definedName>
    <definedName name="kyd.PrintParent.01." hidden="1">FALSE</definedName>
    <definedName name="kyd.PrintParent.02." hidden="1">TRUE</definedName>
    <definedName name="kyd.PrintStdAlertCell." hidden="1">[56]Control!#REF!</definedName>
    <definedName name="kyd.PrintStdWhen." hidden="1">3</definedName>
    <definedName name="kyd.PrintToWbk." hidden="1">FALSE</definedName>
    <definedName name="kyd.ProcessInCycle." hidden="1">FALSE</definedName>
    <definedName name="kyd.SaveAsFile." hidden="1">FALSE</definedName>
    <definedName name="kyd.SaveMemo." hidden="1">FALSE</definedName>
    <definedName name="kyd.SelectString.01." hidden="1">"*"</definedName>
    <definedName name="kyd.SelectString.02." hidden="1">"*"</definedName>
    <definedName name="kyd.ServerCell." hidden="1">[56]Control!#REF!</definedName>
    <definedName name="kyd.Shortcut." hidden="1">FALSE</definedName>
    <definedName name="kyd.StdSortHide." hidden="1">FALSE</definedName>
    <definedName name="kyd.StopRow." hidden="1">65536</definedName>
    <definedName name="kyd.WriteMemWhenOptn." hidden="1">3</definedName>
    <definedName name="l" hidden="1">{#N/A,#N/A,FALSE,"Aging Summary";#N/A,#N/A,FALSE,"Ratio Analysis";#N/A,#N/A,FALSE,"Test 120 Day Accts";#N/A,#N/A,FALSE,"Tickmarks"}</definedName>
    <definedName name="lan" hidden="1">{#N/A,#N/A,TRUE,"BT M200 da 10x20"}</definedName>
    <definedName name="LASJKXNLK" hidden="1">{"Income Statement",#N/A,FALSE,"Annual";"Balance Sheet",#N/A,FALSE,"Annual";"Cash Flow Statement",#N/A,FALSE,"Annual";"ROIC",#N/A,FALSE,"Annual"}</definedName>
    <definedName name="laura" hidden="1">[57]CurACTvsCurPlan!#REF!</definedName>
    <definedName name="lfyu" hidden="1">{#N/A,#N/A,FALSE,"BS";#N/A,#N/A,FALSE,"PL";#N/A,#N/A,FALSE,"처분";#N/A,#N/A,FALSE,"현금";#N/A,#N/A,FALSE,"매출";#N/A,#N/A,FALSE,"원가";#N/A,#N/A,FALSE,"경영"}</definedName>
    <definedName name="lglhjlhjl" hidden="1">{#N/A,#N/A,FALSE,"BS";#N/A,#N/A,FALSE,"PL";#N/A,#N/A,FALSE,"처분";#N/A,#N/A,FALSE,"현금";#N/A,#N/A,FALSE,"매출";#N/A,#N/A,FALSE,"원가";#N/A,#N/A,FALSE,"경영"}</definedName>
    <definedName name="li" hidden="1">{"'용역비'!$A$4:$C$8"}</definedName>
    <definedName name="liiii" hidden="1">{#N/A,#N/A,FALSE,"BS";#N/A,#N/A,FALSE,"PL";#N/A,#N/A,FALSE,"처분";#N/A,#N/A,FALSE,"현금";#N/A,#N/A,FALSE,"매출";#N/A,#N/A,FALSE,"원가";#N/A,#N/A,FALSE,"경영"}</definedName>
    <definedName name="limcount" hidden="1">1</definedName>
    <definedName name="ListOffset" hidden="1">1</definedName>
    <definedName name="LJJÇFA" hidden="1">{#N/A,#N/A,FALSE,"ANEXO 6";#N/A,#N/A,FALSE,"ANEXO 3"}</definedName>
    <definedName name="lkilkj" hidden="1">{#N/A,#N/A,FALSE,"BS";#N/A,#N/A,FALSE,"PL";#N/A,#N/A,FALSE,"처분";#N/A,#N/A,FALSE,"현금";#N/A,#N/A,FALSE,"매출";#N/A,#N/A,FALSE,"원가";#N/A,#N/A,FALSE,"경영"}</definedName>
    <definedName name="lkiop" hidden="1">{#N/A,#N/A,FALSE,"BS";#N/A,#N/A,FALSE,"PL";#N/A,#N/A,FALSE,"처분";#N/A,#N/A,FALSE,"현금";#N/A,#N/A,FALSE,"매출";#N/A,#N/A,FALSE,"원가";#N/A,#N/A,FALSE,"경영"}</definedName>
    <definedName name="LKJH" hidden="1">{#N/A,#N/A,FALSE,"ANEXO 1";#N/A,#N/A,FALSE,"ANEXO 2";#N/A,#N/A,FALSE,"ANEXO 3";#N/A,#N/A,FALSE,"ANEXO 4";#N/A,#N/A,FALSE,"ANEXO 5";#N/A,#N/A,FALSE,"ANEXO 6"}</definedName>
    <definedName name="lkjjjj" hidden="1">{#N/A,#N/A,FALSE,"BS";#N/A,#N/A,FALSE,"PL";#N/A,#N/A,FALSE,"처분";#N/A,#N/A,FALSE,"현금";#N/A,#N/A,FALSE,"매출";#N/A,#N/A,FALSE,"원가";#N/A,#N/A,FALSE,"경영"}</definedName>
    <definedName name="lkjjkhhhh" hidden="1">#REF!</definedName>
    <definedName name="lkjjklkkj" hidden="1">{#N/A,#N/A,FALSE,"BS";#N/A,#N/A,FALSE,"PL";#N/A,#N/A,FALSE,"처분";#N/A,#N/A,FALSE,"현금";#N/A,#N/A,FALSE,"매출";#N/A,#N/A,FALSE,"원가";#N/A,#N/A,FALSE,"경영"}</definedName>
    <definedName name="lkjkkk" hidden="1">{#N/A,#N/A,FALSE,"BS";#N/A,#N/A,FALSE,"PL";#N/A,#N/A,FALSE,"처분";#N/A,#N/A,FALSE,"현금";#N/A,#N/A,FALSE,"매출";#N/A,#N/A,FALSE,"원가";#N/A,#N/A,FALSE,"경영"}</definedName>
    <definedName name="lkjlj"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kj" hidden="1">{#N/A,#N/A,FALSE,"BS";#N/A,#N/A,FALSE,"PL";#N/A,#N/A,FALSE,"처분";#N/A,#N/A,FALSE,"현금";#N/A,#N/A,FALSE,"매출";#N/A,#N/A,FALSE,"원가";#N/A,#N/A,FALSE,"경영"}</definedName>
    <definedName name="lkjlll" hidden="1">{#N/A,#N/A,FALSE,"BS";#N/A,#N/A,FALSE,"PL";#N/A,#N/A,FALSE,"처분";#N/A,#N/A,FALSE,"현금";#N/A,#N/A,FALSE,"매출";#N/A,#N/A,FALSE,"원가";#N/A,#N/A,FALSE,"경영"}</definedName>
    <definedName name="lkkkk" hidden="1">{#N/A,#N/A,FALSE,"BS";#N/A,#N/A,FALSE,"PL";#N/A,#N/A,FALSE,"처분";#N/A,#N/A,FALSE,"현금";#N/A,#N/A,FALSE,"매출";#N/A,#N/A,FALSE,"원가";#N/A,#N/A,FALSE,"경영"}</definedName>
    <definedName name="lklk" hidden="1">{#N/A,#N/A,FALSE,"BS";#N/A,#N/A,FALSE,"PL";#N/A,#N/A,FALSE,"처분";#N/A,#N/A,FALSE,"현금";#N/A,#N/A,FALSE,"매출";#N/A,#N/A,FALSE,"원가";#N/A,#N/A,FALSE,"경영"}</definedName>
    <definedName name="lklklll" hidden="1">{#N/A,#N/A,FALSE,"BS";#N/A,#N/A,FALSE,"PL";#N/A,#N/A,FALSE,"처분";#N/A,#N/A,FALSE,"현금";#N/A,#N/A,FALSE,"매출";#N/A,#N/A,FALSE,"원가";#N/A,#N/A,FALSE,"경영"}</definedName>
    <definedName name="lkllk" hidden="1">{#N/A,#N/A,FALSE,"BS";#N/A,#N/A,FALSE,"PL";#N/A,#N/A,FALSE,"처분";#N/A,#N/A,FALSE,"현금";#N/A,#N/A,FALSE,"매출";#N/A,#N/A,FALSE,"원가";#N/A,#N/A,FALSE,"경영"}</definedName>
    <definedName name="lkoiphm" hidden="1">{#N/A,#N/A,FALSE,"BS";#N/A,#N/A,FALSE,"PL";#N/A,#N/A,FALSE,"처분";#N/A,#N/A,FALSE,"현금";#N/A,#N/A,FALSE,"매출";#N/A,#N/A,FALSE,"원가";#N/A,#N/A,FALSE,"경영"}</definedName>
    <definedName name="llkkllkk" hidden="1">{#N/A,#N/A,FALSE,"BS";#N/A,#N/A,FALSE,"PL";#N/A,#N/A,FALSE,"처분";#N/A,#N/A,FALSE,"현금";#N/A,#N/A,FALSE,"매출";#N/A,#N/A,FALSE,"원가";#N/A,#N/A,FALSE,"경영"}</definedName>
    <definedName name="lll" hidden="1">{#N/A,#N/A,FALSE,"Combined";#N/A,#N/A,FALSE,"Club Excellence";#N/A,#N/A,FALSE,"Mo Bank Charges";#N/A,#N/A,FALSE,"MCI Systemshouse";#N/A,#N/A,FALSE,"ADP_WTR"}</definedName>
    <definedName name="lllj" hidden="1">[55]graph!$B$3:$B$14</definedName>
    <definedName name="LLU" hidden="1">{#N/A,#N/A,FALSE,"ANEXO 1";#N/A,#N/A,FALSE,"ANEXO 2";#N/A,#N/A,FALSE,"ANEXO 3";#N/A,#N/A,FALSE,"ANEXO 4";#N/A,#N/A,FALSE,"ANEXO 5";#N/A,#N/A,FALSE,"ANEXO 6"}</definedName>
    <definedName name="lmkik" hidden="1">{#N/A,#N/A,FALSE,"BS";#N/A,#N/A,FALSE,"PL";#N/A,#N/A,FALSE,"처분";#N/A,#N/A,FALSE,"현금";#N/A,#N/A,FALSE,"매출";#N/A,#N/A,FALSE,"원가";#N/A,#N/A,FALSE,"경영"}</definedName>
    <definedName name="lmmm" hidden="1">{#N/A,#N/A,FALSE,"BS";#N/A,#N/A,FALSE,"PL";#N/A,#N/A,FALSE,"처분";#N/A,#N/A,FALSE,"현금";#N/A,#N/A,FALSE,"매출";#N/A,#N/A,FALSE,"원가";#N/A,#N/A,FALSE,"경영"}</definedName>
    <definedName name="lmmmm" hidden="1">{#N/A,#N/A,FALSE,"BS";#N/A,#N/A,FALSE,"PL";#N/A,#N/A,FALSE,"처분";#N/A,#N/A,FALSE,"현금";#N/A,#N/A,FALSE,"매출";#N/A,#N/A,FALSE,"원가";#N/A,#N/A,FALSE,"경영"}</definedName>
    <definedName name="lnk_CoName" hidden="1">#REF!</definedName>
    <definedName name="lnk_countryID" hidden="1">#REF!</definedName>
    <definedName name="lnk_cpyID" hidden="1">#REF!</definedName>
    <definedName name="lnk_display_Currency" hidden="1">#REF!</definedName>
    <definedName name="lnk_IndustryType" hidden="1">#REF!</definedName>
    <definedName name="lnk_LastFiscalYear" hidden="1">#REF!</definedName>
    <definedName name="lnk_numForecastYears" hidden="1">#REF!</definedName>
    <definedName name="lnk_numHistoricalYears" hidden="1">#REF!</definedName>
    <definedName name="lnk_rData_Start_Driver" hidden="1">#REF!</definedName>
    <definedName name="lnk_rDataStart" hidden="1">#REF!</definedName>
    <definedName name="lnk_rSourceFore" hidden="1">#REF!</definedName>
    <definedName name="lnk_rSourceFore1st" hidden="1">#REF!</definedName>
    <definedName name="lnk_rSourceHist" hidden="1">#REF!</definedName>
    <definedName name="lnk_rYearRow" hidden="1">#REF!</definedName>
    <definedName name="lnk_rYearRow_Driver" hidden="1">#REF!</definedName>
    <definedName name="lnk_ScenarioName" hidden="1">#REF!</definedName>
    <definedName name="lnk_TICK" hidden="1">#REF!</definedName>
    <definedName name="lnk_update" hidden="1">#REF!</definedName>
    <definedName name="lnk_version" hidden="1">#REF!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ooo" hidden="1">{#N/A,#N/A,FALSE,"BS";#N/A,#N/A,FALSE,"PL";#N/A,#N/A,FALSE,"처분";#N/A,#N/A,FALSE,"현금";#N/A,#N/A,FALSE,"매출";#N/A,#N/A,FALSE,"원가";#N/A,#N/A,FALSE,"경영"}</definedName>
    <definedName name="lynne" hidden="1">{#N/A,#N/A,TRUE,"2002 - 2004 Covenant Calcs";#N/A,#N/A,TRUE,"Debt and Interest Structure";#N/A,#N/A,TRUE,"2002 Actual vs 2003 Forecast";#N/A,#N/A,TRUE,"BMCData";#N/A,#N/A,TRUE,"BMG Consolidated";#N/A,#N/A,TRUE,"VELData";#N/A,#N/A,TRUE,"OLD Corp Cash Basis Income";#N/A,#N/A,TRUE,"Corp Base + Elims";#N/A,#N/A,TRUE,"Mask Data";#N/A,#N/A,TRUE,"Non-Mask Data";#N/A,#N/A,TRUE,"Sales Price and Volume - Mask";#N/A,#N/A,TRUE,"Sales Price and Volume - VE";#N/A,#N/A,TRUE,"Monthly"}</definedName>
    <definedName name="m" hidden="1">{#N/A,#N/A,FALSE,"Aging Summary";#N/A,#N/A,FALSE,"Ratio Analysis";#N/A,#N/A,FALSE,"Test 120 Day Accts";#N/A,#N/A,FALSE,"Tickmarks"}</definedName>
    <definedName name="M_PlaceofPath" hidden="1">"F:\MREGAN\win\EXL\CO\HVAC\UTX\utx_vdf.xls"</definedName>
    <definedName name="matrix" hidden="1">{"'Data Summary'!$A$1:$O$26"}</definedName>
    <definedName name="May1Forecast" hidden="1">{"Page 1",#N/A,FALSE,"Sheet1";"Page 2",#N/A,FALSE,"Sheet1"}</definedName>
    <definedName name="MayForecast" hidden="1">{"Page 1",#N/A,FALSE,"Sheet1";"Page 2",#N/A,FALSE,"Sheet1"}</definedName>
    <definedName name="MBK_2분기" hidden="1">{#N/A,#N/A,FALSE,"BS";#N/A,#N/A,FALSE,"PL";#N/A,#N/A,FALSE,"처분";#N/A,#N/A,FALSE,"현금";#N/A,#N/A,FALSE,"매출";#N/A,#N/A,FALSE,"원가";#N/A,#N/A,FALSE,"경영"}</definedName>
    <definedName name="MedClaims" hidden="1">{"PAGE 1",#N/A,FALSE,"CONTRACT.XLS";"PAGE 2",#N/A,FALSE,"CONTRACT.XLS";"APPENDIX A",#N/A,FALSE,"APPEND_A.XLS";"DM DTAILS",#N/A,FALSE,"DM_DTAIL.XLS";"APPEND B",#N/A,FALSE,"APPEND_B.XLS";"CP DTAIL",#N/A,FALSE,"CP_DTAIL.XLS";"APPENDIX C",#N/A,FALSE,"APPEND_C.XLS";"TABLE 1",#N/A,FALSE,"TABLE_1.XLS";"TABLE 2",#N/A,FALSE,"TABLE_2.XLS";"TABLE 3",#N/A,FALSE,"TABLE_3.XLS";"TABLE 4",#N/A,FALSE,"TABLE_4.XLS"}</definedName>
    <definedName name="MerrillPrintIt" hidden="1">[34]!MerrillPrintIt</definedName>
    <definedName name="MEWarning" hidden="1">1</definedName>
    <definedName name="mj" hidden="1">{#N/A,#N/A,FALSE,"BS";#N/A,#N/A,FALSE,"PL";#N/A,#N/A,FALSE,"처분";#N/A,#N/A,FALSE,"현금";#N/A,#N/A,FALSE,"매출";#N/A,#N/A,FALSE,"원가";#N/A,#N/A,FALSE,"경영"}</definedName>
    <definedName name="MKK" hidden="1">{"'下期集計（10.27迄・速報値）'!$Q$16"}</definedName>
    <definedName name="mmm"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mn" hidden="1">{#N/A,#N/A,FALSE,"UNIT";#N/A,#N/A,FALSE,"UNIT";#N/A,#N/A,FALSE,"계정"}</definedName>
    <definedName name="Moses" hidden="1">{"FCB_ALL",#N/A,FALSE,"FCB"}</definedName>
    <definedName name="n_1" hidden="1">{#N/A,#N/A,TRUE,"BusPlan Indx";#N/A,#N/A,TRUE,"P&amp;L BusPl";"CF BusPlan",#N/A,TRUE,"FCashflow";"BS QU&amp;Yr Overview",#N/A,TRUE,"BS";"CapEx Yearly",#N/A,TRUE,"CapEx";#N/A,#N/A,TRUE,"BusPlan Info"}</definedName>
    <definedName name="n_2" hidden="1">{#N/A,#N/A,TRUE,"BusPlan Indx";#N/A,#N/A,TRUE,"P&amp;L BusPl";"CF BusPlan",#N/A,TRUE,"FCashflow";"BS QU&amp;Yr Overview",#N/A,TRUE,"BS";"CapEx Yearly",#N/A,TRUE,"CapEx";#N/A,#N/A,TRUE,"BusPlan Info"}</definedName>
    <definedName name="n_3" hidden="1">{#N/A,#N/A,TRUE,"BusPlan Indx";#N/A,#N/A,TRUE,"P&amp;L BusPl";"CF BusPlan",#N/A,TRUE,"FCashflow";"BS QU&amp;Yr Overview",#N/A,TRUE,"BS";"CapEx Yearly",#N/A,TRUE,"CapEx";#N/A,#N/A,TRUE,"BusPlan Info"}</definedName>
    <definedName name="n_4" hidden="1">{#N/A,#N/A,TRUE,"BusPlan Indx";#N/A,#N/A,TRUE,"P&amp;L BusPl";"CF BusPlan",#N/A,TRUE,"FCashflow";"BS QU&amp;Yr Overview",#N/A,TRUE,"BS";"CapEx Yearly",#N/A,TRUE,"CapEx";#N/A,#N/A,TRUE,"BusPlan Info"}</definedName>
    <definedName name="n_5" hidden="1">{#N/A,#N/A,TRUE,"BusPlan Indx";#N/A,#N/A,TRUE,"P&amp;L BusPl";"CF BusPlan",#N/A,TRUE,"FCashflow";"BS QU&amp;Yr Overview",#N/A,TRUE,"BS";"CapEx Yearly",#N/A,TRUE,"CapEx";#N/A,#N/A,TRUE,"BusPlan Info"}</definedName>
    <definedName name="na" hidden="1">"IQ_FY_DATE"</definedName>
    <definedName name="NBB" hidden="1">{#N/A,#N/A,FALSE,"ANEXO 6";#N/A,#N/A,FALSE,"ANEXO 3"}</definedName>
    <definedName name="NBM" hidden="1">{#N/A,#N/A,FALSE,"ANEXO 6";#N/A,#N/A,FALSE,"ANEXO 3"}</definedName>
    <definedName name="newbel" hidden="1">{"IS",#N/A,FALSE,"IS";"RPTIS",#N/A,FALSE,"RPTIS";"STATS",#N/A,FALSE,"STATS";"CELL",#N/A,FALSE,"CELL";"BS",#N/A,FALSE,"BS"}</definedName>
    <definedName name="newbel1" hidden="1">{"IS",#N/A,FALSE,"IS";"RPTIS",#N/A,FALSE,"RPTIS";"STATS",#N/A,FALSE,"STATS";"CELL",#N/A,FALSE,"CELL";"BS",#N/A,FALSE,"BS"}</definedName>
    <definedName name="NewFinalPackage" hidden="1">{#N/A,#N/A,FALSE,"Qtrly Rev";#N/A,#N/A,FALSE,"Full Year";#N/A,#N/A,FALSE,"Reserve Effects";#N/A,#N/A,FALSE,"BU Stats"}</definedName>
    <definedName name="NewRange" hidden="1">[34]!NewRange</definedName>
    <definedName name="neww4" hidden="1">{#N/A,#N/A,FALSE,"3";#N/A,#N/A,FALSE,"5";#N/A,#N/A,FALSE,"6";#N/A,#N/A,FALSE,"8";#N/A,#N/A,FALSE,"10";#N/A,#N/A,FALSE,"13";#N/A,#N/A,FALSE,"14";#N/A,#N/A,FALSE,"15";#N/A,#N/A,FALSE,"16"}</definedName>
    <definedName name="nfgr" hidden="1">#REF!</definedName>
    <definedName name="nhmyt" hidden="1">#REF!</definedName>
    <definedName name="nhy" hidden="1">{#N/A,#N/A,FALSE,"BS";#N/A,#N/A,FALSE,"PL";#N/A,#N/A,FALSE,"처분";#N/A,#N/A,FALSE,"현금";#N/A,#N/A,FALSE,"매출";#N/A,#N/A,FALSE,"원가";#N/A,#N/A,FALSE,"경영"}</definedName>
    <definedName name="nm" hidden="1">#REF!</definedName>
    <definedName name="nmkl" hidden="1">#REF!</definedName>
    <definedName name="nom" hidden="1">'[1]#REF'!#REF!</definedName>
    <definedName name="Nouveau" hidden="1">'[1]#REF'!#REF!</definedName>
    <definedName name="OB_Addtional" hidden="1">{"'Desktop Inventory 현황'!$B$2:$O$35"}</definedName>
    <definedName name="OB_adfadfdfafaf" hidden="1">{"'Desktop Inventory 현황'!$B$2:$O$35"}</definedName>
    <definedName name="ocf" hidden="1">#REF!</definedName>
    <definedName name="OIL" hidden="1">{"'용역비'!$A$4:$C$8"}</definedName>
    <definedName name="oiuhkl" hidden="1">{#N/A,#N/A,FALSE,"BS";#N/A,#N/A,FALSE,"PL";#N/A,#N/A,FALSE,"처분";#N/A,#N/A,FALSE,"현금";#N/A,#N/A,FALSE,"매출";#N/A,#N/A,FALSE,"원가";#N/A,#N/A,FALSE,"경영"}</definedName>
    <definedName name="OK" hidden="1">{#N/A,#N/A,FALSE,"Assumptions";#N/A,#N/A,FALSE,"N-IS-Sum";#N/A,#N/A,FALSE,"N-St-Sum";#N/A,#N/A,FALSE,"Inc Stmt";#N/A,#N/A,FALSE,"Stats"}</definedName>
    <definedName name="okay" hidden="1">{#N/A,#N/A,FALSE,"SF"}</definedName>
    <definedName name="okay_1" hidden="1">{#N/A,#N/A,FALSE,"SF"}</definedName>
    <definedName name="okay2" hidden="1">{#N/A,#N/A,FALSE,"QTD";#N/A,#N/A,FALSE,"Lic Fees";#N/A,#N/A,FALSE,"Unapproved";#N/A,#N/A,FALSE,"Wkly Notes"}</definedName>
    <definedName name="old" hidden="1">{"vue1",#N/A,FALSE,"synthese";"vue2",#N/A,FALSE,"synthese"}</definedName>
    <definedName name="oldd" hidden="1">{"vue1",#N/A,FALSE,"synthese";"vue2",#N/A,FALSE,"synthese"}</definedName>
    <definedName name="ollkj" hidden="1">{#N/A,#N/A,FALSE,"BS";#N/A,#N/A,FALSE,"PL";#N/A,#N/A,FALSE,"처분";#N/A,#N/A,FALSE,"현금";#N/A,#N/A,FALSE,"매출";#N/A,#N/A,FALSE,"원가";#N/A,#N/A,FALSE,"경영"}</definedName>
    <definedName name="OOO" hidden="1">{#N/A,#N/A,FALSE,"Combined";#N/A,#N/A,FALSE,"Club Excellence";#N/A,#N/A,FALSE,"Mo Bank Charges";#N/A,#N/A,FALSE,"MCI Systemshouse";#N/A,#N/A,FALSE,"ADP_WTR"}</definedName>
    <definedName name="ooop" hidden="1">{"'매출'!$A$1:$I$22"}</definedName>
    <definedName name="opo" hidden="1">{#N/A,#N/A,FALSE,"지침";#N/A,#N/A,FALSE,"환경분석";#N/A,#N/A,FALSE,"Sheet16"}</definedName>
    <definedName name="Order__1" hidden="1">0</definedName>
    <definedName name="OrderTable" hidden="1">#REF!</definedName>
    <definedName name="Others" hidden="1">{"Page 1",#N/A,FALSE,"Sheet1";"Page 2",#N/A,FALSE,"Sheet1"}</definedName>
    <definedName name="OUI" hidden="1">{#N/A,#N/A,FALSE,"SF"}</definedName>
    <definedName name="OUI_1" hidden="1">{#N/A,#N/A,FALSE,"SF"}</definedName>
    <definedName name="ownership" hidden="1">{#N/A,#N/A,TRUE,"Summary";#N/A,#N/A,TRUE,"IS";#N/A,#N/A,TRUE,"Adj";#N/A,#N/A,TRUE,"BS";#N/A,#N/A,TRUE,"CF";#N/A,#N/A,TRUE,"Debt";#N/A,#N/A,TRUE,"IRR"}</definedName>
    <definedName name="ownership2" hidden="1">{#N/A,#N/A,TRUE,"Summary";#N/A,#N/A,TRUE,"IS";#N/A,#N/A,TRUE,"Adj";#N/A,#N/A,TRUE,"BS";#N/A,#N/A,TRUE,"CF";#N/A,#N/A,TRUE,"Debt";#N/A,#N/A,TRUE,"IRR"}</definedName>
    <definedName name="park" hidden="1">{#N/A,#N/A,FALSE,"투입&amp;Waste";#N/A,#N/A,FALSE,"투입&amp;Waste";#N/A,#N/A,FALSE,"투입&amp;Waste"}</definedName>
    <definedName name="pay" hidden="1">[58]comm!#REF!</definedName>
    <definedName name="payment1" hidden="1">[59]comm!#REF!</definedName>
    <definedName name="pd_1" hidden="1">{#N/A,#N/A,TRUE,"Range Names";#N/A,#N/A,TRUE,"Cost of Project";#N/A,#N/A,TRUE,"Capital Structure";#N/A,#N/A,TRUE,"Spending Plan";#N/A,#N/A,TRUE,"Expansion Schedule";#N/A,#N/A,TRUE,"Production &amp; Revenue Schedules";#N/A,#N/A,TRUE,"Major Cost Heads";#N/A,#N/A,TRUE,"Other Schedules";#N/A,#N/A,TRUE,"Financial Statements";#N/A,#N/A,TRUE,"Dollar Financial Statements";#N/A,#N/A,TRUE,"Investor IRR Calculation";#N/A,#N/A,TRUE,"Sponsor IRR Calculation"}</definedName>
    <definedName name="PEA" hidden="1">{#N/A,#N/A,FALSE,"3";#N/A,#N/A,FALSE,"5";#N/A,#N/A,FALSE,"6";#N/A,#N/A,FALSE,"8";#N/A,#N/A,FALSE,"10";#N/A,#N/A,FALSE,"13";#N/A,#N/A,FALSE,"14";#N/A,#N/A,FALSE,"15";#N/A,#N/A,FALSE,"16"}</definedName>
    <definedName name="PerfTemplate" hidden="1">{#N/A,#N/A,FALSE,"QTD";#N/A,#N/A,FALSE,"Lic Fees";#N/A,#N/A,FALSE,"Unapproved";#N/A,#N/A,FALSE,"Wkly Notes"}</definedName>
    <definedName name="perftemplate2" hidden="1">{#N/A,#N/A,FALSE,"QTD";#N/A,#N/A,FALSE,"Lic Fees";#N/A,#N/A,FALSE,"Unapproved";#N/A,#N/A,FALSE,"Wkly Notes"}</definedName>
    <definedName name="PET월별예산" hidden="1">{"FCB_ALL",#N/A,FALSE,"FCB";"GREY_ALL",#N/A,FALSE,"GREY"}</definedName>
    <definedName name="PFKLE" hidden="1">{#N/A,#N/A,FALSE,"00 P&amp;L vs 99"}</definedName>
    <definedName name="PL_1" hidden="1">{#N/A,#N/A,FALSE,"SF"}</definedName>
    <definedName name="placeholder" hidden="1">{#N/A,#N/A,FALSE,"Performance Flash Report"}</definedName>
    <definedName name="placeholder_1" hidden="1">{#N/A,#N/A,FALSE,"Performance Flash Report"}</definedName>
    <definedName name="placeholder_1_1" hidden="1">{#N/A,#N/A,FALSE,"Performance Flash Report"}</definedName>
    <definedName name="placeholder_1_2" hidden="1">{#N/A,#N/A,FALSE,"Performance Flash Report"}</definedName>
    <definedName name="placeholder_1_3" hidden="1">{#N/A,#N/A,FALSE,"Performance Flash Report"}</definedName>
    <definedName name="placeholder_1_4" hidden="1">{#N/A,#N/A,FALSE,"Performance Flash Report"}</definedName>
    <definedName name="placeholder_2" hidden="1">{#N/A,#N/A,FALSE,"Performance Flash Report"}</definedName>
    <definedName name="placeholder_2_1" hidden="1">{#N/A,#N/A,FALSE,"Performance Flash Report"}</definedName>
    <definedName name="placeholder_2_2" hidden="1">{#N/A,#N/A,FALSE,"Performance Flash Report"}</definedName>
    <definedName name="placeholder_2_3" hidden="1">{#N/A,#N/A,FALSE,"Performance Flash Report"}</definedName>
    <definedName name="placeholder_2_4" hidden="1">{#N/A,#N/A,FALSE,"Performance Flash Report"}</definedName>
    <definedName name="placeholder_3" hidden="1">{#N/A,#N/A,FALSE,"Performance Flash Report"}</definedName>
    <definedName name="placeholder_3_1" hidden="1">{#N/A,#N/A,FALSE,"Performance Flash Report"}</definedName>
    <definedName name="placeholder_3_2" hidden="1">{#N/A,#N/A,FALSE,"Performance Flash Report"}</definedName>
    <definedName name="placeholder_3_3" hidden="1">{#N/A,#N/A,FALSE,"Performance Flash Report"}</definedName>
    <definedName name="placeholder_3_4" hidden="1">{#N/A,#N/A,FALSE,"Performance Flash Report"}</definedName>
    <definedName name="placeholder_4" hidden="1">{#N/A,#N/A,FALSE,"Performance Flash Report"}</definedName>
    <definedName name="placeholder_4_1" hidden="1">{#N/A,#N/A,FALSE,"Performance Flash Report"}</definedName>
    <definedName name="placeholder_4_2" hidden="1">{#N/A,#N/A,FALSE,"Performance Flash Report"}</definedName>
    <definedName name="placeholder_4_3" hidden="1">{#N/A,#N/A,FALSE,"Performance Flash Report"}</definedName>
    <definedName name="placeholder_4_4" hidden="1">{#N/A,#N/A,FALSE,"Performance Flash Report"}</definedName>
    <definedName name="placeholder_5" hidden="1">{#N/A,#N/A,FALSE,"Performance Flash Report"}</definedName>
    <definedName name="placeholder_5_1" hidden="1">{#N/A,#N/A,FALSE,"Performance Flash Report"}</definedName>
    <definedName name="placeholder_5_2" hidden="1">{#N/A,#N/A,FALSE,"Performance Flash Report"}</definedName>
    <definedName name="placeholder_5_3" hidden="1">{#N/A,#N/A,FALSE,"Performance Flash Report"}</definedName>
    <definedName name="placeholder_5_4" hidden="1">{#N/A,#N/A,FALSE,"Performance Flash Report"}</definedName>
    <definedName name="Plan1" hidden="1">{#N/A,#N/A,FALSE,"ANEXO 1";#N/A,#N/A,FALSE,"ANEXO 2";#N/A,#N/A,FALSE,"ANEXO 3";#N/A,#N/A,FALSE,"ANEXO 4";#N/A,#N/A,FALSE,"ANEXO 5";#N/A,#N/A,FALSE,"ANEXO 6"}</definedName>
    <definedName name="Plan1_1" hidden="1">{#N/A,#N/A,FALSE,"ANEXO 1";#N/A,#N/A,FALSE,"ANEXO 2";#N/A,#N/A,FALSE,"ANEXO 3";#N/A,#N/A,FALSE,"ANEXO 4";#N/A,#N/A,FALSE,"ANEXO 5";#N/A,#N/A,FALSE,"ANEXO 6"}</definedName>
    <definedName name="plmko" hidden="1">{#N/A,#N/A,FALSE,"BS";#N/A,#N/A,FALSE,"PL";#N/A,#N/A,FALSE,"처분";#N/A,#N/A,FALSE,"현금";#N/A,#N/A,FALSE,"매출";#N/A,#N/A,FALSE,"원가";#N/A,#N/A,FALSE,"경영"}</definedName>
    <definedName name="pmser" hidden="1">{#N/A,#N/A,FALSE,"Eastern";#N/A,#N/A,FALSE,"Western"}</definedName>
    <definedName name="poi" hidden="1">#REF!</definedName>
    <definedName name="POIH" hidden="1">{#N/A,#N/A,FALSE,"ANEXO 3";#N/A,#N/A,FALSE,"ANEXO 6";#N/A,#N/A,FALSE,"ANEXO 4";#N/A,#N/A,FALSE,"ANEXO 5"}</definedName>
    <definedName name="poilk" hidden="1">{#N/A,#N/A,FALSE,"BS";#N/A,#N/A,FALSE,"PL";#N/A,#N/A,FALSE,"처분";#N/A,#N/A,FALSE,"현금";#N/A,#N/A,FALSE,"매출";#N/A,#N/A,FALSE,"원가";#N/A,#N/A,FALSE,"경영"}</definedName>
    <definedName name="pol" hidden="1">{#N/A,#N/A,FALSE,"Eastern";#N/A,#N/A,FALSE,"Western"}</definedName>
    <definedName name="polkiop" hidden="1">{#N/A,#N/A,FALSE,"BS";#N/A,#N/A,FALSE,"PL";#N/A,#N/A,FALSE,"처분";#N/A,#N/A,FALSE,"현금";#N/A,#N/A,FALSE,"매출";#N/A,#N/A,FALSE,"원가";#N/A,#N/A,FALSE,"경영"}</definedName>
    <definedName name="pooll" hidden="1">{#N/A,#N/A,FALSE,"BS";#N/A,#N/A,FALSE,"PL";#N/A,#N/A,FALSE,"처분";#N/A,#N/A,FALSE,"현금";#N/A,#N/A,FALSE,"매출";#N/A,#N/A,FALSE,"원가";#N/A,#N/A,FALSE,"경영"}</definedName>
    <definedName name="poop" hidden="1">{#N/A,#N/A,FALSE,"BS";#N/A,#N/A,FALSE,"PL";#N/A,#N/A,FALSE,"처분";#N/A,#N/A,FALSE,"현금";#N/A,#N/A,FALSE,"매출";#N/A,#N/A,FALSE,"원가";#N/A,#N/A,FALSE,"경영"}</definedName>
    <definedName name="pop" hidden="1">{#N/A,#N/A,FALSE,"BS";#N/A,#N/A,FALSE,"PL";#N/A,#N/A,FALSE,"처분";#N/A,#N/A,FALSE,"현금";#N/A,#N/A,FALSE,"매출";#N/A,#N/A,FALSE,"원가";#N/A,#N/A,FALSE,"경영"}</definedName>
    <definedName name="popooo" hidden="1">{#N/A,#N/A,FALSE,"BS";#N/A,#N/A,FALSE,"PL";#N/A,#N/A,FALSE,"처분";#N/A,#N/A,FALSE,"현금";#N/A,#N/A,FALSE,"매출";#N/A,#N/A,FALSE,"원가";#N/A,#N/A,FALSE,"경영"}</definedName>
    <definedName name="popoooop" hidden="1">{#N/A,#N/A,FALSE,"BS";#N/A,#N/A,FALSE,"PL";#N/A,#N/A,FALSE,"처분";#N/A,#N/A,FALSE,"현금";#N/A,#N/A,FALSE,"매출";#N/A,#N/A,FALSE,"원가";#N/A,#N/A,FALSE,"경영"}</definedName>
    <definedName name="popooopp" hidden="1">{#N/A,#N/A,FALSE,"BS";#N/A,#N/A,FALSE,"PL";#N/A,#N/A,FALSE,"처분";#N/A,#N/A,FALSE,"현금";#N/A,#N/A,FALSE,"매출";#N/A,#N/A,FALSE,"원가";#N/A,#N/A,FALSE,"경영"}</definedName>
    <definedName name="popoopp" hidden="1">{#N/A,#N/A,FALSE,"BS";#N/A,#N/A,FALSE,"PL";#N/A,#N/A,FALSE,"처분";#N/A,#N/A,FALSE,"현금";#N/A,#N/A,FALSE,"매출";#N/A,#N/A,FALSE,"원가";#N/A,#N/A,FALSE,"경영"}</definedName>
    <definedName name="popop" hidden="1">{#N/A,#N/A,FALSE,"BS";#N/A,#N/A,FALSE,"PL";#N/A,#N/A,FALSE,"처분";#N/A,#N/A,FALSE,"현금";#N/A,#N/A,FALSE,"매출";#N/A,#N/A,FALSE,"원가";#N/A,#N/A,FALSE,"경영"}</definedName>
    <definedName name="popoppp" hidden="1">{#N/A,#N/A,FALSE,"BS";#N/A,#N/A,FALSE,"PL";#N/A,#N/A,FALSE,"처분";#N/A,#N/A,FALSE,"현금";#N/A,#N/A,FALSE,"매출";#N/A,#N/A,FALSE,"원가";#N/A,#N/A,FALSE,"경영"}</definedName>
    <definedName name="popopppoo" hidden="1">{#N/A,#N/A,FALSE,"BS";#N/A,#N/A,FALSE,"PL";#N/A,#N/A,FALSE,"처분";#N/A,#N/A,FALSE,"현금";#N/A,#N/A,FALSE,"매출";#N/A,#N/A,FALSE,"원가";#N/A,#N/A,FALSE,"경영"}</definedName>
    <definedName name="popp" hidden="1">{#N/A,#N/A,FALSE,"BS";#N/A,#N/A,FALSE,"PL";#N/A,#N/A,FALSE,"처분";#N/A,#N/A,FALSE,"현금";#N/A,#N/A,FALSE,"매출";#N/A,#N/A,FALSE,"원가";#N/A,#N/A,FALSE,"경영"}</definedName>
    <definedName name="poppp" hidden="1">{#N/A,#N/A,FALSE,"BS";#N/A,#N/A,FALSE,"PL";#N/A,#N/A,FALSE,"처분";#N/A,#N/A,FALSE,"현금";#N/A,#N/A,FALSE,"매출";#N/A,#N/A,FALSE,"원가";#N/A,#N/A,FALSE,"경영"}</definedName>
    <definedName name="popppp" hidden="1">{#N/A,#N/A,FALSE,"BS";#N/A,#N/A,FALSE,"PL";#N/A,#N/A,FALSE,"처분";#N/A,#N/A,FALSE,"현금";#N/A,#N/A,FALSE,"매출";#N/A,#N/A,FALSE,"원가";#N/A,#N/A,FALSE,"경영"}</definedName>
    <definedName name="poppppop" hidden="1">{#N/A,#N/A,FALSE,"BS";#N/A,#N/A,FALSE,"PL";#N/A,#N/A,FALSE,"처분";#N/A,#N/A,FALSE,"현금";#N/A,#N/A,FALSE,"매출";#N/A,#N/A,FALSE,"원가";#N/A,#N/A,FALSE,"경영"}</definedName>
    <definedName name="poppppp" hidden="1">{#N/A,#N/A,FALSE,"BS";#N/A,#N/A,FALSE,"PL";#N/A,#N/A,FALSE,"처분";#N/A,#N/A,FALSE,"현금";#N/A,#N/A,FALSE,"매출";#N/A,#N/A,FALSE,"원가";#N/A,#N/A,FALSE,"경영"}</definedName>
    <definedName name="power" hidden="1">{"'Sheet1'!$A$1:$H$36"}</definedName>
    <definedName name="pp" hidden="1">{#N/A,#N/A,FALSE,"Eastern";#N/A,#N/A,FALSE,"Western"}</definedName>
    <definedName name="ppoopop" hidden="1">{#N/A,#N/A,FALSE,"BS";#N/A,#N/A,FALSE,"PL";#N/A,#N/A,FALSE,"처분";#N/A,#N/A,FALSE,"현금";#N/A,#N/A,FALSE,"매출";#N/A,#N/A,FALSE,"원가";#N/A,#N/A,FALSE,"경영"}</definedName>
    <definedName name="pppp" hidden="1">{#N/A,#N/A,FALSE,"UNIT";#N/A,#N/A,FALSE,"UNIT";#N/A,#N/A,FALSE,"계정"}</definedName>
    <definedName name="ProdForm" hidden="1">#REF!</definedName>
    <definedName name="prov" hidden="1">{"Ergebnisbericht_UBA",#N/A,FALSE,"MB"}</definedName>
    <definedName name="prov_1" hidden="1">{"Ergebnisbericht_UBA",#N/A,FALSE,"MB"}</definedName>
    <definedName name="Prova" hidden="1">{"Ergebnisbericht_UBA",#N/A,FALSE,"MB"}</definedName>
    <definedName name="Prova_1" hidden="1">{"Ergebnisbericht_UBA",#N/A,FALSE,"MB"}</definedName>
    <definedName name="PUB_UserID" hidden="1">"MAYERX"</definedName>
    <definedName name="pvdsk" hidden="1">{#N/A,#N/A,FALSE,"COVER";#N/A,#N/A,FALSE,"SUMMARY";#N/A,#N/A,FALSE,"INCOME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q" hidden="1">{#N/A,#N/A,FALSE,"Aging Summary";#N/A,#N/A,FALSE,"Ratio Analysis";#N/A,#N/A,FALSE,"Test 120 Day Accts";#N/A,#N/A,FALSE,"Tickmarks"}</definedName>
    <definedName name="q_1" hidden="1">{"Qtr Op Mgd Q2",#N/A,FALSE,"Qtr-Op (Mng)";"Qtr Op Rpt Q2",#N/A,FALSE,"Qtr-Op (Rpt)";"Operating Vs Reported",#N/A,FALSE,"Rpt-Op Inc"}</definedName>
    <definedName name="q234562456" hidden="1">{"'용역비'!$A$4:$C$8"}</definedName>
    <definedName name="qa" hidden="1">{#N/A,#N/A,FALSE,"UNIT";#N/A,#N/A,FALSE,"UNIT";#N/A,#N/A,FALSE,"계정"}</definedName>
    <definedName name="qaswedfr" hidden="1">#REF!</definedName>
    <definedName name="qeazr" hidden="1">{#N/A,#N/A,FALSE,"Eastern";#N/A,#N/A,FALSE,"Western"}</definedName>
    <definedName name="QofE2" hidden="1">{#N/A,#N/A,FALSE,"COVER";#N/A,#N/A,FALSE,"SUMMARY";#N/A,#N/A,FALSE,"INCOME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qq" hidden="1">{#N/A,#N/A,FALSE,"Aging Summary";#N/A,#N/A,FALSE,"Ratio Analysis";#N/A,#N/A,FALSE,"Test 120 Day Accts";#N/A,#N/A,FALSE,"Tickmarks"}</definedName>
    <definedName name="QQ_1" hidden="1">{"Vinyl1999Q1IFOrecon",#N/A,TRUE,"Vinyl";"Vinyl1999Q2IFOrecon",#N/A,TRUE,"Vinyl";"Vinyl1999Q3IFOrecon",#N/A,TRUE,"Vinyl";"Vinyl1999Q4IFOrecon",#N/A,TRUE,"Vinyl";"Vinyl1999TotalIFOrecon",#N/A,TRUE,"Vinyl";#N/A,#N/A,TRUE,"Vinyl"}</definedName>
    <definedName name="qw" hidden="1">{#N/A,#N/A,FALSE,"Aging Summary";#N/A,#N/A,FALSE,"Ratio Analysis";#N/A,#N/A,FALSE,"Test 120 Day Accts";#N/A,#N/A,FALSE,"Tickmarks"}</definedName>
    <definedName name="qwee" hidden="1">{#N/A,#N/A,TRUE,"IS";#N/A,#N/A,TRUE,"SG";#N/A,#N/A,TRUE,"FF";#N/A,#N/A,TRUE,"BS";#N/A,#N/A,TRUE,"DCF";#N/A,#N/A,TRUE,"Int";#N/A,#N/A,TRUE,"Consumer";#N/A,#N/A,TRUE,"Building";#N/A,#N/A,TRUE,"Industrial"}</definedName>
    <definedName name="qwer" hidden="1">{#N/A,#N/A,FALSE,"BS";#N/A,#N/A,FALSE,"PL";#N/A,#N/A,FALSE,"처분";#N/A,#N/A,FALSE,"현금";#N/A,#N/A,FALSE,"매출";#N/A,#N/A,FALSE,"원가";#N/A,#N/A,FALSE,"경영"}</definedName>
    <definedName name="qwertyuiop" hidden="1">{#N/A,#N/A,FALSE,"Aging Summary";#N/A,#N/A,FALSE,"Ratio Analysis";#N/A,#N/A,FALSE,"Test 120 Day Accts";#N/A,#N/A,FALSE,"Tickmarks"}</definedName>
    <definedName name="qwqwqwww" hidden="1">{#N/A,#N/A,FALSE,"UNIT";#N/A,#N/A,FALSE,"UNIT";#N/A,#N/A,FALSE,"계정"}</definedName>
    <definedName name="qwqwwww" hidden="1">{#N/A,#N/A,FALSE,"UNIT";#N/A,#N/A,FALSE,"UNIT";#N/A,#N/A,FALSE,"계정"}</definedName>
    <definedName name="qwwqwqw" hidden="1">{#N/A,#N/A,FALSE,"UNIT";#N/A,#N/A,FALSE,"UNIT";#N/A,#N/A,FALSE,"계정"}</definedName>
    <definedName name="qyk" hidden="1">{"'용역비'!$A$4:$C$8"}</definedName>
    <definedName name="RangeChange" hidden="1">#N/A</definedName>
    <definedName name="RangeChange_1" hidden="1">#N/A</definedName>
    <definedName name="ＲＡＲＯＡ" hidden="1">{"'下期集計（10.27迄・速報値）'!$Q$16"}</definedName>
    <definedName name="RCArea" hidden="1">#REF!</definedName>
    <definedName name="rch" hidden="1">{#N/A,#N/A,TRUE,"2002 - 2004 Covenant Calcs";#N/A,#N/A,TRUE,"Debt and Interest Structure";#N/A,#N/A,TRUE,"2002 Actual vs 2003 Forecast";#N/A,#N/A,TRUE,"BMCData";#N/A,#N/A,TRUE,"BMG Consolidated";#N/A,#N/A,TRUE,"VELData";#N/A,#N/A,TRUE,"OLD Corp Cash Basis Income";#N/A,#N/A,TRUE,"Corp Base + Elims";#N/A,#N/A,TRUE,"Mask Data";#N/A,#N/A,TRUE,"Non-Mask Data";#N/A,#N/A,TRUE,"Sales Price and Volume - Mask";#N/A,#N/A,TRUE,"Sales Price and Volume - VE";#N/A,#N/A,TRUE,"Monthly"}</definedName>
    <definedName name="rdd" hidden="1">{#N/A,#N/A,FALSE,"BS";#N/A,#N/A,FALSE,"PL";#N/A,#N/A,FALSE,"처분";#N/A,#N/A,FALSE,"현금";#N/A,#N/A,FALSE,"매출";#N/A,#N/A,FALSE,"원가";#N/A,#N/A,FALSE,"경영"}</definedName>
    <definedName name="re" hidden="1">{#N/A,#N/A,FALSE,"BS";#N/A,#N/A,FALSE,"PL";#N/A,#N/A,FALSE,"처분";#N/A,#N/A,FALSE,"현금";#N/A,#N/A,FALSE,"매출";#N/A,#N/A,FALSE,"원가";#N/A,#N/A,FALSE,"경영"}</definedName>
    <definedName name="re_1" hidden="1">{#N/A,#N/A,FALSE,"UTIL Monthly Inc ";#N/A,#N/A,FALSE,"Capital";#N/A,#N/A,FALSE,"UTIL REVENUE";#N/A,#N/A,FALSE,"RM REVENUE";#N/A,#N/A,FALSE,"Manpower";#N/A,#N/A,FALSE,"SI - UTIL";#N/A,#N/A,FALSE,"Sales - Utili"}</definedName>
    <definedName name="re_2" hidden="1">{#N/A,#N/A,FALSE,"UTIL Monthly Inc ";#N/A,#N/A,FALSE,"Capital";#N/A,#N/A,FALSE,"UTIL REVENUE";#N/A,#N/A,FALSE,"RM REVENUE";#N/A,#N/A,FALSE,"Manpower";#N/A,#N/A,FALSE,"SI - UTIL";#N/A,#N/A,FALSE,"Sales - Utili"}</definedName>
    <definedName name="re_3" hidden="1">{#N/A,#N/A,FALSE,"UTIL Monthly Inc ";#N/A,#N/A,FALSE,"Capital";#N/A,#N/A,FALSE,"UTIL REVENUE";#N/A,#N/A,FALSE,"RM REVENUE";#N/A,#N/A,FALSE,"Manpower";#N/A,#N/A,FALSE,"SI - UTIL";#N/A,#N/A,FALSE,"Sales - Utili"}</definedName>
    <definedName name="re_4" hidden="1">{#N/A,#N/A,FALSE,"UTIL Monthly Inc ";#N/A,#N/A,FALSE,"Capital";#N/A,#N/A,FALSE,"UTIL REVENUE";#N/A,#N/A,FALSE,"RM REVENUE";#N/A,#N/A,FALSE,"Manpower";#N/A,#N/A,FALSE,"SI - UTIL";#N/A,#N/A,FALSE,"Sales - Utili"}</definedName>
    <definedName name="re_5" hidden="1">{#N/A,#N/A,FALSE,"UTIL Monthly Inc ";#N/A,#N/A,FALSE,"Capital";#N/A,#N/A,FALSE,"UTIL REVENUE";#N/A,#N/A,FALSE,"RM REVENUE";#N/A,#N/A,FALSE,"Manpower";#N/A,#N/A,FALSE,"SI - UTIL";#N/A,#N/A,FALSE,"Sales - Utili"}</definedName>
    <definedName name="Recent" hidden="1">{#N/A,#N/A,FALSE,"Projections";#N/A,#N/A,FALSE,"AccrDil";#N/A,#N/A,FALSE,"PurchPriMult";#N/A,#N/A,FALSE,"Mults7_13";#N/A,#N/A,FALSE,"Mkt Mults";#N/A,#N/A,FALSE,"Acq Mults";#N/A,#N/A,FALSE,"StockPrices";#N/A,#N/A,FALSE,"Prem Paid";#N/A,#N/A,FALSE,"DCF";#N/A,#N/A,FALSE,"AUTO";#N/A,#N/A,FALSE,"Relative Trading";#N/A,#N/A,FALSE,"Mkt Val";#N/A,#N/A,FALSE,"Acq Val"}</definedName>
    <definedName name="RedefinePrintTableRange" hidden="1">[34]!RedefinePrintTableRange</definedName>
    <definedName name="redo" hidden="1">{#N/A,#N/A,FALSE,"ACQ_GRAPHS";#N/A,#N/A,FALSE,"T_1 GRAPHS";#N/A,#N/A,FALSE,"T_2 GRAPHS";#N/A,#N/A,FALSE,"COMB_GRAPHS"}</definedName>
    <definedName name="reeeee" hidden="1">{#N/A,#N/A,FALSE,"BS";#N/A,#N/A,FALSE,"PL";#N/A,#N/A,FALSE,"처분";#N/A,#N/A,FALSE,"현금";#N/A,#N/A,FALSE,"매출";#N/A,#N/A,FALSE,"원가";#N/A,#N/A,FALSE,"경영"}</definedName>
    <definedName name="refref" hidden="1">'[1]#REF'!#REF!</definedName>
    <definedName name="regressoin" hidden="1">#REF!</definedName>
    <definedName name="remove" hidden="1">{"Income Statement",#N/A,FALSE,"Annual";"Balance Sheet",#N/A,FALSE,"Annual";"Cash Flow Statement",#N/A,FALSE,"Annual";"ROIC",#N/A,FALSE,"Annual"}</definedName>
    <definedName name="rent" hidden="1">{#N/A,#N/A,FALSE,"동부"}</definedName>
    <definedName name="REP" hidden="1">'[60]1.11 Related parties'!$C$6:$F$23</definedName>
    <definedName name="ReportGroup" hidden="1">0</definedName>
    <definedName name="rfvvvv" hidden="1">{#N/A,#N/A,FALSE,"BS";#N/A,#N/A,FALSE,"PL";#N/A,#N/A,FALSE,"처분";#N/A,#N/A,FALSE,"현금";#N/A,#N/A,FALSE,"매출";#N/A,#N/A,FALSE,"원가";#N/A,#N/A,FALSE,"경영"}</definedName>
    <definedName name="RH" hidden="1">{"'용역비'!$A$4:$C$8"}</definedName>
    <definedName name="rich" hidden="1">{"Capital Plan CA Schedule",#N/A,TRUE,"Capital Plan";"Capital Plan Summary",#N/A,TRUE,"Capital Plan"}</definedName>
    <definedName name="rich_1" hidden="1">{"Capital Plan CA Schedule",#N/A,TRUE,"Capital Plan";"Capital Plan Summary",#N/A,TRUE,"Capital Plan"}</definedName>
    <definedName name="rich_2" hidden="1">{"Capital Plan CA Schedule",#N/A,TRUE,"Capital Plan";"Capital Plan Summary",#N/A,TRUE,"Capital Plan"}</definedName>
    <definedName name="rich_3" hidden="1">{"Capital Plan CA Schedule",#N/A,TRUE,"Capital Plan";"Capital Plan Summary",#N/A,TRUE,"Capital Plan"}</definedName>
    <definedName name="rich_4" hidden="1">{"Capital Plan CA Schedule",#N/A,TRUE,"Capital Plan";"Capital Plan Summary",#N/A,TRUE,"Capital Plan"}</definedName>
    <definedName name="rich_5" hidden="1">{"Capital Plan CA Schedule",#N/A,TRUE,"Capital Plan";"Capital Plan Summary",#N/A,TRUE,"Capital Plan"}</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6</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oadmap" hidden="1">{#N/A,#N/A,FALSE,"Sheet1"}</definedName>
    <definedName name="roadmp" hidden="1">{#N/A,#N/A,FALSE,"Sheet1"}</definedName>
    <definedName name="ROIC_2" hidden="1">{#N/A,#N/A,FALSE,"지침";#N/A,#N/A,FALSE,"환경분석";#N/A,#N/A,FALSE,"Sheet16"}</definedName>
    <definedName name="RQVN" hidden="1">{#N/A,#N/A,FALSE,"ANEXO 1";#N/A,#N/A,FALSE,"ANEXO 2";#N/A,#N/A,FALSE,"ANEXO 3";#N/A,#N/A,FALSE,"ANEXO 4";#N/A,#N/A,FALSE,"ANEXO 5";#N/A,#N/A,FALSE,"ANEXO 6"}</definedName>
    <definedName name="rrr" hidden="1">{#N/A,#N/A,FALSE,"UNIT";#N/A,#N/A,FALSE,"UNIT";#N/A,#N/A,FALSE,"계정"}</definedName>
    <definedName name="rrrrrr" hidden="1">{#N/A,#N/A,FALSE,"BS";#N/A,#N/A,FALSE,"PL";#N/A,#N/A,FALSE,"처분";#N/A,#N/A,FALSE,"현금";#N/A,#N/A,FALSE,"매출";#N/A,#N/A,FALSE,"원가";#N/A,#N/A,FALSE,"경영"}</definedName>
    <definedName name="rth" hidden="1">{"'용역비'!$A$4:$C$8"}</definedName>
    <definedName name="rtty" hidden="1">{#N/A,#N/A,FALSE,"UNIT";#N/A,#N/A,FALSE,"UNIT";#N/A,#N/A,FALSE,"계정"}</definedName>
    <definedName name="rty" hidden="1">{"'용역비'!$A$4:$C$8"}</definedName>
    <definedName name="rustey" hidden="1">{#N/A,#N/A,FALSE,"COVER";#N/A,#N/A,FALSE,"SUMMARY";#N/A,#N/A,FALSE,"INCOME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ryuk" hidden="1">{"'용역비'!$A$4:$C$8"}</definedName>
    <definedName name="sadasadfa" hidden="1">{#N/A,#N/A,FALSE,"Aging Summary";#N/A,#N/A,FALSE,"Ratio Analysis";#N/A,#N/A,FALSE,"Test 120 Day Accts";#N/A,#N/A,FALSE,"Tickmarks"}</definedName>
    <definedName name="SADF" hidden="1">{#N/A,#N/A,FALSE,"BS";#N/A,#N/A,FALSE,"PL";#N/A,#N/A,FALSE,"처분";#N/A,#N/A,FALSE,"현금";#N/A,#N/A,FALSE,"매출";#N/A,#N/A,FALSE,"원가";#N/A,#N/A,FALSE,"경영"}</definedName>
    <definedName name="sadsf" hidden="1">{#N/A,#N/A,FALSE,"BS";#N/A,#N/A,FALSE,"PL";#N/A,#N/A,FALSE,"처분";#N/A,#N/A,FALSE,"현금";#N/A,#N/A,FALSE,"매출";#N/A,#N/A,FALSE,"원가";#N/A,#N/A,FALSE,"경영"}</definedName>
    <definedName name="sammy" hidden="1">{"OEE OAP",#N/A,FALSE,"oap";"OEE APAP",#N/A,FALSE,"apap";"OEE nitros",#N/A,FALSE,"nitros"}</definedName>
    <definedName name="sammy_1" hidden="1">{"OEE OAP",#N/A,FALSE,"oap";"OEE APAP",#N/A,FALSE,"apap";"OEE nitros",#N/A,FALSE,"nitros"}</definedName>
    <definedName name="SAPBEXdnldView" hidden="1">"3XF06CMDLXK3BN3EM5C8TAPDH"</definedName>
    <definedName name="SAPBEXhrIndnt" hidden="1">"Wide"</definedName>
    <definedName name="SAPBEXrevision" hidden="1">3</definedName>
    <definedName name="SAPBEXsysID" hidden="1">"PBP"</definedName>
    <definedName name="SAPBEXwbID" hidden="1">"3VFBKKIBDYXJRM5R405GOSQK8"</definedName>
    <definedName name="SAPFuncF4Help" hidden="1">Main.SAPF4Help()</definedName>
    <definedName name="SAPsysID" hidden="1">"708C5W7SBKP804JT78WJ0JNKI"</definedName>
    <definedName name="SAPwbID" hidden="1">"ARS"</definedName>
    <definedName name="sasa"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scena" hidden="1">{#N/A,#N/A,FALSE,"Projections";#N/A,#N/A,FALSE,"AccrDil";#N/A,#N/A,FALSE,"PurchPriMult";#N/A,#N/A,FALSE,"Mults7_13";#N/A,#N/A,FALSE,"Mkt Mults";#N/A,#N/A,FALSE,"Acq Mults";#N/A,#N/A,FALSE,"StockPrices";#N/A,#N/A,FALSE,"Prem Paid";#N/A,#N/A,FALSE,"DCF";#N/A,#N/A,FALSE,"AUTO";#N/A,#N/A,FALSE,"Relative Trading";#N/A,#N/A,FALSE,"Mkt Val";#N/A,#N/A,FALSE,"Acq Val"}</definedName>
    <definedName name="sda" hidden="1">{#N/A,#N/A,FALSE,"TS";#N/A,#N/A,FALSE,"Combo";#N/A,#N/A,FALSE,"FAIR";#N/A,#N/A,FALSE,"RBC";#N/A,#N/A,FALSE,"xxxx";#N/A,#N/A,FALSE,"A_D";#N/A,#N/A,FALSE,"WACC";#N/A,#N/A,FALSE,"DCF";#N/A,#N/A,FALSE,"LBO";#N/A,#N/A,FALSE,"AcqMults";#N/A,#N/A,FALSE,"CompMults"}</definedName>
    <definedName name="SDASFASFAS"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sdcvbzdfghadg" hidden="1">{#N/A,#N/A,FALSE,"BS";#N/A,#N/A,FALSE,"PL";#N/A,#N/A,FALSE,"처분";#N/A,#N/A,FALSE,"현금";#N/A,#N/A,FALSE,"매출";#N/A,#N/A,FALSE,"원가";#N/A,#N/A,FALSE,"경영"}</definedName>
    <definedName name="sdddddd" hidden="1">{#N/A,#N/A,FALSE,"BS";#N/A,#N/A,FALSE,"PL";#N/A,#N/A,FALSE,"처분";#N/A,#N/A,FALSE,"현금";#N/A,#N/A,FALSE,"매출";#N/A,#N/A,FALSE,"원가";#N/A,#N/A,FALSE,"경영"}</definedName>
    <definedName name="sddfsdz" hidden="1">#REF!</definedName>
    <definedName name="sdesd" hidden="1">{#N/A,#N/A,FALSE,"BS";#N/A,#N/A,FALSE,"PL";#N/A,#N/A,FALSE,"처분";#N/A,#N/A,FALSE,"현금";#N/A,#N/A,FALSE,"매출";#N/A,#N/A,FALSE,"원가";#N/A,#N/A,FALSE,"경영"}</definedName>
    <definedName name="sdf" hidden="1">{#N/A,#N/A,FALSE,"Contribution Analysis"}</definedName>
    <definedName name="sdfasdfsd" hidden="1">{TRUE,TRUE,-1.25,-15.5,604.5,369,FALSE,FALSE,TRUE,TRUE,0,1,83,1,38,4,5,4,TRUE,TRUE,3,TRUE,1,TRUE,75,"Swvu.inputs._.raw._.data.","ACwvu.inputs._.raw._.data.",#N/A,FALSE,FALSE,0.5,0.5,0.5,0.5,2,"&amp;F","&amp;A&amp;RPage &amp;P",FALSE,FALSE,FALSE,FALSE,1,60,#N/A,#N/A,"=R1C61:R53C89","=C1:C5",#N/A,#N/A,FALSE,FALSE,FALSE,1,600,600,FALSE,FALSE,TRUE,TRUE,TRUE}</definedName>
    <definedName name="SDFASFASDF" hidden="1">{#N/A,#N/A,FALSE,"00 P&amp;L vs 99"}</definedName>
    <definedName name="sdfg" hidden="1">{#N/A,#N/A,FALSE,"BS";#N/A,#N/A,FALSE,"PL";#N/A,#N/A,FALSE,"처분";#N/A,#N/A,FALSE,"현금";#N/A,#N/A,FALSE,"매출";#N/A,#N/A,FALSE,"원가";#N/A,#N/A,FALSE,"경영"}</definedName>
    <definedName name="sdfgggg" hidden="1">{#N/A,#N/A,FALSE,"BS";#N/A,#N/A,FALSE,"PL";#N/A,#N/A,FALSE,"처분";#N/A,#N/A,FALSE,"현금";#N/A,#N/A,FALSE,"매출";#N/A,#N/A,FALSE,"원가";#N/A,#N/A,FALSE,"경영"}</definedName>
    <definedName name="sdfgsdgsgsdfg" hidden="1">{#N/A,#N/A,FALSE,"BS";#N/A,#N/A,FALSE,"PL";#N/A,#N/A,FALSE,"처분";#N/A,#N/A,FALSE,"현금";#N/A,#N/A,FALSE,"매출";#N/A,#N/A,FALSE,"원가";#N/A,#N/A,FALSE,"경영"}</definedName>
    <definedName name="sdfsadfaasf"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1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1_1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1_1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1_1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1_1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1_1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1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1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1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1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2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2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2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2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2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3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3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3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3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3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adfaasf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dfsdfsdfdsfdsfdsfdsfdsf" hidden="1">{"'Desktop Inventory 현황'!$B$2:$O$35"}</definedName>
    <definedName name="sdfvzcvse" hidden="1">{#N/A,#N/A,FALSE,"BS";#N/A,#N/A,FALSE,"PL";#N/A,#N/A,FALSE,"처분";#N/A,#N/A,FALSE,"현금";#N/A,#N/A,FALSE,"매출";#N/A,#N/A,FALSE,"원가";#N/A,#N/A,FALSE,"경영"}</definedName>
    <definedName name="sdgdsfdsgdsfggfdsd" hidden="1">#REF!</definedName>
    <definedName name="sdryhj" hidden="1">{"'용역비'!$A$4:$C$8"}</definedName>
    <definedName name="SDS" hidden="1">{"Income Statement",#N/A,FALSE,"Annual";"Balance Sheet",#N/A,FALSE,"Annual";"Cash Flow Statement",#N/A,FALSE,"Annual";"ROIC",#N/A,FALSE,"Annual"}</definedName>
    <definedName name="SE" hidden="1">{"'용역비'!$A$4:$C$8"}</definedName>
    <definedName name="segfn" hidden="1">{#N/A,#N/A,FALSE,"BS";#N/A,#N/A,FALSE,"PL";#N/A,#N/A,FALSE,"처분";#N/A,#N/A,FALSE,"현금";#N/A,#N/A,FALSE,"매출";#N/A,#N/A,FALSE,"원가";#N/A,#N/A,FALSE,"경영"}</definedName>
    <definedName name="sencount" hidden="1">1</definedName>
    <definedName name="sf" hidden="1">{"Income Statement",#N/A,FALSE,"Annual";"Balance Sheet",#N/A,FALSE,"Annual";"Cash Flow Statement",#N/A,FALSE,"Annual";"ROIC",#N/A,FALSE,"Annual"}</definedName>
    <definedName name="sfd" hidden="1">{"Income Statement",#N/A,FALSE,"Annual";"Balance Sheet",#N/A,FALSE,"Annual";"Cash Flow Statement",#N/A,FALSE,"Annual";"ROIC",#N/A,FALSE,"Annual"}</definedName>
    <definedName name="sfdg" hidden="1">{#N/A,#N/A,FALSE,"A&amp;E";#N/A,#N/A,FALSE,"HighTop";#N/A,#N/A,FALSE,"JG";#N/A,#N/A,FALSE,"RI";#N/A,#N/A,FALSE,"woHT";#N/A,#N/A,FALSE,"woHT&amp;JG"}</definedName>
    <definedName name="sfgasd" hidden="1">{0,0,0,0;0,0,0,0;0,0,0,0;0,0,0,0;0,0,0,0;0,0,0,0;0,0,2,0;2,3,3,0;FALSE,FALSE,FALSE,FALSE;TRUE,FALSE,TRUE,TRUE;FALSE,FALSE,TRUE,TRUE;FALSE,0,2.78134444564786E-308,4.45015196281921E-308;7.78776275135711E-308,1.33504516457612E-307,2.22507555776164E-307,3.56012157274209E-307}</definedName>
    <definedName name="Shadow" hidden="1">{#N/A,#N/A,FALSE,"INPUT";#N/A,#N/A,FALSE,"GROSS NUMBERS";#N/A,#N/A,FALSE,"ALLOCATION";#N/A,#N/A,FALSE,"PARTNERS' CAP."}</definedName>
    <definedName name="Shadow_1" hidden="1">{#N/A,#N/A,FALSE,"INPUT";#N/A,#N/A,FALSE,"GROSS NUMBERS";#N/A,#N/A,FALSE,"ALLOCATION";#N/A,#N/A,FALSE,"PARTNERS' CAP."}</definedName>
    <definedName name="Shadow_2" hidden="1">{#N/A,#N/A,FALSE,"INPUT";#N/A,#N/A,FALSE,"GROSS NUMBERS";#N/A,#N/A,FALSE,"ALLOCATION";#N/A,#N/A,FALSE,"PARTNERS' CAP."}</definedName>
    <definedName name="Shadow_3" hidden="1">{#N/A,#N/A,FALSE,"INPUT";#N/A,#N/A,FALSE,"GROSS NUMBERS";#N/A,#N/A,FALSE,"ALLOCATION";#N/A,#N/A,FALSE,"PARTNERS' CAP."}</definedName>
    <definedName name="Shadow_4" hidden="1">{#N/A,#N/A,FALSE,"INPUT";#N/A,#N/A,FALSE,"GROSS NUMBERS";#N/A,#N/A,FALSE,"ALLOCATION";#N/A,#N/A,FALSE,"PARTNERS' CAP."}</definedName>
    <definedName name="Shadow_5" hidden="1">{#N/A,#N/A,FALSE,"INPUT";#N/A,#N/A,FALSE,"GROSS NUMBERS";#N/A,#N/A,FALSE,"ALLOCATION";#N/A,#N/A,FALSE,"PARTNERS' CAP."}</definedName>
    <definedName name="sheet" hidden="1">{#N/A,#N/A,FALSE,"UNIT";#N/A,#N/A,FALSE,"UNIT";#N/A,#N/A,FALSE,"계정"}</definedName>
    <definedName name="Sheet3" hidden="1">{#N/A,#N/A,FALSE,"BS";#N/A,#N/A,FALSE,"PL";#N/A,#N/A,FALSE,"처분";#N/A,#N/A,FALSE,"현금";#N/A,#N/A,FALSE,"매출";#N/A,#N/A,FALSE,"원가";#N/A,#N/A,FALSE,"경영"}</definedName>
    <definedName name="SIG_ACFCOM_firstLine" hidden="1">#REF!</definedName>
    <definedName name="SIG_ACFCOM_IsControlOK" hidden="1">#REF!</definedName>
    <definedName name="SIG_ACFCOM_lastLine" hidden="1">#REF!</definedName>
    <definedName name="SIG_ACFCOM_TITLECOL" hidden="1">#REF!</definedName>
    <definedName name="SIG_ACFCOM_TITLELINE" hidden="1">#REF!</definedName>
    <definedName name="SIG_AISCOM_firstLine" hidden="1">#REF!</definedName>
    <definedName name="SIG_AISCOM_IsControlOK" hidden="1">#REF!</definedName>
    <definedName name="SIG_AISCOM_lastLine" hidden="1">#REF!</definedName>
    <definedName name="SIG_AISCOM_TITLECOL" hidden="1">#REF!</definedName>
    <definedName name="SIG_AISCOM_TITLELINE" hidden="1">#REF!</definedName>
    <definedName name="SIG_AISTOT_firstLine" hidden="1">'[61]FEB 04 AISTOT'!$AK$74</definedName>
    <definedName name="SIG_AISTOT_IsControlOK" hidden="1">'[61]FEB 04 AISTOT'!$AK$73</definedName>
    <definedName name="SIG_AISTOT_lastLine" hidden="1">'[61]FEB 04 AISTOT'!$AK$75</definedName>
    <definedName name="SIG_AISTOT_TITLECOL" hidden="1">'[61]FEB 04 AISTOT'!$F$1</definedName>
    <definedName name="SIG_AISTOT_TITLELINE" hidden="1">'[61]FEB 04 AISTOT'!$11:$11</definedName>
    <definedName name="SIG_ANACOM_firstLine" hidden="1">#REF!</definedName>
    <definedName name="SIG_ANACOM_IsControlOK" hidden="1">#REF!</definedName>
    <definedName name="SIG_ANACOM_lastLine" hidden="1">#REF!</definedName>
    <definedName name="SIG_ANACOM_TITLECOL" hidden="1">#REF!</definedName>
    <definedName name="SIG_ANACOM_TITLELINE" hidden="1">#REF!</definedName>
    <definedName name="SIG_ARATIOS_firstLine" hidden="1">#REF!</definedName>
    <definedName name="SIG_ARATIOS_IsControlOK" hidden="1">#REF!</definedName>
    <definedName name="SIG_ARATIOS_lastLine" hidden="1">#REF!</definedName>
    <definedName name="SIG_ARATIOS_TITLECOL" hidden="1">#REF!</definedName>
    <definedName name="SIG_ARATIOS_TITLELINE" hidden="1">#REF!</definedName>
    <definedName name="SIG_AZISTOT_firstLine" hidden="1">'[61]P&amp;L TABLE'!$AJ$74</definedName>
    <definedName name="SIG_AZISTOT_IsControlOK" hidden="1">'[61]P&amp;L TABLE'!$AJ$73</definedName>
    <definedName name="SIG_AZISTOT_lastLine" hidden="1">'[61]P&amp;L TABLE'!$AJ$75</definedName>
    <definedName name="SIG_AZISTOT_TITLECOL" hidden="1">'[61]P&amp;L TABLE'!$F$1</definedName>
    <definedName name="SIG_AZISTOT_TITLELINE" hidden="1">'[61]P&amp;L TABLE'!$11:$11</definedName>
    <definedName name="SIG_CONTROLE" hidden="1">#REF!</definedName>
    <definedName name="SIG_DERNIERECOLONNE" hidden="1">'[61]P&amp;L TABLE'!$AI:$AI</definedName>
    <definedName name="SIG_PTBD_ACFCOM" hidden="1">#REF!</definedName>
    <definedName name="SIG_PTBD_AISCOM" hidden="1">#REF!</definedName>
    <definedName name="SIG_PTBD_AISTOT" hidden="1">'[61]FEB 04 AISTOT'!$AE$72</definedName>
    <definedName name="SIG_PTBD_ANACOM" hidden="1">#REF!</definedName>
    <definedName name="SIG_PTBD_ARATIOS" hidden="1">#REF!</definedName>
    <definedName name="SIG_PTBD_AZISTOT" hidden="1">'[61]P&amp;L TABLE'!$AH$72</definedName>
    <definedName name="SIG_PTHG_ACFCOM" hidden="1">#REF!</definedName>
    <definedName name="SIG_PTHG_AISCOM" hidden="1">#REF!</definedName>
    <definedName name="SIG_PTHG_AISTOT" hidden="1">'[61]FEB 04 AISTOT'!$H$13</definedName>
    <definedName name="SIG_PTHG_ANACOM" hidden="1">#REF!</definedName>
    <definedName name="SIG_PTHG_ARATIOS" hidden="1">#REF!</definedName>
    <definedName name="SIG_PTHG_AZISTOT" hidden="1">'[61]P&amp;L TABLE'!$H$13</definedName>
    <definedName name="sjkdsjdk"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1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1_1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1_1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1_1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1_1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1_1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1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1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1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1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2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2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2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2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2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3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3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3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3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3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jkdsjdk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sk" hidden="1">{#N/A,#N/A,FALSE,"A&amp;E";#N/A,#N/A,FALSE,"HighTop";#N/A,#N/A,FALSE,"JG";#N/A,#N/A,FALSE,"RI";#N/A,#N/A,FALSE,"woHT";#N/A,#N/A,FALSE,"woHT&amp;JG"}</definedName>
    <definedName name="sks" hidden="1">{#N/A,#N/A,FALSE,"BS";#N/A,#N/A,FALSE,"PL";#N/A,#N/A,FALSE,"처분";#N/A,#N/A,FALSE,"현금";#N/A,#N/A,FALSE,"매출";#N/A,#N/A,FALSE,"원가";#N/A,#N/A,FALSE,"경영"}</definedName>
    <definedName name="SLEVIN"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m.carry" hidden="1">{#N/A,#N/A,FALSE,"SF"}</definedName>
    <definedName name="sm.carry_1" hidden="1">{#N/A,#N/A,FALSE,"SF"}</definedName>
    <definedName name="smora" hidden="1">{"EUUTI","COMPANIES",TRUE}</definedName>
    <definedName name="solver_cvg" hidden="1">0.0000001</definedName>
    <definedName name="solver_drv" hidden="1">1</definedName>
    <definedName name="solver_est" hidden="1">1</definedName>
    <definedName name="solver_itr" hidden="1">100</definedName>
    <definedName name="solver_lin" hidden="1">0</definedName>
    <definedName name="solver_neg" hidden="1">2</definedName>
    <definedName name="solver_num" hidden="1">0</definedName>
    <definedName name="solver_nwt" hidden="1">1</definedName>
    <definedName name="solver_pre" hidden="1">0.000001</definedName>
    <definedName name="solver_rel2" hidden="1">1</definedName>
    <definedName name="solver_rel3" hidden="1">3</definedName>
    <definedName name="solver_rel4" hidden="1">2</definedName>
    <definedName name="solver_rel5" hidden="1">1</definedName>
    <definedName name="solver_rhs2" hidden="1">#REF!</definedName>
    <definedName name="solver_rhs3" hidden="1">-0.005</definedName>
    <definedName name="solver_rhs5" hidden="1">0.1</definedName>
    <definedName name="solver_scl" hidden="1">0</definedName>
    <definedName name="solver_sho" hidden="1">0</definedName>
    <definedName name="solver_tim" hidden="1">100</definedName>
    <definedName name="solver_tol" hidden="1">0.05</definedName>
    <definedName name="solver_typ" hidden="1">3</definedName>
    <definedName name="solver_val" hidden="1">0.6</definedName>
    <definedName name="SpecialPrice" hidden="1">#REF!</definedName>
    <definedName name="spoc" hidden="1">{"Page 1",#N/A,FALSE,"Sheet1";"Page 2",#N/A,FALSE,"Sheet1"}</definedName>
    <definedName name="SR" hidden="1">{#N/A,#N/A,FALSE,"INPUT";#N/A,#N/A,FALSE,"GROSS NUMBERS";#N/A,#N/A,FALSE,"ALLOCATION";#N/A,#N/A,FALSE,"PARTNERS' CAP."}</definedName>
    <definedName name="SR_1" hidden="1">{#N/A,#N/A,FALSE,"INPUT";#N/A,#N/A,FALSE,"GROSS NUMBERS";#N/A,#N/A,FALSE,"ALLOCATION";#N/A,#N/A,FALSE,"PARTNERS' CAP."}</definedName>
    <definedName name="SR_2" hidden="1">{#N/A,#N/A,FALSE,"INPUT";#N/A,#N/A,FALSE,"GROSS NUMBERS";#N/A,#N/A,FALSE,"ALLOCATION";#N/A,#N/A,FALSE,"PARTNERS' CAP."}</definedName>
    <definedName name="SR_3" hidden="1">{#N/A,#N/A,FALSE,"INPUT";#N/A,#N/A,FALSE,"GROSS NUMBERS";#N/A,#N/A,FALSE,"ALLOCATION";#N/A,#N/A,FALSE,"PARTNERS' CAP."}</definedName>
    <definedName name="SR_4" hidden="1">{#N/A,#N/A,FALSE,"INPUT";#N/A,#N/A,FALSE,"GROSS NUMBERS";#N/A,#N/A,FALSE,"ALLOCATION";#N/A,#N/A,FALSE,"PARTNERS' CAP."}</definedName>
    <definedName name="SR_5" hidden="1">{#N/A,#N/A,FALSE,"INPUT";#N/A,#N/A,FALSE,"GROSS NUMBERS";#N/A,#N/A,FALSE,"ALLOCATION";#N/A,#N/A,FALSE,"PARTNERS' CAP."}</definedName>
    <definedName name="srth" hidden="1">{"'용역비'!$A$4:$C$8"}</definedName>
    <definedName name="sry" hidden="1">{#N/A,#N/A,FALSE,"BS";#N/A,#N/A,FALSE,"PL";#N/A,#N/A,FALSE,"처분";#N/A,#N/A,FALSE,"현금";#N/A,#N/A,FALSE,"매출";#N/A,#N/A,FALSE,"원가";#N/A,#N/A,FALSE,"경영"}</definedName>
    <definedName name="ss" hidden="1">{"'Sheet1'!$A$1:$H$36"}</definedName>
    <definedName name="SSS" hidden="1">#REF!</definedName>
    <definedName name="SSSSS" hidden="1">{#N/A,#N/A,TRUE,"IS";#N/A,#N/A,TRUE,"SG";#N/A,#N/A,TRUE,"FF";#N/A,#N/A,TRUE,"BS";#N/A,#N/A,TRUE,"DCF";#N/A,#N/A,TRUE,"Int";#N/A,#N/A,TRUE,"Consumer";#N/A,#N/A,TRUE,"Building";#N/A,#N/A,TRUE,"Industrial"}</definedName>
    <definedName name="SSSSSS" hidden="1">{#N/A,#N/A,FALSE,"IS";#N/A,#N/A,FALSE,"SG";#N/A,#N/A,FALSE,"FF";#N/A,#N/A,FALSE,"BS";#N/A,#N/A,FALSE,"DCF";#N/A,#N/A,FALSE,"EVA";#N/A,#N/A,FALSE,"Air";#N/A,#N/A,FALSE,"Car";#N/A,#N/A,FALSE,"Ind";#N/A,#N/A,FALSE,"Sys";#N/A,#N/A,FALSE,"Fin";#N/A,#N/A,FALSE,"Prl";#N/A,#N/A,FALSE,"Ces";#N/A,#N/A,FALSE,"Bell";#N/A,#N/A,FALSE,"Com1";#N/A,#N/A,FALSE,"Com2";#N/A,#N/A,FALSE,"IBES";#N/A,#N/A,FALSE,"EV hist"}</definedName>
    <definedName name="STS" hidden="1">{"'용역비'!$A$4:$C$8"}</definedName>
    <definedName name="SUMMARY_BOOK" hidden="1">{"page1",#N/A,FALSE,"GIRLBO";"page2",#N/A,FALSE,"GIRLBO";"page3",#N/A,FALSE,"GIRLBO";"page4",#N/A,FALSE,"GIRLBO";"page5",#N/A,FALSE,"GIRLBO"}</definedName>
    <definedName name="supp" hidden="1">{#N/A,#N/A,FALSE,"Comp Balance";#N/A,#N/A,FALSE,"Sum Balance ";#N/A,#N/A,FALSE,"Balance Trend";#N/A,#N/A,FALSE,"Comp PL";#N/A,#N/A,FALSE,"PL";#N/A,#N/A,FALSE,"Sum PL";#N/A,#N/A,FALSE,"PL Trend";#N/A,#N/A,FALSE,"Change"}</definedName>
    <definedName name="SV_AUTO_CONN_CATALOG" hidden="1">"CAT"</definedName>
    <definedName name="SV_AUTO_CONN_CATALOG_1" hidden="1">"CAT"</definedName>
    <definedName name="SV_AUTO_CONN_SERVER" hidden="1">"\\bg-it-accounting\SageSoftware\v530\MAS90\"</definedName>
    <definedName name="SV_AUTO_CONN_SERVER_1" hidden="1">"\\bg-it-accounting\sagesoftware\v530\MAS90\"</definedName>
    <definedName name="SV_ENCPT_AUTO_CONN_PASSWORD" hidden="1">"083096084083070118098116117119115116100"</definedName>
    <definedName name="SV_ENCPT_AUTO_CONN_PASSWORD_1" hidden="1">"083096084083070118098116117119115116100"</definedName>
    <definedName name="SV_ENCPT_AUTO_CONN_USER" hidden="1">"095094088070084103099115113119114"</definedName>
    <definedName name="SV_ENCPT_AUTO_CONN_USER_1" hidden="1">"095094088070084103099115113119114"</definedName>
    <definedName name="SV_ENCPT_LOGON_PWD" hidden="1">"078104085088070"</definedName>
    <definedName name="SV_ENCPT_LOGON_USER" hidden="1">"095094088070084103099115113119114"</definedName>
    <definedName name="SV_ENCPT_LOGON_USER_1" hidden="1">"095094088070084103099115113119114"</definedName>
    <definedName name="swfasdfasdf" hidden="1">{#N/A,#N/A,FALSE,"BS";#N/A,#N/A,FALSE,"PL";#N/A,#N/A,FALSE,"처분";#N/A,#N/A,FALSE,"현금";#N/A,#N/A,FALSE,"매출";#N/A,#N/A,FALSE,"원가";#N/A,#N/A,FALSE,"경영"}</definedName>
    <definedName name="ta" hidden="1">{#N/A,#N/A,FALSE,"Aging Summary";#N/A,#N/A,FALSE,"Ratio Analysis";#N/A,#N/A,FALSE,"Test 120 Day Accts";#N/A,#N/A,FALSE,"Tickmarks"}</definedName>
    <definedName name="Table2" hidden="1">{"'Desktop Inventory 현황'!$B$2:$O$35"}</definedName>
    <definedName name="TB00902da9_c269_4df3_beb5_ac3dba823e34" hidden="1">[62]TB!#REF!</definedName>
    <definedName name="TB0355b216_994f_40eb_972b_6e7dde62a09c" hidden="1">[62]TB!#REF!</definedName>
    <definedName name="TB059e2e62_4912_44f2_979c_6374607fb183" hidden="1">[62]TB!#REF!</definedName>
    <definedName name="TB063cb5a0_b37c_4eaa_9189_0d0935b50a50" hidden="1">[62]TB!#REF!</definedName>
    <definedName name="TB075b0399_3b5e_400c_8ce3_a3d82173bfc7" hidden="1">[62]TB!#REF!</definedName>
    <definedName name="TB07e760f1_25ec_4f58_a512_db4e3f0eb869" hidden="1">[62]TB!#REF!</definedName>
    <definedName name="TB0941c11b_8de2_4cef_973c_a3b036f4daff" hidden="1">[62]TB!#REF!</definedName>
    <definedName name="TB0949ffee_4e2c_4a48_a4de_f6c7035217e0" hidden="1">[62]TB!#REF!</definedName>
    <definedName name="TB095f93e1_3522_415a_8f36_c1c982073279" hidden="1">[62]TB!#REF!</definedName>
    <definedName name="TB09ce4c1e_2a4b_4038_9a7a_55a413a5727a" hidden="1">[62]TB!#REF!</definedName>
    <definedName name="TB0ad07158_c338_417d_aeab_cbdd220f632f" hidden="1">[62]TB!#REF!</definedName>
    <definedName name="TB0b77fdd2_b6be_4a0f_a181_717e75dbc401" hidden="1">[62]TB!#REF!</definedName>
    <definedName name="TB0bff78c0_8f8f_41f5_812e_1329b8b10707" hidden="1">[62]TB!#REF!</definedName>
    <definedName name="TB0c141edc_9f22_4ef6_9613_24ead0ff3270" hidden="1">[62]TB!#REF!</definedName>
    <definedName name="TB0c38568f_db18_4534_96f2_63f4370d58f6" hidden="1">[62]TB!#REF!</definedName>
    <definedName name="TB0cdd831f_5a51_4f2a_b895_7312d01d00e4" hidden="1">[62]TB!#REF!</definedName>
    <definedName name="TB0dc0aa58_5812_4841_a618_91509c644e0c" hidden="1">[62]TB!#REF!</definedName>
    <definedName name="TB0ed3c938_bff4_4d8a_870b_6e8e1a7aa37a" hidden="1">[62]TB!#REF!</definedName>
    <definedName name="TB0f6833ef_b387_4c8e_bb32_6cfb498aac6a" hidden="1">[62]TB!#REF!</definedName>
    <definedName name="TB0fa63b46_f335_4150_922e_faad41aa2940" hidden="1">[62]TB!#REF!</definedName>
    <definedName name="TB12933783_7599_4bed_ad02_401a9f5989af" hidden="1">[62]TB!#REF!</definedName>
    <definedName name="TB130de64e_0fa8_445a_ae05_ecdfb1430b2f" hidden="1">[62]TB!#REF!</definedName>
    <definedName name="TB14bd502b_59c7_4d38_8e02_9398467d36cd" hidden="1">[62]TB!#REF!</definedName>
    <definedName name="TB1620cf6b_412b_4da1_a65c_c6706abb43d0" hidden="1">[62]TB!#REF!</definedName>
    <definedName name="TB177c67f1_1e6d_4b80_b280_87047e163845" hidden="1">[62]TB!#REF!</definedName>
    <definedName name="TB19c22017_6d59_407f_a420_274acca1560c" hidden="1">[62]TB!#REF!</definedName>
    <definedName name="TB1be70ba2_f9bf_4974_afd5_064439ad7b51" hidden="1">[62]TB!#REF!</definedName>
    <definedName name="TB1c08870a_70fb_4d09_a349_d4ecfe39bcf9" hidden="1">[62]TB!#REF!</definedName>
    <definedName name="TB1c71afbd_ef10_4201_b1ae_c9664d06d34f" hidden="1">[62]TB!#REF!</definedName>
    <definedName name="TB1d439d2b_d4c9_4036_8126_f313e9a55120" hidden="1">[62]TB!#REF!</definedName>
    <definedName name="TB1fe003bf_6d64_4ba7_93c3_c4136d977907" hidden="1">[62]TB!#REF!</definedName>
    <definedName name="TB210d1aa8_29b2_4018_a17d_b31c165dfcb6" hidden="1">[62]TB!#REF!</definedName>
    <definedName name="TB212f755c_a4e1_4af2_9484_a76b1922e84b" hidden="1">[62]TB!#REF!</definedName>
    <definedName name="TB213fc1f4_6b71_4389_9d80_6b4cf5200f71" hidden="1">[62]TB!#REF!</definedName>
    <definedName name="TB2154cac6_c053_4bd6_87d9_3ea317b6a467" hidden="1">[62]TB!#REF!</definedName>
    <definedName name="TB217de87d_6a3f_43ad_9874_4de17140cbdf" hidden="1">[62]TB!#REF!</definedName>
    <definedName name="TB22bec527_849f_4ae3_b298_5b497aba8124" hidden="1">[62]TB!#REF!</definedName>
    <definedName name="TB22ee2867_6937_41b7_a33b_c24a67453b4d" hidden="1">[62]TB!#REF!</definedName>
    <definedName name="TB23e58841_f4b7_484e_980c_71c4f7ce13d1" hidden="1">[62]TB!#REF!</definedName>
    <definedName name="TB23f5fd45_b8b0_4202_be91_35b87780f988" hidden="1">[62]TB!#REF!</definedName>
    <definedName name="TB249708d7_1d08_4ac7_a860_f6f8ce7f3c32" hidden="1">[62]TB!#REF!</definedName>
    <definedName name="TB24af861f_52af_4e8b_bfe9_5561b8218a46" hidden="1">[62]TB!#REF!</definedName>
    <definedName name="TB254595b7_4c70_47ef_941c_a0be29535428" hidden="1">[62]TB!#REF!</definedName>
    <definedName name="TB259530f3_a06b_4426_ada9_8d92ea8fa579" hidden="1">[62]TB!#REF!</definedName>
    <definedName name="TB25f5d552_4b84_4c04_891a_20ff8585511f" hidden="1">[62]TB!#REF!</definedName>
    <definedName name="TB262be254_d5b5_48b0_ac90_f150a2d5f31b" hidden="1">[62]TB!#REF!</definedName>
    <definedName name="TB262c54ec_cf28_4e32_8bde_715bbe42b2f0" hidden="1">[62]TB!#REF!</definedName>
    <definedName name="TB2635d4a5_9567_4d9f_b2a4_55b689107ccf" hidden="1">[62]TB!#REF!</definedName>
    <definedName name="TB26ed7a40_042b_47c9_a836_69c69885eaa5" hidden="1">[62]TB!#REF!</definedName>
    <definedName name="TB279f15e3_2b5c_4f7d_82a7_dc8aeaaf4256" hidden="1">[62]TB!#REF!</definedName>
    <definedName name="TB27c73995_bb1d_4bea_b704_ba2914be36c7" hidden="1">[62]TB!#REF!</definedName>
    <definedName name="TB281fa9b0_8ab0_4fa1_9ad4_8830f76c2226" hidden="1">[62]TB!#REF!</definedName>
    <definedName name="TB2822d86f_a537_40d9_8a53_3737da98e004" hidden="1">[62]TB!#REF!</definedName>
    <definedName name="TB284f80eb_4bfb_4eb3_9439_532dfdbb8ddd" hidden="1">[62]TB!#REF!</definedName>
    <definedName name="TB28b27e5b_c131_4460_afdf_57be08680a72" hidden="1">[62]TB!#REF!</definedName>
    <definedName name="TB28b7b28a_9aa8_411e_9ce0_6d24b0f2e7a1" hidden="1">[62]TB!#REF!</definedName>
    <definedName name="TB291cbc41_3b3b_4f2a_9c2f_50d06dce1ec8" hidden="1">[62]TB!#REF!</definedName>
    <definedName name="TB2967dda7_b2f1_4f44_a89a_d25fc7813526" hidden="1">[62]TB!#REF!</definedName>
    <definedName name="TB2a0e7834_d921_4378_9700_9090cf620b70" hidden="1">[62]TB!#REF!</definedName>
    <definedName name="TB2ad51b2e_a499_4c2b_a17b_8dc02db3141e" hidden="1">[62]TB!#REF!</definedName>
    <definedName name="TB2b1c85e7_b4aa_4f41_b4e9_7046472c8fbf" hidden="1">[62]TB!#REF!</definedName>
    <definedName name="TB2d1be5cd_ebc3_452e_89bd_c605a2d49f2b" hidden="1">[62]TB!#REF!</definedName>
    <definedName name="TB2e215b4a_ee72_4848_871a_efc98e584745" hidden="1">[62]TB!#REF!</definedName>
    <definedName name="TB2e61bb0c_e900_4504_90f3_ec85f1c9a22f" hidden="1">[62]TB!#REF!</definedName>
    <definedName name="TB2e6b638e_b177_4516_952e_609a468e3fbf" hidden="1">[62]TB!#REF!</definedName>
    <definedName name="TB2f3cdafb_eeb1_4f93_9640_21bac8160380" hidden="1">[62]TB!#REF!</definedName>
    <definedName name="TB2f3f8319_47a8_425b_80e7_c1f3a21a00f6" hidden="1">[62]TB!#REF!</definedName>
    <definedName name="TB2f9836f2_3f4e_4158_9bd3_d00b62a3e11d" hidden="1">[62]TB!#REF!</definedName>
    <definedName name="TB310f1925_f9b3_44b2_9150_3856a4ef83fa" hidden="1">[62]TB!#REF!</definedName>
    <definedName name="TB320efde8_bb30_40ae_91ea_b6e996893f56" hidden="1">[62]TB!#REF!</definedName>
    <definedName name="TB325dabd8_c414_486d_b9a8_ed45c80e1a2e" hidden="1">[62]TB!#REF!</definedName>
    <definedName name="TB3270c0ca_071c_4d8c_957e_8f8a4d62b133" hidden="1">[62]TB!#REF!</definedName>
    <definedName name="TB346a3089_c3ca_40e5_a119_1af0d921dd4a" hidden="1">[62]TB!#REF!</definedName>
    <definedName name="TB3540c16c_2b6a_476f_b86e_db5e7f2aacce" hidden="1">[62]TB!#REF!</definedName>
    <definedName name="TB37f9d88c_0198_4527_ac1c_36be471f6ddd" hidden="1">[62]TB!#REF!</definedName>
    <definedName name="TB38f0abef_76e3_444f_98fc_67a720db9b23" hidden="1">[62]TB!#REF!</definedName>
    <definedName name="TB3942074e_9a06_4254_8d64_337a0f0aa4d4" hidden="1">[62]TB!#REF!</definedName>
    <definedName name="TB39a53659_a1dc_4eab_8657_1934b7337393" hidden="1">[62]TB!#REF!</definedName>
    <definedName name="TB3aa35f39_b158_41b7_b4fa_c15900f5c32c" hidden="1">[62]TB!#REF!</definedName>
    <definedName name="TB3b90abc2_6482_410a_b7cb_47bf66d6293c" hidden="1">[62]TB!#REF!</definedName>
    <definedName name="TB3df9c8a9_a6b1_43e3_8039_cac6ce4907bb" hidden="1">[62]TB!#REF!</definedName>
    <definedName name="TB3fdcf89b_6cbf_494b_ab33_20f118aa771b" hidden="1">[62]TB!#REF!</definedName>
    <definedName name="TB405ccf09_4061_4751_8a09_e6c2d1f17807" hidden="1">[62]TB!#REF!</definedName>
    <definedName name="TB40654bb6_808e_466c_8046_5c8a6da56753" hidden="1">[62]TB!#REF!</definedName>
    <definedName name="TB4147c359_96ec_4066_bc93_d142a9d4b2d6" hidden="1">[62]TB!#REF!</definedName>
    <definedName name="TB42e248c0_c3b5_405e_af39_6a177b4d48c3" hidden="1">[62]TB!#REF!</definedName>
    <definedName name="TB44b1e67f_3903_4e68_a0a3_6d5e661d1891" hidden="1">[62]TB!#REF!</definedName>
    <definedName name="TB45ee2bb8_8ba6_433b_b6cb_13b676ec5327" hidden="1">[62]TB!#REF!</definedName>
    <definedName name="TB45eee23f_383a_4e82_8ee5_fc1c4a5f2291" hidden="1">[62]TB!#REF!</definedName>
    <definedName name="TB465a31a4_5cee_494d_ad16_55a8c030ba3e" hidden="1">[62]TB!#REF!</definedName>
    <definedName name="TB46c4ed32_c78e_4efa_92c5_9200ec5ce174" hidden="1">[62]TB!#REF!</definedName>
    <definedName name="TB46cd357a_5bdf_4ad6_9b12_2c15e58d9670" hidden="1">[62]TB!#REF!</definedName>
    <definedName name="TB48f2eb6c_a2f9_47bb_b0cf_c221d414c5ca" hidden="1">[62]TB!#REF!</definedName>
    <definedName name="TB49792489_827d_4c85_bfbd_0b563a4d17d0" hidden="1">[62]TB!#REF!</definedName>
    <definedName name="TB498366eb_d3f9_46af_93ba_7129b51e7adc" hidden="1">[62]TB!#REF!</definedName>
    <definedName name="TB4ac929cb_29e0_4680_a900_e5a246bd6322" hidden="1">[62]TB!#REF!</definedName>
    <definedName name="TB4bc631b3_ce68_4787_92f6_17d864704c58" hidden="1">[62]TB!#REF!</definedName>
    <definedName name="TB4cd20d65_7aaf_4d4c_9ff2_dc459dcfc6d6" hidden="1">[62]TB!#REF!</definedName>
    <definedName name="TB4e399a49_1706_4852_a9d8_cbc514037ade" hidden="1">[62]TB!#REF!</definedName>
    <definedName name="TB4ef6b402_191f_45b5_923b_44b3f6d27dca" hidden="1">[62]TB!#REF!</definedName>
    <definedName name="TB5223517c_4038_4a8d_aace_a4b9790a2bc7" hidden="1">[62]TB!#REF!</definedName>
    <definedName name="TB5276c613_d301_44b9_ba49_64a044c1f3bc" hidden="1">[62]TB!#REF!</definedName>
    <definedName name="TB532c8c15_0550_413e_a390_56f69887c3dc" hidden="1">[62]TB!#REF!</definedName>
    <definedName name="TB5379a3c4_89cd_4ce4_bed9_759eb6dfe97e" hidden="1">[62]TB!#REF!</definedName>
    <definedName name="TB5479c4c1_bce8_40ca_9536_e291c44bb3f1" hidden="1">[62]TB!#REF!</definedName>
    <definedName name="TB54997812_5980_48b8_882d_dda40b1e4358" hidden="1">[62]TB!#REF!</definedName>
    <definedName name="TB57968bda_12dc_4dfa_9a03_3ba514cbb4f3" hidden="1">[62]TB!#REF!</definedName>
    <definedName name="TB5835379d_7700_4a39_b4fc_652db4e4576d" hidden="1">[62]TB!#REF!</definedName>
    <definedName name="TB58a9f832_7ceb_4a16_987e_5220f5f929b8" hidden="1">[62]TB!#REF!</definedName>
    <definedName name="TB5a66e4af_17bf_47c2_b09b_1654c312cc61" hidden="1">[62]TB!#REF!</definedName>
    <definedName name="TB5ad40278_91b6_4002_ae62_0d170e3a45f2" hidden="1">[62]TB!#REF!</definedName>
    <definedName name="TB5d635f00_8215_42b1_8d00_a8a7ff1ee1d0" hidden="1">[62]TB!#REF!</definedName>
    <definedName name="TB5e0bc448_6030_4d95_a827_5cdf13111f95" hidden="1">[62]TB!#REF!</definedName>
    <definedName name="TB5f7a1f9c_0db3_4508_8839_4e05f162880c" hidden="1">[62]TB!#REF!</definedName>
    <definedName name="TB6008d483_38bb_4f7d_8720_704eaa971af1" hidden="1">[62]TB!#REF!</definedName>
    <definedName name="TB6082c34e_7dcb_4313_912a_52c0340f9944" hidden="1">[62]TB!#REF!</definedName>
    <definedName name="TB61bea116_aa28_435d_8d53_e23f5809e7e0" hidden="1">[62]TB!#REF!</definedName>
    <definedName name="TB61feda75_5a7e_45f9_a5d8_45072b2ac9a4" hidden="1">[62]TB!#REF!</definedName>
    <definedName name="TB62884f61_d476_4340_89fc_43c72aa7f0a3" hidden="1">[62]TB!#REF!</definedName>
    <definedName name="TB6372b881_10d4_40dd_a89c_a16009aa69f9" hidden="1">[62]TB!#REF!</definedName>
    <definedName name="TB63cee858_7319_4899_8236_2a48c5836162" hidden="1">[62]TB!#REF!</definedName>
    <definedName name="TB654fadbf_0f97_42c9_b7e0_f5d238a4f75c" hidden="1">[62]TB!#REF!</definedName>
    <definedName name="TB65b25c30_694f_44c3_a339_2c329df0dfc7" hidden="1">[62]TB!#REF!</definedName>
    <definedName name="TB66c287ed_71f9_41d2_a512_bf0eeb7e055c" hidden="1">[62]TB!#REF!</definedName>
    <definedName name="TB672fda6b_5ad4_469a_a6d3_f71202df36c1" hidden="1">[62]TB!#REF!</definedName>
    <definedName name="TB6a54dabc_077a_4fea_9f0e_82fe666229af" hidden="1">[62]TB!#REF!</definedName>
    <definedName name="TB6aa5a385_a930_4f1e_b26d_7e7bc00f5c1c" hidden="1">[62]TB!#REF!</definedName>
    <definedName name="TB6abd3d43_f61b_48e9_b5bb_18b9b13fda23" hidden="1">[62]TB!#REF!</definedName>
    <definedName name="TB6ae1e064_0e38_4555_8ba7_c14138a9474f" hidden="1">[62]TB!#REF!</definedName>
    <definedName name="TB6b920b22_8164_418f_b213_4b9b1f01bdc7" hidden="1">[62]TB!#REF!</definedName>
    <definedName name="TB6bbc5e6d_3a2f_428e_a5ec_eff21bff7e42" hidden="1">[62]TB!#REF!</definedName>
    <definedName name="TB6c7ce328_c093_4df4_b342_cea674ae3000" hidden="1">[62]TB!#REF!</definedName>
    <definedName name="TB6d00b82c_296c_4641_96d4_21261cf3e2ff" hidden="1">[62]TB!#REF!</definedName>
    <definedName name="TB6d19ac79_9f3a_4e1b_8b78_c15502093b9d" hidden="1">[62]TB!#REF!</definedName>
    <definedName name="TB6fbb60ff_c8b9_4390_9d74_afdc39879938" hidden="1">[62]TB!#REF!</definedName>
    <definedName name="TB6fdc9a14_d7f8_4924_a867_a93443a43125" hidden="1">[62]TB!#REF!</definedName>
    <definedName name="TB718637d3_3fa2_49c2_8cdd_7dbbcfb02cee" hidden="1">[62]TB!#REF!</definedName>
    <definedName name="TB71bc70bb_6dae_4b2e_9daf_f172f8e2968e" hidden="1">[62]TB!#REF!</definedName>
    <definedName name="TB726f5dc8_04fc_46c5_914a_a78c2dba1668" hidden="1">[62]TB!#REF!</definedName>
    <definedName name="TB7280654c_8f84_40e7_ba2f_9568cf388660" hidden="1">[62]TB!#REF!</definedName>
    <definedName name="TB736f6497_68d6_4e8a_a6d7_52ff3aeb5e4d" hidden="1">[62]TB!#REF!</definedName>
    <definedName name="TB75160d0b_e99d_4af8_b2c8_e76b585d233c" hidden="1">[62]TB!#REF!</definedName>
    <definedName name="TB75eb665f_ecff_4690_95a0_02e0a3691d23" hidden="1">[62]TB!#REF!</definedName>
    <definedName name="TB76fe9a8a_8149_460c_ae74_e5d0c94abcf2" hidden="1">[62]TB!#REF!</definedName>
    <definedName name="TB780415a1_81df_40e8_b3e3_218d49ac332a" hidden="1">[62]TB!#REF!</definedName>
    <definedName name="TB7833ef3d_79be_4cad_a2b2_282fae00d5e4" hidden="1">[62]TB!#REF!</definedName>
    <definedName name="TB785a3a84_9452_4d34_b7b3_dee38ff4f735" hidden="1">[62]TB!#REF!</definedName>
    <definedName name="TB7869e80a_8560_4cb2_8b35_d5187f61743f" hidden="1">[62]TB!#REF!</definedName>
    <definedName name="TB7943b9f4_6350_42fd_a2c4_fd4fbda12e91" hidden="1">[62]TB!#REF!</definedName>
    <definedName name="TB7953d439_8c96_4f4b_a379_d7db49a71053" hidden="1">[62]TB!#REF!</definedName>
    <definedName name="TB7aca7458_7c84_4083_9a8e_a1cf6b988b5e" hidden="1">[62]TB!#REF!</definedName>
    <definedName name="TB7ae3c3aa_76ab_41c3_8ed9_8c36d3f69cf1" hidden="1">[62]TB!#REF!</definedName>
    <definedName name="TB7c7a437f_27c0_43f3_b881_c72f21ff60a3" hidden="1">[62]TB!#REF!</definedName>
    <definedName name="TB7ca2e62c_06fb_456c_9bc5_e3c172c65b63" hidden="1">[62]TB!#REF!</definedName>
    <definedName name="TB7cffe069_4e7a_495b_801e_01d1ad5396a8" hidden="1">[62]TB!#REF!</definedName>
    <definedName name="TB7d8e8d66_2f04_4c90_af86_d3a26f18622f" hidden="1">[62]TB!#REF!</definedName>
    <definedName name="TB7db27a55_f47f_410f_abdd_4c056d243568" hidden="1">[62]TB!#REF!</definedName>
    <definedName name="TB7e52fdf8_c7da_4d46_b50c_b42813bf1674" hidden="1">[62]TB!#REF!</definedName>
    <definedName name="TB7f75e6e1_07a1_44ef_abb6_33a5bffafe58" hidden="1">[62]TB!#REF!</definedName>
    <definedName name="TB7fa6e67e_5c35_45c3_99f6_c7ea197910ba" hidden="1">[62]TB!#REF!</definedName>
    <definedName name="TB80abe2df_895b_4800_b164_04941e85ef40" hidden="1">[62]TB!#REF!</definedName>
    <definedName name="TB821284c6_8cce_46f9_9015_35a0cf0a7dd0" hidden="1">[62]TB!#REF!</definedName>
    <definedName name="TB82c06a50_b579_41af_95c8_50ad2d30dfc9" hidden="1">[62]TB!#REF!</definedName>
    <definedName name="TB82ce4a2d_e2d0_4dbe_8632_39ba963ef4d8" hidden="1">[62]TB!#REF!</definedName>
    <definedName name="TB83fe5f8e_4fae_4f10_9687_86df24464137" hidden="1">[62]TB!#REF!</definedName>
    <definedName name="TB8411f8f5_4bc9_47d0_a589_261dc2f72ce0" hidden="1">[62]TB!#REF!</definedName>
    <definedName name="TB85b3acb1_7363_4ad2_990d_adbf2d5332df" hidden="1">[62]TB!#REF!</definedName>
    <definedName name="TB86245988_4ff8_49b6_adf2_865925c11240" hidden="1">[62]TB!#REF!</definedName>
    <definedName name="TB863f853f_2a68_414f_bbc1_47bd2085af1e" hidden="1">[62]TB!#REF!</definedName>
    <definedName name="TB89212b5f_223d_4969_a547_9f792ab33004" hidden="1">[62]TB!#REF!</definedName>
    <definedName name="TB8a6359d4_2c28_44c0_9bf9_99249cd0b4bb" hidden="1">[62]TB!#REF!</definedName>
    <definedName name="TB8cc6626c_e898_4a42_9f8e_671bd31840d0" hidden="1">[62]TB!#REF!</definedName>
    <definedName name="TB8d60c5f8_68cd_47c3_9a08_654ec6faf40f" hidden="1">[62]TB!#REF!</definedName>
    <definedName name="TB8dbf78d8_445b_4c44_a19d_0530f0731780" hidden="1">[62]TB!#REF!</definedName>
    <definedName name="TB9165965b_dc44_446d_9b3e_29eb6686560e" hidden="1">[62]TB!#REF!</definedName>
    <definedName name="TB92b3041a_2889_480d_9281_7ce457de7cbd" hidden="1">[62]TB!#REF!</definedName>
    <definedName name="TB93525279_b0e2_41c6_87a1_9bbe02840193" hidden="1">[62]TB!#REF!</definedName>
    <definedName name="TB93e59672_aab7_4f33_8f0f_af3d49dd6ddc" hidden="1">[62]TB!#REF!</definedName>
    <definedName name="TB9553b21e_cff0_4a6e_90e4_3dc2afa12866" hidden="1">[62]TB!#REF!</definedName>
    <definedName name="TB95bd4eeb_15c7_40da_95ef_a57f4fc4a3d4" hidden="1">[62]TB!#REF!</definedName>
    <definedName name="TB95c5893e_8c5d_471a_ad07_46e8767aa446" hidden="1">[62]TB!#REF!</definedName>
    <definedName name="TB95fd824a_3644_46bb_a3b7_387019ef759d" hidden="1">[62]TB!#REF!</definedName>
    <definedName name="TB99861f38_e378_4797_818a_679bf6532458" hidden="1">[62]TB!#REF!</definedName>
    <definedName name="TB99bb07ac_f165_41ca_8589_8468fa2b9848" hidden="1">[62]TB!#REF!</definedName>
    <definedName name="TB99e8ab96_a44f_430d_8f84_c1e4afda3256" hidden="1">[62]TB!#REF!</definedName>
    <definedName name="TB9bd5caf0_4b0d_4169_bf93_4916ea20e061" hidden="1">[62]TB!#REF!</definedName>
    <definedName name="TB9bfe9e0d_5cfc_4c7e_8378_e1813d9274e5" hidden="1">[62]TB!#REF!</definedName>
    <definedName name="TB9c852d8b_07b4_4c70_8d93_b8265bc40922" hidden="1">[62]TB!#REF!</definedName>
    <definedName name="TB9de65e57_a449_4467_a526_73cddfe89364" hidden="1">[62]TB!#REF!</definedName>
    <definedName name="TB9f777e34_f97f_425e_bea1_c13f2626bf42" hidden="1">[62]TB!#REF!</definedName>
    <definedName name="TB9fbc6d6a_d7b4_4303_b237_65c9f847a157" hidden="1">[62]TB!#REF!</definedName>
    <definedName name="TBa0185dc5_5afb_4c60_b18e_3c930fce99be" hidden="1">[62]TB!#REF!</definedName>
    <definedName name="TBa058e582_b6cc_4f74_a394_b1cc089c7c69" hidden="1">[62]TB!#REF!</definedName>
    <definedName name="TBa0722392_e903_4271_b6a8_688af0c13d78" hidden="1">[62]TB!#REF!</definedName>
    <definedName name="TBa0a15951_b210_4691_8907_db75799d280d" hidden="1">[62]TB!#REF!</definedName>
    <definedName name="TBa1197d79_9166_4e40_8110_1146c59323fb" hidden="1">[62]TB!#REF!</definedName>
    <definedName name="TBa1ccc93f_cc50_4e43_b0a6_14a063d731e6" hidden="1">[62]TB!#REF!</definedName>
    <definedName name="TBa2125ff3_1a95_4b0c_a94c_4cbb7d8f6eb8" hidden="1">[62]TB!#REF!</definedName>
    <definedName name="TBa237d7f9_cd5a_42d8_ba2a_cde304f2ab73" hidden="1">[62]TB!#REF!</definedName>
    <definedName name="TBa2e0134e_72c1_46c0_a71f_882e5725a7af" hidden="1">[62]TB!#REF!</definedName>
    <definedName name="TBa3772263_0714_49ab_aaca_65a63b7b2daf" hidden="1">[62]TB!#REF!</definedName>
    <definedName name="TBa3d3de94_1c01_45ac_becb_760b8141bae9" hidden="1">[62]TB!#REF!</definedName>
    <definedName name="TBa67757fc_318a_4eab_8e30_31f8b2763698" hidden="1">[62]TB!#REF!</definedName>
    <definedName name="TBa760ad82_c568_4eb3_af5f_1ba8d24e006a" hidden="1">[62]TB!#REF!</definedName>
    <definedName name="TBa7bda51a_1af0_4301_85bf_40eb0ebd9565" hidden="1">[62]TB!#REF!</definedName>
    <definedName name="TBa7c4aea3_971d_46a3_9440_2616c1a05626" hidden="1">[62]TB!#REF!</definedName>
    <definedName name="TBa8297ba6_73d0_4c50_8c8c_a9837e668ac9" hidden="1">[62]TB!#REF!</definedName>
    <definedName name="TBa848442a_a7c5_48c9_82d1_831a50be0237" hidden="1">[62]TB!#REF!</definedName>
    <definedName name="TBa90cba42_c263_4ac4_a576_8509d2402078" hidden="1">[62]TB!#REF!</definedName>
    <definedName name="TBa98f8e7a_d568_405b_bb5a_d2479925c95d" hidden="1">[62]TB!#REF!</definedName>
    <definedName name="TBa9d4d7ca_b4e2_4194_bb04_7053116cc99c" hidden="1">[62]TB!#REF!</definedName>
    <definedName name="TBaa8b52b9_ca5d_450e_beba_560ae661b630" hidden="1">[62]TB!#REF!</definedName>
    <definedName name="TBabad829e_07de_438b_858c_6db308edf7cb" hidden="1">[62]TB!#REF!</definedName>
    <definedName name="TBae09b857_7324_4404_932b_a7e79242e7a7" hidden="1">[62]TB!#REF!</definedName>
    <definedName name="TBaef4968c_c389_4c5c_8f9e_a7d2e49e1a84" hidden="1">[62]TB!#REF!</definedName>
    <definedName name="TBaf08ed58_0bae_4813_b188_de1731a7b2f8" hidden="1">[62]TB!#REF!</definedName>
    <definedName name="TBaf4c2cc9_1158_417a_8864_db077a71da05" hidden="1">[62]TB!#REF!</definedName>
    <definedName name="TBafc9cc6d_193c_4f41_9e4f_b406aa6e1aa5" hidden="1">[62]TB!#REF!</definedName>
    <definedName name="TBafe72108_aac8_41c4_a00e_5056e7595f7d" hidden="1">[62]TB!#REF!</definedName>
    <definedName name="TBb004f55d_f05f_432b_8ad0_ba4a6d4861f9" hidden="1">[62]TB!#REF!</definedName>
    <definedName name="TBb0fc15ed_9ff4_413a_bcbc_21db585b248b" hidden="1">[62]TB!#REF!</definedName>
    <definedName name="TBb4924f56_4dad_4d98_b8d5_f815b1c51581" hidden="1">[62]TB!#REF!</definedName>
    <definedName name="TBb636cce7_0e6e_4683_8031_16f63ae60297" hidden="1">[62]TB!#REF!</definedName>
    <definedName name="TBb69c8d1c_5685_4575_ae1a_ae438657b509" hidden="1">[62]TB!#REF!</definedName>
    <definedName name="TBb6c60a38_1ac8_4709_a824_5a6f668ad097" hidden="1">[62]TB!#REF!</definedName>
    <definedName name="TBb6dbe820_120c_43da_b221_74134bf3757f" hidden="1">[62]TB!#REF!</definedName>
    <definedName name="TBb7610725_c131_488c_8b41_b79b97d9372b" hidden="1">[62]TB!#REF!</definedName>
    <definedName name="TBb799e8fb_ea1c_4a50_837f_a5efb9fa8eaa" hidden="1">[62]TB!#REF!</definedName>
    <definedName name="TBb897af21_c4f8_4dcb_91e7_224f92ae4d96" hidden="1">[62]TB!#REF!</definedName>
    <definedName name="TBb941abd5_e9ec_4128_9ea1_b5af026590b4" hidden="1">[62]TB!#REF!</definedName>
    <definedName name="TBb99ee074_4ca6_4f64_992d_0ec64f197b33" hidden="1">[62]TB!#REF!</definedName>
    <definedName name="TBbcacb00a_5932_4df1_b1c3_7fcaf1f4258d" hidden="1">[62]TB!#REF!</definedName>
    <definedName name="TBbd448c89_03ac_4000_8e69_61cf70cd290e" hidden="1">[62]TB!#REF!</definedName>
    <definedName name="TBbe4c3fc6_7eb0_4285_bf12_fde5923e9429" hidden="1">[62]TB!#REF!</definedName>
    <definedName name="TBbeb81b4d_723e_47f9_939e_dbeae275e0da" hidden="1">[62]TB!#REF!</definedName>
    <definedName name="TBc135cdbc_1d9f_4424_a4d8_a3bb922fa5a0" hidden="1">[62]TB!#REF!</definedName>
    <definedName name="TBc16f6920_7d7d_4220_930c_29a0dfc76d00" hidden="1">[62]TB!#REF!</definedName>
    <definedName name="TBc17d7b2d_fc82_46b4_87f5_9297c298a89f" hidden="1">[62]TB!#REF!</definedName>
    <definedName name="TBc24223d1_9b3c_4213_9d97_343daa3acb90" hidden="1">[62]TB!#REF!</definedName>
    <definedName name="TBc3e62c85_56f4_4df0_92b7_a2a9fc3231dd" hidden="1">[62]TB!#REF!</definedName>
    <definedName name="TBc4b09c58_7507_4b32_a612_e5f31073df08" hidden="1">[62]TB!#REF!</definedName>
    <definedName name="TBc6b96e5a_8dbd_46fd_a612_d73f1ba1d342" hidden="1">[62]TB!#REF!</definedName>
    <definedName name="TBc74274dc_da40_45dc_baf0_b7599680adca" hidden="1">[62]TB!#REF!</definedName>
    <definedName name="TBc8b19d82_352a_407a_a71c_b53db9573993" hidden="1">[62]TB!#REF!</definedName>
    <definedName name="TBc92c1ca5_6556_4124_847e_5adc8b40c983" hidden="1">[62]TB!#REF!</definedName>
    <definedName name="TBcac3da7b_7e0e_4072_8d6f_dbcb439291c1" hidden="1">[62]TB!#REF!</definedName>
    <definedName name="TBcacfc7a4_ad41_4ddc_a30a_17e247502227" hidden="1">[62]TB!#REF!</definedName>
    <definedName name="TBcaf60dd2_97f1_4f95_92b3_6f445fdecc83" hidden="1">[62]TB!#REF!</definedName>
    <definedName name="TBcb8312d0_f77f_48be_8ff3_8f0b3651fb6f" hidden="1">[62]TB!#REF!</definedName>
    <definedName name="TBccb2fada_4748_481f_9643_b06b38a44dcc" hidden="1">[62]TB!#REF!</definedName>
    <definedName name="TBcd7a5904_f933_4967_8617_eabb987a97ec" hidden="1">[62]TB!#REF!</definedName>
    <definedName name="TBce892e67_8778_4ea9_820a_cf07f55dff94" hidden="1">[62]TB!#REF!</definedName>
    <definedName name="TBd393077a_fe89_4c9b_9710_038420dfe6fa" hidden="1">[62]TB!#REF!</definedName>
    <definedName name="TBd425192d_079a_4018_863c_d9e31e797a44" hidden="1">[62]TB!#REF!</definedName>
    <definedName name="TBd43fa2d9_5db1_4f73_9dc0_2ad69d81977f" hidden="1">[62]TB!#REF!</definedName>
    <definedName name="TBd5de6466_e59b_47c9_9b81_61edf13e67d0" hidden="1">[62]TB!#REF!</definedName>
    <definedName name="TBd60f3459_f2f4_4f82_af23_8ba1b89a36f6" hidden="1">[62]TB!#REF!</definedName>
    <definedName name="TBd666a1ef_726a_4e78_a253_d0fd4da6020d" hidden="1">[62]TB!#REF!</definedName>
    <definedName name="TBd714c419_7b19_42dd_b045_439d042725eb" hidden="1">[62]TB!#REF!</definedName>
    <definedName name="TBd888db1d_cd31_4ac0_b2b3_a6195f4a823a" hidden="1">[62]TB!#REF!</definedName>
    <definedName name="TBd8ee37b7_847f_4e6c_8eb1_72037edf5711" hidden="1">[62]TB!#REF!</definedName>
    <definedName name="TBd95faf6c_0359_463c_9b48_cd348d7dac89" hidden="1">[62]TB!#REF!</definedName>
    <definedName name="TBdb462114_1535_4bd0_b4be_7acbb97fc9f8" hidden="1">[62]TB!#REF!</definedName>
    <definedName name="TBdc680838_5768_4712_97f4_e94122f788e4" hidden="1">[62]TB!#REF!</definedName>
    <definedName name="TBdca73086_91d5_4cf6_980d_5d76f16be450" hidden="1">[62]TB!#REF!</definedName>
    <definedName name="TBdd08dfa6_3a8c_486a_b72a_bd44b0c2a77e" hidden="1">[62]TB!#REF!</definedName>
    <definedName name="TBde94b372_b31e_41c8_9e0d_0246a3092b62" hidden="1">[62]TB!#REF!</definedName>
    <definedName name="TBdead07ff_f41e_42cb_b26c_7a0e133f2d43" hidden="1">[62]TB!#REF!</definedName>
    <definedName name="TBe00c3f52_5a82_4636_a6b5_7f4147917ac5" hidden="1">[62]TB!#REF!</definedName>
    <definedName name="TBe1daa868_cff3_4223_86e4_8de742584662" hidden="1">[62]TB!#REF!</definedName>
    <definedName name="TBe20cecde_c736_4170_a66a_f598fccc3936" hidden="1">[62]TB!#REF!</definedName>
    <definedName name="TBe21838b9_afa9_448f_a4cc_da5a77ec151b" hidden="1">[62]TB!#REF!</definedName>
    <definedName name="TBe308ea8b_1519_422e_a97e_2925b12ab1c0" hidden="1">[62]TB!#REF!</definedName>
    <definedName name="TBe31e1bfb_2736_4a42_b1e3_0ab8350dbf1b" hidden="1">[62]TB!#REF!</definedName>
    <definedName name="TBe4aff63c_6dbf_4b5c_8eef_0bc377a1f22e" hidden="1">[62]TB!#REF!</definedName>
    <definedName name="TBe4f2775c_b990_438f_bbb9_3ae7ee9a570b" hidden="1">[62]TB!#REF!</definedName>
    <definedName name="TBe524b4c9_914b_4da9_8f68_74d29306ca9e" hidden="1">[62]TB!#REF!</definedName>
    <definedName name="TBe57c53ce_e858_4f36_9863_09ec4ed9b61c" hidden="1">[62]TB!#REF!</definedName>
    <definedName name="TBe59878b0_3bb8_4c98_8b58_a589fbcf53c6" hidden="1">[62]TB!#REF!</definedName>
    <definedName name="TBe5ad55ad_6c2a_4b88_86ce_1e18aca7a06a" hidden="1">[62]TB!#REF!</definedName>
    <definedName name="TBe6186957_4058_4ebc_8967_51d315662302" hidden="1">[62]TB!#REF!</definedName>
    <definedName name="TBe669f14a_a4c2_43e2_af66_101c5c3e9c67" hidden="1">[62]TB!#REF!</definedName>
    <definedName name="TBe8d9c591_9f38_4d9b_8fac_e410ffb8dbd3" hidden="1">[62]TB!#REF!</definedName>
    <definedName name="TBe95e2420_be26_4ecb_bf58_fbfba6639fc4" hidden="1">[62]TB!#REF!</definedName>
    <definedName name="TBea7ffe34_bc74_4a8e_b960_2b5e0ba8855c" hidden="1">[62]TB!#REF!</definedName>
    <definedName name="TBea878ddd_07c5_44c4_976d_b5dd698de555" hidden="1">[62]TB!#REF!</definedName>
    <definedName name="TBeb374f96_e630_4219_aad3_76fde2e16829" hidden="1">[62]TB!#REF!</definedName>
    <definedName name="TBeb67f8b6_ab39_4aa5_a143_4fdf66ca7ec7" hidden="1">[62]TB!#REF!</definedName>
    <definedName name="TBec03b5ee_1383_441b_89dd_efd95a886760" hidden="1">[62]TB!#REF!</definedName>
    <definedName name="TBeca507d9_6230_4d19_9cad_29d8c9152a11" hidden="1">[62]TB!#REF!</definedName>
    <definedName name="TBece7e9ff_f509_4bc6_bd22_ef9897e745f4" hidden="1">[62]TB!#REF!</definedName>
    <definedName name="TBf0ac147e_0e32_4fd2_966e_dfeaa99ba03e" hidden="1">[62]TB!#REF!</definedName>
    <definedName name="TBf0fdd390_4af5_4557_acb3_2a921da72741" hidden="1">[62]TB!#REF!</definedName>
    <definedName name="TBf1633746_f50c_4560_bb60_da8fad38301f" hidden="1">[62]TB!#REF!</definedName>
    <definedName name="TBf228092e_5026_4c63_9b21_e5ed150c4f31" hidden="1">[62]TB!#REF!</definedName>
    <definedName name="TBf3bf0a5e_d40e_4519_b29f_e20fce0870bf" hidden="1">[62]TB!#REF!</definedName>
    <definedName name="TBf689b810_2254_4d5b_8bef_0a78b355e29e" hidden="1">[62]TB!#REF!</definedName>
    <definedName name="TBf77c48a4_b745_4347_8cb2_561a623a6b8f" hidden="1">[62]TB!#REF!</definedName>
    <definedName name="TBfa0b7d75_0edc_47e7_8411_a387497aa348" hidden="1">[62]TB!#REF!</definedName>
    <definedName name="TBfa127b9a_ff11_4ad4_8de6_101b2fa097a5" hidden="1">[62]TB!#REF!</definedName>
    <definedName name="TBfb9c39ad_8543_4995_a26e_58cc2afc8090" hidden="1">[62]TB!#REF!</definedName>
    <definedName name="TBfc537135_6c0e_4a8f_9fe0_5d6ca44aa959" hidden="1">[62]TB!#REF!</definedName>
    <definedName name="TBfcb058bf_0798_4a6c_9591_8ebfc621a3bb" hidden="1">[62]TB!#REF!</definedName>
    <definedName name="TBfccc08b2_fc53_426b_9c9d_20d1ed490fef" hidden="1">[62]TB!#REF!</definedName>
    <definedName name="TBfd04273c_c168_4c62_9d1c_b0ab9121ba80" hidden="1">[62]TB!#REF!</definedName>
    <definedName name="TBfd805039_811d_4ea8_9e02_054ee6654c05" hidden="1">[62]TB!#REF!</definedName>
    <definedName name="TBfdea3cda_0cdc_40ce_9caf_3347cc28e8a9" hidden="1">[62]TB!#REF!</definedName>
    <definedName name="TBff4966db_687e_4160_b527_ebbf64421b5e" hidden="1">[62]TB!#REF!</definedName>
    <definedName name="TBffe82d5e_cc99_4ed0_8ef9_98a7fb195efc" hidden="1">[62]TB!#REF!</definedName>
    <definedName name="tbl_ProdInfo" hidden="1">#REF!</definedName>
    <definedName name="telop" hidden="1">{#N/A,#N/A,FALSE,"Eastern";#N/A,#N/A,FALSE,"Western"}</definedName>
    <definedName name="test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1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1_1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1_1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1_1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1_1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1_1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1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1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1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1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2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2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2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2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2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3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3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3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3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3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test2" hidden="1">{#N/A,#N/A,FALSE,"Performance Flash Report"}</definedName>
    <definedName name="test2_1" hidden="1">{#N/A,#N/A,FALSE,"Performance Flash Report"}</definedName>
    <definedName name="test2_1_1" hidden="1">{#N/A,#N/A,FALSE,"Performance Flash Report"}</definedName>
    <definedName name="test2_1_2" hidden="1">{#N/A,#N/A,FALSE,"Performance Flash Report"}</definedName>
    <definedName name="test2_1_3" hidden="1">{#N/A,#N/A,FALSE,"Performance Flash Report"}</definedName>
    <definedName name="test2_1_4" hidden="1">{#N/A,#N/A,FALSE,"Performance Flash Report"}</definedName>
    <definedName name="test2_2" hidden="1">{#N/A,#N/A,FALSE,"Performance Flash Report"}</definedName>
    <definedName name="test2_2_1" hidden="1">{#N/A,#N/A,FALSE,"Performance Flash Report"}</definedName>
    <definedName name="test2_2_2" hidden="1">{#N/A,#N/A,FALSE,"Performance Flash Report"}</definedName>
    <definedName name="test2_2_3" hidden="1">{#N/A,#N/A,FALSE,"Performance Flash Report"}</definedName>
    <definedName name="test2_2_4" hidden="1">{#N/A,#N/A,FALSE,"Performance Flash Report"}</definedName>
    <definedName name="test2_3" hidden="1">{#N/A,#N/A,FALSE,"Performance Flash Report"}</definedName>
    <definedName name="test2_3_1" hidden="1">{#N/A,#N/A,FALSE,"Performance Flash Report"}</definedName>
    <definedName name="test2_3_2" hidden="1">{#N/A,#N/A,FALSE,"Performance Flash Report"}</definedName>
    <definedName name="test2_3_3" hidden="1">{#N/A,#N/A,FALSE,"Performance Flash Report"}</definedName>
    <definedName name="test2_3_4" hidden="1">{#N/A,#N/A,FALSE,"Performance Flash Report"}</definedName>
    <definedName name="test2_4" hidden="1">{#N/A,#N/A,FALSE,"Performance Flash Report"}</definedName>
    <definedName name="test2_4_1" hidden="1">{#N/A,#N/A,FALSE,"Performance Flash Report"}</definedName>
    <definedName name="test2_4_2" hidden="1">{#N/A,#N/A,FALSE,"Performance Flash Report"}</definedName>
    <definedName name="test2_4_3" hidden="1">{#N/A,#N/A,FALSE,"Performance Flash Report"}</definedName>
    <definedName name="test2_4_4" hidden="1">{#N/A,#N/A,FALSE,"Performance Flash Report"}</definedName>
    <definedName name="test2_5" hidden="1">{#N/A,#N/A,FALSE,"Performance Flash Report"}</definedName>
    <definedName name="test2_5_1" hidden="1">{#N/A,#N/A,FALSE,"Performance Flash Report"}</definedName>
    <definedName name="test2_5_2" hidden="1">{#N/A,#N/A,FALSE,"Performance Flash Report"}</definedName>
    <definedName name="test2_5_3" hidden="1">{#N/A,#N/A,FALSE,"Performance Flash Report"}</definedName>
    <definedName name="test2_5_4" hidden="1">{#N/A,#N/A,FALSE,"Performance Flash Report"}</definedName>
    <definedName name="test3" hidden="1">{#N/A,#N/A,FALSE,"Performance Flash Report"}</definedName>
    <definedName name="test3_1" hidden="1">{#N/A,#N/A,FALSE,"Performance Flash Report"}</definedName>
    <definedName name="test3_1_1" hidden="1">{#N/A,#N/A,FALSE,"Performance Flash Report"}</definedName>
    <definedName name="test3_1_2" hidden="1">{#N/A,#N/A,FALSE,"Performance Flash Report"}</definedName>
    <definedName name="test3_1_3" hidden="1">{#N/A,#N/A,FALSE,"Performance Flash Report"}</definedName>
    <definedName name="test3_1_4" hidden="1">{#N/A,#N/A,FALSE,"Performance Flash Report"}</definedName>
    <definedName name="test3_2" hidden="1">{#N/A,#N/A,FALSE,"Performance Flash Report"}</definedName>
    <definedName name="test3_2_1" hidden="1">{#N/A,#N/A,FALSE,"Performance Flash Report"}</definedName>
    <definedName name="test3_2_2" hidden="1">{#N/A,#N/A,FALSE,"Performance Flash Report"}</definedName>
    <definedName name="test3_2_3" hidden="1">{#N/A,#N/A,FALSE,"Performance Flash Report"}</definedName>
    <definedName name="test3_2_4" hidden="1">{#N/A,#N/A,FALSE,"Performance Flash Report"}</definedName>
    <definedName name="test3_3" hidden="1">{#N/A,#N/A,FALSE,"Performance Flash Report"}</definedName>
    <definedName name="test3_3_1" hidden="1">{#N/A,#N/A,FALSE,"Performance Flash Report"}</definedName>
    <definedName name="test3_3_2" hidden="1">{#N/A,#N/A,FALSE,"Performance Flash Report"}</definedName>
    <definedName name="test3_3_3" hidden="1">{#N/A,#N/A,FALSE,"Performance Flash Report"}</definedName>
    <definedName name="test3_3_4" hidden="1">{#N/A,#N/A,FALSE,"Performance Flash Report"}</definedName>
    <definedName name="test3_4" hidden="1">{#N/A,#N/A,FALSE,"Performance Flash Report"}</definedName>
    <definedName name="test3_4_1" hidden="1">{#N/A,#N/A,FALSE,"Performance Flash Report"}</definedName>
    <definedName name="test3_4_2" hidden="1">{#N/A,#N/A,FALSE,"Performance Flash Report"}</definedName>
    <definedName name="test3_4_3" hidden="1">{#N/A,#N/A,FALSE,"Performance Flash Report"}</definedName>
    <definedName name="test3_4_4" hidden="1">{#N/A,#N/A,FALSE,"Performance Flash Report"}</definedName>
    <definedName name="test3_5" hidden="1">{#N/A,#N/A,FALSE,"Performance Flash Report"}</definedName>
    <definedName name="test3_5_1" hidden="1">{#N/A,#N/A,FALSE,"Performance Flash Report"}</definedName>
    <definedName name="test3_5_2" hidden="1">{#N/A,#N/A,FALSE,"Performance Flash Report"}</definedName>
    <definedName name="test3_5_3" hidden="1">{#N/A,#N/A,FALSE,"Performance Flash Report"}</definedName>
    <definedName name="test3_5_4" hidden="1">{#N/A,#N/A,FALSE,"Performance Flash Report"}</definedName>
    <definedName name="teste" hidden="1">{#N/A,#N/A,FALSE,"ANEXO 6";#N/A,#N/A,FALSE,"ANEXO 3"}</definedName>
    <definedName name="teste_1" hidden="1">{#N/A,#N/A,FALSE,"ANEXO 6";#N/A,#N/A,FALSE,"ANEXO 3"}</definedName>
    <definedName name="teste2" hidden="1">{#N/A,#N/A,FALSE,"ANEXO 1";#N/A,#N/A,FALSE,"ANEXO 2";#N/A,#N/A,FALSE,"ANEXO 3";#N/A,#N/A,FALSE,"ANEXO 4";#N/A,#N/A,FALSE,"ANEXO 5";#N/A,#N/A,FALSE,"ANEXO 6"}</definedName>
    <definedName name="teste2_1" hidden="1">{#N/A,#N/A,FALSE,"ANEXO 1";#N/A,#N/A,FALSE,"ANEXO 2";#N/A,#N/A,FALSE,"ANEXO 3";#N/A,#N/A,FALSE,"ANEXO 4";#N/A,#N/A,FALSE,"ANEXO 5";#N/A,#N/A,FALSE,"ANEXO 6"}</definedName>
    <definedName name="teste3" hidden="1">{#N/A,#N/A,FALSE,"ANEXO 3";#N/A,#N/A,FALSE,"ANEXO 6";#N/A,#N/A,FALSE,"ANEXO 4";#N/A,#N/A,FALSE,"ANEXO 5"}</definedName>
    <definedName name="teste3_1" hidden="1">{#N/A,#N/A,FALSE,"ANEXO 3";#N/A,#N/A,FALSE,"ANEXO 6";#N/A,#N/A,FALSE,"ANEXO 4";#N/A,#N/A,FALSE,"ANEXO 5"}</definedName>
    <definedName name="teste4" hidden="1">{#N/A,#N/A,FALSE,"ANEXO 6";#N/A,#N/A,FALSE,"ANEXO 3"}</definedName>
    <definedName name="teste4_1" hidden="1">{#N/A,#N/A,FALSE,"ANEXO 6";#N/A,#N/A,FALSE,"ANEXO 3"}</definedName>
    <definedName name="teste5" hidden="1">{#N/A,#N/A,FALSE,"ANEXO 1";#N/A,#N/A,FALSE,"ANEXO 2";#N/A,#N/A,FALSE,"ANEXO 3";#N/A,#N/A,FALSE,"ANEXO 4";#N/A,#N/A,FALSE,"ANEXO 5";#N/A,#N/A,FALSE,"ANEXO 6"}</definedName>
    <definedName name="teste5_1" hidden="1">{#N/A,#N/A,FALSE,"ANEXO 1";#N/A,#N/A,FALSE,"ANEXO 2";#N/A,#N/A,FALSE,"ANEXO 3";#N/A,#N/A,FALSE,"ANEXO 4";#N/A,#N/A,FALSE,"ANEXO 5";#N/A,#N/A,FALSE,"ANEXO 6"}</definedName>
    <definedName name="teste6" hidden="1">{#N/A,#N/A,FALSE,"ANEXO 3";#N/A,#N/A,FALSE,"ANEXO 6";#N/A,#N/A,FALSE,"ANEXO 4";#N/A,#N/A,FALSE,"ANEXO 5"}</definedName>
    <definedName name="teste6_1" hidden="1">{#N/A,#N/A,FALSE,"ANEXO 3";#N/A,#N/A,FALSE,"ANEXO 6";#N/A,#N/A,FALSE,"ANEXO 4";#N/A,#N/A,FALSE,"ANEXO 5"}</definedName>
    <definedName name="testettt" hidden="1">{#N/A,#N/A,FALSE,"ANEXO 1";#N/A,#N/A,FALSE,"ANEXO 2";#N/A,#N/A,FALSE,"ANEXO 3";#N/A,#N/A,FALSE,"ANEXO 4";#N/A,#N/A,FALSE,"ANEXO 5";#N/A,#N/A,FALSE,"ANEXO 6"}</definedName>
    <definedName name="text" hidden="1">{"vue1",#N/A,FALSE,"synthese";"vue2",#N/A,FALSE,"synthese"}</definedName>
    <definedName name="Textile" hidden="1">{#N/A,#N/A,FALSE,"AD_Purch";#N/A,#N/A,FALSE,"Projections";#N/A,#N/A,FALSE,"DCF";#N/A,#N/A,FALSE,"Mkt Val"}</definedName>
    <definedName name="TextRefCopyRangeCount" hidden="1">6</definedName>
    <definedName name="tfill" hidden="1">[63]Internal!#REF!</definedName>
    <definedName name="tftchristine" hidden="1">{#N/A,#N/A,FALSE,"3";#N/A,#N/A,FALSE,"5";#N/A,#N/A,FALSE,"6";#N/A,#N/A,FALSE,"8";#N/A,#N/A,FALSE,"10";#N/A,#N/A,FALSE,"13";#N/A,#N/A,FALSE,"14";#N/A,#N/A,FALSE,"15";#N/A,#N/A,FALSE,"16"}</definedName>
    <definedName name="TFUI" hidden="1">{"'용역비'!$A$4:$C$8"}</definedName>
    <definedName name="tgedgd" hidden="1">{#N/A,#N/A,FALSE,"IS";#N/A,#N/A,FALSE,"FF";#N/A,#N/A,FALSE,"BS";#N/A,#N/A,FALSE,"DCF";#N/A,#N/A,FALSE,"EVA";#N/A,#N/A,FALSE,"%";#N/A,#N/A,FALSE,"WTF";#N/A,#N/A,FALSE,"Spec";#N/A,#N/A,FALSE,"Gen"}</definedName>
    <definedName name="TGG" hidden="1">{#N/A,#N/A,FALSE,"ANEXO 1";#N/A,#N/A,FALSE,"ANEXO 2";#N/A,#N/A,FALSE,"ANEXO 3";#N/A,#N/A,FALSE,"ANEXO 4";#N/A,#N/A,FALSE,"ANEXO 5";#N/A,#N/A,FALSE,"ANEXO 6"}</definedName>
    <definedName name="thanhthao" hidden="1">{#N/A,#N/A,FALSE,"Chi tiÆt"}</definedName>
    <definedName name="TKTKTK" hidden="1">{"'미착금액'!$A$4:$G$14"}</definedName>
    <definedName name="TMEMDPPP" hidden="1">{#N/A,#N/A,FALSE,"회선임차현황"}</definedName>
    <definedName name="tmp" hidden="1">{#N/A,#N/A,FALSE,"회선임차현황"}</definedName>
    <definedName name="Tools" hidden="1">{"EXPORT",#N/A,FALSE,"A8CONTENT"}</definedName>
    <definedName name="Tools1" hidden="1">{"EXPORT",#N/A,FALSE,"A8CONTENT"}</definedName>
    <definedName name="toto" hidden="1">{#N/A,#N/A,FALSE,"3";#N/A,#N/A,FALSE,"5";#N/A,#N/A,FALSE,"6";#N/A,#N/A,FALSE,"8";#N/A,#N/A,FALSE,"10";#N/A,#N/A,FALSE,"13";#N/A,#N/A,FALSE,"14";#N/A,#N/A,FALSE,"15";#N/A,#N/A,FALSE,"16"}</definedName>
    <definedName name="toto2" hidden="1">{#N/A,#N/A,FALSE,"3";#N/A,#N/A,FALSE,"5";#N/A,#N/A,FALSE,"6";#N/A,#N/A,FALSE,"8";#N/A,#N/A,FALSE,"10";#N/A,#N/A,FALSE,"13";#N/A,#N/A,FALSE,"14";#N/A,#N/A,FALSE,"15";#N/A,#N/A,FALSE,"16"}</definedName>
    <definedName name="tototo2" hidden="1">{#N/A,#N/A,FALSE,"3";#N/A,#N/A,FALSE,"5";#N/A,#N/A,FALSE,"6";#N/A,#N/A,FALSE,"8";#N/A,#N/A,FALSE,"10";#N/A,#N/A,FALSE,"13";#N/A,#N/A,FALSE,"14";#N/A,#N/A,FALSE,"15";#N/A,#N/A,FALSE,"16"}</definedName>
    <definedName name="tr" hidden="1">{#N/A,#N/A,FALSE,"BS";#N/A,#N/A,FALSE,"PL";#N/A,#N/A,FALSE,"처분";#N/A,#N/A,FALSE,"현금";#N/A,#N/A,FALSE,"매출";#N/A,#N/A,FALSE,"원가";#N/A,#N/A,FALSE,"경영"}</definedName>
    <definedName name="tre" hidden="1">{#N/A,#N/A,FALSE,"Eastern";#N/A,#N/A,FALSE,"Western"}</definedName>
    <definedName name="treeList" hidden="1">"00000000000000000000000000000000000000000000000000000000000000000000000000000000000000000000000000000000000000000000000000000000000000000000000000000000000000000000000000000000000000000000000000000000"</definedName>
    <definedName name="tryeyeryery" hidden="1">{#N/A,#N/A,FALSE,"BS";#N/A,#N/A,FALSE,"PL";#N/A,#N/A,FALSE,"처분";#N/A,#N/A,FALSE,"현금";#N/A,#N/A,FALSE,"매출";#N/A,#N/A,FALSE,"원가";#N/A,#N/A,FALSE,"경영"}</definedName>
    <definedName name="ttttt" hidden="1">{#N/A,#N/A,FALSE,"지침";#N/A,#N/A,FALSE,"환경분석";#N/A,#N/A,FALSE,"Sheet16"}</definedName>
    <definedName name="ttttttt"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1"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2"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3"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4"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5"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tttyyyyyyyyy" hidden="1">{#N/A,#N/A,FALSE,"BS";#N/A,#N/A,FALSE,"PL";#N/A,#N/A,FALSE,"처분";#N/A,#N/A,FALSE,"현금";#N/A,#N/A,FALSE,"매출";#N/A,#N/A,FALSE,"원가";#N/A,#N/A,FALSE,"경영"}</definedName>
    <definedName name="tu" hidden="1">{"'용역비'!$A$4:$C$8"}</definedName>
    <definedName name="tuilol" hidden="1">{"'용역비'!$A$4:$C$8"}</definedName>
    <definedName name="TYJ" hidden="1">{"'용역비'!$A$4:$C$8"}</definedName>
    <definedName name="tyje" hidden="1">{"'용역비'!$A$4:$C$8"}</definedName>
    <definedName name="tyjet" hidden="1">{"'용역비'!$A$4:$C$8"}</definedName>
    <definedName name="tyk" hidden="1">{#N/A,#N/A,FALSE,"BS";#N/A,#N/A,FALSE,"PL";#N/A,#N/A,FALSE,"처분";#N/A,#N/A,FALSE,"현금";#N/A,#N/A,FALSE,"매출";#N/A,#N/A,FALSE,"원가";#N/A,#N/A,FALSE,"경영"}</definedName>
    <definedName name="tyu" hidden="1">{"'용역비'!$A$4:$C$8"}</definedName>
    <definedName name="tyui" hidden="1">{#N/A,#N/A,FALSE,"BS";#N/A,#N/A,FALSE,"PL";#N/A,#N/A,FALSE,"처분";#N/A,#N/A,FALSE,"현금";#N/A,#N/A,FALSE,"매출";#N/A,#N/A,FALSE,"원가";#N/A,#N/A,FALSE,"경영"}</definedName>
    <definedName name="U" hidden="1">{"'용역비'!$A$4:$C$8"}</definedName>
    <definedName name="u_1" hidden="1">{#N/A,#N/A,FALSE,"ANEXO 6";#N/A,#N/A,FALSE,"ANEXO 3"}</definedName>
    <definedName name="ua" hidden="1">{#N/A,#N/A,FALSE,"Aging Summary";#N/A,#N/A,FALSE,"Ratio Analysis";#N/A,#N/A,FALSE,"Test 120 Day Accts";#N/A,#N/A,FALSE,"Tickmarks"}</definedName>
    <definedName name="ui" hidden="1">{#N/A,#N/A,FALSE,"BS";#N/A,#N/A,FALSE,"PL";#N/A,#N/A,FALSE,"처분";#N/A,#N/A,FALSE,"현금";#N/A,#N/A,FALSE,"매출";#N/A,#N/A,FALSE,"원가";#N/A,#N/A,FALSE,"경영"}</definedName>
    <definedName name="uik" hidden="1">#REF!</definedName>
    <definedName name="ulo" hidden="1">{"'용역비'!$A$4:$C$8"}</definedName>
    <definedName name="up" hidden="1">{#N/A,#N/A,FALSE,"지침";#N/A,#N/A,FALSE,"환경분석";#N/A,#N/A,FALSE,"Sheet16"}</definedName>
    <definedName name="uu" hidden="1">{"'용역비'!$A$4:$C$8"}</definedName>
    <definedName name="v" hidden="1">{#N/A,#N/A,FALSE,"Aging Summary";#N/A,#N/A,FALSE,"Ratio Analysis";#N/A,#N/A,FALSE,"Test 120 Day Accts";#N/A,#N/A,FALSE,"Tickmarks"}</definedName>
    <definedName name="v_1" hidden="1">{"Tot - no%",#N/A,TRUE,"Total Expenses-s";"COGS - no %",#N/A,TRUE,"COGS-s";"OpEx - no %",#N/A,TRUE,"OpEx-s";"Educ - no %",#N/A,TRUE,"Education-s";"SA no %",#N/A,TRUE,"G&amp;A-s";"SA no %",#N/A,TRUE,"Edu SA";"DVM no %",#N/A,TRUE,"Edu DVM";"DGD no %",#N/A,TRUE,"Edu DGD";"Edu Adm no %",#N/A,TRUE,"Edu Admin";"Admiss no %",#N/A,TRUE,"Admiss";"Place SA no %",#N/A,TRUE,"Placem SA";"Place DVM no %",#N/A,TRUE,"Placem DVM";"Mktg no %",#N/A,TRUE,"Mktg";"Oper no %'",#N/A,TRUE,"Oper";"Libr no %",#N/A,TRUE,"Library";"FinAid no %",#N/A,TRUE,"Fin Aid";"Fin no %",#N/A,TRUE,"Finance";"Techno no %",#N/A,TRUE,"Techn";"Lofts no %",#N/A,TRUE,"Lofts";"IS no %",#N/A,TRUE,"IT";"Corp no %",#N/A,TRUE,"Corp";"HR no %",#N/A,TRUE,"HR";"ArtRel",#N/A,TRUE,"ArtistRel";"General",#N/A,TRUE,"General";"Orient",#N/A,TRUE,"Orient";"Grad",#N/A,TRUE,"Gradu"}</definedName>
    <definedName name="v_2" hidden="1">{"Tot - no%",#N/A,TRUE,"Total Expenses-s";"COGS - no %",#N/A,TRUE,"COGS-s";"OpEx - no %",#N/A,TRUE,"OpEx-s";"Educ - no %",#N/A,TRUE,"Education-s";"SA no %",#N/A,TRUE,"G&amp;A-s";"SA no %",#N/A,TRUE,"Edu SA";"DVM no %",#N/A,TRUE,"Edu DVM";"DGD no %",#N/A,TRUE,"Edu DGD";"Edu Adm no %",#N/A,TRUE,"Edu Admin";"Admiss no %",#N/A,TRUE,"Admiss";"Place SA no %",#N/A,TRUE,"Placem SA";"Place DVM no %",#N/A,TRUE,"Placem DVM";"Mktg no %",#N/A,TRUE,"Mktg";"Oper no %'",#N/A,TRUE,"Oper";"Libr no %",#N/A,TRUE,"Library";"FinAid no %",#N/A,TRUE,"Fin Aid";"Fin no %",#N/A,TRUE,"Finance";"Techno no %",#N/A,TRUE,"Techn";"Lofts no %",#N/A,TRUE,"Lofts";"IS no %",#N/A,TRUE,"IT";"Corp no %",#N/A,TRUE,"Corp";"HR no %",#N/A,TRUE,"HR";"ArtRel",#N/A,TRUE,"ArtistRel";"General",#N/A,TRUE,"General";"Orient",#N/A,TRUE,"Orient";"Grad",#N/A,TRUE,"Gradu"}</definedName>
    <definedName name="v_3" hidden="1">{"Tot - no%",#N/A,TRUE,"Total Expenses-s";"COGS - no %",#N/A,TRUE,"COGS-s";"OpEx - no %",#N/A,TRUE,"OpEx-s";"Educ - no %",#N/A,TRUE,"Education-s";"SA no %",#N/A,TRUE,"G&amp;A-s";"SA no %",#N/A,TRUE,"Edu SA";"DVM no %",#N/A,TRUE,"Edu DVM";"DGD no %",#N/A,TRUE,"Edu DGD";"Edu Adm no %",#N/A,TRUE,"Edu Admin";"Admiss no %",#N/A,TRUE,"Admiss";"Place SA no %",#N/A,TRUE,"Placem SA";"Place DVM no %",#N/A,TRUE,"Placem DVM";"Mktg no %",#N/A,TRUE,"Mktg";"Oper no %'",#N/A,TRUE,"Oper";"Libr no %",#N/A,TRUE,"Library";"FinAid no %",#N/A,TRUE,"Fin Aid";"Fin no %",#N/A,TRUE,"Finance";"Techno no %",#N/A,TRUE,"Techn";"Lofts no %",#N/A,TRUE,"Lofts";"IS no %",#N/A,TRUE,"IT";"Corp no %",#N/A,TRUE,"Corp";"HR no %",#N/A,TRUE,"HR";"ArtRel",#N/A,TRUE,"ArtistRel";"General",#N/A,TRUE,"General";"Orient",#N/A,TRUE,"Orient";"Grad",#N/A,TRUE,"Gradu"}</definedName>
    <definedName name="v_4" hidden="1">{"Tot - no%",#N/A,TRUE,"Total Expenses-s";"COGS - no %",#N/A,TRUE,"COGS-s";"OpEx - no %",#N/A,TRUE,"OpEx-s";"Educ - no %",#N/A,TRUE,"Education-s";"SA no %",#N/A,TRUE,"G&amp;A-s";"SA no %",#N/A,TRUE,"Edu SA";"DVM no %",#N/A,TRUE,"Edu DVM";"DGD no %",#N/A,TRUE,"Edu DGD";"Edu Adm no %",#N/A,TRUE,"Edu Admin";"Admiss no %",#N/A,TRUE,"Admiss";"Place SA no %",#N/A,TRUE,"Placem SA";"Place DVM no %",#N/A,TRUE,"Placem DVM";"Mktg no %",#N/A,TRUE,"Mktg";"Oper no %'",#N/A,TRUE,"Oper";"Libr no %",#N/A,TRUE,"Library";"FinAid no %",#N/A,TRUE,"Fin Aid";"Fin no %",#N/A,TRUE,"Finance";"Techno no %",#N/A,TRUE,"Techn";"Lofts no %",#N/A,TRUE,"Lofts";"IS no %",#N/A,TRUE,"IT";"Corp no %",#N/A,TRUE,"Corp";"HR no %",#N/A,TRUE,"HR";"ArtRel",#N/A,TRUE,"ArtistRel";"General",#N/A,TRUE,"General";"Orient",#N/A,TRUE,"Orient";"Grad",#N/A,TRUE,"Gradu"}</definedName>
    <definedName name="v_5" hidden="1">{"Tot - no%",#N/A,TRUE,"Total Expenses-s";"COGS - no %",#N/A,TRUE,"COGS-s";"OpEx - no %",#N/A,TRUE,"OpEx-s";"Educ - no %",#N/A,TRUE,"Education-s";"SA no %",#N/A,TRUE,"G&amp;A-s";"SA no %",#N/A,TRUE,"Edu SA";"DVM no %",#N/A,TRUE,"Edu DVM";"DGD no %",#N/A,TRUE,"Edu DGD";"Edu Adm no %",#N/A,TRUE,"Edu Admin";"Admiss no %",#N/A,TRUE,"Admiss";"Place SA no %",#N/A,TRUE,"Placem SA";"Place DVM no %",#N/A,TRUE,"Placem DVM";"Mktg no %",#N/A,TRUE,"Mktg";"Oper no %'",#N/A,TRUE,"Oper";"Libr no %",#N/A,TRUE,"Library";"FinAid no %",#N/A,TRUE,"Fin Aid";"Fin no %",#N/A,TRUE,"Finance";"Techno no %",#N/A,TRUE,"Techn";"Lofts no %",#N/A,TRUE,"Lofts";"IS no %",#N/A,TRUE,"IT";"Corp no %",#N/A,TRUE,"Corp";"HR no %",#N/A,TRUE,"HR";"ArtRel",#N/A,TRUE,"ArtistRel";"General",#N/A,TRUE,"General";"Orient",#N/A,TRUE,"Orient";"Grad",#N/A,TRUE,"Gradu"}</definedName>
    <definedName name="Variance" hidden="1">{"ACI IS",#N/A,FALSE,"ACI - IS";"ACI BS",#N/A,FALSE,"ACI - BS";"ACI Detail IS",#N/A,FALSE,"ACI - Detail IS";"ACI Detail IS Supplemental Info",#N/A,FALSE,"ACI - Detail IS";"ACI Monthly 1999",#N/A,FALSE,"ACI Monthly";"ACI Monthly 1998",#N/A,FALSE,"ACI Monthly";"ACI Monthly 1997",#N/A,FALSE,"ACI Monthly"}</definedName>
    <definedName name="vbn" hidden="1">{#N/A,#N/A,FALSE,"THERMIQUE";#N/A,#N/A,FALSE,"P1";#N/A,#N/A,FALSE,"P2P3";#N/A,#N/A,FALSE,"P4";#N/A,#N/A,FALSE,"TRI";#N/A,#N/A,FALSE,"BILAN tx fixe";#N/A,#N/A,FALSE,"BILAN tx var.";#N/A,#N/A,FALSE,"SITES"}</definedName>
    <definedName name="vdr" hidden="1">#REF!</definedName>
    <definedName name="Viastar" hidden="1">{#N/A,#N/A,FALSE,"Assumptions";#N/A,#N/A,FALSE,"N-IS-Sum";#N/A,#N/A,FALSE,"N-St-Sum";#N/A,#N/A,FALSE,"Inc Stmt";#N/A,#N/A,FALSE,"Stats"}</definedName>
    <definedName name="vrn" hidden="1">{#N/A,#N/A,FALSE,"recto";#N/A,#N/A,FALSE,"verso";#N/A,#N/A,FALSE,"TRI"}</definedName>
    <definedName name="vrn.FCB." hidden="1">{"FCB_ALL",#N/A,FALSE,"FCB"}</definedName>
    <definedName name="vrn.fcb2" hidden="1">{"FCB_ALL",#N/A,FALSE,"FCB"}</definedName>
    <definedName name="vsdfydy" hidden="1">#REF!</definedName>
    <definedName name="vv" hidden="1">{"cash_marc",#N/A,FALSE,"dec95cr.xls"}</definedName>
    <definedName name="vxfthygn" hidden="1">{#N/A,#N/A,FALSE,"BS";#N/A,#N/A,FALSE,"PL";#N/A,#N/A,FALSE,"처분";#N/A,#N/A,FALSE,"현금";#N/A,#N/A,FALSE,"매출";#N/A,#N/A,FALSE,"원가";#N/A,#N/A,FALSE,"경영"}</definedName>
    <definedName name="w" hidden="1">{#N/A,#N/A,FALSE,"UNIT";#N/A,#N/A,FALSE,"UNIT";#N/A,#N/A,FALSE,"계정"}</definedName>
    <definedName name="WASTE3" hidden="1">{#N/A,#N/A,FALSE,"BS";#N/A,#N/A,FALSE,"PL";#N/A,#N/A,FALSE,"처분";#N/A,#N/A,FALSE,"현금";#N/A,#N/A,FALSE,"매출";#N/A,#N/A,FALSE,"원가";#N/A,#N/A,FALSE,"경영"}</definedName>
    <definedName name="wddw" hidden="1">{#N/A,#N/A,FALSE,"지침";#N/A,#N/A,FALSE,"환경분석";#N/A,#N/A,FALSE,"Sheet16"}</definedName>
    <definedName name="wdqdearrdqwe" hidden="1">{"'Desktop Inventory 현황'!$B$2:$O$35"}</definedName>
    <definedName name="wef" hidden="1">{#N/A,#N/A,FALSE,"Performance Flash Report"}</definedName>
    <definedName name="wef_1" hidden="1">{#N/A,#N/A,FALSE,"Performance Flash Report"}</definedName>
    <definedName name="wef_1_1" hidden="1">{#N/A,#N/A,FALSE,"Performance Flash Report"}</definedName>
    <definedName name="wef_1_2" hidden="1">{#N/A,#N/A,FALSE,"Performance Flash Report"}</definedName>
    <definedName name="wef_1_3" hidden="1">{#N/A,#N/A,FALSE,"Performance Flash Report"}</definedName>
    <definedName name="wef_1_4" hidden="1">{#N/A,#N/A,FALSE,"Performance Flash Report"}</definedName>
    <definedName name="wef_2" hidden="1">{#N/A,#N/A,FALSE,"Performance Flash Report"}</definedName>
    <definedName name="wef_2_1" hidden="1">{#N/A,#N/A,FALSE,"Performance Flash Report"}</definedName>
    <definedName name="wef_2_2" hidden="1">{#N/A,#N/A,FALSE,"Performance Flash Report"}</definedName>
    <definedName name="wef_2_3" hidden="1">{#N/A,#N/A,FALSE,"Performance Flash Report"}</definedName>
    <definedName name="wef_2_4" hidden="1">{#N/A,#N/A,FALSE,"Performance Flash Report"}</definedName>
    <definedName name="wef_3" hidden="1">{#N/A,#N/A,FALSE,"Performance Flash Report"}</definedName>
    <definedName name="wef_3_1" hidden="1">{#N/A,#N/A,FALSE,"Performance Flash Report"}</definedName>
    <definedName name="wef_3_2" hidden="1">{#N/A,#N/A,FALSE,"Performance Flash Report"}</definedName>
    <definedName name="wef_3_3" hidden="1">{#N/A,#N/A,FALSE,"Performance Flash Report"}</definedName>
    <definedName name="wef_3_4" hidden="1">{#N/A,#N/A,FALSE,"Performance Flash Report"}</definedName>
    <definedName name="wef_4" hidden="1">{#N/A,#N/A,FALSE,"Performance Flash Report"}</definedName>
    <definedName name="wef_4_1" hidden="1">{#N/A,#N/A,FALSE,"Performance Flash Report"}</definedName>
    <definedName name="wef_4_2" hidden="1">{#N/A,#N/A,FALSE,"Performance Flash Report"}</definedName>
    <definedName name="wef_4_3" hidden="1">{#N/A,#N/A,FALSE,"Performance Flash Report"}</definedName>
    <definedName name="wef_4_4" hidden="1">{#N/A,#N/A,FALSE,"Performance Flash Report"}</definedName>
    <definedName name="wef_5" hidden="1">{#N/A,#N/A,FALSE,"Performance Flash Report"}</definedName>
    <definedName name="wef_5_1" hidden="1">{#N/A,#N/A,FALSE,"Performance Flash Report"}</definedName>
    <definedName name="wef_5_2" hidden="1">{#N/A,#N/A,FALSE,"Performance Flash Report"}</definedName>
    <definedName name="wef_5_3" hidden="1">{#N/A,#N/A,FALSE,"Performance Flash Report"}</definedName>
    <definedName name="wef_5_4" hidden="1">{#N/A,#N/A,FALSE,"Performance Flash Report"}</definedName>
    <definedName name="wer" hidden="1">{#N/A,#N/A,FALSE,"IS";#N/A,#N/A,FALSE,"FF";#N/A,#N/A,FALSE,"BS";#N/A,#N/A,FALSE,"DCF";#N/A,#N/A,FALSE,"EVA";#N/A,#N/A,FALSE,"%";#N/A,#N/A,FALSE,"WTF";#N/A,#N/A,FALSE,"Spec";#N/A,#N/A,FALSE,"Gen"}</definedName>
    <definedName name="werqwerwefrasdfa" hidden="1">{#N/A,#N/A,FALSE,"BS";#N/A,#N/A,FALSE,"PL";#N/A,#N/A,FALSE,"처분";#N/A,#N/A,FALSE,"현금";#N/A,#N/A,FALSE,"매출";#N/A,#N/A,FALSE,"원가";#N/A,#N/A,FALSE,"경영"}</definedName>
    <definedName name="wertasdgfdgs" hidden="1">{#N/A,#N/A,FALSE,"BS";#N/A,#N/A,FALSE,"PL";#N/A,#N/A,FALSE,"처분";#N/A,#N/A,FALSE,"현금";#N/A,#N/A,FALSE,"매출";#N/A,#N/A,FALSE,"원가";#N/A,#N/A,FALSE,"경영"}</definedName>
    <definedName name="werw" hidden="1">#REF!</definedName>
    <definedName name="wewdew" hidden="1">{#N/A,#N/A,FALSE,"UNIT";#N/A,#N/A,FALSE,"UNIT";#N/A,#N/A,FALSE,"계정"}</definedName>
    <definedName name="wewewew" hidden="1">{#N/A,#N/A,FALSE,"UNIT";#N/A,#N/A,FALSE,"UNIT";#N/A,#N/A,FALSE,"계정"}</definedName>
    <definedName name="wewewewewwww" hidden="1">{#N/A,#N/A,FALSE,"UNIT";#N/A,#N/A,FALSE,"UNIT";#N/A,#N/A,FALSE,"계정"}</definedName>
    <definedName name="wewewewwwww" hidden="1">{#N/A,#N/A,FALSE,"UNIT";#N/A,#N/A,FALSE,"UNIT";#N/A,#N/A,FALSE,"계정"}</definedName>
    <definedName name="wgvvvv" hidden="1">{#N/A,#N/A,FALSE,"BS";#N/A,#N/A,FALSE,"PL";#N/A,#N/A,FALSE,"처분";#N/A,#N/A,FALSE,"현금";#N/A,#N/A,FALSE,"매출";#N/A,#N/A,FALSE,"원가";#N/A,#N/A,FALSE,"경영"}</definedName>
    <definedName name="WHWNSCHJF" hidden="1">{"Income Statement",#N/A,FALSE,"Annual";"Balance Sheet",#N/A,FALSE,"Annual";"Cash Flow Statement",#N/A,FALSE,"Annual";"ROIC",#N/A,FALSE,"Annual"}</definedName>
    <definedName name="WIIII" hidden="1">{"DOM",#N/A,FALSE,"A8CONTENT"}</definedName>
    <definedName name="WJU" hidden="1">{#N/A,#N/A,FALSE,"ANEXO 3";#N/A,#N/A,FALSE,"ANEXO 6";#N/A,#N/A,FALSE,"ANEXO 4";#N/A,#N/A,FALSE,"ANEXO 5"}</definedName>
    <definedName name="wm" hidden="1">{#N/A,#N/A,FALSE,"BS";#N/A,#N/A,FALSE,"PL";#N/A,#N/A,FALSE,"처분";#N/A,#N/A,FALSE,"현금";#N/A,#N/A,FALSE,"매출";#N/A,#N/A,FALSE,"원가";#N/A,#N/A,FALSE,"경영"}</definedName>
    <definedName name="wrm" hidden="1">{"OEE OAP",#N/A,FALSE,"oap";"OEE APAP",#N/A,FALSE,"apap";"OEE nitros",#N/A,FALSE,"nitros"}</definedName>
    <definedName name="wrm.All." hidden="1">{"IncStmt",#N/A,FALSE,"P&amp;L";"PLVar",#N/A,FALSE,"P&amp;L"}</definedName>
    <definedName name="wrm.CashFlow." hidden="1">{"CashFlow",#N/A,FALSE,"cashflw"}</definedName>
    <definedName name="wrm.IncStmt." hidden="1">{"IncStmt",#N/A,FALSE,"P&amp;L"}</definedName>
    <definedName name="wrm.PL1990." hidden="1">{"PL1990",#N/A,FALSE,"90-91"}</definedName>
    <definedName name="wrm.PL1991." hidden="1">{"PL1991",#N/A,FALSE,"90-91"}</definedName>
    <definedName name="wrm.PL1992." hidden="1">{"PL1992",#N/A,FALSE,"90-91"}</definedName>
    <definedName name="wrm.PL1993." hidden="1">{"PL1993",#N/A,FALSE,"90-91"}</definedName>
    <definedName name="wrm.PL1994." hidden="1">{"PL1994",#N/A,FALSE,"90-91"}</definedName>
    <definedName name="wrm.PLVar." hidden="1">{"PLVar",#N/A,FALSE,"P&amp;L"}</definedName>
    <definedName name="wrm.vd." hidden="1">{#N/A,#N/A,TRUE,"BT M200 da 10x20"}</definedName>
    <definedName name="wrm.WorkCap." hidden="1">{"WorkCap",#N/A,FALSE,"cashflw"}</definedName>
    <definedName name="wrm.Y95current." hidden="1">{"Y95current",#N/A,FALSE,"Sheet4"}</definedName>
    <definedName name="wrm.Y95qtrs." hidden="1">{"Y95qtrs",#N/A,FALSE,"Sheet4"}</definedName>
    <definedName name="wrm_1" hidden="1">{"OEE OAP",#N/A,FALSE,"oap";"OEE APAP",#N/A,FALSE,"apap";"OEE nitros",#N/A,FALSE,"nitros"}</definedName>
    <definedName name="wrn" hidden="1">{"FCB_ALL",#N/A,FALSE,"FCB";"GREY_ALL",#N/A,FALSE,"GREY"}</definedName>
    <definedName name="wrn.00.Forside." hidden="1">{#N/A,#N/A,FALSE,"Forside"}</definedName>
    <definedName name="wrn.01.KM." hidden="1">{"KMview",#N/A,FALSE,"KM"}</definedName>
    <definedName name="wrn.02.KS_HMS." hidden="1">{#N/A,#N/A,FALSE,"KS_HMS"}</definedName>
    <definedName name="wrn.03.Resultat." hidden="1">{#N/A,#N/A,FALSE,"Driftsresultat"}</definedName>
    <definedName name="wrn.04.Selger_Kjøper." hidden="1">{#N/A,#N/A,FALSE,"Selger-Kjøper"}</definedName>
    <definedName name="wrn.05.Forsyner." hidden="1">{#N/A,#N/A,FALSE,"Forsyner"}</definedName>
    <definedName name="wrn.06.Produserer." hidden="1">{#N/A,#N/A,FALSE,"Produserer"}</definedName>
    <definedName name="wrn.07.Leverer." hidden="1">{#N/A,#N/A,FALSE,"Leverer"}</definedName>
    <definedName name="wrn.08.Vedlikeholder." hidden="1">{#N/A,#N/A,FALSE,"Vedlikeholder"}</definedName>
    <definedName name="wrn.09.Støtteprosesser." hidden="1">{#N/A,#N/A,FALSE,"Støtteprosesser"}</definedName>
    <definedName name="wrn.10.FAC." hidden="1">{#N/A,#N/A,FALSE,"FAC"}</definedName>
    <definedName name="wrn.11.Driftskapital." hidden="1">{#N/A,#N/A,FALSE,"Driftskapital"}</definedName>
    <definedName name="wrn.12.Investeringer." hidden="1">{#N/A,#N/A,FALSE,"Investeringer"}</definedName>
    <definedName name="wrn.13.Bemanning." hidden="1">{#N/A,#N/A,FALSE,"Bemanning"}</definedName>
    <definedName name="wrn.14.Valuta." hidden="1">{#N/A,#N/A,FALSE,"Valuta"}</definedName>
    <definedName name="wrn.18._.months._.FC." hidden="1">{"P&amp;L 18 months",#N/A,TRUE,"P&amp;L";"HC 18 months",#N/A,TRUE,"HC calculation";"CF 18 months",#N/A,TRUE,"FCashflow";"BS 18 months",#N/A,TRUE,"BS";"CapEx 18 months",#N/A,TRUE,"CapEx"}</definedName>
    <definedName name="wrn.18._.months._.FC._1" hidden="1">{"P&amp;L 18 months",#N/A,TRUE,"P&amp;L";"HC 18 months",#N/A,TRUE,"HC calculation";"CF 18 months",#N/A,TRUE,"FCashflow";"BS 18 months",#N/A,TRUE,"BS";"CapEx 18 months",#N/A,TRUE,"CapEx"}</definedName>
    <definedName name="wrn.18._.months._.FC._2" hidden="1">{"P&amp;L 18 months",#N/A,TRUE,"P&amp;L";"HC 18 months",#N/A,TRUE,"HC calculation";"CF 18 months",#N/A,TRUE,"FCashflow";"BS 18 months",#N/A,TRUE,"BS";"CapEx 18 months",#N/A,TRUE,"CapEx"}</definedName>
    <definedName name="wrn.18._.months._.FC._3" hidden="1">{"P&amp;L 18 months",#N/A,TRUE,"P&amp;L";"HC 18 months",#N/A,TRUE,"HC calculation";"CF 18 months",#N/A,TRUE,"FCashflow";"BS 18 months",#N/A,TRUE,"BS";"CapEx 18 months",#N/A,TRUE,"CapEx"}</definedName>
    <definedName name="wrn.18._.months._.FC._4" hidden="1">{"P&amp;L 18 months",#N/A,TRUE,"P&amp;L";"HC 18 months",#N/A,TRUE,"HC calculation";"CF 18 months",#N/A,TRUE,"FCashflow";"BS 18 months",#N/A,TRUE,"BS";"CapEx 18 months",#N/A,TRUE,"CapEx"}</definedName>
    <definedName name="wrn.18._.months._.FC._5" hidden="1">{"P&amp;L 18 months",#N/A,TRUE,"P&amp;L";"HC 18 months",#N/A,TRUE,"HC calculation";"CF 18 months",#N/A,TRUE,"FCashflow";"BS 18 months",#N/A,TRUE,"BS";"CapEx 18 months",#N/A,TRUE,"CapEx"}</definedName>
    <definedName name="wrn.1998._.FINANCIAL._.STATEMENTS." hidden="1">{"QTR2PGIBS",#N/A,FALSE,"Qtr 2 PGI";"QTR2PGIPL",#N/A,FALSE,"Qtr 2 PGI";"QTR2PGICF",#N/A,FALSE,"Qtr 2 PGI";"98QTR2BS",#N/A,FALSE,"Qtr 2";"98QTR2PL",#N/A,FALSE,"Qtr 2";"98QTR2CF",#N/A,FALSE,"Qtr 2";"QTR3PGIBS",#N/A,FALSE,"Qtr 3 PGI";"QTR3PGIPL",#N/A,FALSE,"Qtr 3 PGI";"QTR3PGICF",#N/A,FALSE,"Qtr 3 PGI";"98QTR3BS",#N/A,FALSE,"Qtr 3";"98QTR3PL",#N/A,FALSE,"Qtr 3";"98QTR3CF",#N/A,FALSE,"Qtr 3";"QTR4PGIBS",#N/A,FALSE,"Qtr 4 PGI";"QTR4PGIPL",#N/A,FALSE,"Qtr 4 PGI";"QTR4PGIPLYTD",#N/A,FALSE,"Qtr 4 PGI";"QTR4PGICF",#N/A,FALSE,"Qtr 4 PGI";"QTR4PGICFYTD",#N/A,FALSE,"Qtr 4 PGI";"98QTR4BS",#N/A,FALSE,"Qtr 4";"98QTR4PL",#N/A,FALSE,"Qtr 4";"98QTR4CF",#N/A,FALSE,"Qtr 4";"98QTR4PLYTD",#N/A,FALSE,"Qtr 4";"98QTR4CFYTD",#N/A,FALSE,"Qtr 4"}</definedName>
    <definedName name="wrn.2._.pagers." hidden="1">{"Cover",#N/A,FALSE,"Cover";"Summary",#N/A,FALSE,"Summarpage"}</definedName>
    <definedName name="wrn.2._.pagers._1" hidden="1">{"Cover",#N/A,FALSE,"Cover";"Summary",#N/A,FALSE,"Summarpage"}</definedName>
    <definedName name="wrn.2155000._.Analysis." hidden="1">{#N/A,#N/A,TRUE,"Recon";#N/A,#N/A,TRUE,"TYCO 401K";#N/A,#N/A,TRUE,"Ded Details-Tyco";#N/A,#N/A,TRUE,"Ded Details-Entergy";#N/A,#N/A,TRUE,"Ded Details-Alarmguard";#N/A,#N/A,TRUE,"Ded Details-SE Security"}</definedName>
    <definedName name="wrn.3_4분기._.양식." hidden="1">{#N/A,#N/A,FALSE,"표지";#N/A,#N/A,FALSE,"목차";#N/A,#N/A,FALSE,"손익현황";#N/A,#N/A,FALSE,"재무현황";#N/A,#N/A,FALSE,"자금운용";#N/A,#N/A,FALSE,"현금흐름";#N/A,#N/A,FALSE,"판매현황";#N/A,#N/A,FALSE,"수주현황";#N/A,#N/A,FALSE,"생산현황";#N/A,#N/A,FALSE,"기성현황";#N/A,#N/A,FALSE,"손익분석";#N/A,#N/A,FALSE,"판매분석";#N/A,#N/A,FALSE,"수주분석";#N/A,#N/A,FALSE,"생산분석";#N/A,#N/A,FALSE,"기성분석";#N/A,#N/A,FALSE,"원가절감"}</definedName>
    <definedName name="wrn.97." hidden="1">{#N/A,#N/A,FALSE,"지침";#N/A,#N/A,FALSE,"환경분석";#N/A,#N/A,FALSE,"Sheet16"}</definedName>
    <definedName name="wrn.97_Utility." hidden="1">{#N/A,#N/A,FALSE,"Statements";#N/A,#N/A,FALSE,"Capital";#N/A,#N/A,FALSE,"UTIL Monthly Inc ";#N/A,#N/A,FALSE,"UTIL REVENUE";#N/A,#N/A,FALSE,"UTIL SERV REV ";#N/A,#N/A,FALSE,"Manpower";#N/A,#N/A,FALSE,"Maintenance";#N/A,#N/A,FALSE,"Util Sales Support";#N/A,#N/A,FALSE,"SI - UTIL";#N/A,#N/A,FALSE,"Sales - Utili";#N/A,#N/A,FALSE,"Util - Mktg"}</definedName>
    <definedName name="wrn.97_Utility._1" hidden="1">{#N/A,#N/A,FALSE,"Statements";#N/A,#N/A,FALSE,"Capital";#N/A,#N/A,FALSE,"UTIL Monthly Inc ";#N/A,#N/A,FALSE,"UTIL REVENUE";#N/A,#N/A,FALSE,"UTIL SERV REV ";#N/A,#N/A,FALSE,"Manpower";#N/A,#N/A,FALSE,"Maintenance";#N/A,#N/A,FALSE,"Util Sales Support";#N/A,#N/A,FALSE,"SI - UTIL";#N/A,#N/A,FALSE,"Sales - Utili";#N/A,#N/A,FALSE,"Util - Mktg"}</definedName>
    <definedName name="wrn.97_Utility._1_1" hidden="1">{#N/A,#N/A,FALSE,"Statements";#N/A,#N/A,FALSE,"Capital";#N/A,#N/A,FALSE,"UTIL Monthly Inc ";#N/A,#N/A,FALSE,"UTIL REVENUE";#N/A,#N/A,FALSE,"UTIL SERV REV ";#N/A,#N/A,FALSE,"Manpower";#N/A,#N/A,FALSE,"Maintenance";#N/A,#N/A,FALSE,"Util Sales Support";#N/A,#N/A,FALSE,"SI - UTIL";#N/A,#N/A,FALSE,"Sales - Utili";#N/A,#N/A,FALSE,"Util - Mktg"}</definedName>
    <definedName name="wrn.97_Utility._1_1_1" hidden="1">{#N/A,#N/A,FALSE,"Statements";#N/A,#N/A,FALSE,"Capital";#N/A,#N/A,FALSE,"UTIL Monthly Inc ";#N/A,#N/A,FALSE,"UTIL REVENUE";#N/A,#N/A,FALSE,"UTIL SERV REV ";#N/A,#N/A,FALSE,"Manpower";#N/A,#N/A,FALSE,"Maintenance";#N/A,#N/A,FALSE,"Util Sales Support";#N/A,#N/A,FALSE,"SI - UTIL";#N/A,#N/A,FALSE,"Sales - Utili";#N/A,#N/A,FALSE,"Util - Mktg"}</definedName>
    <definedName name="wrn.97_Utility._1_1_2" hidden="1">{#N/A,#N/A,FALSE,"Statements";#N/A,#N/A,FALSE,"Capital";#N/A,#N/A,FALSE,"UTIL Monthly Inc ";#N/A,#N/A,FALSE,"UTIL REVENUE";#N/A,#N/A,FALSE,"UTIL SERV REV ";#N/A,#N/A,FALSE,"Manpower";#N/A,#N/A,FALSE,"Maintenance";#N/A,#N/A,FALSE,"Util Sales Support";#N/A,#N/A,FALSE,"SI - UTIL";#N/A,#N/A,FALSE,"Sales - Utili";#N/A,#N/A,FALSE,"Util - Mktg"}</definedName>
    <definedName name="wrn.97_Utility._1_1_3" hidden="1">{#N/A,#N/A,FALSE,"Statements";#N/A,#N/A,FALSE,"Capital";#N/A,#N/A,FALSE,"UTIL Monthly Inc ";#N/A,#N/A,FALSE,"UTIL REVENUE";#N/A,#N/A,FALSE,"UTIL SERV REV ";#N/A,#N/A,FALSE,"Manpower";#N/A,#N/A,FALSE,"Maintenance";#N/A,#N/A,FALSE,"Util Sales Support";#N/A,#N/A,FALSE,"SI - UTIL";#N/A,#N/A,FALSE,"Sales - Utili";#N/A,#N/A,FALSE,"Util - Mktg"}</definedName>
    <definedName name="wrn.97_Utility._1_1_4" hidden="1">{#N/A,#N/A,FALSE,"Statements";#N/A,#N/A,FALSE,"Capital";#N/A,#N/A,FALSE,"UTIL Monthly Inc ";#N/A,#N/A,FALSE,"UTIL REVENUE";#N/A,#N/A,FALSE,"UTIL SERV REV ";#N/A,#N/A,FALSE,"Manpower";#N/A,#N/A,FALSE,"Maintenance";#N/A,#N/A,FALSE,"Util Sales Support";#N/A,#N/A,FALSE,"SI - UTIL";#N/A,#N/A,FALSE,"Sales - Utili";#N/A,#N/A,FALSE,"Util - Mktg"}</definedName>
    <definedName name="wrn.97_Utility._1_1_5" hidden="1">{#N/A,#N/A,FALSE,"Statements";#N/A,#N/A,FALSE,"Capital";#N/A,#N/A,FALSE,"UTIL Monthly Inc ";#N/A,#N/A,FALSE,"UTIL REVENUE";#N/A,#N/A,FALSE,"UTIL SERV REV ";#N/A,#N/A,FALSE,"Manpower";#N/A,#N/A,FALSE,"Maintenance";#N/A,#N/A,FALSE,"Util Sales Support";#N/A,#N/A,FALSE,"SI - UTIL";#N/A,#N/A,FALSE,"Sales - Utili";#N/A,#N/A,FALSE,"Util - Mktg"}</definedName>
    <definedName name="wrn.97_Utility._1_2" hidden="1">{#N/A,#N/A,FALSE,"Statements";#N/A,#N/A,FALSE,"Capital";#N/A,#N/A,FALSE,"UTIL Monthly Inc ";#N/A,#N/A,FALSE,"UTIL REVENUE";#N/A,#N/A,FALSE,"UTIL SERV REV ";#N/A,#N/A,FALSE,"Manpower";#N/A,#N/A,FALSE,"Maintenance";#N/A,#N/A,FALSE,"Util Sales Support";#N/A,#N/A,FALSE,"SI - UTIL";#N/A,#N/A,FALSE,"Sales - Utili";#N/A,#N/A,FALSE,"Util - Mktg"}</definedName>
    <definedName name="wrn.97_Utility._1_3" hidden="1">{#N/A,#N/A,FALSE,"Statements";#N/A,#N/A,FALSE,"Capital";#N/A,#N/A,FALSE,"UTIL Monthly Inc ";#N/A,#N/A,FALSE,"UTIL REVENUE";#N/A,#N/A,FALSE,"UTIL SERV REV ";#N/A,#N/A,FALSE,"Manpower";#N/A,#N/A,FALSE,"Maintenance";#N/A,#N/A,FALSE,"Util Sales Support";#N/A,#N/A,FALSE,"SI - UTIL";#N/A,#N/A,FALSE,"Sales - Utili";#N/A,#N/A,FALSE,"Util - Mktg"}</definedName>
    <definedName name="wrn.97_Utility._1_4" hidden="1">{#N/A,#N/A,FALSE,"Statements";#N/A,#N/A,FALSE,"Capital";#N/A,#N/A,FALSE,"UTIL Monthly Inc ";#N/A,#N/A,FALSE,"UTIL REVENUE";#N/A,#N/A,FALSE,"UTIL SERV REV ";#N/A,#N/A,FALSE,"Manpower";#N/A,#N/A,FALSE,"Maintenance";#N/A,#N/A,FALSE,"Util Sales Support";#N/A,#N/A,FALSE,"SI - UTIL";#N/A,#N/A,FALSE,"Sales - Utili";#N/A,#N/A,FALSE,"Util - Mktg"}</definedName>
    <definedName name="wrn.97_Utility._1_5" hidden="1">{#N/A,#N/A,FALSE,"Statements";#N/A,#N/A,FALSE,"Capital";#N/A,#N/A,FALSE,"UTIL Monthly Inc ";#N/A,#N/A,FALSE,"UTIL REVENUE";#N/A,#N/A,FALSE,"UTIL SERV REV ";#N/A,#N/A,FALSE,"Manpower";#N/A,#N/A,FALSE,"Maintenance";#N/A,#N/A,FALSE,"Util Sales Support";#N/A,#N/A,FALSE,"SI - UTIL";#N/A,#N/A,FALSE,"Sales - Utili";#N/A,#N/A,FALSE,"Util - Mktg"}</definedName>
    <definedName name="wrn.97_Utility._2" hidden="1">{#N/A,#N/A,FALSE,"Statements";#N/A,#N/A,FALSE,"Capital";#N/A,#N/A,FALSE,"UTIL Monthly Inc ";#N/A,#N/A,FALSE,"UTIL REVENUE";#N/A,#N/A,FALSE,"UTIL SERV REV ";#N/A,#N/A,FALSE,"Manpower";#N/A,#N/A,FALSE,"Maintenance";#N/A,#N/A,FALSE,"Util Sales Support";#N/A,#N/A,FALSE,"SI - UTIL";#N/A,#N/A,FALSE,"Sales - Utili";#N/A,#N/A,FALSE,"Util - Mktg"}</definedName>
    <definedName name="wrn.97_Utility._2_1" hidden="1">{#N/A,#N/A,FALSE,"Statements";#N/A,#N/A,FALSE,"Capital";#N/A,#N/A,FALSE,"UTIL Monthly Inc ";#N/A,#N/A,FALSE,"UTIL REVENUE";#N/A,#N/A,FALSE,"UTIL SERV REV ";#N/A,#N/A,FALSE,"Manpower";#N/A,#N/A,FALSE,"Maintenance";#N/A,#N/A,FALSE,"Util Sales Support";#N/A,#N/A,FALSE,"SI - UTIL";#N/A,#N/A,FALSE,"Sales - Utili";#N/A,#N/A,FALSE,"Util - Mktg"}</definedName>
    <definedName name="wrn.97_Utility._2_2" hidden="1">{#N/A,#N/A,FALSE,"Statements";#N/A,#N/A,FALSE,"Capital";#N/A,#N/A,FALSE,"UTIL Monthly Inc ";#N/A,#N/A,FALSE,"UTIL REVENUE";#N/A,#N/A,FALSE,"UTIL SERV REV ";#N/A,#N/A,FALSE,"Manpower";#N/A,#N/A,FALSE,"Maintenance";#N/A,#N/A,FALSE,"Util Sales Support";#N/A,#N/A,FALSE,"SI - UTIL";#N/A,#N/A,FALSE,"Sales - Utili";#N/A,#N/A,FALSE,"Util - Mktg"}</definedName>
    <definedName name="wrn.97_Utility._2_3" hidden="1">{#N/A,#N/A,FALSE,"Statements";#N/A,#N/A,FALSE,"Capital";#N/A,#N/A,FALSE,"UTIL Monthly Inc ";#N/A,#N/A,FALSE,"UTIL REVENUE";#N/A,#N/A,FALSE,"UTIL SERV REV ";#N/A,#N/A,FALSE,"Manpower";#N/A,#N/A,FALSE,"Maintenance";#N/A,#N/A,FALSE,"Util Sales Support";#N/A,#N/A,FALSE,"SI - UTIL";#N/A,#N/A,FALSE,"Sales - Utili";#N/A,#N/A,FALSE,"Util - Mktg"}</definedName>
    <definedName name="wrn.97_Utility._2_4" hidden="1">{#N/A,#N/A,FALSE,"Statements";#N/A,#N/A,FALSE,"Capital";#N/A,#N/A,FALSE,"UTIL Monthly Inc ";#N/A,#N/A,FALSE,"UTIL REVENUE";#N/A,#N/A,FALSE,"UTIL SERV REV ";#N/A,#N/A,FALSE,"Manpower";#N/A,#N/A,FALSE,"Maintenance";#N/A,#N/A,FALSE,"Util Sales Support";#N/A,#N/A,FALSE,"SI - UTIL";#N/A,#N/A,FALSE,"Sales - Utili";#N/A,#N/A,FALSE,"Util - Mktg"}</definedName>
    <definedName name="wrn.97_Utility._2_5" hidden="1">{#N/A,#N/A,FALSE,"Statements";#N/A,#N/A,FALSE,"Capital";#N/A,#N/A,FALSE,"UTIL Monthly Inc ";#N/A,#N/A,FALSE,"UTIL REVENUE";#N/A,#N/A,FALSE,"UTIL SERV REV ";#N/A,#N/A,FALSE,"Manpower";#N/A,#N/A,FALSE,"Maintenance";#N/A,#N/A,FALSE,"Util Sales Support";#N/A,#N/A,FALSE,"SI - UTIL";#N/A,#N/A,FALSE,"Sales - Utili";#N/A,#N/A,FALSE,"Util - Mktg"}</definedName>
    <definedName name="wrn.97_Utility._3" hidden="1">{#N/A,#N/A,FALSE,"Statements";#N/A,#N/A,FALSE,"Capital";#N/A,#N/A,FALSE,"UTIL Monthly Inc ";#N/A,#N/A,FALSE,"UTIL REVENUE";#N/A,#N/A,FALSE,"UTIL SERV REV ";#N/A,#N/A,FALSE,"Manpower";#N/A,#N/A,FALSE,"Maintenance";#N/A,#N/A,FALSE,"Util Sales Support";#N/A,#N/A,FALSE,"SI - UTIL";#N/A,#N/A,FALSE,"Sales - Utili";#N/A,#N/A,FALSE,"Util - Mktg"}</definedName>
    <definedName name="wrn.97_Utility._3_1" hidden="1">{#N/A,#N/A,FALSE,"Statements";#N/A,#N/A,FALSE,"Capital";#N/A,#N/A,FALSE,"UTIL Monthly Inc ";#N/A,#N/A,FALSE,"UTIL REVENUE";#N/A,#N/A,FALSE,"UTIL SERV REV ";#N/A,#N/A,FALSE,"Manpower";#N/A,#N/A,FALSE,"Maintenance";#N/A,#N/A,FALSE,"Util Sales Support";#N/A,#N/A,FALSE,"SI - UTIL";#N/A,#N/A,FALSE,"Sales - Utili";#N/A,#N/A,FALSE,"Util - Mktg"}</definedName>
    <definedName name="wrn.97_Utility._3_2" hidden="1">{#N/A,#N/A,FALSE,"Statements";#N/A,#N/A,FALSE,"Capital";#N/A,#N/A,FALSE,"UTIL Monthly Inc ";#N/A,#N/A,FALSE,"UTIL REVENUE";#N/A,#N/A,FALSE,"UTIL SERV REV ";#N/A,#N/A,FALSE,"Manpower";#N/A,#N/A,FALSE,"Maintenance";#N/A,#N/A,FALSE,"Util Sales Support";#N/A,#N/A,FALSE,"SI - UTIL";#N/A,#N/A,FALSE,"Sales - Utili";#N/A,#N/A,FALSE,"Util - Mktg"}</definedName>
    <definedName name="wrn.97_Utility._3_3" hidden="1">{#N/A,#N/A,FALSE,"Statements";#N/A,#N/A,FALSE,"Capital";#N/A,#N/A,FALSE,"UTIL Monthly Inc ";#N/A,#N/A,FALSE,"UTIL REVENUE";#N/A,#N/A,FALSE,"UTIL SERV REV ";#N/A,#N/A,FALSE,"Manpower";#N/A,#N/A,FALSE,"Maintenance";#N/A,#N/A,FALSE,"Util Sales Support";#N/A,#N/A,FALSE,"SI - UTIL";#N/A,#N/A,FALSE,"Sales - Utili";#N/A,#N/A,FALSE,"Util - Mktg"}</definedName>
    <definedName name="wrn.97_Utility._3_4" hidden="1">{#N/A,#N/A,FALSE,"Statements";#N/A,#N/A,FALSE,"Capital";#N/A,#N/A,FALSE,"UTIL Monthly Inc ";#N/A,#N/A,FALSE,"UTIL REVENUE";#N/A,#N/A,FALSE,"UTIL SERV REV ";#N/A,#N/A,FALSE,"Manpower";#N/A,#N/A,FALSE,"Maintenance";#N/A,#N/A,FALSE,"Util Sales Support";#N/A,#N/A,FALSE,"SI - UTIL";#N/A,#N/A,FALSE,"Sales - Utili";#N/A,#N/A,FALSE,"Util - Mktg"}</definedName>
    <definedName name="wrn.97_Utility._3_5" hidden="1">{#N/A,#N/A,FALSE,"Statements";#N/A,#N/A,FALSE,"Capital";#N/A,#N/A,FALSE,"UTIL Monthly Inc ";#N/A,#N/A,FALSE,"UTIL REVENUE";#N/A,#N/A,FALSE,"UTIL SERV REV ";#N/A,#N/A,FALSE,"Manpower";#N/A,#N/A,FALSE,"Maintenance";#N/A,#N/A,FALSE,"Util Sales Support";#N/A,#N/A,FALSE,"SI - UTIL";#N/A,#N/A,FALSE,"Sales - Utili";#N/A,#N/A,FALSE,"Util - Mktg"}</definedName>
    <definedName name="wrn.97_Utility._4" hidden="1">{#N/A,#N/A,FALSE,"Statements";#N/A,#N/A,FALSE,"Capital";#N/A,#N/A,FALSE,"UTIL Monthly Inc ";#N/A,#N/A,FALSE,"UTIL REVENUE";#N/A,#N/A,FALSE,"UTIL SERV REV ";#N/A,#N/A,FALSE,"Manpower";#N/A,#N/A,FALSE,"Maintenance";#N/A,#N/A,FALSE,"Util Sales Support";#N/A,#N/A,FALSE,"SI - UTIL";#N/A,#N/A,FALSE,"Sales - Utili";#N/A,#N/A,FALSE,"Util - Mktg"}</definedName>
    <definedName name="wrn.97_Utility._5" hidden="1">{#N/A,#N/A,FALSE,"Statements";#N/A,#N/A,FALSE,"Capital";#N/A,#N/A,FALSE,"UTIL Monthly Inc ";#N/A,#N/A,FALSE,"UTIL REVENUE";#N/A,#N/A,FALSE,"UTIL SERV REV ";#N/A,#N/A,FALSE,"Manpower";#N/A,#N/A,FALSE,"Maintenance";#N/A,#N/A,FALSE,"Util Sales Support";#N/A,#N/A,FALSE,"SI - UTIL";#N/A,#N/A,FALSE,"Sales - Utili";#N/A,#N/A,FALSE,"Util - Mktg"}</definedName>
    <definedName name="wrn.97년._.9월._.임차현황." hidden="1">{#N/A,#N/A,FALSE,"동부"}</definedName>
    <definedName name="wrn.99경영계획양식." hidden="1">{#N/A,#N/A,TRUE,"1.환경분석_목표";#N/A,#N/A,TRUE,"2.원가절감";#N/A,#N/A,TRUE,"3.경영계획총괄";#N/A,#N/A,TRUE,"4.손익계획";#N/A,#N/A,TRUE,"5.재무계획";#N/A,#N/A,TRUE,"6-1.차임금현황";#N/A,#N/A,TRUE,"6-2현금흐름";#N/A,#N/A,TRUE,"7-1.생산계획";#N/A,#N/A,TRUE,"7-2.판매계획";#N/A,#N/A,TRUE,"8-1.유형별투자";#N/A,#N/A,TRUE,"8-2.내역별투자";#N/A,#N/A,TRUE,"8-3.연구개발";#N/A,#N/A,TRUE,"9.인력운용";#N/A,#N/A,TRUE,"10.조직도";#N/A,#N/A,TRUE,"11.교육훈련계획";#N/A,#N/A,TRUE,"12.홍보계획";#N/A,#N/A,TRUE,"13.보유부동산현황";#N/A,#N/A,TRUE,"표지";#N/A,#N/A,TRUE,"목차"}</definedName>
    <definedName name="wrn.A_VALUATION." hidden="1">{#N/A,#N/A,FALSE,"A_D";#N/A,#N/A,FALSE,"WACC";#N/A,#N/A,FALSE,"DCF";#N/A,#N/A,FALSE,"A";#N/A,#N/A,FALSE,"LBO";#N/A,#N/A,FALSE,"C";#N/A,#N/A,FALSE,"impd";#N/A,#N/A,FALSE,"comps"}</definedName>
    <definedName name="wrn.aa." hidden="1">{#N/A,#N/A,FALSE,"UNIT";#N/A,#N/A,FALSE,"UNIT";#N/A,#N/A,FALSE,"계정"}</definedName>
    <definedName name="wrn.Acc._.Misc._.Expenses." hidden="1">{#N/A,#N/A,FALSE,"Combined";#N/A,#N/A,FALSE,"Club Excellence";#N/A,#N/A,FALSE,"Mo Bank Charges";#N/A,#N/A,FALSE,"MCI Systemshouse";#N/A,#N/A,FALSE,"ADP_WTR"}</definedName>
    <definedName name="wrn.Accr_Dil." hidden="1">{#N/A,#N/A,FALSE,"Debt Accr";#N/A,#N/A,FALSE,"Stock Accr";#N/A,#N/A,FALSE,"Debt Stock Accr"}</definedName>
    <definedName name="wrn.Accrued._.Medical." hidden="1">{#N/A,#N/A,FALSE,"Combined Recon";#N/A,#N/A,FALSE,"OS Payments";#N/A,#N/A,FALSE,"Monthly";#N/A,#N/A,FALSE,"HMO Payments";#N/A,#N/A,FALSE,"AON Consulting";#N/A,#N/A,FALSE,"Benefits &amp; Comp"}</definedName>
    <definedName name="wrn.ACHESON94TAXRETURN." hidden="1">{#N/A,#N/A,FALSE,"일반적사항";#N/A,#N/A,FALSE,"주요재무자료";#N/A,#N/A,FALSE,"표지";#N/A,#N/A,FALSE,"총괄표";#N/A,#N/A,FALSE,"1호 과표세액";#N/A,#N/A,FALSE,"1-2호 농어촌과표";#N/A,#N/A,FALSE,"2호 서식";#N/A,#N/A,FALSE,"3(1)호 공제감면";#N/A,#N/A,FALSE,"임시특별감면";#N/A,#N/A,FALSE,"3(1)부7 기업합리";#N/A,#N/A,FALSE,"3(3)호(갑) 원천납부";#N/A,#N/A,FALSE,"5호 농어촌";#N/A,#N/A,FALSE,"6호 소득금액";#N/A,#N/A,FALSE,"6호 첨부(익)";#N/A,#N/A,FALSE,"6호 첨부(손)";#N/A,#N/A,FALSE,"6-1호 수입금액";#N/A,#N/A,FALSE,"6-3호 퇴충";#N/A,#N/A,FALSE,"6-3(4)호 대손";#N/A,#N/A,FALSE,"6-4호 접대(갑)";#N/A,#N/A,FALSE,"6-4호 접대(을)";#N/A,#N/A,FALSE,"6-6호(부표) 자본적지출";#N/A,#N/A,FALSE,"6-10호 재고자산";#N/A,#N/A,FALSE,"6-11호 세금과공과";#N/A,#N/A,FALSE,"6-12호 선급비용";#N/A,#N/A,FALSE,"6-14호 부동산보유";#N/A,#N/A,FALSE,"9호 자본금(갑)";#N/A,#N/A,FALSE,"9호 자본금(을)";#N/A,#N/A,FALSE,"10(3)호 주요계정";#N/A,#N/A,FALSE,"10(3)호 부표";#N/A,#N/A,FALSE,"10(4)호 조정수입";#N/A,#N/A,FALSE,"10(4)호 소득구분";#N/A,#N/A,FALSE,"12호 중소검토";#N/A,#N/A,FALSE,"14(1)호 갑 주식";#N/A,#N/A,FALSE,"59호 해외특수";#N/A,#N/A,FALSE,"요약 BS";#N/A,#N/A,FALSE,"요약 PL";#N/A,#N/A,FALSE,"요약원가";#N/A,#N/A,FALSE,"요약RE"}</definedName>
    <definedName name="wrn.ACI." hidden="1">{"ACI IS",#N/A,FALSE,"ACI - IS";"ACI BS",#N/A,FALSE,"ACI - BS";"ACI Detail IS",#N/A,FALSE,"ACI - Detail IS";"ACI Detail IS Supplemental Info",#N/A,FALSE,"ACI - Detail IS";"ACI Monthly 1999",#N/A,FALSE,"ACI Monthly";"ACI Monthly 1998",#N/A,FALSE,"ACI Monthly";"ACI Monthly 1997",#N/A,FALSE,"ACI Monthly"}</definedName>
    <definedName name="wrn.Acquisition_matrix." hidden="1">{"Acq_matrix",#N/A,FALSE,"Acquisition Matrix"}</definedName>
    <definedName name="wrn.Acquisition_matrix._1" hidden="1">{"Acq_matrix",#N/A,FALSE,"Acquisition Matrix"}</definedName>
    <definedName name="wrn.Aging._.and._.Trend._.Analysis." hidden="1">{#N/A,#N/A,FALSE,"Aging Summary";#N/A,#N/A,FALSE,"Ratio Analysis";#N/A,#N/A,FALSE,"Test 120 Day Accts";#N/A,#N/A,FALSE,"Tickmarks"}</definedName>
    <definedName name="wrn.Aging._.and._.Trend._.Analysis._1" hidden="1">{#N/A,#N/A,FALSE,"Aging Summary";#N/A,#N/A,FALSE,"Ratio Analysis";#N/A,#N/A,FALSE,"Test 120 Day Accts";#N/A,#N/A,FALSE,"Tickmarks"}</definedName>
    <definedName name="wrn.Aging._.and._.Trend._.Analysis._2" hidden="1">{#N/A,#N/A,FALSE,"Aging Summary";#N/A,#N/A,FALSE,"Ratio Analysis";#N/A,#N/A,FALSE,"Test 120 Day Accts";#N/A,#N/A,FALSE,"Tickmarks"}</definedName>
    <definedName name="wrn.Aging._.and._.Trend._.Analysis._3" hidden="1">{#N/A,#N/A,FALSE,"Aging Summary";#N/A,#N/A,FALSE,"Ratio Analysis";#N/A,#N/A,FALSE,"Test 120 Day Accts";#N/A,#N/A,FALSE,"Tickmarks"}</definedName>
    <definedName name="wrn.Aging._.and._.Trend._.Analysis._4" hidden="1">{#N/A,#N/A,FALSE,"Aging Summary";#N/A,#N/A,FALSE,"Ratio Analysis";#N/A,#N/A,FALSE,"Test 120 Day Accts";#N/A,#N/A,FALSE,"Tickmarks"}</definedName>
    <definedName name="wrn.Aging._.and._.Trend._.Analysis._5" hidden="1">{#N/A,#N/A,FALSE,"Aging Summary";#N/A,#N/A,FALSE,"Ratio Analysis";#N/A,#N/A,FALSE,"Test 120 Day Accts";#N/A,#N/A,FALSE,"Tickmarks"}</definedName>
    <definedName name="wrn.ALAN." hidden="1">{"CREDIT STATISTICS",#N/A,FALSE,"STATS";"CF_AND_IS",#N/A,FALSE,"PLAN";"DEBT SCHEDULE",#N/A,FALSE,"PLAN";"SUBSCRIBERS",#N/A,FALSE,"PLAN";"DETAIL_REV",#N/A,FALSE,"PLAN";"DETAIL_EXPENSE",#N/A,FALSE,"PLAN";"SALES_AND EXP_DRIVERS",#N/A,FALSE,"PLAN";"FIXED ASSETS",#N/A,FALSE,"PLAN";"DEPRECIATION SCHEDULE",#N/A,FALSE,"PLAN"}</definedName>
    <definedName name="wrn.all." hidden="1">{#N/A,#N/A,FALSE,"assumptions";#N/A,#N/A,FALSE,"v_projcy";#N/A,#N/A,FALSE,"tar_proj";#N/A,#N/A,FALSE,"contrib_annual";#N/A,#N/A,FALSE,"Proforma";#N/A,#N/A,FALSE,"purc_97";#N/A,#N/A,FALSE,"syn_purc_97";#N/A,#N/A,FALSE,"pool_97";#N/A,#N/A,FALSE,"syn_pool_97";#N/A,#N/A,FALSE,"pool1_FY2"}</definedName>
    <definedName name="wrn.ALL._.ENGINEERING." hidden="1">{#N/A,#N/A,FALSE,"Summary";#N/A,#N/A,FALSE,"Manpower";#N/A,#N/A,FALSE,"Richmond";#N/A,#N/A,FALSE,"Itasca";#N/A,#N/A,FALSE,"Cambridge";#N/A,#N/A,FALSE,"Development";#N/A,#N/A,FALSE,"Customer Eng'g";#N/A,#N/A,FALSE,"Richmond R&amp;D Projects";#N/A,#N/A,FALSE,"Itasca R&amp;D Projects";#N/A,#N/A,FALSE,"Cambridge R&amp;D Projects"}</definedName>
    <definedName name="wrn.ALL._.ENGINEERING._1" hidden="1">{#N/A,#N/A,FALSE,"Summary";#N/A,#N/A,FALSE,"Manpower";#N/A,#N/A,FALSE,"Richmond";#N/A,#N/A,FALSE,"Itasca";#N/A,#N/A,FALSE,"Cambridge";#N/A,#N/A,FALSE,"Development";#N/A,#N/A,FALSE,"Customer Eng'g";#N/A,#N/A,FALSE,"Richmond R&amp;D Projects";#N/A,#N/A,FALSE,"Itasca R&amp;D Projects";#N/A,#N/A,FALSE,"Cambridge R&amp;D Projects"}</definedName>
    <definedName name="wrn.ALL._.ENGINEERING._1_1" hidden="1">{#N/A,#N/A,FALSE,"Summary";#N/A,#N/A,FALSE,"Manpower";#N/A,#N/A,FALSE,"Richmond";#N/A,#N/A,FALSE,"Itasca";#N/A,#N/A,FALSE,"Cambridge";#N/A,#N/A,FALSE,"Development";#N/A,#N/A,FALSE,"Customer Eng'g";#N/A,#N/A,FALSE,"Richmond R&amp;D Projects";#N/A,#N/A,FALSE,"Itasca R&amp;D Projects";#N/A,#N/A,FALSE,"Cambridge R&amp;D Projects"}</definedName>
    <definedName name="wrn.ALL._.ENGINEERING._1_1_1" hidden="1">{#N/A,#N/A,FALSE,"Summary";#N/A,#N/A,FALSE,"Manpower";#N/A,#N/A,FALSE,"Richmond";#N/A,#N/A,FALSE,"Itasca";#N/A,#N/A,FALSE,"Cambridge";#N/A,#N/A,FALSE,"Development";#N/A,#N/A,FALSE,"Customer Eng'g";#N/A,#N/A,FALSE,"Richmond R&amp;D Projects";#N/A,#N/A,FALSE,"Itasca R&amp;D Projects";#N/A,#N/A,FALSE,"Cambridge R&amp;D Projects"}</definedName>
    <definedName name="wrn.ALL._.ENGINEERING._1_1_2" hidden="1">{#N/A,#N/A,FALSE,"Summary";#N/A,#N/A,FALSE,"Manpower";#N/A,#N/A,FALSE,"Richmond";#N/A,#N/A,FALSE,"Itasca";#N/A,#N/A,FALSE,"Cambridge";#N/A,#N/A,FALSE,"Development";#N/A,#N/A,FALSE,"Customer Eng'g";#N/A,#N/A,FALSE,"Richmond R&amp;D Projects";#N/A,#N/A,FALSE,"Itasca R&amp;D Projects";#N/A,#N/A,FALSE,"Cambridge R&amp;D Projects"}</definedName>
    <definedName name="wrn.ALL._.ENGINEERING._1_1_3" hidden="1">{#N/A,#N/A,FALSE,"Summary";#N/A,#N/A,FALSE,"Manpower";#N/A,#N/A,FALSE,"Richmond";#N/A,#N/A,FALSE,"Itasca";#N/A,#N/A,FALSE,"Cambridge";#N/A,#N/A,FALSE,"Development";#N/A,#N/A,FALSE,"Customer Eng'g";#N/A,#N/A,FALSE,"Richmond R&amp;D Projects";#N/A,#N/A,FALSE,"Itasca R&amp;D Projects";#N/A,#N/A,FALSE,"Cambridge R&amp;D Projects"}</definedName>
    <definedName name="wrn.ALL._.ENGINEERING._1_1_4" hidden="1">{#N/A,#N/A,FALSE,"Summary";#N/A,#N/A,FALSE,"Manpower";#N/A,#N/A,FALSE,"Richmond";#N/A,#N/A,FALSE,"Itasca";#N/A,#N/A,FALSE,"Cambridge";#N/A,#N/A,FALSE,"Development";#N/A,#N/A,FALSE,"Customer Eng'g";#N/A,#N/A,FALSE,"Richmond R&amp;D Projects";#N/A,#N/A,FALSE,"Itasca R&amp;D Projects";#N/A,#N/A,FALSE,"Cambridge R&amp;D Projects"}</definedName>
    <definedName name="wrn.ALL._.ENGINEERING._1_1_5" hidden="1">{#N/A,#N/A,FALSE,"Summary";#N/A,#N/A,FALSE,"Manpower";#N/A,#N/A,FALSE,"Richmond";#N/A,#N/A,FALSE,"Itasca";#N/A,#N/A,FALSE,"Cambridge";#N/A,#N/A,FALSE,"Development";#N/A,#N/A,FALSE,"Customer Eng'g";#N/A,#N/A,FALSE,"Richmond R&amp;D Projects";#N/A,#N/A,FALSE,"Itasca R&amp;D Projects";#N/A,#N/A,FALSE,"Cambridge R&amp;D Projects"}</definedName>
    <definedName name="wrn.ALL._.ENGINEERING._1_2" hidden="1">{#N/A,#N/A,FALSE,"Summary";#N/A,#N/A,FALSE,"Manpower";#N/A,#N/A,FALSE,"Richmond";#N/A,#N/A,FALSE,"Itasca";#N/A,#N/A,FALSE,"Cambridge";#N/A,#N/A,FALSE,"Development";#N/A,#N/A,FALSE,"Customer Eng'g";#N/A,#N/A,FALSE,"Richmond R&amp;D Projects";#N/A,#N/A,FALSE,"Itasca R&amp;D Projects";#N/A,#N/A,FALSE,"Cambridge R&amp;D Projects"}</definedName>
    <definedName name="wrn.ALL._.ENGINEERING._1_3" hidden="1">{#N/A,#N/A,FALSE,"Summary";#N/A,#N/A,FALSE,"Manpower";#N/A,#N/A,FALSE,"Richmond";#N/A,#N/A,FALSE,"Itasca";#N/A,#N/A,FALSE,"Cambridge";#N/A,#N/A,FALSE,"Development";#N/A,#N/A,FALSE,"Customer Eng'g";#N/A,#N/A,FALSE,"Richmond R&amp;D Projects";#N/A,#N/A,FALSE,"Itasca R&amp;D Projects";#N/A,#N/A,FALSE,"Cambridge R&amp;D Projects"}</definedName>
    <definedName name="wrn.ALL._.ENGINEERING._1_4" hidden="1">{#N/A,#N/A,FALSE,"Summary";#N/A,#N/A,FALSE,"Manpower";#N/A,#N/A,FALSE,"Richmond";#N/A,#N/A,FALSE,"Itasca";#N/A,#N/A,FALSE,"Cambridge";#N/A,#N/A,FALSE,"Development";#N/A,#N/A,FALSE,"Customer Eng'g";#N/A,#N/A,FALSE,"Richmond R&amp;D Projects";#N/A,#N/A,FALSE,"Itasca R&amp;D Projects";#N/A,#N/A,FALSE,"Cambridge R&amp;D Projects"}</definedName>
    <definedName name="wrn.ALL._.ENGINEERING._1_5" hidden="1">{#N/A,#N/A,FALSE,"Summary";#N/A,#N/A,FALSE,"Manpower";#N/A,#N/A,FALSE,"Richmond";#N/A,#N/A,FALSE,"Itasca";#N/A,#N/A,FALSE,"Cambridge";#N/A,#N/A,FALSE,"Development";#N/A,#N/A,FALSE,"Customer Eng'g";#N/A,#N/A,FALSE,"Richmond R&amp;D Projects";#N/A,#N/A,FALSE,"Itasca R&amp;D Projects";#N/A,#N/A,FALSE,"Cambridge R&amp;D Projects"}</definedName>
    <definedName name="wrn.ALL._.ENGINEERING._2" hidden="1">{#N/A,#N/A,FALSE,"Summary";#N/A,#N/A,FALSE,"Manpower";#N/A,#N/A,FALSE,"Richmond";#N/A,#N/A,FALSE,"Itasca";#N/A,#N/A,FALSE,"Cambridge";#N/A,#N/A,FALSE,"Development";#N/A,#N/A,FALSE,"Customer Eng'g";#N/A,#N/A,FALSE,"Richmond R&amp;D Projects";#N/A,#N/A,FALSE,"Itasca R&amp;D Projects";#N/A,#N/A,FALSE,"Cambridge R&amp;D Projects"}</definedName>
    <definedName name="wrn.ALL._.ENGINEERING._2_1" hidden="1">{#N/A,#N/A,FALSE,"Summary";#N/A,#N/A,FALSE,"Manpower";#N/A,#N/A,FALSE,"Richmond";#N/A,#N/A,FALSE,"Itasca";#N/A,#N/A,FALSE,"Cambridge";#N/A,#N/A,FALSE,"Development";#N/A,#N/A,FALSE,"Customer Eng'g";#N/A,#N/A,FALSE,"Richmond R&amp;D Projects";#N/A,#N/A,FALSE,"Itasca R&amp;D Projects";#N/A,#N/A,FALSE,"Cambridge R&amp;D Projects"}</definedName>
    <definedName name="wrn.ALL._.ENGINEERING._2_2" hidden="1">{#N/A,#N/A,FALSE,"Summary";#N/A,#N/A,FALSE,"Manpower";#N/A,#N/A,FALSE,"Richmond";#N/A,#N/A,FALSE,"Itasca";#N/A,#N/A,FALSE,"Cambridge";#N/A,#N/A,FALSE,"Development";#N/A,#N/A,FALSE,"Customer Eng'g";#N/A,#N/A,FALSE,"Richmond R&amp;D Projects";#N/A,#N/A,FALSE,"Itasca R&amp;D Projects";#N/A,#N/A,FALSE,"Cambridge R&amp;D Projects"}</definedName>
    <definedName name="wrn.ALL._.ENGINEERING._2_3" hidden="1">{#N/A,#N/A,FALSE,"Summary";#N/A,#N/A,FALSE,"Manpower";#N/A,#N/A,FALSE,"Richmond";#N/A,#N/A,FALSE,"Itasca";#N/A,#N/A,FALSE,"Cambridge";#N/A,#N/A,FALSE,"Development";#N/A,#N/A,FALSE,"Customer Eng'g";#N/A,#N/A,FALSE,"Richmond R&amp;D Projects";#N/A,#N/A,FALSE,"Itasca R&amp;D Projects";#N/A,#N/A,FALSE,"Cambridge R&amp;D Projects"}</definedName>
    <definedName name="wrn.ALL._.ENGINEERING._2_4" hidden="1">{#N/A,#N/A,FALSE,"Summary";#N/A,#N/A,FALSE,"Manpower";#N/A,#N/A,FALSE,"Richmond";#N/A,#N/A,FALSE,"Itasca";#N/A,#N/A,FALSE,"Cambridge";#N/A,#N/A,FALSE,"Development";#N/A,#N/A,FALSE,"Customer Eng'g";#N/A,#N/A,FALSE,"Richmond R&amp;D Projects";#N/A,#N/A,FALSE,"Itasca R&amp;D Projects";#N/A,#N/A,FALSE,"Cambridge R&amp;D Projects"}</definedName>
    <definedName name="wrn.ALL._.ENGINEERING._2_5" hidden="1">{#N/A,#N/A,FALSE,"Summary";#N/A,#N/A,FALSE,"Manpower";#N/A,#N/A,FALSE,"Richmond";#N/A,#N/A,FALSE,"Itasca";#N/A,#N/A,FALSE,"Cambridge";#N/A,#N/A,FALSE,"Development";#N/A,#N/A,FALSE,"Customer Eng'g";#N/A,#N/A,FALSE,"Richmond R&amp;D Projects";#N/A,#N/A,FALSE,"Itasca R&amp;D Projects";#N/A,#N/A,FALSE,"Cambridge R&amp;D Projects"}</definedName>
    <definedName name="wrn.ALL._.ENGINEERING._3" hidden="1">{#N/A,#N/A,FALSE,"Summary";#N/A,#N/A,FALSE,"Manpower";#N/A,#N/A,FALSE,"Richmond";#N/A,#N/A,FALSE,"Itasca";#N/A,#N/A,FALSE,"Cambridge";#N/A,#N/A,FALSE,"Development";#N/A,#N/A,FALSE,"Customer Eng'g";#N/A,#N/A,FALSE,"Richmond R&amp;D Projects";#N/A,#N/A,FALSE,"Itasca R&amp;D Projects";#N/A,#N/A,FALSE,"Cambridge R&amp;D Projects"}</definedName>
    <definedName name="wrn.ALL._.ENGINEERING._3_1" hidden="1">{#N/A,#N/A,FALSE,"Summary";#N/A,#N/A,FALSE,"Manpower";#N/A,#N/A,FALSE,"Richmond";#N/A,#N/A,FALSE,"Itasca";#N/A,#N/A,FALSE,"Cambridge";#N/A,#N/A,FALSE,"Development";#N/A,#N/A,FALSE,"Customer Eng'g";#N/A,#N/A,FALSE,"Richmond R&amp;D Projects";#N/A,#N/A,FALSE,"Itasca R&amp;D Projects";#N/A,#N/A,FALSE,"Cambridge R&amp;D Projects"}</definedName>
    <definedName name="wrn.ALL._.ENGINEERING._3_2" hidden="1">{#N/A,#N/A,FALSE,"Summary";#N/A,#N/A,FALSE,"Manpower";#N/A,#N/A,FALSE,"Richmond";#N/A,#N/A,FALSE,"Itasca";#N/A,#N/A,FALSE,"Cambridge";#N/A,#N/A,FALSE,"Development";#N/A,#N/A,FALSE,"Customer Eng'g";#N/A,#N/A,FALSE,"Richmond R&amp;D Projects";#N/A,#N/A,FALSE,"Itasca R&amp;D Projects";#N/A,#N/A,FALSE,"Cambridge R&amp;D Projects"}</definedName>
    <definedName name="wrn.ALL._.ENGINEERING._3_3" hidden="1">{#N/A,#N/A,FALSE,"Summary";#N/A,#N/A,FALSE,"Manpower";#N/A,#N/A,FALSE,"Richmond";#N/A,#N/A,FALSE,"Itasca";#N/A,#N/A,FALSE,"Cambridge";#N/A,#N/A,FALSE,"Development";#N/A,#N/A,FALSE,"Customer Eng'g";#N/A,#N/A,FALSE,"Richmond R&amp;D Projects";#N/A,#N/A,FALSE,"Itasca R&amp;D Projects";#N/A,#N/A,FALSE,"Cambridge R&amp;D Projects"}</definedName>
    <definedName name="wrn.ALL._.ENGINEERING._3_4" hidden="1">{#N/A,#N/A,FALSE,"Summary";#N/A,#N/A,FALSE,"Manpower";#N/A,#N/A,FALSE,"Richmond";#N/A,#N/A,FALSE,"Itasca";#N/A,#N/A,FALSE,"Cambridge";#N/A,#N/A,FALSE,"Development";#N/A,#N/A,FALSE,"Customer Eng'g";#N/A,#N/A,FALSE,"Richmond R&amp;D Projects";#N/A,#N/A,FALSE,"Itasca R&amp;D Projects";#N/A,#N/A,FALSE,"Cambridge R&amp;D Projects"}</definedName>
    <definedName name="wrn.ALL._.ENGINEERING._3_5" hidden="1">{#N/A,#N/A,FALSE,"Summary";#N/A,#N/A,FALSE,"Manpower";#N/A,#N/A,FALSE,"Richmond";#N/A,#N/A,FALSE,"Itasca";#N/A,#N/A,FALSE,"Cambridge";#N/A,#N/A,FALSE,"Development";#N/A,#N/A,FALSE,"Customer Eng'g";#N/A,#N/A,FALSE,"Richmond R&amp;D Projects";#N/A,#N/A,FALSE,"Itasca R&amp;D Projects";#N/A,#N/A,FALSE,"Cambridge R&amp;D Projects"}</definedName>
    <definedName name="wrn.ALL._.ENGINEERING._4" hidden="1">{#N/A,#N/A,FALSE,"Summary";#N/A,#N/A,FALSE,"Manpower";#N/A,#N/A,FALSE,"Richmond";#N/A,#N/A,FALSE,"Itasca";#N/A,#N/A,FALSE,"Cambridge";#N/A,#N/A,FALSE,"Development";#N/A,#N/A,FALSE,"Customer Eng'g";#N/A,#N/A,FALSE,"Richmond R&amp;D Projects";#N/A,#N/A,FALSE,"Itasca R&amp;D Projects";#N/A,#N/A,FALSE,"Cambridge R&amp;D Projects"}</definedName>
    <definedName name="wrn.ALL._.ENGINEERING._5" hidden="1">{#N/A,#N/A,FALSE,"Summary";#N/A,#N/A,FALSE,"Manpower";#N/A,#N/A,FALSE,"Richmond";#N/A,#N/A,FALSE,"Itasca";#N/A,#N/A,FALSE,"Cambridge";#N/A,#N/A,FALSE,"Development";#N/A,#N/A,FALSE,"Customer Eng'g";#N/A,#N/A,FALSE,"Richmond R&amp;D Projects";#N/A,#N/A,FALSE,"Itasca R&amp;D Projects";#N/A,#N/A,FALSE,"Cambridge R&amp;D Projects"}</definedName>
    <definedName name="wrn.All._.First._.Pass._.Schedules." hidden="1">{#N/A,#N/A,FALSE,"Assumptions";#N/A,#N/A,FALSE,"Inc Stmt";#N/A,#N/A,FALSE,"Stats";#N/A,#N/A,FALSE,"Existing Business";#N/A,#N/A,FALSE,"New Business";#N/A,#N/A,FALSE,"Labor";#N/A,#N/A,FALSE,"Vehicles";#N/A,#N/A,FALSE,"Facilities";#N/A,#N/A,FALSE,"Indirect Costs";#N/A,#N/A,FALSE,"Capital";#N/A,#N/A,FALSE,"CABR Form";#N/A,#N/A,FALSE,"Corp Costs";#N/A,#N/A,FALSE,"YTD Upload"}</definedName>
    <definedName name="wrn.all._.gulp._.sheets." hidden="1">{#N/A,#N/A,FALSE,"units";#N/A,#N/A,FALSE,"projections";#N/A,#N/A,FALSE,"calendar";#N/A,#N/A,FALSE,"gulp shares";#N/A,#N/A,FALSE,"gulp comp";#N/A,#N/A,FALSE,"gulp-acq";#N/A,#N/A,FALSE,"gulp dcf";#N/A,#N/A,FALSE,"gulp wacc";#N/A,#N/A,FALSE,"acc_dil";#N/A,#N/A,FALSE,"gulp summary";#N/A,#N/A,FALSE,"snooze";#N/A,#N/A,FALSE,"combined";#N/A,#N/A,FALSE,"valuation";#N/A,#N/A,FALSE,"PurchPriMult";#N/A,#N/A,FALSE,"Trans-Sum";#N/A,#N/A,FALSE,"Net Debt";#N/A,#N/A,FALSE,"fees"}</definedName>
    <definedName name="wrn.all._.input."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1"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2"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3"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4"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5"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no._.percent." hidden="1">{"Tot - no%",#N/A,TRUE,"Total Expenses-s";"COGS - no %",#N/A,TRUE,"COGS-s";"OpEx - no %",#N/A,TRUE,"OpEx-s";"Educ - no %",#N/A,TRUE,"Education-s";"SA no %",#N/A,TRUE,"G&amp;A-s";"SA no %",#N/A,TRUE,"Edu SA";"DVM no %",#N/A,TRUE,"Edu DVM";"DGD no %",#N/A,TRUE,"Edu DGD";"Edu Adm no %",#N/A,TRUE,"Edu Admin";"Admiss no %",#N/A,TRUE,"Admiss";"Place SA no %",#N/A,TRUE,"Placem SA";"Place DVM no %",#N/A,TRUE,"Placem DVM";"Mktg no %",#N/A,TRUE,"Mktg";"Oper no %'",#N/A,TRUE,"Oper";"Libr no %",#N/A,TRUE,"Library";"FinAid no %",#N/A,TRUE,"Fin Aid";"Fin no %",#N/A,TRUE,"Finance";"Techno no %",#N/A,TRUE,"Techn";"Lofts no %",#N/A,TRUE,"Lofts";"IS no %",#N/A,TRUE,"IT";"Corp no %",#N/A,TRUE,"Corp";"HR no %",#N/A,TRUE,"HR";"ArtRel",#N/A,TRUE,"ArtistRel";"General",#N/A,TRUE,"General";"Orient",#N/A,TRUE,"Orient";"Grad",#N/A,TRUE,"Gradu"}</definedName>
    <definedName name="wrn.All._.no._.percent._1" hidden="1">{"Tot - no%",#N/A,TRUE,"Total Expenses-s";"COGS - no %",#N/A,TRUE,"COGS-s";"OpEx - no %",#N/A,TRUE,"OpEx-s";"Educ - no %",#N/A,TRUE,"Education-s";"SA no %",#N/A,TRUE,"G&amp;A-s";"SA no %",#N/A,TRUE,"Edu SA";"DVM no %",#N/A,TRUE,"Edu DVM";"DGD no %",#N/A,TRUE,"Edu DGD";"Edu Adm no %",#N/A,TRUE,"Edu Admin";"Admiss no %",#N/A,TRUE,"Admiss";"Place SA no %",#N/A,TRUE,"Placem SA";"Place DVM no %",#N/A,TRUE,"Placem DVM";"Mktg no %",#N/A,TRUE,"Mktg";"Oper no %'",#N/A,TRUE,"Oper";"Libr no %",#N/A,TRUE,"Library";"FinAid no %",#N/A,TRUE,"Fin Aid";"Fin no %",#N/A,TRUE,"Finance";"Techno no %",#N/A,TRUE,"Techn";"Lofts no %",#N/A,TRUE,"Lofts";"IS no %",#N/A,TRUE,"IT";"Corp no %",#N/A,TRUE,"Corp";"HR no %",#N/A,TRUE,"HR";"ArtRel",#N/A,TRUE,"ArtistRel";"General",#N/A,TRUE,"General";"Orient",#N/A,TRUE,"Orient";"Grad",#N/A,TRUE,"Gradu"}</definedName>
    <definedName name="wrn.All._.no._.percent._2" hidden="1">{"Tot - no%",#N/A,TRUE,"Total Expenses-s";"COGS - no %",#N/A,TRUE,"COGS-s";"OpEx - no %",#N/A,TRUE,"OpEx-s";"Educ - no %",#N/A,TRUE,"Education-s";"SA no %",#N/A,TRUE,"G&amp;A-s";"SA no %",#N/A,TRUE,"Edu SA";"DVM no %",#N/A,TRUE,"Edu DVM";"DGD no %",#N/A,TRUE,"Edu DGD";"Edu Adm no %",#N/A,TRUE,"Edu Admin";"Admiss no %",#N/A,TRUE,"Admiss";"Place SA no %",#N/A,TRUE,"Placem SA";"Place DVM no %",#N/A,TRUE,"Placem DVM";"Mktg no %",#N/A,TRUE,"Mktg";"Oper no %'",#N/A,TRUE,"Oper";"Libr no %",#N/A,TRUE,"Library";"FinAid no %",#N/A,TRUE,"Fin Aid";"Fin no %",#N/A,TRUE,"Finance";"Techno no %",#N/A,TRUE,"Techn";"Lofts no %",#N/A,TRUE,"Lofts";"IS no %",#N/A,TRUE,"IT";"Corp no %",#N/A,TRUE,"Corp";"HR no %",#N/A,TRUE,"HR";"ArtRel",#N/A,TRUE,"ArtistRel";"General",#N/A,TRUE,"General";"Orient",#N/A,TRUE,"Orient";"Grad",#N/A,TRUE,"Gradu"}</definedName>
    <definedName name="wrn.All._.no._.percent._3" hidden="1">{"Tot - no%",#N/A,TRUE,"Total Expenses-s";"COGS - no %",#N/A,TRUE,"COGS-s";"OpEx - no %",#N/A,TRUE,"OpEx-s";"Educ - no %",#N/A,TRUE,"Education-s";"SA no %",#N/A,TRUE,"G&amp;A-s";"SA no %",#N/A,TRUE,"Edu SA";"DVM no %",#N/A,TRUE,"Edu DVM";"DGD no %",#N/A,TRUE,"Edu DGD";"Edu Adm no %",#N/A,TRUE,"Edu Admin";"Admiss no %",#N/A,TRUE,"Admiss";"Place SA no %",#N/A,TRUE,"Placem SA";"Place DVM no %",#N/A,TRUE,"Placem DVM";"Mktg no %",#N/A,TRUE,"Mktg";"Oper no %'",#N/A,TRUE,"Oper";"Libr no %",#N/A,TRUE,"Library";"FinAid no %",#N/A,TRUE,"Fin Aid";"Fin no %",#N/A,TRUE,"Finance";"Techno no %",#N/A,TRUE,"Techn";"Lofts no %",#N/A,TRUE,"Lofts";"IS no %",#N/A,TRUE,"IT";"Corp no %",#N/A,TRUE,"Corp";"HR no %",#N/A,TRUE,"HR";"ArtRel",#N/A,TRUE,"ArtistRel";"General",#N/A,TRUE,"General";"Orient",#N/A,TRUE,"Orient";"Grad",#N/A,TRUE,"Gradu"}</definedName>
    <definedName name="wrn.All._.no._.percent._4" hidden="1">{"Tot - no%",#N/A,TRUE,"Total Expenses-s";"COGS - no %",#N/A,TRUE,"COGS-s";"OpEx - no %",#N/A,TRUE,"OpEx-s";"Educ - no %",#N/A,TRUE,"Education-s";"SA no %",#N/A,TRUE,"G&amp;A-s";"SA no %",#N/A,TRUE,"Edu SA";"DVM no %",#N/A,TRUE,"Edu DVM";"DGD no %",#N/A,TRUE,"Edu DGD";"Edu Adm no %",#N/A,TRUE,"Edu Admin";"Admiss no %",#N/A,TRUE,"Admiss";"Place SA no %",#N/A,TRUE,"Placem SA";"Place DVM no %",#N/A,TRUE,"Placem DVM";"Mktg no %",#N/A,TRUE,"Mktg";"Oper no %'",#N/A,TRUE,"Oper";"Libr no %",#N/A,TRUE,"Library";"FinAid no %",#N/A,TRUE,"Fin Aid";"Fin no %",#N/A,TRUE,"Finance";"Techno no %",#N/A,TRUE,"Techn";"Lofts no %",#N/A,TRUE,"Lofts";"IS no %",#N/A,TRUE,"IT";"Corp no %",#N/A,TRUE,"Corp";"HR no %",#N/A,TRUE,"HR";"ArtRel",#N/A,TRUE,"ArtistRel";"General",#N/A,TRUE,"General";"Orient",#N/A,TRUE,"Orient";"Grad",#N/A,TRUE,"Gradu"}</definedName>
    <definedName name="wrn.All._.no._.percent._5" hidden="1">{"Tot - no%",#N/A,TRUE,"Total Expenses-s";"COGS - no %",#N/A,TRUE,"COGS-s";"OpEx - no %",#N/A,TRUE,"OpEx-s";"Educ - no %",#N/A,TRUE,"Education-s";"SA no %",#N/A,TRUE,"G&amp;A-s";"SA no %",#N/A,TRUE,"Edu SA";"DVM no %",#N/A,TRUE,"Edu DVM";"DGD no %",#N/A,TRUE,"Edu DGD";"Edu Adm no %",#N/A,TRUE,"Edu Admin";"Admiss no %",#N/A,TRUE,"Admiss";"Place SA no %",#N/A,TRUE,"Placem SA";"Place DVM no %",#N/A,TRUE,"Placem DVM";"Mktg no %",#N/A,TRUE,"Mktg";"Oper no %'",#N/A,TRUE,"Oper";"Libr no %",#N/A,TRUE,"Library";"FinAid no %",#N/A,TRUE,"Fin Aid";"Fin no %",#N/A,TRUE,"Finance";"Techno no %",#N/A,TRUE,"Techn";"Lofts no %",#N/A,TRUE,"Lofts";"IS no %",#N/A,TRUE,"IT";"Corp no %",#N/A,TRUE,"Corp";"HR no %",#N/A,TRUE,"HR";"ArtRel",#N/A,TRUE,"ArtistRel";"General",#N/A,TRUE,"General";"Orient",#N/A,TRUE,"Orient";"Grad",#N/A,TRUE,"Gradu"}</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2"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3"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4"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5"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REPORTS." hidden="1">{"PAGE 1",#N/A,FALSE,"CONTRACT.XLS";"PAGE 2",#N/A,FALSE,"CONTRACT.XLS";"APPENDIX A",#N/A,FALSE,"APPEND_A.XLS";"DM DTAILS",#N/A,FALSE,"DM_DTAIL.XLS";"APPEND B",#N/A,FALSE,"APPEND_B.XLS";"CP DTAIL",#N/A,FALSE,"CP_DTAIL.XLS";"APPENDIX C",#N/A,FALSE,"APPEND_C.XLS";"TABLE 1",#N/A,FALSE,"TABLE_1.XLS";"TABLE 2",#N/A,FALSE,"TABLE_2.XLS";"TABLE 3",#N/A,FALSE,"TABLE_3.XLS";"TABLE 4",#N/A,FALSE,"TABLE_4.XLS"}</definedName>
    <definedName name="wrn.All._.Schedules." hidden="1">{#N/A,#N/A,FALSE,"Assumptions";#N/A,#N/A,FALSE,"Inc Stmt";#N/A,#N/A,FALSE,"Stats";#N/A,#N/A,FALSE,"Existing Business";#N/A,#N/A,FALSE,"New Business";#N/A,#N/A,FALSE,"Labor";#N/A,#N/A,FALSE,"Vehicles";#N/A,#N/A,FALSE,"Facilities";#N/A,#N/A,FALSE,"Indirect Costs";#N/A,#N/A,FALSE,"Capital";#N/A,#N/A,FALSE,"CABR Form";#N/A,#N/A,FALSE,"Corp Costs"}</definedName>
    <definedName name="wrn.ALL._.SHEETS." hidden="1">{#N/A,#N/A,FALSE,"Adj Proj";#N/A,#N/A,FALSE,"Sheet1";#N/A,#N/A,FALSE,"LBO";#N/A,#N/A,FALSE,"LBOMER";#N/A,#N/A,FALSE,"WACC";#N/A,#N/A,FALSE,"DCF";#N/A,#N/A,FALSE,"DCFMER";#N/A,#N/A,FALSE,"Pooling";#N/A,#N/A,FALSE,"income";#N/A,#N/A,FALSE,"Offer"}</definedName>
    <definedName name="wrn.all._1" hidden="1">{#N/A,#N/A,FALSE,"assumptions";#N/A,#N/A,FALSE,"v_projcy";#N/A,#N/A,FALSE,"tar_proj";#N/A,#N/A,FALSE,"contrib_annual";#N/A,#N/A,FALSE,"Proforma";#N/A,#N/A,FALSE,"purc_97";#N/A,#N/A,FALSE,"syn_purc_97";#N/A,#N/A,FALSE,"pool_97";#N/A,#N/A,FALSE,"syn_pool_97";#N/A,#N/A,FALSE,"pool1_FY2"}</definedName>
    <definedName name="wrn.all._1_1" hidden="1">{#N/A,#N/A,FALSE,"assumptions";#N/A,#N/A,FALSE,"v_projcy";#N/A,#N/A,FALSE,"tar_proj";#N/A,#N/A,FALSE,"contrib_annual";#N/A,#N/A,FALSE,"Proforma";#N/A,#N/A,FALSE,"purc_97";#N/A,#N/A,FALSE,"syn_purc_97";#N/A,#N/A,FALSE,"pool_97";#N/A,#N/A,FALSE,"syn_pool_97";#N/A,#N/A,FALSE,"pool1_FY2"}</definedName>
    <definedName name="wrn.all._1_2" hidden="1">{#N/A,#N/A,FALSE,"assumptions";#N/A,#N/A,FALSE,"v_projcy";#N/A,#N/A,FALSE,"tar_proj";#N/A,#N/A,FALSE,"contrib_annual";#N/A,#N/A,FALSE,"Proforma";#N/A,#N/A,FALSE,"purc_97";#N/A,#N/A,FALSE,"syn_purc_97";#N/A,#N/A,FALSE,"pool_97";#N/A,#N/A,FALSE,"syn_pool_97";#N/A,#N/A,FALSE,"pool1_FY2"}</definedName>
    <definedName name="wrn.all._1_3" hidden="1">{#N/A,#N/A,FALSE,"assumptions";#N/A,#N/A,FALSE,"v_projcy";#N/A,#N/A,FALSE,"tar_proj";#N/A,#N/A,FALSE,"contrib_annual";#N/A,#N/A,FALSE,"Proforma";#N/A,#N/A,FALSE,"purc_97";#N/A,#N/A,FALSE,"syn_purc_97";#N/A,#N/A,FALSE,"pool_97";#N/A,#N/A,FALSE,"syn_pool_97";#N/A,#N/A,FALSE,"pool1_FY2"}</definedName>
    <definedName name="wrn.all._1_4" hidden="1">{#N/A,#N/A,FALSE,"assumptions";#N/A,#N/A,FALSE,"v_projcy";#N/A,#N/A,FALSE,"tar_proj";#N/A,#N/A,FALSE,"contrib_annual";#N/A,#N/A,FALSE,"Proforma";#N/A,#N/A,FALSE,"purc_97";#N/A,#N/A,FALSE,"syn_purc_97";#N/A,#N/A,FALSE,"pool_97";#N/A,#N/A,FALSE,"syn_pool_97";#N/A,#N/A,FALSE,"pool1_FY2"}</definedName>
    <definedName name="wrn.all._2" hidden="1">{#N/A,#N/A,FALSE,"assumptions";#N/A,#N/A,FALSE,"v_projcy";#N/A,#N/A,FALSE,"tar_proj";#N/A,#N/A,FALSE,"contrib_annual";#N/A,#N/A,FALSE,"Proforma";#N/A,#N/A,FALSE,"purc_97";#N/A,#N/A,FALSE,"syn_purc_97";#N/A,#N/A,FALSE,"pool_97";#N/A,#N/A,FALSE,"syn_pool_97";#N/A,#N/A,FALSE,"pool1_FY2"}</definedName>
    <definedName name="wrn.all._2_1" hidden="1">{#N/A,#N/A,FALSE,"assumptions";#N/A,#N/A,FALSE,"v_projcy";#N/A,#N/A,FALSE,"tar_proj";#N/A,#N/A,FALSE,"contrib_annual";#N/A,#N/A,FALSE,"Proforma";#N/A,#N/A,FALSE,"purc_97";#N/A,#N/A,FALSE,"syn_purc_97";#N/A,#N/A,FALSE,"pool_97";#N/A,#N/A,FALSE,"syn_pool_97";#N/A,#N/A,FALSE,"pool1_FY2"}</definedName>
    <definedName name="wrn.all._2_2" hidden="1">{#N/A,#N/A,FALSE,"assumptions";#N/A,#N/A,FALSE,"v_projcy";#N/A,#N/A,FALSE,"tar_proj";#N/A,#N/A,FALSE,"contrib_annual";#N/A,#N/A,FALSE,"Proforma";#N/A,#N/A,FALSE,"purc_97";#N/A,#N/A,FALSE,"syn_purc_97";#N/A,#N/A,FALSE,"pool_97";#N/A,#N/A,FALSE,"syn_pool_97";#N/A,#N/A,FALSE,"pool1_FY2"}</definedName>
    <definedName name="wrn.all._2_3" hidden="1">{#N/A,#N/A,FALSE,"assumptions";#N/A,#N/A,FALSE,"v_projcy";#N/A,#N/A,FALSE,"tar_proj";#N/A,#N/A,FALSE,"contrib_annual";#N/A,#N/A,FALSE,"Proforma";#N/A,#N/A,FALSE,"purc_97";#N/A,#N/A,FALSE,"syn_purc_97";#N/A,#N/A,FALSE,"pool_97";#N/A,#N/A,FALSE,"syn_pool_97";#N/A,#N/A,FALSE,"pool1_FY2"}</definedName>
    <definedName name="wrn.all._2_4" hidden="1">{#N/A,#N/A,FALSE,"assumptions";#N/A,#N/A,FALSE,"v_projcy";#N/A,#N/A,FALSE,"tar_proj";#N/A,#N/A,FALSE,"contrib_annual";#N/A,#N/A,FALSE,"Proforma";#N/A,#N/A,FALSE,"purc_97";#N/A,#N/A,FALSE,"syn_purc_97";#N/A,#N/A,FALSE,"pool_97";#N/A,#N/A,FALSE,"syn_pool_97";#N/A,#N/A,FALSE,"pool1_FY2"}</definedName>
    <definedName name="wrn.all._3" hidden="1">{#N/A,#N/A,FALSE,"assumptions";#N/A,#N/A,FALSE,"v_projcy";#N/A,#N/A,FALSE,"tar_proj";#N/A,#N/A,FALSE,"contrib_annual";#N/A,#N/A,FALSE,"Proforma";#N/A,#N/A,FALSE,"purc_97";#N/A,#N/A,FALSE,"syn_purc_97";#N/A,#N/A,FALSE,"pool_97";#N/A,#N/A,FALSE,"syn_pool_97";#N/A,#N/A,FALSE,"pool1_FY2"}</definedName>
    <definedName name="wrn.all._3_1" hidden="1">{#N/A,#N/A,FALSE,"assumptions";#N/A,#N/A,FALSE,"v_projcy";#N/A,#N/A,FALSE,"tar_proj";#N/A,#N/A,FALSE,"contrib_annual";#N/A,#N/A,FALSE,"Proforma";#N/A,#N/A,FALSE,"purc_97";#N/A,#N/A,FALSE,"syn_purc_97";#N/A,#N/A,FALSE,"pool_97";#N/A,#N/A,FALSE,"syn_pool_97";#N/A,#N/A,FALSE,"pool1_FY2"}</definedName>
    <definedName name="wrn.all._3_2" hidden="1">{#N/A,#N/A,FALSE,"assumptions";#N/A,#N/A,FALSE,"v_projcy";#N/A,#N/A,FALSE,"tar_proj";#N/A,#N/A,FALSE,"contrib_annual";#N/A,#N/A,FALSE,"Proforma";#N/A,#N/A,FALSE,"purc_97";#N/A,#N/A,FALSE,"syn_purc_97";#N/A,#N/A,FALSE,"pool_97";#N/A,#N/A,FALSE,"syn_pool_97";#N/A,#N/A,FALSE,"pool1_FY2"}</definedName>
    <definedName name="wrn.all._3_3" hidden="1">{#N/A,#N/A,FALSE,"assumptions";#N/A,#N/A,FALSE,"v_projcy";#N/A,#N/A,FALSE,"tar_proj";#N/A,#N/A,FALSE,"contrib_annual";#N/A,#N/A,FALSE,"Proforma";#N/A,#N/A,FALSE,"purc_97";#N/A,#N/A,FALSE,"syn_purc_97";#N/A,#N/A,FALSE,"pool_97";#N/A,#N/A,FALSE,"syn_pool_97";#N/A,#N/A,FALSE,"pool1_FY2"}</definedName>
    <definedName name="wrn.all._3_4" hidden="1">{#N/A,#N/A,FALSE,"assumptions";#N/A,#N/A,FALSE,"v_projcy";#N/A,#N/A,FALSE,"tar_proj";#N/A,#N/A,FALSE,"contrib_annual";#N/A,#N/A,FALSE,"Proforma";#N/A,#N/A,FALSE,"purc_97";#N/A,#N/A,FALSE,"syn_purc_97";#N/A,#N/A,FALSE,"pool_97";#N/A,#N/A,FALSE,"syn_pool_97";#N/A,#N/A,FALSE,"pool1_FY2"}</definedName>
    <definedName name="wrn.all._4" hidden="1">{#N/A,#N/A,FALSE,"assumptions";#N/A,#N/A,FALSE,"v_projcy";#N/A,#N/A,FALSE,"tar_proj";#N/A,#N/A,FALSE,"contrib_annual";#N/A,#N/A,FALSE,"Proforma";#N/A,#N/A,FALSE,"purc_97";#N/A,#N/A,FALSE,"syn_purc_97";#N/A,#N/A,FALSE,"pool_97";#N/A,#N/A,FALSE,"syn_pool_97";#N/A,#N/A,FALSE,"pool1_FY2"}</definedName>
    <definedName name="wrn.all._4_1" hidden="1">{#N/A,#N/A,FALSE,"assumptions";#N/A,#N/A,FALSE,"v_projcy";#N/A,#N/A,FALSE,"tar_proj";#N/A,#N/A,FALSE,"contrib_annual";#N/A,#N/A,FALSE,"Proforma";#N/A,#N/A,FALSE,"purc_97";#N/A,#N/A,FALSE,"syn_purc_97";#N/A,#N/A,FALSE,"pool_97";#N/A,#N/A,FALSE,"syn_pool_97";#N/A,#N/A,FALSE,"pool1_FY2"}</definedName>
    <definedName name="wrn.all._4_2" hidden="1">{#N/A,#N/A,FALSE,"assumptions";#N/A,#N/A,FALSE,"v_projcy";#N/A,#N/A,FALSE,"tar_proj";#N/A,#N/A,FALSE,"contrib_annual";#N/A,#N/A,FALSE,"Proforma";#N/A,#N/A,FALSE,"purc_97";#N/A,#N/A,FALSE,"syn_purc_97";#N/A,#N/A,FALSE,"pool_97";#N/A,#N/A,FALSE,"syn_pool_97";#N/A,#N/A,FALSE,"pool1_FY2"}</definedName>
    <definedName name="wrn.all._4_3" hidden="1">{#N/A,#N/A,FALSE,"assumptions";#N/A,#N/A,FALSE,"v_projcy";#N/A,#N/A,FALSE,"tar_proj";#N/A,#N/A,FALSE,"contrib_annual";#N/A,#N/A,FALSE,"Proforma";#N/A,#N/A,FALSE,"purc_97";#N/A,#N/A,FALSE,"syn_purc_97";#N/A,#N/A,FALSE,"pool_97";#N/A,#N/A,FALSE,"syn_pool_97";#N/A,#N/A,FALSE,"pool1_FY2"}</definedName>
    <definedName name="wrn.all._4_4" hidden="1">{#N/A,#N/A,FALSE,"assumptions";#N/A,#N/A,FALSE,"v_projcy";#N/A,#N/A,FALSE,"tar_proj";#N/A,#N/A,FALSE,"contrib_annual";#N/A,#N/A,FALSE,"Proforma";#N/A,#N/A,FALSE,"purc_97";#N/A,#N/A,FALSE,"syn_purc_97";#N/A,#N/A,FALSE,"pool_97";#N/A,#N/A,FALSE,"syn_pool_97";#N/A,#N/A,FALSE,"pool1_FY2"}</definedName>
    <definedName name="wrn.all._5" hidden="1">{#N/A,#N/A,FALSE,"assumptions";#N/A,#N/A,FALSE,"v_projcy";#N/A,#N/A,FALSE,"tar_proj";#N/A,#N/A,FALSE,"contrib_annual";#N/A,#N/A,FALSE,"Proforma";#N/A,#N/A,FALSE,"purc_97";#N/A,#N/A,FALSE,"syn_purc_97";#N/A,#N/A,FALSE,"pool_97";#N/A,#N/A,FALSE,"syn_pool_97";#N/A,#N/A,FALSE,"pool1_FY2"}</definedName>
    <definedName name="wrn.all._5_1" hidden="1">{#N/A,#N/A,FALSE,"assumptions";#N/A,#N/A,FALSE,"v_projcy";#N/A,#N/A,FALSE,"tar_proj";#N/A,#N/A,FALSE,"contrib_annual";#N/A,#N/A,FALSE,"Proforma";#N/A,#N/A,FALSE,"purc_97";#N/A,#N/A,FALSE,"syn_purc_97";#N/A,#N/A,FALSE,"pool_97";#N/A,#N/A,FALSE,"syn_pool_97";#N/A,#N/A,FALSE,"pool1_FY2"}</definedName>
    <definedName name="wrn.all._5_2" hidden="1">{#N/A,#N/A,FALSE,"assumptions";#N/A,#N/A,FALSE,"v_projcy";#N/A,#N/A,FALSE,"tar_proj";#N/A,#N/A,FALSE,"contrib_annual";#N/A,#N/A,FALSE,"Proforma";#N/A,#N/A,FALSE,"purc_97";#N/A,#N/A,FALSE,"syn_purc_97";#N/A,#N/A,FALSE,"pool_97";#N/A,#N/A,FALSE,"syn_pool_97";#N/A,#N/A,FALSE,"pool1_FY2"}</definedName>
    <definedName name="wrn.all._5_3" hidden="1">{#N/A,#N/A,FALSE,"assumptions";#N/A,#N/A,FALSE,"v_projcy";#N/A,#N/A,FALSE,"tar_proj";#N/A,#N/A,FALSE,"contrib_annual";#N/A,#N/A,FALSE,"Proforma";#N/A,#N/A,FALSE,"purc_97";#N/A,#N/A,FALSE,"syn_purc_97";#N/A,#N/A,FALSE,"pool_97";#N/A,#N/A,FALSE,"syn_pool_97";#N/A,#N/A,FALSE,"pool1_FY2"}</definedName>
    <definedName name="wrn.all._5_4" hidden="1">{#N/A,#N/A,FALSE,"assumptions";#N/A,#N/A,FALSE,"v_projcy";#N/A,#N/A,FALSE,"tar_proj";#N/A,#N/A,FALSE,"contrib_annual";#N/A,#N/A,FALSE,"Proforma";#N/A,#N/A,FALSE,"purc_97";#N/A,#N/A,FALSE,"syn_purc_97";#N/A,#N/A,FALSE,"pool_97";#N/A,#N/A,FALSE,"syn_pool_97";#N/A,#N/A,FALSE,"pool1_FY2"}</definedName>
    <definedName name="wrn.All_Models." hidden="1">{#N/A,#N/A,FALSE,"Summary";#N/A,#N/A,FALSE,"Projections";#N/A,#N/A,FALSE,"Mkt Mults";#N/A,#N/A,FALSE,"DCF";#N/A,#N/A,FALSE,"Accr Dil";#N/A,#N/A,FALSE,"PIC LBO";#N/A,#N/A,FALSE,"MULT10_4";#N/A,#N/A,FALSE,"CBI LBO"}</definedName>
    <definedName name="wrn.All_Sheets." hidden="1">{#N/A,#N/A,FALSE,"Projections";#N/A,#N/A,FALSE,"Contribution_Stock";#N/A,#N/A,FALSE,"PF_Combo_Stock";#N/A,#N/A,FALSE,"Projections";#N/A,#N/A,FALSE,"Contribution_Cash";#N/A,#N/A,FALSE,"PF_Combo_Cash";#N/A,#N/A,FALSE,"IPO_Cash"}</definedName>
    <definedName name="wrn.all3" hidden="1">{#N/A,#N/A,FALSE,"assumptions";#N/A,#N/A,FALSE,"v_projcy";#N/A,#N/A,FALSE,"tar_proj";#N/A,#N/A,FALSE,"contrib_annual";#N/A,#N/A,FALSE,"Proforma";#N/A,#N/A,FALSE,"purc_97";#N/A,#N/A,FALSE,"syn_purc_97";#N/A,#N/A,FALSE,"pool_97";#N/A,#N/A,FALSE,"syn_pool_97";#N/A,#N/A,FALSE,"pool1_FY2"}</definedName>
    <definedName name="wrn.all3_1" hidden="1">{#N/A,#N/A,FALSE,"assumptions";#N/A,#N/A,FALSE,"v_projcy";#N/A,#N/A,FALSE,"tar_proj";#N/A,#N/A,FALSE,"contrib_annual";#N/A,#N/A,FALSE,"Proforma";#N/A,#N/A,FALSE,"purc_97";#N/A,#N/A,FALSE,"syn_purc_97";#N/A,#N/A,FALSE,"pool_97";#N/A,#N/A,FALSE,"syn_pool_97";#N/A,#N/A,FALSE,"pool1_FY2"}</definedName>
    <definedName name="wrn.all3_1_1" hidden="1">{#N/A,#N/A,FALSE,"assumptions";#N/A,#N/A,FALSE,"v_projcy";#N/A,#N/A,FALSE,"tar_proj";#N/A,#N/A,FALSE,"contrib_annual";#N/A,#N/A,FALSE,"Proforma";#N/A,#N/A,FALSE,"purc_97";#N/A,#N/A,FALSE,"syn_purc_97";#N/A,#N/A,FALSE,"pool_97";#N/A,#N/A,FALSE,"syn_pool_97";#N/A,#N/A,FALSE,"pool1_FY2"}</definedName>
    <definedName name="wrn.all3_1_2" hidden="1">{#N/A,#N/A,FALSE,"assumptions";#N/A,#N/A,FALSE,"v_projcy";#N/A,#N/A,FALSE,"tar_proj";#N/A,#N/A,FALSE,"contrib_annual";#N/A,#N/A,FALSE,"Proforma";#N/A,#N/A,FALSE,"purc_97";#N/A,#N/A,FALSE,"syn_purc_97";#N/A,#N/A,FALSE,"pool_97";#N/A,#N/A,FALSE,"syn_pool_97";#N/A,#N/A,FALSE,"pool1_FY2"}</definedName>
    <definedName name="wrn.all3_1_3" hidden="1">{#N/A,#N/A,FALSE,"assumptions";#N/A,#N/A,FALSE,"v_projcy";#N/A,#N/A,FALSE,"tar_proj";#N/A,#N/A,FALSE,"contrib_annual";#N/A,#N/A,FALSE,"Proforma";#N/A,#N/A,FALSE,"purc_97";#N/A,#N/A,FALSE,"syn_purc_97";#N/A,#N/A,FALSE,"pool_97";#N/A,#N/A,FALSE,"syn_pool_97";#N/A,#N/A,FALSE,"pool1_FY2"}</definedName>
    <definedName name="wrn.all3_1_4" hidden="1">{#N/A,#N/A,FALSE,"assumptions";#N/A,#N/A,FALSE,"v_projcy";#N/A,#N/A,FALSE,"tar_proj";#N/A,#N/A,FALSE,"contrib_annual";#N/A,#N/A,FALSE,"Proforma";#N/A,#N/A,FALSE,"purc_97";#N/A,#N/A,FALSE,"syn_purc_97";#N/A,#N/A,FALSE,"pool_97";#N/A,#N/A,FALSE,"syn_pool_97";#N/A,#N/A,FALSE,"pool1_FY2"}</definedName>
    <definedName name="wrn.all3_2" hidden="1">{#N/A,#N/A,FALSE,"assumptions";#N/A,#N/A,FALSE,"v_projcy";#N/A,#N/A,FALSE,"tar_proj";#N/A,#N/A,FALSE,"contrib_annual";#N/A,#N/A,FALSE,"Proforma";#N/A,#N/A,FALSE,"purc_97";#N/A,#N/A,FALSE,"syn_purc_97";#N/A,#N/A,FALSE,"pool_97";#N/A,#N/A,FALSE,"syn_pool_97";#N/A,#N/A,FALSE,"pool1_FY2"}</definedName>
    <definedName name="wrn.all3_2_1" hidden="1">{#N/A,#N/A,FALSE,"assumptions";#N/A,#N/A,FALSE,"v_projcy";#N/A,#N/A,FALSE,"tar_proj";#N/A,#N/A,FALSE,"contrib_annual";#N/A,#N/A,FALSE,"Proforma";#N/A,#N/A,FALSE,"purc_97";#N/A,#N/A,FALSE,"syn_purc_97";#N/A,#N/A,FALSE,"pool_97";#N/A,#N/A,FALSE,"syn_pool_97";#N/A,#N/A,FALSE,"pool1_FY2"}</definedName>
    <definedName name="wrn.all3_2_2" hidden="1">{#N/A,#N/A,FALSE,"assumptions";#N/A,#N/A,FALSE,"v_projcy";#N/A,#N/A,FALSE,"tar_proj";#N/A,#N/A,FALSE,"contrib_annual";#N/A,#N/A,FALSE,"Proforma";#N/A,#N/A,FALSE,"purc_97";#N/A,#N/A,FALSE,"syn_purc_97";#N/A,#N/A,FALSE,"pool_97";#N/A,#N/A,FALSE,"syn_pool_97";#N/A,#N/A,FALSE,"pool1_FY2"}</definedName>
    <definedName name="wrn.all3_2_3" hidden="1">{#N/A,#N/A,FALSE,"assumptions";#N/A,#N/A,FALSE,"v_projcy";#N/A,#N/A,FALSE,"tar_proj";#N/A,#N/A,FALSE,"contrib_annual";#N/A,#N/A,FALSE,"Proforma";#N/A,#N/A,FALSE,"purc_97";#N/A,#N/A,FALSE,"syn_purc_97";#N/A,#N/A,FALSE,"pool_97";#N/A,#N/A,FALSE,"syn_pool_97";#N/A,#N/A,FALSE,"pool1_FY2"}</definedName>
    <definedName name="wrn.all3_2_4" hidden="1">{#N/A,#N/A,FALSE,"assumptions";#N/A,#N/A,FALSE,"v_projcy";#N/A,#N/A,FALSE,"tar_proj";#N/A,#N/A,FALSE,"contrib_annual";#N/A,#N/A,FALSE,"Proforma";#N/A,#N/A,FALSE,"purc_97";#N/A,#N/A,FALSE,"syn_purc_97";#N/A,#N/A,FALSE,"pool_97";#N/A,#N/A,FALSE,"syn_pool_97";#N/A,#N/A,FALSE,"pool1_FY2"}</definedName>
    <definedName name="wrn.all3_3" hidden="1">{#N/A,#N/A,FALSE,"assumptions";#N/A,#N/A,FALSE,"v_projcy";#N/A,#N/A,FALSE,"tar_proj";#N/A,#N/A,FALSE,"contrib_annual";#N/A,#N/A,FALSE,"Proforma";#N/A,#N/A,FALSE,"purc_97";#N/A,#N/A,FALSE,"syn_purc_97";#N/A,#N/A,FALSE,"pool_97";#N/A,#N/A,FALSE,"syn_pool_97";#N/A,#N/A,FALSE,"pool1_FY2"}</definedName>
    <definedName name="wrn.all3_3_1" hidden="1">{#N/A,#N/A,FALSE,"assumptions";#N/A,#N/A,FALSE,"v_projcy";#N/A,#N/A,FALSE,"tar_proj";#N/A,#N/A,FALSE,"contrib_annual";#N/A,#N/A,FALSE,"Proforma";#N/A,#N/A,FALSE,"purc_97";#N/A,#N/A,FALSE,"syn_purc_97";#N/A,#N/A,FALSE,"pool_97";#N/A,#N/A,FALSE,"syn_pool_97";#N/A,#N/A,FALSE,"pool1_FY2"}</definedName>
    <definedName name="wrn.all3_3_2" hidden="1">{#N/A,#N/A,FALSE,"assumptions";#N/A,#N/A,FALSE,"v_projcy";#N/A,#N/A,FALSE,"tar_proj";#N/A,#N/A,FALSE,"contrib_annual";#N/A,#N/A,FALSE,"Proforma";#N/A,#N/A,FALSE,"purc_97";#N/A,#N/A,FALSE,"syn_purc_97";#N/A,#N/A,FALSE,"pool_97";#N/A,#N/A,FALSE,"syn_pool_97";#N/A,#N/A,FALSE,"pool1_FY2"}</definedName>
    <definedName name="wrn.all3_3_3" hidden="1">{#N/A,#N/A,FALSE,"assumptions";#N/A,#N/A,FALSE,"v_projcy";#N/A,#N/A,FALSE,"tar_proj";#N/A,#N/A,FALSE,"contrib_annual";#N/A,#N/A,FALSE,"Proforma";#N/A,#N/A,FALSE,"purc_97";#N/A,#N/A,FALSE,"syn_purc_97";#N/A,#N/A,FALSE,"pool_97";#N/A,#N/A,FALSE,"syn_pool_97";#N/A,#N/A,FALSE,"pool1_FY2"}</definedName>
    <definedName name="wrn.all3_3_4" hidden="1">{#N/A,#N/A,FALSE,"assumptions";#N/A,#N/A,FALSE,"v_projcy";#N/A,#N/A,FALSE,"tar_proj";#N/A,#N/A,FALSE,"contrib_annual";#N/A,#N/A,FALSE,"Proforma";#N/A,#N/A,FALSE,"purc_97";#N/A,#N/A,FALSE,"syn_purc_97";#N/A,#N/A,FALSE,"pool_97";#N/A,#N/A,FALSE,"syn_pool_97";#N/A,#N/A,FALSE,"pool1_FY2"}</definedName>
    <definedName name="wrn.all3_4" hidden="1">{#N/A,#N/A,FALSE,"assumptions";#N/A,#N/A,FALSE,"v_projcy";#N/A,#N/A,FALSE,"tar_proj";#N/A,#N/A,FALSE,"contrib_annual";#N/A,#N/A,FALSE,"Proforma";#N/A,#N/A,FALSE,"purc_97";#N/A,#N/A,FALSE,"syn_purc_97";#N/A,#N/A,FALSE,"pool_97";#N/A,#N/A,FALSE,"syn_pool_97";#N/A,#N/A,FALSE,"pool1_FY2"}</definedName>
    <definedName name="wrn.all3_4_1" hidden="1">{#N/A,#N/A,FALSE,"assumptions";#N/A,#N/A,FALSE,"v_projcy";#N/A,#N/A,FALSE,"tar_proj";#N/A,#N/A,FALSE,"contrib_annual";#N/A,#N/A,FALSE,"Proforma";#N/A,#N/A,FALSE,"purc_97";#N/A,#N/A,FALSE,"syn_purc_97";#N/A,#N/A,FALSE,"pool_97";#N/A,#N/A,FALSE,"syn_pool_97";#N/A,#N/A,FALSE,"pool1_FY2"}</definedName>
    <definedName name="wrn.all3_4_2" hidden="1">{#N/A,#N/A,FALSE,"assumptions";#N/A,#N/A,FALSE,"v_projcy";#N/A,#N/A,FALSE,"tar_proj";#N/A,#N/A,FALSE,"contrib_annual";#N/A,#N/A,FALSE,"Proforma";#N/A,#N/A,FALSE,"purc_97";#N/A,#N/A,FALSE,"syn_purc_97";#N/A,#N/A,FALSE,"pool_97";#N/A,#N/A,FALSE,"syn_pool_97";#N/A,#N/A,FALSE,"pool1_FY2"}</definedName>
    <definedName name="wrn.all3_4_3" hidden="1">{#N/A,#N/A,FALSE,"assumptions";#N/A,#N/A,FALSE,"v_projcy";#N/A,#N/A,FALSE,"tar_proj";#N/A,#N/A,FALSE,"contrib_annual";#N/A,#N/A,FALSE,"Proforma";#N/A,#N/A,FALSE,"purc_97";#N/A,#N/A,FALSE,"syn_purc_97";#N/A,#N/A,FALSE,"pool_97";#N/A,#N/A,FALSE,"syn_pool_97";#N/A,#N/A,FALSE,"pool1_FY2"}</definedName>
    <definedName name="wrn.all3_4_4" hidden="1">{#N/A,#N/A,FALSE,"assumptions";#N/A,#N/A,FALSE,"v_projcy";#N/A,#N/A,FALSE,"tar_proj";#N/A,#N/A,FALSE,"contrib_annual";#N/A,#N/A,FALSE,"Proforma";#N/A,#N/A,FALSE,"purc_97";#N/A,#N/A,FALSE,"syn_purc_97";#N/A,#N/A,FALSE,"pool_97";#N/A,#N/A,FALSE,"syn_pool_97";#N/A,#N/A,FALSE,"pool1_FY2"}</definedName>
    <definedName name="wrn.all3_5" hidden="1">{#N/A,#N/A,FALSE,"assumptions";#N/A,#N/A,FALSE,"v_projcy";#N/A,#N/A,FALSE,"tar_proj";#N/A,#N/A,FALSE,"contrib_annual";#N/A,#N/A,FALSE,"Proforma";#N/A,#N/A,FALSE,"purc_97";#N/A,#N/A,FALSE,"syn_purc_97";#N/A,#N/A,FALSE,"pool_97";#N/A,#N/A,FALSE,"syn_pool_97";#N/A,#N/A,FALSE,"pool1_FY2"}</definedName>
    <definedName name="wrn.all3_5_1" hidden="1">{#N/A,#N/A,FALSE,"assumptions";#N/A,#N/A,FALSE,"v_projcy";#N/A,#N/A,FALSE,"tar_proj";#N/A,#N/A,FALSE,"contrib_annual";#N/A,#N/A,FALSE,"Proforma";#N/A,#N/A,FALSE,"purc_97";#N/A,#N/A,FALSE,"syn_purc_97";#N/A,#N/A,FALSE,"pool_97";#N/A,#N/A,FALSE,"syn_pool_97";#N/A,#N/A,FALSE,"pool1_FY2"}</definedName>
    <definedName name="wrn.all3_5_2" hidden="1">{#N/A,#N/A,FALSE,"assumptions";#N/A,#N/A,FALSE,"v_projcy";#N/A,#N/A,FALSE,"tar_proj";#N/A,#N/A,FALSE,"contrib_annual";#N/A,#N/A,FALSE,"Proforma";#N/A,#N/A,FALSE,"purc_97";#N/A,#N/A,FALSE,"syn_purc_97";#N/A,#N/A,FALSE,"pool_97";#N/A,#N/A,FALSE,"syn_pool_97";#N/A,#N/A,FALSE,"pool1_FY2"}</definedName>
    <definedName name="wrn.all3_5_3" hidden="1">{#N/A,#N/A,FALSE,"assumptions";#N/A,#N/A,FALSE,"v_projcy";#N/A,#N/A,FALSE,"tar_proj";#N/A,#N/A,FALSE,"contrib_annual";#N/A,#N/A,FALSE,"Proforma";#N/A,#N/A,FALSE,"purc_97";#N/A,#N/A,FALSE,"syn_purc_97";#N/A,#N/A,FALSE,"pool_97";#N/A,#N/A,FALSE,"syn_pool_97";#N/A,#N/A,FALSE,"pool1_FY2"}</definedName>
    <definedName name="wrn.all3_5_4" hidden="1">{#N/A,#N/A,FALSE,"assumptions";#N/A,#N/A,FALSE,"v_projcy";#N/A,#N/A,FALSE,"tar_proj";#N/A,#N/A,FALSE,"contrib_annual";#N/A,#N/A,FALSE,"Proforma";#N/A,#N/A,FALSE,"purc_97";#N/A,#N/A,FALSE,"syn_purc_97";#N/A,#N/A,FALSE,"pool_97";#N/A,#N/A,FALSE,"syn_pool_97";#N/A,#N/A,FALSE,"pool1_FY2"}</definedName>
    <definedName name="wrn.ALLbutPREMIUM." hidden="1">{#N/A,#N/A,FALSE,"Projections";#N/A,#N/A,FALSE,"AccrDil";#N/A,#N/A,FALSE,"PurchPriMult";#N/A,#N/A,FALSE,"Mults7_13";#N/A,#N/A,FALSE,"Mkt Mults";#N/A,#N/A,FALSE,"Acq Mults";#N/A,#N/A,FALSE,"StockPrices";#N/A,#N/A,FALSE,"Prem Paid";#N/A,#N/A,FALSE,"DCF";#N/A,#N/A,FALSE,"AUTO";#N/A,#N/A,FALSE,"Relative Trading";#N/A,#N/A,FALSE,"Mkt Val";#N/A,#N/A,FALSE,"Acq Val"}</definedName>
    <definedName name="wrn.AllModels." hidden="1">{#N/A,#N/A,FALSE,"AD_Purchase";#N/A,#N/A,FALSE,"Credit";#N/A,#N/A,FALSE,"PF Acquisition";#N/A,#N/A,FALSE,"PF Offering"}</definedName>
    <definedName name="wrn.allpages." hidden="1">{#N/A,#N/A,TRUE,"Historicals";#N/A,#N/A,TRUE,"Charts";#N/A,#N/A,TRUE,"Forecasts"}</definedName>
    <definedName name="wrn.allpages._1" hidden="1">{#N/A,#N/A,TRUE,"Historicals";#N/A,#N/A,TRUE,"Charts";#N/A,#N/A,TRUE,"Forecasts"}</definedName>
    <definedName name="wrn.Analyse." hidden="1">{#N/A,#N/A,FALSE,"ER_PB";#N/A,#N/A,FALSE,"ER_RATIO_PB";#N/A,#N/A,FALSE,"ER_PU";#N/A,#N/A,FALSE,"ER_RATIO_PU"}</definedName>
    <definedName name="wrn.Annual._.Operating._.Earnings." hidden="1">{"Annual 1996",#N/A,FALSE,"Ann-Op (Mng)";"Annual 1996",#N/A,FALSE,"Ann-Op (Rep)";"Operating Vs. Reported Earnings",#N/A,FALSE,"Rpt-Op Inc"}</definedName>
    <definedName name="wrn.Annual._.Operating._.Earnings._1" hidden="1">{"Annual 1996",#N/A,FALSE,"Ann-Op (Mng)";"Annual 1996",#N/A,FALSE,"Ann-Op (Rep)";"Operating Vs. Reported Earnings",#N/A,FALSE,"Rpt-Op Inc"}</definedName>
    <definedName name="wrn.Annual._.Operating._.Earnings1." hidden="1">{"Annual 1996",#N/A,FALSE,"Ann-Op (Mng)";"Annual 1996",#N/A,FALSE,"Ann-Op (Rep)";"Operating Vs. Reported Earnings",#N/A,FALSE,"Rpt-Op Inc"}</definedName>
    <definedName name="wrn.Annual._.Operating._.Earnings1._1" hidden="1">{"Annual 1996",#N/A,FALSE,"Ann-Op (Mng)";"Annual 1996",#N/A,FALSE,"Ann-Op (Rep)";"Operating Vs. Reported Earnings",#N/A,FALSE,"Rpt-Op Inc"}</definedName>
    <definedName name="wrn.AQUIROR._.DCF." hidden="1">{"AQUIRORDCF",#N/A,FALSE,"Merger consequences";"Acquirorassns",#N/A,FALSE,"Merger consequences"}</definedName>
    <definedName name="wrn.AQUIROR._.DCF._1" hidden="1">{"AQUIRORDCF",#N/A,FALSE,"Merger consequences";"Acquirorassns",#N/A,FALSE,"Merger consequences"}</definedName>
    <definedName name="wrn.asg." hidden="1">{#N/A,#N/A,FALSE,"Exh 1";#N/A,#N/A,FALSE,"Exh 2";#N/A,#N/A,FALSE,"Exh 2a";#N/A,#N/A,FALSE,"Exh 3";#N/A,#N/A,FALSE,"Exhib 4";#N/A,#N/A,FALSE,"eh 5";#N/A,#N/A,FALSE,"Exh 6"}</definedName>
    <definedName name="wrn.asg._1" hidden="1">{#N/A,#N/A,FALSE,"Exh 1";#N/A,#N/A,FALSE,"Exh 2";#N/A,#N/A,FALSE,"Exh 2a";#N/A,#N/A,FALSE,"Exh 3";#N/A,#N/A,FALSE,"Exhib 4";#N/A,#N/A,FALSE,"eh 5";#N/A,#N/A,FALSE,"Exh 6"}</definedName>
    <definedName name="wrn.asg._2" hidden="1">{#N/A,#N/A,FALSE,"Exh 1";#N/A,#N/A,FALSE,"Exh 2";#N/A,#N/A,FALSE,"Exh 2a";#N/A,#N/A,FALSE,"Exh 3";#N/A,#N/A,FALSE,"Exhib 4";#N/A,#N/A,FALSE,"eh 5";#N/A,#N/A,FALSE,"Exh 6"}</definedName>
    <definedName name="wrn.asg._3" hidden="1">{#N/A,#N/A,FALSE,"Exh 1";#N/A,#N/A,FALSE,"Exh 2";#N/A,#N/A,FALSE,"Exh 2a";#N/A,#N/A,FALSE,"Exh 3";#N/A,#N/A,FALSE,"Exhib 4";#N/A,#N/A,FALSE,"eh 5";#N/A,#N/A,FALSE,"Exh 6"}</definedName>
    <definedName name="wrn.asg._4" hidden="1">{#N/A,#N/A,FALSE,"Exh 1";#N/A,#N/A,FALSE,"Exh 2";#N/A,#N/A,FALSE,"Exh 2a";#N/A,#N/A,FALSE,"Exh 3";#N/A,#N/A,FALSE,"Exhib 4";#N/A,#N/A,FALSE,"eh 5";#N/A,#N/A,FALSE,"Exh 6"}</definedName>
    <definedName name="wrn.asg._5" hidden="1">{#N/A,#N/A,FALSE,"Exh 1";#N/A,#N/A,FALSE,"Exh 2";#N/A,#N/A,FALSE,"Exh 2a";#N/A,#N/A,FALSE,"Exh 3";#N/A,#N/A,FALSE,"Exhib 4";#N/A,#N/A,FALSE,"eh 5";#N/A,#N/A,FALSE,"Exh 6"}</definedName>
    <definedName name="wrn.Asia."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uto._.Comp." hidden="1">{#N/A,#N/A,FALSE,"Sheet1"}</definedName>
    <definedName name="wrn.balance." hidden="1">{"balance table",#N/A,FALSE,"PBSUDE"}</definedName>
    <definedName name="wrn.Balance._.Sheet." hidden="1">{#N/A,#N/A,FALSE,"Balance Sheet"}</definedName>
    <definedName name="wrn.Balance._.Sheet._1" hidden="1">{#N/A,#N/A,FALSE,"Balance Sheet"}</definedName>
    <definedName name="wrn.Balance._.Sheet._2" hidden="1">{#N/A,#N/A,FALSE,"Balance Sheet"}</definedName>
    <definedName name="wrn.Balance._.Sheet._3" hidden="1">{#N/A,#N/A,FALSE,"Balance Sheet"}</definedName>
    <definedName name="wrn.Balance._.Sheet._4" hidden="1">{#N/A,#N/A,FALSE,"Balance Sheet"}</definedName>
    <definedName name="wrn.Balance._.Sheet._5" hidden="1">{#N/A,#N/A,FALSE,"Balance Sheet"}</definedName>
    <definedName name="wrn.Bank._.Model." hidden="1">{#N/A,#N/A,TRUE,"2002 - 2004 Covenant Calcs";#N/A,#N/A,TRUE,"Debt and Interest Structure";#N/A,#N/A,TRUE,"2002 Actual vs 2003 Forecast";#N/A,#N/A,TRUE,"BMCData";#N/A,#N/A,TRUE,"BMG Consolidated";#N/A,#N/A,TRUE,"VELData";#N/A,#N/A,TRUE,"OLD Corp Cash Basis Income";#N/A,#N/A,TRUE,"Corp Base + Elims";#N/A,#N/A,TRUE,"Mask Data";#N/A,#N/A,TRUE,"Non-Mask Data";#N/A,#N/A,TRUE,"Sales Price and Volume - Mask";#N/A,#N/A,TRUE,"Sales Price and Volume - VE";#N/A,#N/A,TRUE,"Monthly"}</definedName>
    <definedName name="wrn.Bank._.Report." hidden="1">{"Title Page",#N/A,FALSE,"Title Page";"Table of Contents",#N/A,FALSE,"Table of Contents";"Balance Sheet",#N/A,FALSE,"Balance Sheet";"Inc Stmt (Bank Version)",#N/A,FALSE,"Income Stmt &amp; RE";"Notes to FS (Bank Version)",#N/A,FALSE,"Notes to FS";"Notes to FS-Loans (Bank Version)",#N/A,FALSE,"Notes to FS-Loans";"Schedules (Bank Version)",#N/A,FALSE,"Schedules"}</definedName>
    <definedName name="wrn.Bankers." hidden="1">{#N/A,#N/A,FALSE,"COVER";#N/A,#N/A,FALSE,"SUMMARY";#N/A,#N/A,FALSE,"INCOME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wrn.BARBABICHA." hidden="1">{#N/A,#N/A,FALSE,"ANEXO 6";#N/A,#N/A,FALSE,"ANEXO 3"}</definedName>
    <definedName name="wrn.BARBABICHA._1" hidden="1">{#N/A,#N/A,FALSE,"ANEXO 6";#N/A,#N/A,FALSE,"ANEXO 3"}</definedName>
    <definedName name="wrn.Basic._.Division._.Small." hidden="1">{"Total by Month",#N/A,FALSE,"Total Automotive";"Basic Farmington Small",#N/A,FALSE,"Farmington";"Basic Newbern Small",#N/A,FALSE,"Newbern";"Basic PSC Small",#N/A,FALSE,"PSC";"Basic Bowling Green Small",#N/A,FALSE,"BowlingGreen";#N/A,#N/A,FALSE,"RipleyNorth";"Basic Shreveport Small",#N/A,FALSE,"Shreveport";"Basic Ripley North Small",#N/A,FALSE,"RipleyNorth";"Basic Ripley South Small",#N/A,FALSE,"RipleySouth"}</definedName>
    <definedName name="wrn.Basic._.Report." hidden="1">{#N/A,#N/A,FALSE,"New Depr Sch-150% DB";#N/A,#N/A,FALSE,"Cash Flows RLP";#N/A,#N/A,FALSE,"IRR";#N/A,#N/A,FALSE,"Proforma IS";#N/A,#N/A,FALSE,"Assumptions"}</definedName>
    <definedName name="wrn.basics." hidden="1">{#N/A,#N/A,FALSE,"TSUM";#N/A,#N/A,FALSE,"shares";#N/A,#N/A,FALSE,"earnout";#N/A,#N/A,FALSE,"Heaty";#N/A,#N/A,FALSE,"self-tend";#N/A,#N/A,FALSE,"self-sum"}</definedName>
    <definedName name="wrn.BEL." hidden="1">{"IS",#N/A,FALSE,"IS";"RPTIS",#N/A,FALSE,"RPTIS";"STATS",#N/A,FALSE,"STATS";"CELL",#N/A,FALSE,"CELL";"BS",#N/A,FALSE,"BS"}</definedName>
    <definedName name="wrn.BidCo." hidden="1">{#N/A,#N/A,FALSE,"BidCo Assumptions";#N/A,#N/A,FALSE,"Credit Stats";#N/A,#N/A,FALSE,"Bidco Summary";#N/A,#N/A,FALSE,"BIDCO Consolidated"}</definedName>
    <definedName name="wrn.Bilanzplan." hidden="1">{#N/A,#N/A,FALSE,"Deckblatt Bilanz";#N/A,#N/A,FALSE,"Bilanz";#N/A,#N/A,FALSE,"GuV";#N/A,#N/A,FALSE,"Cash-flow-Rechnung";#N/A,#N/A,FALSE,"Berechnung Zinsergebnis";#N/A,#N/A,FALSE,"Berechnung Rückstellungen";#N/A,#N/A,FALSE,"Berechnung sonstige Vbdl.";#N/A,#N/A,FALSE,"Wertentwicklung";#N/A,#N/A,FALSE,"Annahmen"}</definedName>
    <definedName name="wrn.BL94TAXRETURN." hidden="1">{#N/A,#N/A,FALSE,"일반적사항";#N/A,#N/A,FALSE,"주요재무자료";#N/A,#N/A,FALSE,"10(2)호 소득공제";#N/A,#N/A,FALSE,"표지";#N/A,#N/A,FALSE,"총괄표";#N/A,#N/A,FALSE,"1호 과표세액";#N/A,#N/A,FALSE,"2호 서식";#N/A,#N/A,FALSE,"2호부표 최저한세";#N/A,#N/A,FALSE,"3(1)호 공제감면";#N/A,#N/A,FALSE,"3(1) 부1 공제감면";#N/A,#N/A,FALSE,"임시특별감면";#N/A,#N/A,FALSE,"3(1)부7 기업합리";#N/A,#N/A,FALSE,"3(3)호(갑) 원천납부";#N/A,#N/A,FALSE,"5호 농어촌";#N/A,#N/A,FALSE,"6호 소득금액";#N/A,#N/A,FALSE,"6호 첨부(익)";#N/A,#N/A,FALSE,"6호 첨부(손)";#N/A,#N/A,FALSE,"재고자산추인";#N/A,#N/A,FALSE,"6-1호 수입금액";#N/A,#N/A,FALSE,"6-2(2)호 중소투자";#N/A,#N/A,FALSE,"6-2(4)호 해외시장";#N/A,#N/A,FALSE,"6-2(12)호 수출손실";#N/A,#N/A,FALSE,"6-3호 퇴충";#N/A,#N/A,FALSE,"6-3(3)호 단퇴";#N/A,#N/A,FALSE,"6-3(4)호 대손";#N/A,#N/A,FALSE,"6-4호 접대(갑)";#N/A,#N/A,FALSE,"6-4호 접대(을)";#N/A,#N/A,FALSE,"6-5호 외화(갑)";#N/A,#N/A,FALSE,"6-5호 외화(을)";#N/A,#N/A,FALSE,"6-6호(부표) 자본적지출";#N/A,#N/A,FALSE,"감가총괄";#N/A,#N/A,FALSE,"6-10호 재고자산";#N/A,#N/A,FALSE,"6-11호 세금과공과";#N/A,#N/A,FALSE,"6-12호 선급비용";#N/A,#N/A,FALSE,"6-13호 기부금";#N/A,#N/A,FALSE,"6-14호 부동산보유";#N/A,#N/A,FALSE,"8호 기부금조정";#N/A,#N/A,FALSE,"9호 자본금(갑)";#N/A,#N/A,FALSE,"9호 자본금(을)";#N/A,#N/A,FALSE,"10(3)호 주요계정";#N/A,#N/A,FALSE,"10(3)호 부표";#N/A,#N/A,FALSE,"10(4)호 조정수입";#N/A,#N/A,FALSE,"10(4)호 소득구분";#N/A,#N/A,FALSE,"12호 중소검토";#N/A,#N/A,FALSE,"14(1)호 갑 주식";#N/A,#N/A,FALSE,"59호 해외특수";#N/A,#N/A,FALSE,"요약 BS";#N/A,#N/A,FALSE,"요약 PL";#N/A,#N/A,FALSE,"요약원가";#N/A,#N/A,FALSE,"요약RE";#N/A,#N/A,FALSE,"60호 을 적정유보";#N/A,#N/A,FALSE,"60호 갑 적정유보";#N/A,#N/A,FALSE,"표지";#N/A,#N/A,FALSE,"총괄표";#N/A,#N/A,FALSE,"1호 과표세액";#N/A,#N/A,FALSE,"1호 과표세액";#N/A,#N/A,FALSE,"1호 과표세액";#N/A,#N/A,FALSE,"1-2호 농어촌과표";#N/A,#N/A,FALSE,"2호 서식";#N/A,#N/A,FALSE,"2호부표 최저한세";#N/A,#N/A,FALSE,"3(1)호 공제감면";#N/A,#N/A,FALSE,"3(1) 부1 공제감면";#N/A,#N/A,FALSE,"3(1) 부2 공제감면";#N/A,#N/A,FALSE,"3(1) 부3 세액조정";#N/A,#N/A,FALSE,"3(1) 부4 공제감면";#N/A,#N/A,FALSE,"3호 임시투자공제";#N/A,#N/A,FALSE,"3(1)부7 기업합리";#N/A,#N/A,FALSE,"3(3)호(갑) 원천납부";#N/A,#N/A,FALSE,"5호 농어촌";#N/A,#N/A,FALSE,"6호 소득금액";#N/A,#N/A,FALSE,"6호 첨부(익)";#N/A,#N/A,FALSE,"6-1호 수입금액";#N/A,#N/A,FALSE,"6-1호 수입금액";#N/A,#N/A,FALSE,"6-3호 퇴충";#N/A,#N/A,FALSE,"6-3(3)호 단퇴";#N/A,#N/A,FALSE,"6-3(4)호 대손";#N/A,#N/A,FALSE,"6-4호 접대(갑)";#N/A,#N/A,FALSE,"6-4호 접대(을)";#N/A,#N/A,FALSE,"6-5호 외화(갑)";#N/A,#N/A,FALSE,"6-5호 외화(을)";#N/A,#N/A,FALSE,"6-6호(부표) 자본적지출";#N/A,#N/A,FALSE,"6-10호 재고자산";#N/A,#N/A,FALSE,"6-11호 세금과공과";#N/A,#N/A,FALSE,"6-12호 선급비용";#N/A,#N/A,FALSE,"9호 자본금(갑)";#N/A,#N/A,FALSE,"9호 자본금(을)";#N/A,#N/A,FALSE,"10(2)호 소득공제";#N/A,#N/A,FALSE,"10(3)호 부표";#N/A,#N/A,FALSE,"10(3)호 주요계정";#N/A,#N/A,FALSE,"10(4)호 조정수입";#N/A,#N/A,FALSE,"14(1)호 갑 주식";#N/A,#N/A,FALSE,"59호 해외특수";#N/A,#N/A,FALSE,"60호 갑 적정유보";#N/A,#N/A,FALSE,"60호 을 적정유보";#N/A,#N/A,FALSE,"요약 BS";#N/A,#N/A,FALSE,"요약 PL";#N/A,#N/A,FALSE,"요약원가";#N/A,#N/A,FALSE,"요약RE";#N/A,#N/A,FALSE,"요약RE"}</definedName>
    <definedName name="wrn.Breakout." hidden="1">{#N/A,#N/A,FALSE,"BreakoutFY95";#N/A,#N/A,FALSE,"BreakoutFY96";#N/A,#N/A,FALSE,"BreakoutFY97";#N/A,#N/A,FALSE,"BreakoutFY98"}</definedName>
    <definedName name="WRN.BUD" hidden="1">{#N/A,#N/A,FALSE,"BUDGET"}</definedName>
    <definedName name="wrn.BUDGET." hidden="1">{#N/A,#N/A,FALSE,"BUDGET"}</definedName>
    <definedName name="wrn.BUDGET1" hidden="1">{#N/A,#N/A,FALSE,"BUDGET"}</definedName>
    <definedName name="wrn.Buildups." hidden="1">{"ACQ",#N/A,FALSE,"ACQUISITIONS";"ACQF",#N/A,FALSE,"ACQUISITIONS";"PF",#N/A,FALSE,"PROYECTOVILA";"PV",#N/A,FALSE,"PROYECTOVILA";"Fee Dev",#N/A,FALSE,"DEVELOPMENT GROWTH";"gd",#N/A,FALSE,"DEVELOPMENT GROWTH"}</definedName>
    <definedName name="wrn.bullshit1." hidden="1">{#N/A,#N/A,FALSE,"Sheet1";#N/A,#N/A,FALSE,"Summary";#N/A,#N/A,FALSE,"proj1";#N/A,#N/A,FALSE,"proj2"}</definedName>
    <definedName name="wrn.Business._.Plan." hidden="1">{#N/A,#N/A,TRUE,"Deckblatt";#N/A,#N/A,TRUE,"Bilanz";#N/A,#N/A,TRUE,"GuV";#N/A,#N/A,TRUE,"Bilanz+GuV Erläuterungen";#N/A,#N/A,TRUE,"Umsatz";#N/A,#N/A,TRUE,"Umsatz Erläuterungen";#N/A,#N/A,TRUE,"Personal";#N/A,#N/A,TRUE,"Personal Erläuterungen";#N/A,#N/A,TRUE,"Anlagen";#N/A,#N/A,TRUE,"Anlagen Erläuterungen";#N/A,#N/A,TRUE,"Berechnung Rückstellungen";#N/A,#N/A,TRUE,"Berechnung sonstige Vbdl.";#N/A,#N/A,TRUE,"Rückst.+Vbdl. Erläuterungen";#N/A,#N/A,TRUE,"Cash-flow-Rechnung";#N/A,#N/A,TRUE,"Berechnung Zinsergebnis";#N/A,#N/A,TRUE,"Berechnung WACC";#N/A,#N/A,TRUE,"Wertentwicklung"}</definedName>
    <definedName name="wrn.BusPlan." hidden="1">{#N/A,#N/A,TRUE,"BusPlan Indx";#N/A,#N/A,TRUE,"P&amp;L BusPl";"CF BusPlan",#N/A,TRUE,"FCashflow";"BS QU&amp;Yr Overview",#N/A,TRUE,"BS";"CapEx Yearly",#N/A,TRUE,"CapEx";#N/A,#N/A,TRUE,"BusPlan Info"}</definedName>
    <definedName name="wrn.BusPlan._1" hidden="1">{#N/A,#N/A,TRUE,"BusPlan Indx";#N/A,#N/A,TRUE,"P&amp;L BusPl";"CF BusPlan",#N/A,TRUE,"FCashflow";"BS QU&amp;Yr Overview",#N/A,TRUE,"BS";"CapEx Yearly",#N/A,TRUE,"CapEx";#N/A,#N/A,TRUE,"BusPlan Info"}</definedName>
    <definedName name="wrn.BusPlan._2" hidden="1">{#N/A,#N/A,TRUE,"BusPlan Indx";#N/A,#N/A,TRUE,"P&amp;L BusPl";"CF BusPlan",#N/A,TRUE,"FCashflow";"BS QU&amp;Yr Overview",#N/A,TRUE,"BS";"CapEx Yearly",#N/A,TRUE,"CapEx";#N/A,#N/A,TRUE,"BusPlan Info"}</definedName>
    <definedName name="wrn.BusPlan._3" hidden="1">{#N/A,#N/A,TRUE,"BusPlan Indx";#N/A,#N/A,TRUE,"P&amp;L BusPl";"CF BusPlan",#N/A,TRUE,"FCashflow";"BS QU&amp;Yr Overview",#N/A,TRUE,"BS";"CapEx Yearly",#N/A,TRUE,"CapEx";#N/A,#N/A,TRUE,"BusPlan Info"}</definedName>
    <definedName name="wrn.BusPlan._4" hidden="1">{#N/A,#N/A,TRUE,"BusPlan Indx";#N/A,#N/A,TRUE,"P&amp;L BusPl";"CF BusPlan",#N/A,TRUE,"FCashflow";"BS QU&amp;Yr Overview",#N/A,TRUE,"BS";"CapEx Yearly",#N/A,TRUE,"CapEx";#N/A,#N/A,TRUE,"BusPlan Info"}</definedName>
    <definedName name="wrn.BusPlan._5" hidden="1">{#N/A,#N/A,TRUE,"BusPlan Indx";#N/A,#N/A,TRUE,"P&amp;L BusPl";"CF BusPlan",#N/A,TRUE,"FCashflow";"BS QU&amp;Yr Overview",#N/A,TRUE,"BS";"CapEx Yearly",#N/A,TRUE,"CapEx";#N/A,#N/A,TRUE,"BusPlan Info"}</definedName>
    <definedName name="wrn.cable." hidden="1">{#N/A,#N/A,FALSE,"somcable";#N/A,#N/A,FALSE,"SAC";#N/A,#N/A,FALSE,"hypcable";#N/A,#N/A,FALSE,"abcable";#N/A,#N/A,FALSE,"revcable";#N/A,#N/A,FALSE,"depcable";#N/A,#N/A,FALSE,"amorcable"}</definedName>
    <definedName name="WRN.cable2" hidden="1">{#N/A,#N/A,FALSE,"somcable";#N/A,#N/A,FALSE,"SAC";#N/A,#N/A,FALSE,"hypcable";#N/A,#N/A,FALSE,"abcable";#N/A,#N/A,FALSE,"revcable";#N/A,#N/A,FALSE,"depcable";#N/A,#N/A,FALSE,"amorcable"}</definedName>
    <definedName name="wrn.Capital._.Plan._.Report." hidden="1">{"Capital Plan CA Schedule",#N/A,TRUE,"Capital Plan";"Capital Plan Summary",#N/A,TRUE,"Capital Plan"}</definedName>
    <definedName name="wrn.Capital._.Plan._.Report._1" hidden="1">{"Capital Plan CA Schedule",#N/A,TRUE,"Capital Plan";"Capital Plan Summary",#N/A,TRUE,"Capital Plan"}</definedName>
    <definedName name="wrn.Capital._.Plan._.Report._2" hidden="1">{"Capital Plan CA Schedule",#N/A,TRUE,"Capital Plan";"Capital Plan Summary",#N/A,TRUE,"Capital Plan"}</definedName>
    <definedName name="wrn.Capital._.Plan._.Report._3" hidden="1">{"Capital Plan CA Schedule",#N/A,TRUE,"Capital Plan";"Capital Plan Summary",#N/A,TRUE,"Capital Plan"}</definedName>
    <definedName name="wrn.Capital._.Plan._.Report._4" hidden="1">{"Capital Plan CA Schedule",#N/A,TRUE,"Capital Plan";"Capital Plan Summary",#N/A,TRUE,"Capital Plan"}</definedName>
    <definedName name="wrn.Capital._.Plan._.Report._5" hidden="1">{"Capital Plan CA Schedule",#N/A,TRUE,"Capital Plan";"Capital Plan Summary",#N/A,TRUE,"Capital Plan"}</definedName>
    <definedName name="wrn.CARRY._.1996." hidden="1">{#N/A,#N/A,FALSE,"SF"}</definedName>
    <definedName name="wrn.CARRY._.1996._1" hidden="1">{#N/A,#N/A,FALSE,"SF"}</definedName>
    <definedName name="wrn.Cash._.Flow." hidden="1">{#N/A,#N/A,FALSE,"Cash Flow"}</definedName>
    <definedName name="wrn.Cash._.Flow._1" hidden="1">{#N/A,#N/A,FALSE,"Cash Flow"}</definedName>
    <definedName name="wrn.Cash._.Flow._2" hidden="1">{#N/A,#N/A,FALSE,"Cash Flow"}</definedName>
    <definedName name="wrn.Cash._.Flow._3" hidden="1">{#N/A,#N/A,FALSE,"Cash Flow"}</definedName>
    <definedName name="wrn.Cash._.Flow._4" hidden="1">{#N/A,#N/A,FALSE,"Cash Flow"}</definedName>
    <definedName name="wrn.Cash._.Flow._5" hidden="1">{#N/A,#N/A,FALSE,"Cash Flow"}</definedName>
    <definedName name="wrn.CashFlow." hidden="1">{"CashFlow",#N/A,FALSE,"cashflw"}</definedName>
    <definedName name="wrn.chi._.tiÆt." hidden="1">{#N/A,#N/A,FALSE,"Chi tiÆt"}</definedName>
    <definedName name="wrn.CIC94TAX." hidden="1">{#N/A,#N/A,FALSE,"일반적사항";#N/A,#N/A,FALSE,"주요재무자료";#N/A,#N/A,FALSE,"표지";#N/A,#N/A,FALSE,"총괄표";#N/A,#N/A,FALSE,"1호 과표세액";#N/A,#N/A,FALSE,"2호 서식";#N/A,#N/A,FALSE,"3(3)호(갑) 원천납부";#N/A,#N/A,FALSE,"6호 소득금액";#N/A,#N/A,FALSE,"6호 첨부(익)";#N/A,#N/A,FALSE,"6호 첨부(익)";#N/A,#N/A,FALSE,"6호 첨부(손)";#N/A,#N/A,FALSE,"6-1호 수입금액";#N/A,#N/A,FALSE,"6-3호 퇴충";#N/A,#N/A,FALSE,"6-4호 접대(갑)";#N/A,#N/A,FALSE,"6-4호 접대(을)";#N/A,#N/A,FALSE,"감가총괄";#N/A,#N/A,FALSE,"6-6(3)호 감가(정액)";#N/A,#N/A,FALSE,"전기부인액추인";#N/A,#N/A,FALSE,"6-6호(부표) 자본적지출";#N/A,#N/A,FALSE,"6-10호 재고자산";#N/A,#N/A,FALSE,"6-11호 세금과공과";#N/A,#N/A,FALSE,"6-12호 선급비용";#N/A,#N/A,FALSE,"9호 자본금(갑)";#N/A,#N/A,FALSE,"9호 자본금(을)";#N/A,#N/A,FALSE,"10(4)호 조정수입";#N/A,#N/A,FALSE,"59호 해외특수"}</definedName>
    <definedName name="wrn.Cider." hidden="1">{#N/A,#N/A,FALSE,"Cider Segment";#N/A,#N/A,FALSE,"Bulmers";#N/A,#N/A,FALSE,"Ritz";#N/A,#N/A,FALSE,"Stag";#N/A,#N/A,FALSE,"Cider Others"}</definedName>
    <definedName name="wrn.client." hidden="1">{"multiple",#N/A,FALSE,"client";"margins",#N/A,FALSE,"client";"data",#N/A,FALSE,"client"}</definedName>
    <definedName name="wrn.client._1" hidden="1">{"multiple",#N/A,FALSE,"client";"margins",#N/A,FALSE,"client";"data",#N/A,FALSE,"client"}</definedName>
    <definedName name="wrn.client._2" hidden="1">{"multiple",#N/A,FALSE,"client";"margins",#N/A,FALSE,"client";"data",#N/A,FALSE,"client"}</definedName>
    <definedName name="wrn.client._3" hidden="1">{"multiple",#N/A,FALSE,"client";"margins",#N/A,FALSE,"client";"data",#N/A,FALSE,"client"}</definedName>
    <definedName name="wrn.client._4" hidden="1">{"multiple",#N/A,FALSE,"client";"margins",#N/A,FALSE,"client";"data",#N/A,FALSE,"client"}</definedName>
    <definedName name="wrn.client._5" hidden="1">{"multiple",#N/A,FALSE,"client";"margins",#N/A,FALSE,"client";"data",#N/A,FALSE,"client"}</definedName>
    <definedName name="wrn.Client3." hidden="1">{"data",#N/A,FALSE,"client (3)";"margins",#N/A,FALSE,"client (3)";"multiple",#N/A,FALSE,"client (3)"}</definedName>
    <definedName name="wrn.Client3._1" hidden="1">{"data",#N/A,FALSE,"client (3)";"margins",#N/A,FALSE,"client (3)";"multiple",#N/A,FALSE,"client (3)"}</definedName>
    <definedName name="wrn.Client3._2" hidden="1">{"data",#N/A,FALSE,"client (3)";"margins",#N/A,FALSE,"client (3)";"multiple",#N/A,FALSE,"client (3)"}</definedName>
    <definedName name="wrn.Client3._3" hidden="1">{"data",#N/A,FALSE,"client (3)";"margins",#N/A,FALSE,"client (3)";"multiple",#N/A,FALSE,"client (3)"}</definedName>
    <definedName name="wrn.Client3._4" hidden="1">{"data",#N/A,FALSE,"client (3)";"margins",#N/A,FALSE,"client (3)";"multiple",#N/A,FALSE,"client (3)"}</definedName>
    <definedName name="wrn.Client3._5" hidden="1">{"data",#N/A,FALSE,"client (3)";"margins",#N/A,FALSE,"client (3)";"multiple",#N/A,FALSE,"client (3)"}</definedName>
    <definedName name="wrn.client4." hidden="1">{"multiple",#N/A,FALSE,"client (4)";"margins",#N/A,FALSE,"client (4)";"data",#N/A,FALSE,"client (4)"}</definedName>
    <definedName name="wrn.client4._1" hidden="1">{"multiple",#N/A,FALSE,"client (4)";"margins",#N/A,FALSE,"client (4)";"data",#N/A,FALSE,"client (4)"}</definedName>
    <definedName name="wrn.client4._2" hidden="1">{"multiple",#N/A,FALSE,"client (4)";"margins",#N/A,FALSE,"client (4)";"data",#N/A,FALSE,"client (4)"}</definedName>
    <definedName name="wrn.client4._3" hidden="1">{"multiple",#N/A,FALSE,"client (4)";"margins",#N/A,FALSE,"client (4)";"data",#N/A,FALSE,"client (4)"}</definedName>
    <definedName name="wrn.client4._4" hidden="1">{"multiple",#N/A,FALSE,"client (4)";"margins",#N/A,FALSE,"client (4)";"data",#N/A,FALSE,"client (4)"}</definedName>
    <definedName name="wrn.client4._5" hidden="1">{"multiple",#N/A,FALSE,"client (4)";"margins",#N/A,FALSE,"client (4)";"data",#N/A,FALSE,"client (4)"}</definedName>
    <definedName name="wrn.clientcopy."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OGETUD1." hidden="1">{#N/A,#N/A,FALSE,"THERMIQUE";#N/A,#N/A,FALSE,"P1";#N/A,#N/A,FALSE,"P2P3";#N/A,#N/A,FALSE,"P4";#N/A,#N/A,FALSE,"TRI";#N/A,#N/A,FALSE,"BILAN tx fixe";#N/A,#N/A,FALSE,"BILAN tx var.";#N/A,#N/A,FALSE,"SITES"}</definedName>
    <definedName name="wrn.COMBINED." hidden="1">{#N/A,#N/A,FALSE,"INPUTS";#N/A,#N/A,FALSE,"PROFORMA BSHEET";#N/A,#N/A,FALSE,"COMBINED";#N/A,#N/A,FALSE,"HIGH YIELD";#N/A,#N/A,FALSE,"COMB_GRAPHS"}</definedName>
    <definedName name="wrn.compco." hidden="1">{"page1",#N/A,FALSE,"BHCOMPC5";"page2",#N/A,FALSE,"BHCOMPC5";"page3",#N/A,FALSE,"BHCOMPC5";"page4",#N/A,FALSE,"BHCOMPC5"}</definedName>
    <definedName name="wrn.compco._1" hidden="1">{"page1",#N/A,FALSE,"BHCOMPC5";"page2",#N/A,FALSE,"BHCOMPC5";"page3",#N/A,FALSE,"BHCOMPC5";"page4",#N/A,FALSE,"BHCOMPC5"}</definedName>
    <definedName name="wrn.Complete."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_.Print._.Out."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1"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1_1"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1_1_1"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1_1_2"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1_1_3"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1_1_4"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1_1_5"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1_2"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1_3"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1_4"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1_5"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2"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2_1"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2_2"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2_3"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2_4"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2_5"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3"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3_1"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3_2"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3_3"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3_4"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3_5"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4"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Print._.Out._5" hidden="1">{#N/A,#N/A,TRUE,"Statements";#N/A,#N/A,TRUE,"Capital";#N/A,#N/A,TRUE,"TOT Monthly Inc";#N/A,#N/A,TRUE,"UTIL Monthly Inc ";#N/A,#N/A,TRUE,"TEL Monthly Inc";#N/A,#N/A,TRUE,"TOT REVENUE";#N/A,#N/A,TRUE,"UTIL REVENUE";#N/A,#N/A,TRUE,"TEL REVENUE";#N/A,#N/A,TRUE,"UTIL SERV REV ";#N/A,#N/A,TRUE,"Manpower";#N/A,#N/A,TRUE,"Util - Manpower";#N/A,#N/A,TRUE,"Tel - Manpower";#N/A,#N/A,TRUE,"Salary";#N/A,#N/A,TRUE,"Overheads";#N/A,#N/A,TRUE,"Dept Sum";#N/A,#N/A,TRUE,"Admin";#N/A,#N/A,TRUE,"Barbados";#N/A,#N/A,TRUE,"Maintenance";#N/A,#N/A,TRUE,"Product Mktg";#N/A,#N/A,TRUE,"Util Sales Support";#N/A,#N/A,TRUE,"Tel Sales Support";#N/A,#N/A,TRUE,"CONS - SI";#N/A,#N/A,TRUE,"SI - UTIL";#N/A,#N/A,TRUE,"SI - TELCO";#N/A,#N/A,TRUE,"PROJECTS";#N/A,#N/A,TRUE,"R&amp;D";#N/A,#N/A,TRUE,"Cons S&amp;M";#N/A,#N/A,TRUE,"Sales - Utili";#N/A,#N/A,TRUE,"Sales - Telco";#N/A,#N/A,TRUE,"Util - Mktg";#N/A,#N/A,TRUE,"Tel - Mktg";#N/A,#N/A,TRUE,"Mktg";#N/A,#N/A,TRUE,"Int'l Mktg"}</definedName>
    <definedName name="wrn.Complete._.Report." hidden="1">{#N/A,#N/A,FALSE,"Assumptions";#N/A,#N/A,FALSE,"Proforma IS";#N/A,#N/A,FALSE,"Cash Flows RLP";#N/A,#N/A,FALSE,"IRR";#N/A,#N/A,FALSE,"New Depr Sch-150% DB";#N/A,#N/A,FALSE,"Comments"}</definedName>
    <definedName name="wrn.Complete._1"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_1_1" hidden="1">{#N/A,#N/A,TRUE,"Statements";#N/A,#N/A,TRUE,"Capital";#N/A,#N/A,TRUE,"Manpower";#N/A,#N/A,TRUE,"Sheet1";#N/A,#N/A,TRUE,"HISTORIC";#N/A,#N/A,TRUE,"Barbados"}</definedName>
    <definedName name="wrn.Complete._1_1_1" hidden="1">{#N/A,#N/A,TRUE,"Statements";#N/A,#N/A,TRUE,"Capital";#N/A,#N/A,TRUE,"Manpower";#N/A,#N/A,TRUE,"Sheet1";#N/A,#N/A,TRUE,"HISTORIC";#N/A,#N/A,TRUE,"Barbados"}</definedName>
    <definedName name="wrn.Complete._1_1_2" hidden="1">{#N/A,#N/A,TRUE,"Statements";#N/A,#N/A,TRUE,"Capital";#N/A,#N/A,TRUE,"Manpower";#N/A,#N/A,TRUE,"Sheet1";#N/A,#N/A,TRUE,"HISTORIC";#N/A,#N/A,TRUE,"Barbados"}</definedName>
    <definedName name="wrn.Complete._1_1_3" hidden="1">{#N/A,#N/A,TRUE,"Statements";#N/A,#N/A,TRUE,"Capital";#N/A,#N/A,TRUE,"Manpower";#N/A,#N/A,TRUE,"Sheet1";#N/A,#N/A,TRUE,"HISTORIC";#N/A,#N/A,TRUE,"Barbados"}</definedName>
    <definedName name="wrn.Complete._1_1_4" hidden="1">{#N/A,#N/A,TRUE,"Statements";#N/A,#N/A,TRUE,"Capital";#N/A,#N/A,TRUE,"Manpower";#N/A,#N/A,TRUE,"Sheet1";#N/A,#N/A,TRUE,"HISTORIC";#N/A,#N/A,TRUE,"Barbados"}</definedName>
    <definedName name="wrn.Complete._1_1_5" hidden="1">{#N/A,#N/A,TRUE,"Statements";#N/A,#N/A,TRUE,"Capital";#N/A,#N/A,TRUE,"Manpower";#N/A,#N/A,TRUE,"Sheet1";#N/A,#N/A,TRUE,"HISTORIC";#N/A,#N/A,TRUE,"Barbados"}</definedName>
    <definedName name="wrn.Complete._1_2" hidden="1">{#N/A,#N/A,TRUE,"Statements";#N/A,#N/A,TRUE,"Capital";#N/A,#N/A,TRUE,"Manpower";#N/A,#N/A,TRUE,"Sheet1";#N/A,#N/A,TRUE,"HISTORIC";#N/A,#N/A,TRUE,"Barbados"}</definedName>
    <definedName name="wrn.Complete._1_3" hidden="1">{#N/A,#N/A,TRUE,"Statements";#N/A,#N/A,TRUE,"Capital";#N/A,#N/A,TRUE,"Manpower";#N/A,#N/A,TRUE,"Sheet1";#N/A,#N/A,TRUE,"HISTORIC";#N/A,#N/A,TRUE,"Barbados"}</definedName>
    <definedName name="wrn.Complete._1_4" hidden="1">{#N/A,#N/A,TRUE,"Statements";#N/A,#N/A,TRUE,"Capital";#N/A,#N/A,TRUE,"Manpower";#N/A,#N/A,TRUE,"Sheet1";#N/A,#N/A,TRUE,"HISTORIC";#N/A,#N/A,TRUE,"Barbados"}</definedName>
    <definedName name="wrn.Complete._1_5" hidden="1">{#N/A,#N/A,TRUE,"Statements";#N/A,#N/A,TRUE,"Capital";#N/A,#N/A,TRUE,"Manpower";#N/A,#N/A,TRUE,"Sheet1";#N/A,#N/A,TRUE,"HISTORIC";#N/A,#N/A,TRUE,"Barbados"}</definedName>
    <definedName name="wrn.Complete._2" hidden="1">{#N/A,#N/A,TRUE,"Statements";#N/A,#N/A,TRUE,"Capital";#N/A,#N/A,TRUE,"Manpower";#N/A,#N/A,TRUE,"Sheet1";#N/A,#N/A,TRUE,"HISTORIC";#N/A,#N/A,TRUE,"Barbados"}</definedName>
    <definedName name="wrn.Complete._2_1" hidden="1">{#N/A,#N/A,TRUE,"Statements";#N/A,#N/A,TRUE,"Capital";#N/A,#N/A,TRUE,"Manpower";#N/A,#N/A,TRUE,"Sheet1";#N/A,#N/A,TRUE,"HISTORIC";#N/A,#N/A,TRUE,"Barbados"}</definedName>
    <definedName name="wrn.Complete._2_2" hidden="1">{#N/A,#N/A,TRUE,"Statements";#N/A,#N/A,TRUE,"Capital";#N/A,#N/A,TRUE,"Manpower";#N/A,#N/A,TRUE,"Sheet1";#N/A,#N/A,TRUE,"HISTORIC";#N/A,#N/A,TRUE,"Barbados"}</definedName>
    <definedName name="wrn.Complete._2_3" hidden="1">{#N/A,#N/A,TRUE,"Statements";#N/A,#N/A,TRUE,"Capital";#N/A,#N/A,TRUE,"Manpower";#N/A,#N/A,TRUE,"Sheet1";#N/A,#N/A,TRUE,"HISTORIC";#N/A,#N/A,TRUE,"Barbados"}</definedName>
    <definedName name="wrn.Complete._2_4" hidden="1">{#N/A,#N/A,TRUE,"Statements";#N/A,#N/A,TRUE,"Capital";#N/A,#N/A,TRUE,"Manpower";#N/A,#N/A,TRUE,"Sheet1";#N/A,#N/A,TRUE,"HISTORIC";#N/A,#N/A,TRUE,"Barbados"}</definedName>
    <definedName name="wrn.Complete._2_5" hidden="1">{#N/A,#N/A,TRUE,"Statements";#N/A,#N/A,TRUE,"Capital";#N/A,#N/A,TRUE,"Manpower";#N/A,#N/A,TRUE,"Sheet1";#N/A,#N/A,TRUE,"HISTORIC";#N/A,#N/A,TRUE,"Barbados"}</definedName>
    <definedName name="wrn.Complete._3" hidden="1">{#N/A,#N/A,TRUE,"Statements";#N/A,#N/A,TRUE,"Capital";#N/A,#N/A,TRUE,"Manpower";#N/A,#N/A,TRUE,"Sheet1";#N/A,#N/A,TRUE,"HISTORIC";#N/A,#N/A,TRUE,"Barbados"}</definedName>
    <definedName name="wrn.Complete._3_1" hidden="1">{#N/A,#N/A,TRUE,"Statements";#N/A,#N/A,TRUE,"Capital";#N/A,#N/A,TRUE,"Manpower";#N/A,#N/A,TRUE,"Sheet1";#N/A,#N/A,TRUE,"HISTORIC";#N/A,#N/A,TRUE,"Barbados"}</definedName>
    <definedName name="wrn.Complete._3_2" hidden="1">{#N/A,#N/A,TRUE,"Statements";#N/A,#N/A,TRUE,"Capital";#N/A,#N/A,TRUE,"Manpower";#N/A,#N/A,TRUE,"Sheet1";#N/A,#N/A,TRUE,"HISTORIC";#N/A,#N/A,TRUE,"Barbados"}</definedName>
    <definedName name="wrn.Complete._3_3" hidden="1">{#N/A,#N/A,TRUE,"Statements";#N/A,#N/A,TRUE,"Capital";#N/A,#N/A,TRUE,"Manpower";#N/A,#N/A,TRUE,"Sheet1";#N/A,#N/A,TRUE,"HISTORIC";#N/A,#N/A,TRUE,"Barbados"}</definedName>
    <definedName name="wrn.Complete._3_4" hidden="1">{#N/A,#N/A,TRUE,"Statements";#N/A,#N/A,TRUE,"Capital";#N/A,#N/A,TRUE,"Manpower";#N/A,#N/A,TRUE,"Sheet1";#N/A,#N/A,TRUE,"HISTORIC";#N/A,#N/A,TRUE,"Barbados"}</definedName>
    <definedName name="wrn.Complete._3_5" hidden="1">{#N/A,#N/A,TRUE,"Statements";#N/A,#N/A,TRUE,"Capital";#N/A,#N/A,TRUE,"Manpower";#N/A,#N/A,TRUE,"Sheet1";#N/A,#N/A,TRUE,"HISTORIC";#N/A,#N/A,TRUE,"Barbados"}</definedName>
    <definedName name="wrn.Complete._4" hidden="1">{#N/A,#N/A,TRUE,"Statements";#N/A,#N/A,TRUE,"Capital";#N/A,#N/A,TRUE,"Manpower";#N/A,#N/A,TRUE,"Sheet1";#N/A,#N/A,TRUE,"HISTORIC";#N/A,#N/A,TRUE,"Barbados"}</definedName>
    <definedName name="wrn.Complete._5" hidden="1">{#N/A,#N/A,TRUE,"Statements";#N/A,#N/A,TRUE,"Capital";#N/A,#N/A,TRUE,"Manpower";#N/A,#N/A,TRUE,"Sheet1";#N/A,#N/A,TRUE,"HISTORIC";#N/A,#N/A,TRUE,"Barbados"}</definedName>
    <definedName name="wrn.comps." hidden="1">{#N/A,#N/A,FALSE,"Comp"}</definedName>
    <definedName name="wrn.comps._.and._.DCF_LBO." hidden="1">{#N/A,#N/A,FALSE,"MKT.COMPS";#N/A,#N/A,FALSE,"DCF - LBO"}</definedName>
    <definedName name="wrn.Comptes95." hidden="1">{#N/A,#N/A,FALSE,"3";#N/A,#N/A,FALSE,"5";#N/A,#N/A,FALSE,"6";#N/A,#N/A,FALSE,"8";#N/A,#N/A,FALSE,"10";#N/A,#N/A,FALSE,"13";#N/A,#N/A,FALSE,"14";#N/A,#N/A,FALSE,"15";#N/A,#N/A,FALSE,"16"}</definedName>
    <definedName name="wrn.Consolidated._.Breakeven._.and._.by._.Plant." hidden="1">{"Concolidated Breakeven",#N/A,FALSE,"Total Automotive";"Farmington Breakeven",#N/A,FALSE,"Farmington";"Newbern Breakeven",#N/A,FALSE,"Newbern";"Breakeven Portageville",#N/A,FALSE,"PSC";"Breakeven Shreveport",#N/A,FALSE,"Shreveport";"Breakeven Bowling Green",#N/A,FALSE,"BowlingGreen";"Breakeven Ripley North",#N/A,FALSE,"RipleyNorth";"Breakeven Ripley South",#N/A,FALSE,"RipleySouth"}</definedName>
    <definedName name="wrn.Consolidated._.Set." hidden="1">{"Consolidated IS w Ratios",#N/A,FALSE,"Consolidated";"Consolidated CF",#N/A,FALSE,"Consolidated";"Consolidated DCF",#N/A,FALSE,"Consolidated"}</definedName>
    <definedName name="wrn.Consolidating." hidden="1">{"Consolidated IS",#N/A,FALSE,"Consolidated IS";"Consolidated Detail IS",#N/A,FALSE,"Consolidated Detail IS";"Consolidated Detail Supplemental Info",#N/A,FALSE,"Consolidated Detail IS";"Consolidated CF",#N/A,FALSE,"Consolidated CF";"Consolidated BS",#N/A,FALSE,"Consolidated BS";"Consolidating 1999 Detail IS",#N/A,FALSE,"1999 Detail IS";"Consolidated 1999 Supplemental Info",#N/A,FALSE,"1999 Detail IS";"Consolidating 1998 Detail IS",#N/A,FALSE,"1998 Detail IS";"Consolidating 1998 Supplemental Info",#N/A,FALSE,"1998 Detail IS";"Consolidating 1997 Detail IS",#N/A,FALSE,"1997 Detail IS";"Consolidated 1997 Supplemental Info",#N/A,FALSE,"1997 Detail IS"}</definedName>
    <definedName name="wrn.contribution." hidden="1">{#N/A,#N/A,FALSE,"Contribution Analysis"}</definedName>
    <definedName name="wrn.COSA._.FS._.국문." hidden="1">{#N/A,#N/A,FALSE,"BS";#N/A,#N/A,FALSE,"PL";#N/A,#N/A,FALSE,"처분";#N/A,#N/A,FALSE,"현금";#N/A,#N/A,FALSE,"매출";#N/A,#N/A,FALSE,"원가";#N/A,#N/A,FALSE,"경영"}</definedName>
    <definedName name="wrn.COSA94TAXRETURN."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wrn.cotop." hidden="1">{"ReportTop",#N/A,FALSE,"report top"}</definedName>
    <definedName name="wrn.Cover." hidden="1">{"coverall",#N/A,FALSE,"Definitions";"cover1",#N/A,FALSE,"Definitions";"cover2",#N/A,FALSE,"Definitions";"cover3",#N/A,FALSE,"Definitions";"cover4",#N/A,FALSE,"Definitions";"cover5",#N/A,FALSE,"Definitions";"blank",#N/A,FALSE,"Definitions"}</definedName>
    <definedName name="wrn.CS._.Flash._.Test." hidden="1">{#N/A,#N/A,FALSE,"Performance Flash Report"}</definedName>
    <definedName name="wrn.CS._.Flash._.Test._1" hidden="1">{#N/A,#N/A,FALSE,"Performance Flash Report"}</definedName>
    <definedName name="wrn.CS._.Flash._.Test._1_1" hidden="1">{#N/A,#N/A,FALSE,"Performance Flash Report"}</definedName>
    <definedName name="wrn.CS._.Flash._.Test._1_2" hidden="1">{#N/A,#N/A,FALSE,"Performance Flash Report"}</definedName>
    <definedName name="wrn.CS._.Flash._.Test._1_3" hidden="1">{#N/A,#N/A,FALSE,"Performance Flash Report"}</definedName>
    <definedName name="wrn.CS._.Flash._.Test._1_4" hidden="1">{#N/A,#N/A,FALSE,"Performance Flash Report"}</definedName>
    <definedName name="wrn.CS._.Flash._.Test._2" hidden="1">{#N/A,#N/A,FALSE,"Performance Flash Report"}</definedName>
    <definedName name="wrn.CS._.Flash._.Test._2_1" hidden="1">{#N/A,#N/A,FALSE,"Performance Flash Report"}</definedName>
    <definedName name="wrn.CS._.Flash._.Test._2_2" hidden="1">{#N/A,#N/A,FALSE,"Performance Flash Report"}</definedName>
    <definedName name="wrn.CS._.Flash._.Test._2_3" hidden="1">{#N/A,#N/A,FALSE,"Performance Flash Report"}</definedName>
    <definedName name="wrn.CS._.Flash._.Test._2_4" hidden="1">{#N/A,#N/A,FALSE,"Performance Flash Report"}</definedName>
    <definedName name="wrn.CS._.Flash._.Test._3" hidden="1">{#N/A,#N/A,FALSE,"Performance Flash Report"}</definedName>
    <definedName name="wrn.CS._.Flash._.Test._3_1" hidden="1">{#N/A,#N/A,FALSE,"Performance Flash Report"}</definedName>
    <definedName name="wrn.CS._.Flash._.Test._3_2" hidden="1">{#N/A,#N/A,FALSE,"Performance Flash Report"}</definedName>
    <definedName name="wrn.CS._.Flash._.Test._3_3" hidden="1">{#N/A,#N/A,FALSE,"Performance Flash Report"}</definedName>
    <definedName name="wrn.CS._.Flash._.Test._3_4" hidden="1">{#N/A,#N/A,FALSE,"Performance Flash Report"}</definedName>
    <definedName name="wrn.CS._.Flash._.Test._4" hidden="1">{#N/A,#N/A,FALSE,"Performance Flash Report"}</definedName>
    <definedName name="wrn.CS._.Flash._.Test._4_1" hidden="1">{#N/A,#N/A,FALSE,"Performance Flash Report"}</definedName>
    <definedName name="wrn.CS._.Flash._.Test._4_2" hidden="1">{#N/A,#N/A,FALSE,"Performance Flash Report"}</definedName>
    <definedName name="wrn.CS._.Flash._.Test._4_3" hidden="1">{#N/A,#N/A,FALSE,"Performance Flash Report"}</definedName>
    <definedName name="wrn.CS._.Flash._.Test._4_4" hidden="1">{#N/A,#N/A,FALSE,"Performance Flash Report"}</definedName>
    <definedName name="wrn.CS._.Flash._.Test._5" hidden="1">{#N/A,#N/A,FALSE,"Performance Flash Report"}</definedName>
    <definedName name="wrn.CS._.Flash._.Test._5_1" hidden="1">{#N/A,#N/A,FALSE,"Performance Flash Report"}</definedName>
    <definedName name="wrn.CS._.Flash._.Test._5_2" hidden="1">{#N/A,#N/A,FALSE,"Performance Flash Report"}</definedName>
    <definedName name="wrn.CS._.Flash._.Test._5_3" hidden="1">{#N/A,#N/A,FALSE,"Performance Flash Report"}</definedName>
    <definedName name="wrn.CS._.Flash._.Test._5_4" hidden="1">{#N/A,#N/A,FALSE,"Performance Flash Report"}</definedName>
    <definedName name="wrn.csc." hidden="1">{"orixcsc",#N/A,FALSE,"ORIX CSC";"orixcsc2",#N/A,FALSE,"ORIX CSC"}</definedName>
    <definedName name="wrn.CSC2" hidden="1">{"page1",#N/A,TRUE,"CSC";"page2",#N/A,TRUE,"CSC"}</definedName>
    <definedName name="wrn.csc2." hidden="1">{#N/A,#N/A,FALSE,"ORIX CSC"}</definedName>
    <definedName name="wrn.ctsa." hidden="1">{#N/A,#N/A,FALSE,"PCTCT";#N/A,#N/A,FALSE,"Workings 1";#N/A,#N/A,FALSE,"Workings 2";#N/A,#N/A,FALSE,"Workings 3";#N/A,#N/A,FALSE,"Workings 4";#N/A,#N/A,FALSE,"Workings 5";#N/A,#N/A,FALSE,"Workings 6"}</definedName>
    <definedName name="wrn.DATA._.SHEETS." hidden="1">{"page1",#N/A,FALSE,"DATA SHEET";"page2",#N/A,FALSE,"DATA SHEET";"page3",#N/A,FALSE,"DATA SHEET"}</definedName>
    <definedName name="wrn.DATA._.SHEETS._1" hidden="1">{"page1",#N/A,FALSE,"DATA SHEET";"page2",#N/A,FALSE,"DATA SHEET";"page3",#N/A,FALSE,"DATA SHEET"}</definedName>
    <definedName name="wrn.database." hidden="1">{"subs",#N/A,FALSE,"database ";"proportional",#N/A,FALSE,"database "}</definedName>
    <definedName name="wrn.dcf." hidden="1">{"mgmt forecast",#N/A,FALSE,"Mgmt Forecast";"dcf table",#N/A,FALSE,"Mgmt Forecast";"sensitivity",#N/A,FALSE,"Mgmt Forecast";"table inputs",#N/A,FALSE,"Mgmt Forecast";"calculations",#N/A,FALSE,"Mgmt Forecast"}</definedName>
    <definedName name="wrn.DCF._.Only." hidden="1">{#N/A,#N/A,FALSE,"DCF Summary";#N/A,#N/A,FALSE,"Casema";#N/A,#N/A,FALSE,"Casema NoTel";#N/A,#N/A,FALSE,"UK";#N/A,#N/A,FALSE,"RCF";#N/A,#N/A,FALSE,"Intercable CZ";#N/A,#N/A,FALSE,"Interkabel P"}</definedName>
    <definedName name="wrn.DCF._.Valuation." hidden="1">{"value box",#N/A,TRUE,"DPL Inc. Fin Statements";"unlevered free cash flows",#N/A,TRUE,"DPL Inc. Fin Statements"}</definedName>
    <definedName name="wrn.DCF._.Valuation._1" hidden="1">{"value box",#N/A,TRUE,"DPL Inc. Fin Statements";"unlevered free cash flows",#N/A,TRUE,"DPL Inc. Fin Statements"}</definedName>
    <definedName name="wrn.DCF._.Valuation._2" hidden="1">{"value box",#N/A,TRUE,"DPL Inc. Fin Statements";"unlevered free cash flows",#N/A,TRUE,"DPL Inc. Fin Statements"}</definedName>
    <definedName name="wrn.DCF._.Valuation._3" hidden="1">{"value box",#N/A,TRUE,"DPL Inc. Fin Statements";"unlevered free cash flows",#N/A,TRUE,"DPL Inc. Fin Statements"}</definedName>
    <definedName name="wrn.DCF._.Valuation._4" hidden="1">{"value box",#N/A,TRUE,"DPL Inc. Fin Statements";"unlevered free cash flows",#N/A,TRUE,"DPL Inc. Fin Statements"}</definedName>
    <definedName name="wrn.DCF._.Valuation._5" hidden="1">{"value box",#N/A,TRUE,"DPL Inc. Fin Statements";"unlevered free cash flows",#N/A,TRUE,"DPL Inc. Fin Statements"}</definedName>
    <definedName name="wrn.DCF_Terminal_Value_qchm." hidden="1">{"qchm_dcf",#N/A,FALSE,"QCHMDCF2";"qchm_terminal",#N/A,FALSE,"QCHMDCF2"}</definedName>
    <definedName name="wrn.DCF_Terminal_Value_qchm._1" hidden="1">{"qchm_dcf",#N/A,FALSE,"QCHMDCF2";"qchm_terminal",#N/A,FALSE,"QCHMDCF2"}</definedName>
    <definedName name="wrn.dcf1" hidden="1">{#N/A,#N/A,FALSE,"DCF Summary";#N/A,#N/A,FALSE,"Casema";#N/A,#N/A,FALSE,"Casema NoTel";#N/A,#N/A,FALSE,"UK";#N/A,#N/A,FALSE,"RCF";#N/A,#N/A,FALSE,"Intercable CZ";#N/A,#N/A,FALSE,"Interkabel P"}</definedName>
    <definedName name="wrn.Deltek._.Upload." hidden="1">{#N/A,#N/A,FALSE,"Delt Data"}</definedName>
    <definedName name="wrn.Details." hidden="1">{#N/A,#N/A,TRUE,"Assumptions";"Input short",#N/A,TRUE,"Input";#N/A,#N/A,TRUE,"FC vs Act";"CapEx-Qu",#N/A,TRUE,"CapEx";#N/A,#N/A,TRUE,"HC Detail";"HCcalc-Qu",#N/A,TRUE,"HC calculation";#N/A,#N/A,TRUE,"Project Details";#N/A,#N/A,TRUE,"P&amp;L Qu with Actuals";#N/A,#N/A,TRUE,"FCashflow";#N/A,#N/A,TRUE,"BS Qu"}</definedName>
    <definedName name="wrn.Details._1" hidden="1">{#N/A,#N/A,TRUE,"Assumptions";"Input short",#N/A,TRUE,"Input";#N/A,#N/A,TRUE,"FC vs Act";"CapEx-Qu",#N/A,TRUE,"CapEx";#N/A,#N/A,TRUE,"HC Detail";"HCcalc-Qu",#N/A,TRUE,"HC calculation";#N/A,#N/A,TRUE,"Project Details";#N/A,#N/A,TRUE,"P&amp;L Qu with Actuals";#N/A,#N/A,TRUE,"FCashflow";#N/A,#N/A,TRUE,"BS Qu"}</definedName>
    <definedName name="wrn.Details._2" hidden="1">{#N/A,#N/A,TRUE,"Assumptions";"Input short",#N/A,TRUE,"Input";#N/A,#N/A,TRUE,"FC vs Act";"CapEx-Qu",#N/A,TRUE,"CapEx";#N/A,#N/A,TRUE,"HC Detail";"HCcalc-Qu",#N/A,TRUE,"HC calculation";#N/A,#N/A,TRUE,"Project Details";#N/A,#N/A,TRUE,"P&amp;L Qu with Actuals";#N/A,#N/A,TRUE,"FCashflow";#N/A,#N/A,TRUE,"BS Qu"}</definedName>
    <definedName name="wrn.Details._3" hidden="1">{#N/A,#N/A,TRUE,"Assumptions";"Input short",#N/A,TRUE,"Input";#N/A,#N/A,TRUE,"FC vs Act";"CapEx-Qu",#N/A,TRUE,"CapEx";#N/A,#N/A,TRUE,"HC Detail";"HCcalc-Qu",#N/A,TRUE,"HC calculation";#N/A,#N/A,TRUE,"Project Details";#N/A,#N/A,TRUE,"P&amp;L Qu with Actuals";#N/A,#N/A,TRUE,"FCashflow";#N/A,#N/A,TRUE,"BS Qu"}</definedName>
    <definedName name="wrn.Details._4" hidden="1">{#N/A,#N/A,TRUE,"Assumptions";"Input short",#N/A,TRUE,"Input";#N/A,#N/A,TRUE,"FC vs Act";"CapEx-Qu",#N/A,TRUE,"CapEx";#N/A,#N/A,TRUE,"HC Detail";"HCcalc-Qu",#N/A,TRUE,"HC calculation";#N/A,#N/A,TRUE,"Project Details";#N/A,#N/A,TRUE,"P&amp;L Qu with Actuals";#N/A,#N/A,TRUE,"FCashflow";#N/A,#N/A,TRUE,"BS Qu"}</definedName>
    <definedName name="wrn.Details._5" hidden="1">{#N/A,#N/A,TRUE,"Assumptions";"Input short",#N/A,TRUE,"Input";#N/A,#N/A,TRUE,"FC vs Act";"CapEx-Qu",#N/A,TRUE,"CapEx";#N/A,#N/A,TRUE,"HC Detail";"HCcalc-Qu",#N/A,TRUE,"HC calculation";#N/A,#N/A,TRUE,"Project Details";#N/A,#N/A,TRUE,"P&amp;L Qu with Actuals";#N/A,#N/A,TRUE,"FCashflow";#N/A,#N/A,TRUE,"BS Qu"}</definedName>
    <definedName name="wrn.DOM." hidden="1">{"DOM",#N/A,FALSE,"A8CONTENT"}</definedName>
    <definedName name="wrn.Eilbericht_UBA." hidden="1">{"Eilbericht_UBA",#N/A,FALSE,"EB"}</definedName>
    <definedName name="wrn.Eilbericht_UBA._1" hidden="1">{"Eilbericht_UBA",#N/A,FALSE,"EB"}</definedName>
    <definedName name="wrn.EMM._.detail._.edition." hidden="1">{#N/A,#N/A,TRUE,"Cover";#N/A,#N/A,TRUE,"Content";"Orders EMM",#N/A,TRUE,"Order Sales";"project EMM",#N/A,TRUE,"Project Control";"Cash EMM",#N/A,TRUE,"Cash Control";"KPI EMM",#N/A,TRUE,"KPI-EMM";"Empl EMM",#N/A,TRUE,"Employees"}</definedName>
    <definedName name="wrn.Entire._.Model." hidden="1">{#N/A,#N/A,FALSE,"TOC";#N/A,#N/A,FALSE,"ASS";#N/A,#N/A,FALSE,"CF";#N/A,#N/A,FALSE,"Tariff";#N/A,#N/A,FALSE,"Price";#N/A,#N/A,FALSE,"RESERVE";#N/A,#N/A,FALSE,"FUEL&amp;MTC";#N/A,#N/A,FALSE,"DRAW";#N/A,#N/A,FALSE,"IDC";#N/A,#N/A,FALSE,"FIN";#N/A,#N/A,FALSE,"TAXES";#N/A,#N/A,FALSE,"DEPR";#N/A,#N/A,FALSE,"BS";#N/A,#N/A,FALSE,"Perf";#N/A,#N/A,FALSE,"ELOANS";#N/A,#N/A,FALSE,"RETURNS";#N/A,#N/A,FALSE,"ENE";#N/A,#N/A,FALSE,"EINC";#N/A,#N/A,FALSE,"DSCR"}</definedName>
    <definedName name="wrn.Entire._.Model._1" hidden="1">{#N/A,#N/A,FALSE,"TOC";#N/A,#N/A,FALSE,"ASS";#N/A,#N/A,FALSE,"CF";#N/A,#N/A,FALSE,"Tariff";#N/A,#N/A,FALSE,"Price";#N/A,#N/A,FALSE,"RESERVE";#N/A,#N/A,FALSE,"FUEL&amp;MTC";#N/A,#N/A,FALSE,"DRAW";#N/A,#N/A,FALSE,"IDC";#N/A,#N/A,FALSE,"FIN";#N/A,#N/A,FALSE,"TAXES";#N/A,#N/A,FALSE,"DEPR";#N/A,#N/A,FALSE,"BS";#N/A,#N/A,FALSE,"Perf";#N/A,#N/A,FALSE,"ELOANS";#N/A,#N/A,FALSE,"RETURNS";#N/A,#N/A,FALSE,"ENE";#N/A,#N/A,FALSE,"EINC";#N/A,#N/A,FALSE,"DSCR"}</definedName>
    <definedName name="wrn.Ergebnisbericht_UBA." hidden="1">{"Ergebnisbericht_UBA",#N/A,FALSE,"MB"}</definedName>
    <definedName name="wrn.Ergebnisbericht_UBA._1" hidden="1">{"Ergebnisbericht_UBA",#N/A,FALSE,"MB"}</definedName>
    <definedName name="wrn.Europe."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Base." hidden="1">{"Eur Base Top",#N/A,FALSE,"Europe Base";"Eur Base Bottom",#N/A,FALSE,"Europe Base"}</definedName>
    <definedName name="wrn.Europe._.Set." hidden="1">{"IS w Ratios",#N/A,FALSE,"Europe";"PF CF Europe",#N/A,FALSE,"Europe";"DCF Eur Matrix",#N/A,FALSE,"Europe"}</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xecsum." hidden="1">{"execsum",#N/A,FALSE,"ExecSum";"finstatement",#N/A,FALSE,"Fin_St"}</definedName>
    <definedName name="wrn.EXPORT." hidden="1">{"EXPORT",#N/A,FALSE,"A8CONTENT"}</definedName>
    <definedName name="wrn.Exports." hidden="1">{#N/A,#N/A,FALSE,"Exports";#N/A,#N/A,FALSE,"Carolans";#N/A,#N/A,FALSE,"Irish Mist";#N/A,#N/A,FALSE,"Tullamore Dew";#N/A,#N/A,FALSE,"Other Brands Exports";#N/A,#N/A,FALSE,"Frangelico";#N/A,#N/A,FALSE,"Mondoro";#N/A,#N/A,FALSE,"Aperol";#N/A,#N/A,FALSE,"Others Exports"}</definedName>
    <definedName name="wrn.Facilities." hidden="1">{"All Years",#N/A,FALSE,"All Years";"Kentwood",#N/A,FALSE,"Kentwood";"Pax",#N/A,FALSE,"Pax";"SC",#N/A,FALSE,"SC";"F&amp;P",#N/A,FALSE,"F&amp;P";"Brazil",#N/A,FALSE,"Brazil";"California",#N/A,FALSE,"California";"Alti",#N/A,FALSE,"Alti"}</definedName>
    <definedName name="wrn.Far._.East._.Set." hidden="1">{"IS FE with Ratios",#N/A,FALSE,"Far East";"PF CF Far East",#N/A,FALSE,"Far East";"DCF Far East Matrix",#N/A,FALSE,"Far East"}</definedName>
    <definedName name="wrn.FCB." hidden="1">{"FCB_ALL",#N/A,FALSE,"FCB"}</definedName>
    <definedName name="wrn.FCB._1" hidden="1">{"FCB_ALL",#N/A,FALSE,"FCB"}</definedName>
    <definedName name="wrn.FCB._1_1" hidden="1">{"FCB_ALL",#N/A,FALSE,"FCB"}</definedName>
    <definedName name="wrn.FCB._1_2" hidden="1">{"FCB_ALL",#N/A,FALSE,"FCB"}</definedName>
    <definedName name="wrn.FCB._1_3" hidden="1">{"FCB_ALL",#N/A,FALSE,"FCB"}</definedName>
    <definedName name="wrn.FCB._1_4" hidden="1">{"FCB_ALL",#N/A,FALSE,"FCB"}</definedName>
    <definedName name="wrn.FCB._2" hidden="1">{"FCB_ALL",#N/A,FALSE,"FCB"}</definedName>
    <definedName name="wrn.FCB._2_1" hidden="1">{"FCB_ALL",#N/A,FALSE,"FCB"}</definedName>
    <definedName name="wrn.FCB._2_2" hidden="1">{"FCB_ALL",#N/A,FALSE,"FCB"}</definedName>
    <definedName name="wrn.FCB._2_3" hidden="1">{"FCB_ALL",#N/A,FALSE,"FCB"}</definedName>
    <definedName name="wrn.FCB._2_4" hidden="1">{"FCB_ALL",#N/A,FALSE,"FCB"}</definedName>
    <definedName name="wrn.FCB._3" hidden="1">{"FCB_ALL",#N/A,FALSE,"FCB"}</definedName>
    <definedName name="wrn.FCB._3_1" hidden="1">{"FCB_ALL",#N/A,FALSE,"FCB"}</definedName>
    <definedName name="wrn.FCB._3_2" hidden="1">{"FCB_ALL",#N/A,FALSE,"FCB"}</definedName>
    <definedName name="wrn.FCB._3_3" hidden="1">{"FCB_ALL",#N/A,FALSE,"FCB"}</definedName>
    <definedName name="wrn.FCB._3_4" hidden="1">{"FCB_ALL",#N/A,FALSE,"FCB"}</definedName>
    <definedName name="wrn.FCB._4" hidden="1">{"FCB_ALL",#N/A,FALSE,"FCB"}</definedName>
    <definedName name="wrn.FCB._4_1" hidden="1">{"FCB_ALL",#N/A,FALSE,"FCB"}</definedName>
    <definedName name="wrn.FCB._4_2" hidden="1">{"FCB_ALL",#N/A,FALSE,"FCB"}</definedName>
    <definedName name="wrn.FCB._4_3" hidden="1">{"FCB_ALL",#N/A,FALSE,"FCB"}</definedName>
    <definedName name="wrn.FCB._4_4" hidden="1">{"FCB_ALL",#N/A,FALSE,"FCB"}</definedName>
    <definedName name="wrn.FCB._5" hidden="1">{"FCB_ALL",#N/A,FALSE,"FCB"}</definedName>
    <definedName name="wrn.FCB._5_1" hidden="1">{"FCB_ALL",#N/A,FALSE,"FCB"}</definedName>
    <definedName name="wrn.FCB._5_2" hidden="1">{"FCB_ALL",#N/A,FALSE,"FCB"}</definedName>
    <definedName name="wrn.FCB._5_3" hidden="1">{"FCB_ALL",#N/A,FALSE,"FCB"}</definedName>
    <definedName name="wrn.FCB._5_4" hidden="1">{"FCB_ALL",#N/A,FALSE,"FCB"}</definedName>
    <definedName name="wrn.fcb2" hidden="1">{"FCB_ALL",#N/A,FALSE,"FCB"}</definedName>
    <definedName name="wrn.fcb2_1" hidden="1">{"FCB_ALL",#N/A,FALSE,"FCB"}</definedName>
    <definedName name="wrn.fcb2_1_1" hidden="1">{"FCB_ALL",#N/A,FALSE,"FCB"}</definedName>
    <definedName name="wrn.fcb2_1_2" hidden="1">{"FCB_ALL",#N/A,FALSE,"FCB"}</definedName>
    <definedName name="wrn.fcb2_1_3" hidden="1">{"FCB_ALL",#N/A,FALSE,"FCB"}</definedName>
    <definedName name="wrn.fcb2_1_4" hidden="1">{"FCB_ALL",#N/A,FALSE,"FCB"}</definedName>
    <definedName name="wrn.fcb2_2" hidden="1">{"FCB_ALL",#N/A,FALSE,"FCB"}</definedName>
    <definedName name="wrn.fcb2_2_1" hidden="1">{"FCB_ALL",#N/A,FALSE,"FCB"}</definedName>
    <definedName name="wrn.fcb2_2_2" hidden="1">{"FCB_ALL",#N/A,FALSE,"FCB"}</definedName>
    <definedName name="wrn.fcb2_2_3" hidden="1">{"FCB_ALL",#N/A,FALSE,"FCB"}</definedName>
    <definedName name="wrn.fcb2_2_4" hidden="1">{"FCB_ALL",#N/A,FALSE,"FCB"}</definedName>
    <definedName name="wrn.fcb2_3" hidden="1">{"FCB_ALL",#N/A,FALSE,"FCB"}</definedName>
    <definedName name="wrn.fcb2_3_1" hidden="1">{"FCB_ALL",#N/A,FALSE,"FCB"}</definedName>
    <definedName name="wrn.fcb2_3_2" hidden="1">{"FCB_ALL",#N/A,FALSE,"FCB"}</definedName>
    <definedName name="wrn.fcb2_3_3" hidden="1">{"FCB_ALL",#N/A,FALSE,"FCB"}</definedName>
    <definedName name="wrn.fcb2_3_4" hidden="1">{"FCB_ALL",#N/A,FALSE,"FCB"}</definedName>
    <definedName name="wrn.fcb2_4" hidden="1">{"FCB_ALL",#N/A,FALSE,"FCB"}</definedName>
    <definedName name="wrn.fcb2_4_1" hidden="1">{"FCB_ALL",#N/A,FALSE,"FCB"}</definedName>
    <definedName name="wrn.fcb2_4_2" hidden="1">{"FCB_ALL",#N/A,FALSE,"FCB"}</definedName>
    <definedName name="wrn.fcb2_4_3" hidden="1">{"FCB_ALL",#N/A,FALSE,"FCB"}</definedName>
    <definedName name="wrn.fcb2_4_4" hidden="1">{"FCB_ALL",#N/A,FALSE,"FCB"}</definedName>
    <definedName name="wrn.fcb2_5" hidden="1">{"FCB_ALL",#N/A,FALSE,"FCB"}</definedName>
    <definedName name="wrn.fcb2_5_1" hidden="1">{"FCB_ALL",#N/A,FALSE,"FCB"}</definedName>
    <definedName name="wrn.fcb2_5_2" hidden="1">{"FCB_ALL",#N/A,FALSE,"FCB"}</definedName>
    <definedName name="wrn.fcb2_5_3" hidden="1">{"FCB_ALL",#N/A,FALSE,"FCB"}</definedName>
    <definedName name="wrn.fcb2_5_4" hidden="1">{"FCB_ALL",#N/A,FALSE,"FCB"}</definedName>
    <definedName name="wrn.Fcst._.by._.Mon." hidden="1">{"Fcst by Mon Full",#N/A,FALSE,"Tot PalmPalm";"Fcst by Mon Full",#N/A,FALSE,"Tot Device";"Fcst by Mon Full",#N/A,FALSE,"Platform";"Fcst by Mon Full",#N/A,FALSE,"Palm.Net";"Fcst by Mon Full",#N/A,FALSE,"Elim"}</definedName>
    <definedName name="wrn.Fcst._.by._.Qtr." hidden="1">{"Fcst by Qtr Full",#N/A,FALSE,"Tot PalmPalm";"Fcst by Qtr Full",#N/A,FALSE,"Tot Device";"Fcst by Qtr Full",#N/A,FALSE,"Platform";"Fcst by Qtr Full",#N/A,FALSE,"Palm.Net";"Fcst by Qtr Full",#N/A,FALSE,"Elim"}</definedName>
    <definedName name="wrn.FE._.Sensitivity." hidden="1">{"Far East Top",#N/A,FALSE,"FE Model";"Far East Mid",#N/A,FALSE,"FE Model";"Far East Base",#N/A,FALSE,"FE Model"}</definedName>
    <definedName name="wrn.Fiber._.Optic._.Price._.List." hidden="1">{#N/A,#N/A,FALSE,"Fiber - Domestic";#N/A,#N/A,FALSE,"Fiber - Internat'l"}</definedName>
    <definedName name="wrn.Fiber._.Optic._.Price._.List._1" hidden="1">{#N/A,#N/A,FALSE,"Fiber - Domestic";#N/A,#N/A,FALSE,"Fiber - Internat'l"}</definedName>
    <definedName name="wrn.Fiber._.Optic._.Price._.List._2" hidden="1">{#N/A,#N/A,FALSE,"Fiber - Domestic";#N/A,#N/A,FALSE,"Fiber - Internat'l"}</definedName>
    <definedName name="wrn.Fiber._.Optic._.Price._.List._3" hidden="1">{#N/A,#N/A,FALSE,"Fiber - Domestic";#N/A,#N/A,FALSE,"Fiber - Internat'l"}</definedName>
    <definedName name="wrn.Fiber._.Optic._.Price._.List._4" hidden="1">{#N/A,#N/A,FALSE,"Fiber - Domestic";#N/A,#N/A,FALSE,"Fiber - Internat'l"}</definedName>
    <definedName name="wrn.Fiber._.Optic._.Price._.List._5" hidden="1">{#N/A,#N/A,FALSE,"Fiber - Domestic";#N/A,#N/A,FALSE,"Fiber - Internat'l"}</definedName>
    <definedName name="wrn.filecopy."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ter." hidden="1">{#N/A,#N/A,FALSE,"Assump2";#N/A,#N/A,FALSE,"Income2";#N/A,#N/A,FALSE,"Balance2";#N/A,#N/A,FALSE,"DCF Filter";#N/A,#N/A,FALSE,"Trans Assump2";#N/A,#N/A,FALSE,"Combined Income2";#N/A,#N/A,FALSE,"Combined Balance2"}</definedName>
    <definedName name="wrn.final." hidden="1">{#N/A,#N/A,TRUE,"Range Names";#N/A,#N/A,TRUE,"Cost of Project";#N/A,#N/A,TRUE,"Capital Structure";#N/A,#N/A,TRUE,"Spending Plan";#N/A,#N/A,TRUE,"Expansion Schedule";#N/A,#N/A,TRUE,"Production &amp; Revenue Schedules";#N/A,#N/A,TRUE,"Major Cost Heads";#N/A,#N/A,TRUE,"Other Schedules";#N/A,#N/A,TRUE,"Financial Statements";#N/A,#N/A,TRUE,"Dollar Financial Statements";#N/A,#N/A,TRUE,"Investor IRR Calculation";#N/A,#N/A,TRUE,"Sponsor IRR Calculation"}</definedName>
    <definedName name="wrn.final._1" hidden="1">{#N/A,#N/A,TRUE,"Range Names";#N/A,#N/A,TRUE,"Cost of Project";#N/A,#N/A,TRUE,"Capital Structure";#N/A,#N/A,TRUE,"Spending Plan";#N/A,#N/A,TRUE,"Expansion Schedule";#N/A,#N/A,TRUE,"Production &amp; Revenue Schedules";#N/A,#N/A,TRUE,"Major Cost Heads";#N/A,#N/A,TRUE,"Other Schedules";#N/A,#N/A,TRUE,"Financial Statements";#N/A,#N/A,TRUE,"Dollar Financial Statements";#N/A,#N/A,TRUE,"Investor IRR Calculation";#N/A,#N/A,TRUE,"Sponsor IRR Calculation"}</definedName>
    <definedName name="wrn.Finanalysis." hidden="1">{"finana",#N/A,FALSE,"Fin"}</definedName>
    <definedName name="wrn.Financial._.Memo._.Explained." hidden="1">{#N/A,#N/A,FALSE,"Memo Expl"}</definedName>
    <definedName name="wrn.Financial._.Memo._.Explained._1" hidden="1">{#N/A,#N/A,FALSE,"Memo Expl"}</definedName>
    <definedName name="wrn.Financial._.Memo._.Explained._2" hidden="1">{#N/A,#N/A,FALSE,"Memo Expl"}</definedName>
    <definedName name="wrn.Financial._.Memo._.Explained._3" hidden="1">{#N/A,#N/A,FALSE,"Memo Expl"}</definedName>
    <definedName name="wrn.Financial._.Memo._.Explained._4" hidden="1">{#N/A,#N/A,FALSE,"Memo Expl"}</definedName>
    <definedName name="wrn.Financial._.Memo._.Explained._5" hidden="1">{#N/A,#N/A,FALSE,"Memo Expl"}</definedName>
    <definedName name="wrn.Financial._.Memo._.PL." hidden="1">{#N/A,#N/A,FALSE,"Memo P&amp;L"}</definedName>
    <definedName name="wrn.Financial._.Memo._.PL._1" hidden="1">{#N/A,#N/A,FALSE,"Memo P&amp;L"}</definedName>
    <definedName name="wrn.Financial._.Memo._.PL._2" hidden="1">{#N/A,#N/A,FALSE,"Memo P&amp;L"}</definedName>
    <definedName name="wrn.Financial._.Memo._.PL._3" hidden="1">{#N/A,#N/A,FALSE,"Memo P&amp;L"}</definedName>
    <definedName name="wrn.Financial._.Memo._.PL._4" hidden="1">{#N/A,#N/A,FALSE,"Memo P&amp;L"}</definedName>
    <definedName name="wrn.Financial._.Memo._.PL._5" hidden="1">{#N/A,#N/A,FALSE,"Memo P&amp;L"}</definedName>
    <definedName name="wrn.Financial._.Reports." hidden="1">{#N/A,#N/A,FALSE,"Net Sales";#N/A,#N/A,FALSE,"STD-COS";#N/A,#N/A,FALSE,"Variances";#N/A,#N/A,FALSE,"Non Depart";#N/A,#N/A,FALSE,"111";#N/A,#N/A,FALSE,"112";#N/A,#N/A,FALSE,"114";#N/A,#N/A,FALSE,"115";#N/A,#N/A,FALSE,"117";#N/A,#N/A,FALSE,"118-1";#N/A,#N/A,FALSE,"118-2";#N/A,#N/A,FALSE,"119";#N/A,#N/A,FALSE,"121";#N/A,#N/A,FALSE,"131";#N/A,#N/A,FALSE,"133";#N/A,#N/A,FALSE,"135";#N/A,#N/A,FALSE,"136";#N/A,#N/A,FALSE,"137";#N/A,#N/A,FALSE,"160-1";#N/A,#N/A,FALSE,"160-2";#N/A,#N/A,FALSE,"171-1";#N/A,#N/A,FALSE,"171-2";#N/A,#N/A,FALSE,"172";#N/A,#N/A,FALSE,"175-1";#N/A,#N/A,FALSE,"175-2";#N/A,#N/A,FALSE,"176";#N/A,#N/A,FALSE,"181";#N/A,#N/A,FALSE,"182";#N/A,#N/A,FALSE,"183";#N/A,#N/A,FALSE,"184";#N/A,#N/A,FALSE,"185"}</definedName>
    <definedName name="wrn.Financial._.Reports._1" hidden="1">{#N/A,#N/A,FALSE,"Net Sales";#N/A,#N/A,FALSE,"STD-COS";#N/A,#N/A,FALSE,"Variances";#N/A,#N/A,FALSE,"Non Depart";#N/A,#N/A,FALSE,"111";#N/A,#N/A,FALSE,"112";#N/A,#N/A,FALSE,"114";#N/A,#N/A,FALSE,"115";#N/A,#N/A,FALSE,"117";#N/A,#N/A,FALSE,"118-1";#N/A,#N/A,FALSE,"118-2";#N/A,#N/A,FALSE,"119";#N/A,#N/A,FALSE,"121";#N/A,#N/A,FALSE,"131";#N/A,#N/A,FALSE,"133";#N/A,#N/A,FALSE,"135";#N/A,#N/A,FALSE,"136";#N/A,#N/A,FALSE,"137";#N/A,#N/A,FALSE,"160-1";#N/A,#N/A,FALSE,"160-2";#N/A,#N/A,FALSE,"171-1";#N/A,#N/A,FALSE,"171-2";#N/A,#N/A,FALSE,"172";#N/A,#N/A,FALSE,"175-1";#N/A,#N/A,FALSE,"175-2";#N/A,#N/A,FALSE,"176";#N/A,#N/A,FALSE,"181";#N/A,#N/A,FALSE,"182";#N/A,#N/A,FALSE,"183";#N/A,#N/A,FALSE,"184";#N/A,#N/A,FALSE,"185"}</definedName>
    <definedName name="wrn.Financial._.Reports._2" hidden="1">{#N/A,#N/A,FALSE,"Net Sales";#N/A,#N/A,FALSE,"STD-COS";#N/A,#N/A,FALSE,"Variances";#N/A,#N/A,FALSE,"Non Depart";#N/A,#N/A,FALSE,"111";#N/A,#N/A,FALSE,"112";#N/A,#N/A,FALSE,"114";#N/A,#N/A,FALSE,"115";#N/A,#N/A,FALSE,"117";#N/A,#N/A,FALSE,"118-1";#N/A,#N/A,FALSE,"118-2";#N/A,#N/A,FALSE,"119";#N/A,#N/A,FALSE,"121";#N/A,#N/A,FALSE,"131";#N/A,#N/A,FALSE,"133";#N/A,#N/A,FALSE,"135";#N/A,#N/A,FALSE,"136";#N/A,#N/A,FALSE,"137";#N/A,#N/A,FALSE,"160-1";#N/A,#N/A,FALSE,"160-2";#N/A,#N/A,FALSE,"171-1";#N/A,#N/A,FALSE,"171-2";#N/A,#N/A,FALSE,"172";#N/A,#N/A,FALSE,"175-1";#N/A,#N/A,FALSE,"175-2";#N/A,#N/A,FALSE,"176";#N/A,#N/A,FALSE,"181";#N/A,#N/A,FALSE,"182";#N/A,#N/A,FALSE,"183";#N/A,#N/A,FALSE,"184";#N/A,#N/A,FALSE,"185"}</definedName>
    <definedName name="wrn.Financial._.Reports._3" hidden="1">{#N/A,#N/A,FALSE,"Net Sales";#N/A,#N/A,FALSE,"STD-COS";#N/A,#N/A,FALSE,"Variances";#N/A,#N/A,FALSE,"Non Depart";#N/A,#N/A,FALSE,"111";#N/A,#N/A,FALSE,"112";#N/A,#N/A,FALSE,"114";#N/A,#N/A,FALSE,"115";#N/A,#N/A,FALSE,"117";#N/A,#N/A,FALSE,"118-1";#N/A,#N/A,FALSE,"118-2";#N/A,#N/A,FALSE,"119";#N/A,#N/A,FALSE,"121";#N/A,#N/A,FALSE,"131";#N/A,#N/A,FALSE,"133";#N/A,#N/A,FALSE,"135";#N/A,#N/A,FALSE,"136";#N/A,#N/A,FALSE,"137";#N/A,#N/A,FALSE,"160-1";#N/A,#N/A,FALSE,"160-2";#N/A,#N/A,FALSE,"171-1";#N/A,#N/A,FALSE,"171-2";#N/A,#N/A,FALSE,"172";#N/A,#N/A,FALSE,"175-1";#N/A,#N/A,FALSE,"175-2";#N/A,#N/A,FALSE,"176";#N/A,#N/A,FALSE,"181";#N/A,#N/A,FALSE,"182";#N/A,#N/A,FALSE,"183";#N/A,#N/A,FALSE,"184";#N/A,#N/A,FALSE,"185"}</definedName>
    <definedName name="wrn.Financial._.Reports._4" hidden="1">{#N/A,#N/A,FALSE,"Net Sales";#N/A,#N/A,FALSE,"STD-COS";#N/A,#N/A,FALSE,"Variances";#N/A,#N/A,FALSE,"Non Depart";#N/A,#N/A,FALSE,"111";#N/A,#N/A,FALSE,"112";#N/A,#N/A,FALSE,"114";#N/A,#N/A,FALSE,"115";#N/A,#N/A,FALSE,"117";#N/A,#N/A,FALSE,"118-1";#N/A,#N/A,FALSE,"118-2";#N/A,#N/A,FALSE,"119";#N/A,#N/A,FALSE,"121";#N/A,#N/A,FALSE,"131";#N/A,#N/A,FALSE,"133";#N/A,#N/A,FALSE,"135";#N/A,#N/A,FALSE,"136";#N/A,#N/A,FALSE,"137";#N/A,#N/A,FALSE,"160-1";#N/A,#N/A,FALSE,"160-2";#N/A,#N/A,FALSE,"171-1";#N/A,#N/A,FALSE,"171-2";#N/A,#N/A,FALSE,"172";#N/A,#N/A,FALSE,"175-1";#N/A,#N/A,FALSE,"175-2";#N/A,#N/A,FALSE,"176";#N/A,#N/A,FALSE,"181";#N/A,#N/A,FALSE,"182";#N/A,#N/A,FALSE,"183";#N/A,#N/A,FALSE,"184";#N/A,#N/A,FALSE,"185"}</definedName>
    <definedName name="wrn.Financial._.Reports._5" hidden="1">{#N/A,#N/A,FALSE,"Net Sales";#N/A,#N/A,FALSE,"STD-COS";#N/A,#N/A,FALSE,"Variances";#N/A,#N/A,FALSE,"Non Depart";#N/A,#N/A,FALSE,"111";#N/A,#N/A,FALSE,"112";#N/A,#N/A,FALSE,"114";#N/A,#N/A,FALSE,"115";#N/A,#N/A,FALSE,"117";#N/A,#N/A,FALSE,"118-1";#N/A,#N/A,FALSE,"118-2";#N/A,#N/A,FALSE,"119";#N/A,#N/A,FALSE,"121";#N/A,#N/A,FALSE,"131";#N/A,#N/A,FALSE,"133";#N/A,#N/A,FALSE,"135";#N/A,#N/A,FALSE,"136";#N/A,#N/A,FALSE,"137";#N/A,#N/A,FALSE,"160-1";#N/A,#N/A,FALSE,"160-2";#N/A,#N/A,FALSE,"171-1";#N/A,#N/A,FALSE,"171-2";#N/A,#N/A,FALSE,"172";#N/A,#N/A,FALSE,"175-1";#N/A,#N/A,FALSE,"175-2";#N/A,#N/A,FALSE,"176";#N/A,#N/A,FALSE,"181";#N/A,#N/A,FALSE,"182";#N/A,#N/A,FALSE,"183";#N/A,#N/A,FALSE,"184";#N/A,#N/A,FALSE,"185"}</definedName>
    <definedName name="wrn.Financials." hidden="1">{#N/A,#N/A,TRUE,"Income Statement";#N/A,#N/A,TRUE,"Balance Sheet";#N/A,#N/A,TRUE,"Cash Flow"}</definedName>
    <definedName name="wrn.Financials._.YTD." hidden="1">{"YTD",#N/A,FALSE,"Consolidated"}</definedName>
    <definedName name="wrn.Financials_long." hidden="1">{"IS",#N/A,FALSE,"Financials2 (Expanded)";"bsa",#N/A,FALSE,"Financials2 (Expanded)";"BS",#N/A,FALSE,"Financials2 (Expanded)";"CF",#N/A,FALSE,"Financials2 (Expanded)"}</definedName>
    <definedName name="wrn.finmodel." hidden="1">{#N/A,#N/A,FALSE,"Fin Model"}</definedName>
    <definedName name="wrn.first2." hidden="1">{#N/A,#N/A,FALSE,"sum-don";#N/A,#N/A,FALSE,"inc-don"}</definedName>
    <definedName name="wrn.first3." hidden="1">{#N/A,#N/A,FALSE,"Summary";#N/A,#N/A,FALSE,"proj1";#N/A,#N/A,FALSE,"proj2"}</definedName>
    <definedName name="wrn.first4." hidden="1">{#N/A,#N/A,FALSE,"Summary";#N/A,#N/A,FALSE,"proj1";#N/A,#N/A,FALSE,"proj2";#N/A,#N/A,FALSE,"DCF"}</definedName>
    <definedName name="wrn.forecast." hidden="1">{"first",#N/A,FALSE,"1st qtr";"second",#N/A,FALSE,"2nd Qtr";"third",#N/A,FALSE,"3rd Qtr";"fourth",#N/A,FALSE,"4th qtr";"year",#N/A,FALSE,"total year"}</definedName>
    <definedName name="wrn.Forecast._.Q1." hidden="1">{"cover a","1q",FALSE,"Cover";"Op Earn Mgd Q1",#N/A,FALSE,"Op-Earn (Mng)";"Op Earn Rpt Q1",#N/A,FALSE,"Op-Earn (Rpt)";"Loans",#N/A,FALSE,"Loans";"Credit Costs",#N/A,FALSE,"CCosts";"Net Interest Margin",#N/A,FALSE,"Margin";"Nonint Income",#N/A,FALSE,"NonII";"Nonint Exp",#N/A,FALSE,"NonIE";"Valuation",#N/A,FALSE,"Valuation"}</definedName>
    <definedName name="wrn.Forecast._.Q1._1" hidden="1">{"cover a","1q",FALSE,"Cover";"Op Earn Mgd Q1",#N/A,FALSE,"Op-Earn (Mng)";"Op Earn Rpt Q1",#N/A,FALSE,"Op-Earn (Rpt)";"Loans",#N/A,FALSE,"Loans";"Credit Costs",#N/A,FALSE,"CCosts";"Net Interest Margin",#N/A,FALSE,"Margin";"Nonint Income",#N/A,FALSE,"NonII";"Nonint Exp",#N/A,FALSE,"NonIE";"Valuation",#N/A,FALSE,"Valuation"}</definedName>
    <definedName name="wrn.Forecast._.Q2." hidden="1">{"cover a","2q",FALSE,"Cover";"Op Earn Mgd Q2",#N/A,FALSE,"Op-Earn (Mng)";"Op Earn Rpt Q2",#N/A,FALSE,"Op-Earn (Rpt)";"Loans",#N/A,FALSE,"Loans";"Credit Costs",#N/A,FALSE,"CCosts";"Net Interest Margin",#N/A,FALSE,"Margin";"Nonint Income",#N/A,FALSE,"NonII";"Nonint Exp",#N/A,FALSE,"NonIE";"Valuation",#N/A,FALSE,"Valuation"}</definedName>
    <definedName name="wrn.Forecast._.Q2._1" hidden="1">{"cover a","2q",FALSE,"Cover";"Op Earn Mgd Q2",#N/A,FALSE,"Op-Earn (Mng)";"Op Earn Rpt Q2",#N/A,FALSE,"Op-Earn (Rpt)";"Loans",#N/A,FALSE,"Loans";"Credit Costs",#N/A,FALSE,"CCosts";"Net Interest Margin",#N/A,FALSE,"Margin";"Nonint Income",#N/A,FALSE,"NonII";"Nonint Exp",#N/A,FALSE,"NonIE";"Valuation",#N/A,FALSE,"Valuation"}</definedName>
    <definedName name="wrn.Forecast._.Q2a." hidden="1">{"cover a","2q",FALSE,"Cover";"Op Earn Mgd Q2",#N/A,FALSE,"Op-Earn (Mng)";"Op Earn Rpt Q2",#N/A,FALSE,"Op-Earn (Rpt)";"Loans",#N/A,FALSE,"Loans";"Credit Costs",#N/A,FALSE,"CCosts";"Net Interest Margin",#N/A,FALSE,"Margin";"Nonint Income",#N/A,FALSE,"NonII";"Nonint Exp",#N/A,FALSE,"NonIE";"Valuation",#N/A,FALSE,"Valuation"}</definedName>
    <definedName name="wrn.Forecast._.Q2a._1" hidden="1">{"cover a","2q",FALSE,"Cover";"Op Earn Mgd Q2",#N/A,FALSE,"Op-Earn (Mng)";"Op Earn Rpt Q2",#N/A,FALSE,"Op-Earn (Rpt)";"Loans",#N/A,FALSE,"Loans";"Credit Costs",#N/A,FALSE,"CCosts";"Net Interest Margin",#N/A,FALSE,"Margin";"Nonint Income",#N/A,FALSE,"NonII";"Nonint Exp",#N/A,FALSE,"NonIE";"Valuation",#N/A,FALSE,"Valuation"}</definedName>
    <definedName name="wrn.Forecast._.Q3." hidden="1">{"cover a","3q",FALSE,"Cover";"Op Earn Mgd Q3",#N/A,FALSE,"Op-Earn (Mng)";"Op Earn Rpt Q3",#N/A,FALSE,"Op-Earn (Rpt)";"Loans",#N/A,FALSE,"Loans";"Credit Costs",#N/A,FALSE,"CCosts";"Net Interest Margin",#N/A,FALSE,"Margin";"Nonint Income",#N/A,FALSE,"NonII";"Nonint Exp",#N/A,FALSE,"NonIE";"Valuation",#N/A,FALSE,"Valuation"}</definedName>
    <definedName name="wrn.Forecast._.Q3._1" hidden="1">{"cover a","3q",FALSE,"Cover";"Op Earn Mgd Q3",#N/A,FALSE,"Op-Earn (Mng)";"Op Earn Rpt Q3",#N/A,FALSE,"Op-Earn (Rpt)";"Loans",#N/A,FALSE,"Loans";"Credit Costs",#N/A,FALSE,"CCosts";"Net Interest Margin",#N/A,FALSE,"Margin";"Nonint Income",#N/A,FALSE,"NonII";"Nonint Exp",#N/A,FALSE,"NonIE";"Valuation",#N/A,FALSE,"Valuation"}</definedName>
    <definedName name="wrn.Forecast._.Q4." hidden="1">{"cover a","4q",FALSE,"Cover";"Op Earn Mgd Q4",#N/A,FALSE,"Op-Earn (Mng)";"Op Earn Rpt Q4",#N/A,FALSE,"Op-Earn (Rpt)";"Loans",#N/A,FALSE,"Loans";"Credit Costs",#N/A,FALSE,"CCosts";"Net Interest Margin",#N/A,FALSE,"Margin";"Nonint Income",#N/A,FALSE,"NonII";"Nonint Exp",#N/A,FALSE,"NonIE";"Valuation",#N/A,FALSE,"Valuation"}</definedName>
    <definedName name="wrn.Forecast._.Q4._1" hidden="1">{"cover a","4q",FALSE,"Cover";"Op Earn Mgd Q4",#N/A,FALSE,"Op-Earn (Mng)";"Op Earn Rpt Q4",#N/A,FALSE,"Op-Earn (Rpt)";"Loans",#N/A,FALSE,"Loans";"Credit Costs",#N/A,FALSE,"CCosts";"Net Interest Margin",#N/A,FALSE,"Margin";"Nonint Income",#N/A,FALSE,"NonII";"Nonint Exp",#N/A,FALSE,"NonIE";"Valuation",#N/A,FALSE,"Valuation"}</definedName>
    <definedName name="wrn.Forecast._.Q4a" hidden="1">{"cover a","4q",FALSE,"Cover";"Op Earn Mgd Q4",#N/A,FALSE,"Op-Earn (Mng)";"Op Earn Rpt Q4",#N/A,FALSE,"Op-Earn (Rpt)";"Loans",#N/A,FALSE,"Loans";"Credit Costs",#N/A,FALSE,"CCosts";"Net Interest Margin",#N/A,FALSE,"Margin";"Nonint Income",#N/A,FALSE,"NonII";"Nonint Exp",#N/A,FALSE,"NonIE";"Valuation",#N/A,FALSE,"Valuation"}</definedName>
    <definedName name="wrn.Forecast._.Q4a_1" hidden="1">{"cover a","4q",FALSE,"Cover";"Op Earn Mgd Q4",#N/A,FALSE,"Op-Earn (Mng)";"Op Earn Rpt Q4",#N/A,FALSE,"Op-Earn (Rpt)";"Loans",#N/A,FALSE,"Loans";"Credit Costs",#N/A,FALSE,"CCosts";"Net Interest Margin",#N/A,FALSE,"Margin";"Nonint Income",#N/A,FALSE,"NonII";"Nonint Exp",#N/A,FALSE,"NonIE";"Valuation",#N/A,FALSE,"Valuation"}</definedName>
    <definedName name="wrn.forecast._1" hidden="1">{"first",#N/A,FALSE,"1st qtr";"second",#N/A,FALSE,"2nd Qtr";"third",#N/A,FALSE,"3rd Qtr";"fourth",#N/A,FALSE,"4th qtr";"year",#N/A,FALSE,"total year"}</definedName>
    <definedName name="wrn.forecast2." hidden="1">{#N/A,#N/A,TRUE,"INCOME";#N/A,#N/A,TRUE,"CONTRACT";#N/A,#N/A,TRUE,"FRINGE";#N/A,#N/A,TRUE,"ON-SITE";#N/A,#N/A,TRUE,"G&amp;A";#N/A,#N/A,TRUE,"UNALLOW"}</definedName>
    <definedName name="wrn.fpkg." hidden="1">{#N/A,#N/A,FALSE,"Consolidated Shipley";#N/A,#N/A,FALSE,"Consolidated PWB";#N/A,#N/A,FALSE,"Consolidated Micro"}</definedName>
    <definedName name="wrn.Full." hidden="1">{#N/A,#N/A,FALSE,"Summary";#N/A,#N/A,FALSE,"CF";#N/A,#N/A,FALSE,"P&amp;L";#N/A,#N/A,FALSE,"BS";#N/A,#N/A,FALSE,"Returns";#N/A,#N/A,FALSE,"Assumptions";#N/A,#N/A,FALSE,"Analysis"}</definedName>
    <definedName name="wrn.Full._.model." hidden="1">{#N/A,#N/A,TRUE,"Cover sheet";#N/A,#N/A,TRUE,"Summary";#N/A,#N/A,TRUE,"Key Assumptions";#N/A,#N/A,TRUE,"Profit &amp; Loss";#N/A,#N/A,TRUE,"Balance Sheet";#N/A,#N/A,TRUE,"Cashflow";#N/A,#N/A,TRUE,"IRR";#N/A,#N/A,TRUE,"Ratios";#N/A,#N/A,TRUE,"Debt analysis"}</definedName>
    <definedName name="wrn.Full._.Monty." hidden="1">{"ROIC",#N/A,FALSE,"ROIC";"Graphs",#N/A,FALSE,"TY analysis";"fcf",#N/A,FALSE,"FCF";"Matrix_2004",#N/A,FALSE,"MATRIX(2004)";"matrix_2008",#N/A,FALSE,"MATRIX(2008)";"FS_Condensed",#N/A,FALSE,"Financial Statements2";"TAXES",#N/A,FALSE,"Taxes";"DEBT_INVEST",#N/A,FALSE,"Debt&amp;Investment Schedule";"Main_menu",#N/A,FALSE,"Main Menu"}</definedName>
    <definedName name="wrn.Full._.Report." hidden="1">{#N/A,#N/A,FALSE,"COVER";#N/A,#N/A,FALSE,"VALUATION";#N/A,#N/A,FALSE,"FORECAST";#N/A,#N/A,FALSE,"FY ANALYSIS ";#N/A,#N/A,FALSE," HY ANALYSIS"}</definedName>
    <definedName name="wrn.Full._.Report._1" hidden="1">{#N/A,#N/A,FALSE,"COVER";#N/A,#N/A,FALSE,"VALUATION";#N/A,#N/A,FALSE,"FORECAST";#N/A,#N/A,FALSE,"FY ANALYSIS ";#N/A,#N/A,FALSE," HY ANALYSIS"}</definedName>
    <definedName name="wrn.Full._.report._2" hidden="1">{"multiple",#N/A,FALSE,"client (2)";"margins",#N/A,FALSE,"client (2)";"data",#N/A,FALSE,"client (2)";"multiple",#N/A,FALSE,"client";"margins",#N/A,FALSE,"client";"data",#N/A,FALSE,"client"}</definedName>
    <definedName name="wrn.Full._.report._3" hidden="1">{"multiple",#N/A,FALSE,"client (2)";"margins",#N/A,FALSE,"client (2)";"data",#N/A,FALSE,"client (2)";"multiple",#N/A,FALSE,"client";"margins",#N/A,FALSE,"client";"data",#N/A,FALSE,"client"}</definedName>
    <definedName name="wrn.Full._.report._4" hidden="1">{"multiple",#N/A,FALSE,"client (2)";"margins",#N/A,FALSE,"client (2)";"data",#N/A,FALSE,"client (2)";"multiple",#N/A,FALSE,"client";"margins",#N/A,FALSE,"client";"data",#N/A,FALSE,"client"}</definedName>
    <definedName name="wrn.Full._.report._5" hidden="1">{"multiple",#N/A,FALSE,"client (2)";"margins",#N/A,FALSE,"client (2)";"data",#N/A,FALSE,"client (2)";"multiple",#N/A,FALSE,"client";"margins",#N/A,FALSE,"client";"data",#N/A,FALSE,"client"}</definedName>
    <definedName name="wrn.Full._.Workbook._.Report." hidden="1">{"Balance Sheet Summary",#N/A,TRUE,"Balance Sheet";"Cash Flow Summary",#N/A,TRUE,"Cash Flow";"Capital Plan CA Schedule",#N/A,TRUE,"Capital Plan";"Capital Plan Summary",#N/A,TRUE,"Capital Plan"}</definedName>
    <definedName name="wrn.Full._.Workbook._.Report._1" hidden="1">{"Balance Sheet Summary",#N/A,TRUE,"Balance Sheet";"Cash Flow Summary",#N/A,TRUE,"Cash Flow";"Capital Plan CA Schedule",#N/A,TRUE,"Capital Plan";"Capital Plan Summary",#N/A,TRUE,"Capital Plan"}</definedName>
    <definedName name="wrn.Full._.Workbook._.Report._2" hidden="1">{"Balance Sheet Summary",#N/A,TRUE,"Balance Sheet";"Cash Flow Summary",#N/A,TRUE,"Cash Flow";"Capital Plan CA Schedule",#N/A,TRUE,"Capital Plan";"Capital Plan Summary",#N/A,TRUE,"Capital Plan"}</definedName>
    <definedName name="wrn.Full._.Workbook._.Report._3" hidden="1">{"Balance Sheet Summary",#N/A,TRUE,"Balance Sheet";"Cash Flow Summary",#N/A,TRUE,"Cash Flow";"Capital Plan CA Schedule",#N/A,TRUE,"Capital Plan";"Capital Plan Summary",#N/A,TRUE,"Capital Plan"}</definedName>
    <definedName name="wrn.Full._.Workbook._.Report._4" hidden="1">{"Balance Sheet Summary",#N/A,TRUE,"Balance Sheet";"Cash Flow Summary",#N/A,TRUE,"Cash Flow";"Capital Plan CA Schedule",#N/A,TRUE,"Capital Plan";"Capital Plan Summary",#N/A,TRUE,"Capital Plan"}</definedName>
    <definedName name="wrn.Full._.Workbook._.Report._5" hidden="1">{"Balance Sheet Summary",#N/A,TRUE,"Balance Sheet";"Cash Flow Summary",#N/A,TRUE,"Cash Flow";"Capital Plan CA Schedule",#N/A,TRUE,"Capital Plan";"Capital Plan Summary",#N/A,TRUE,"Capital Plan"}</definedName>
    <definedName name="wrn.FullPrintout." hidden="1">{#N/A,#N/A,TRUE,"ContentsPage";#N/A,#N/A,TRUE,"Inputs";#N/A,#N/A,TRUE,"CashFlow";#N/A,#N/A,TRUE,"Buildout";#N/A,#N/A,TRUE,"Markets";#N/A,#N/A,TRUE,"Revenue";#N/A,#N/A,TRUE,"SubscriberMix";#N/A,#N/A,TRUE,"TrafficSource";#N/A,#N/A,TRUE,"NetworkPlant";#N/A,#N/A,TRUE,"ServerPlant";#N/A,#N/A,TRUE,"NetSetup";#N/A,#N/A,TRUE,"Sales";#N/A,#N/A,TRUE,"InstallAndDisconnects";#N/A,#N/A,TRUE,"ProductAndContent";#N/A,#N/A,TRUE,"NetOperations";#N/A,#N/A,TRUE,"CustomerCareAndBilling";#N/A,#N/A,TRUE,"OnsiteService";#N/A,#N/A,TRUE,"NetFieldMaint";#N/A,#N/A,TRUE,"Corporate G&amp;A";#N/A,#N/A,TRUE,"ServiceOverhead";#N/A,#N/A,TRUE,"HeadcountSummary";#N/A,#N/A,TRUE,"Depreciation"}</definedName>
    <definedName name="wrn.FY97SBP." hidden="1">{#N/A,#N/A,FALSE,"FY97";#N/A,#N/A,FALSE,"FY98";#N/A,#N/A,FALSE,"FY99";#N/A,#N/A,FALSE,"FY00";#N/A,#N/A,FALSE,"FY01"}</definedName>
    <definedName name="wrn.FY97SBP._1" hidden="1">{#N/A,#N/A,FALSE,"FY97";#N/A,#N/A,FALSE,"FY98";#N/A,#N/A,FALSE,"FY99";#N/A,#N/A,FALSE,"FY00";#N/A,#N/A,FALSE,"FY01"}</definedName>
    <definedName name="wrn.FY97SBP._1_1" hidden="1">{#N/A,#N/A,FALSE,"FY97";#N/A,#N/A,FALSE,"FY98";#N/A,#N/A,FALSE,"FY99";#N/A,#N/A,FALSE,"FY00";#N/A,#N/A,FALSE,"FY01"}</definedName>
    <definedName name="wrn.FY97SBP._1_2" hidden="1">{#N/A,#N/A,FALSE,"FY97";#N/A,#N/A,FALSE,"FY98";#N/A,#N/A,FALSE,"FY99";#N/A,#N/A,FALSE,"FY00";#N/A,#N/A,FALSE,"FY01"}</definedName>
    <definedName name="wrn.FY97SBP._1_3" hidden="1">{#N/A,#N/A,FALSE,"FY97";#N/A,#N/A,FALSE,"FY98";#N/A,#N/A,FALSE,"FY99";#N/A,#N/A,FALSE,"FY00";#N/A,#N/A,FALSE,"FY01"}</definedName>
    <definedName name="wrn.FY97SBP._1_4" hidden="1">{#N/A,#N/A,FALSE,"FY97";#N/A,#N/A,FALSE,"FY98";#N/A,#N/A,FALSE,"FY99";#N/A,#N/A,FALSE,"FY00";#N/A,#N/A,FALSE,"FY01"}</definedName>
    <definedName name="wrn.FY97SBP._2" hidden="1">{#N/A,#N/A,FALSE,"FY97";#N/A,#N/A,FALSE,"FY98";#N/A,#N/A,FALSE,"FY99";#N/A,#N/A,FALSE,"FY00";#N/A,#N/A,FALSE,"FY01"}</definedName>
    <definedName name="wrn.FY97SBP._2_1" hidden="1">{#N/A,#N/A,FALSE,"FY97";#N/A,#N/A,FALSE,"FY98";#N/A,#N/A,FALSE,"FY99";#N/A,#N/A,FALSE,"FY00";#N/A,#N/A,FALSE,"FY01"}</definedName>
    <definedName name="wrn.FY97SBP._2_2" hidden="1">{#N/A,#N/A,FALSE,"FY97";#N/A,#N/A,FALSE,"FY98";#N/A,#N/A,FALSE,"FY99";#N/A,#N/A,FALSE,"FY00";#N/A,#N/A,FALSE,"FY01"}</definedName>
    <definedName name="wrn.FY97SBP._2_3" hidden="1">{#N/A,#N/A,FALSE,"FY97";#N/A,#N/A,FALSE,"FY98";#N/A,#N/A,FALSE,"FY99";#N/A,#N/A,FALSE,"FY00";#N/A,#N/A,FALSE,"FY01"}</definedName>
    <definedName name="wrn.FY97SBP._2_4" hidden="1">{#N/A,#N/A,FALSE,"FY97";#N/A,#N/A,FALSE,"FY98";#N/A,#N/A,FALSE,"FY99";#N/A,#N/A,FALSE,"FY00";#N/A,#N/A,FALSE,"FY01"}</definedName>
    <definedName name="wrn.FY97SBP._3" hidden="1">{#N/A,#N/A,FALSE,"FY97";#N/A,#N/A,FALSE,"FY98";#N/A,#N/A,FALSE,"FY99";#N/A,#N/A,FALSE,"FY00";#N/A,#N/A,FALSE,"FY01"}</definedName>
    <definedName name="wrn.FY97SBP._3_1" hidden="1">{#N/A,#N/A,FALSE,"FY97";#N/A,#N/A,FALSE,"FY98";#N/A,#N/A,FALSE,"FY99";#N/A,#N/A,FALSE,"FY00";#N/A,#N/A,FALSE,"FY01"}</definedName>
    <definedName name="wrn.FY97SBP._3_2" hidden="1">{#N/A,#N/A,FALSE,"FY97";#N/A,#N/A,FALSE,"FY98";#N/A,#N/A,FALSE,"FY99";#N/A,#N/A,FALSE,"FY00";#N/A,#N/A,FALSE,"FY01"}</definedName>
    <definedName name="wrn.FY97SBP._3_3" hidden="1">{#N/A,#N/A,FALSE,"FY97";#N/A,#N/A,FALSE,"FY98";#N/A,#N/A,FALSE,"FY99";#N/A,#N/A,FALSE,"FY00";#N/A,#N/A,FALSE,"FY01"}</definedName>
    <definedName name="wrn.FY97SBP._3_4" hidden="1">{#N/A,#N/A,FALSE,"FY97";#N/A,#N/A,FALSE,"FY98";#N/A,#N/A,FALSE,"FY99";#N/A,#N/A,FALSE,"FY00";#N/A,#N/A,FALSE,"FY01"}</definedName>
    <definedName name="wrn.FY97SBP._4" hidden="1">{#N/A,#N/A,FALSE,"FY97";#N/A,#N/A,FALSE,"FY98";#N/A,#N/A,FALSE,"FY99";#N/A,#N/A,FALSE,"FY00";#N/A,#N/A,FALSE,"FY01"}</definedName>
    <definedName name="wrn.FY97SBP._4_1" hidden="1">{#N/A,#N/A,FALSE,"FY97";#N/A,#N/A,FALSE,"FY98";#N/A,#N/A,FALSE,"FY99";#N/A,#N/A,FALSE,"FY00";#N/A,#N/A,FALSE,"FY01"}</definedName>
    <definedName name="wrn.FY97SBP._4_2" hidden="1">{#N/A,#N/A,FALSE,"FY97";#N/A,#N/A,FALSE,"FY98";#N/A,#N/A,FALSE,"FY99";#N/A,#N/A,FALSE,"FY00";#N/A,#N/A,FALSE,"FY01"}</definedName>
    <definedName name="wrn.FY97SBP._4_3" hidden="1">{#N/A,#N/A,FALSE,"FY97";#N/A,#N/A,FALSE,"FY98";#N/A,#N/A,FALSE,"FY99";#N/A,#N/A,FALSE,"FY00";#N/A,#N/A,FALSE,"FY01"}</definedName>
    <definedName name="wrn.FY97SBP._4_4" hidden="1">{#N/A,#N/A,FALSE,"FY97";#N/A,#N/A,FALSE,"FY98";#N/A,#N/A,FALSE,"FY99";#N/A,#N/A,FALSE,"FY00";#N/A,#N/A,FALSE,"FY01"}</definedName>
    <definedName name="wrn.FY97SBP._5" hidden="1">{#N/A,#N/A,FALSE,"FY97";#N/A,#N/A,FALSE,"FY98";#N/A,#N/A,FALSE,"FY99";#N/A,#N/A,FALSE,"FY00";#N/A,#N/A,FALSE,"FY01"}</definedName>
    <definedName name="wrn.FY97SBP._5_1" hidden="1">{#N/A,#N/A,FALSE,"FY97";#N/A,#N/A,FALSE,"FY98";#N/A,#N/A,FALSE,"FY99";#N/A,#N/A,FALSE,"FY00";#N/A,#N/A,FALSE,"FY01"}</definedName>
    <definedName name="wrn.FY97SBP._5_2" hidden="1">{#N/A,#N/A,FALSE,"FY97";#N/A,#N/A,FALSE,"FY98";#N/A,#N/A,FALSE,"FY99";#N/A,#N/A,FALSE,"FY00";#N/A,#N/A,FALSE,"FY01"}</definedName>
    <definedName name="wrn.FY97SBP._5_3" hidden="1">{#N/A,#N/A,FALSE,"FY97";#N/A,#N/A,FALSE,"FY98";#N/A,#N/A,FALSE,"FY99";#N/A,#N/A,FALSE,"FY00";#N/A,#N/A,FALSE,"FY01"}</definedName>
    <definedName name="wrn.FY97SBP._5_4" hidden="1">{#N/A,#N/A,FALSE,"FY97";#N/A,#N/A,FALSE,"FY98";#N/A,#N/A,FALSE,"FY99";#N/A,#N/A,FALSE,"FY00";#N/A,#N/A,FALSE,"FY01"}</definedName>
    <definedName name="wrn.Grainger." hidden="1">{"Income Statement",#N/A,FALSE,"Annual";"Balance Sheet",#N/A,FALSE,"Annual";"Cash Flow Statement",#N/A,FALSE,"Annual";"ROIC",#N/A,FALSE,"Annual"}</definedName>
    <definedName name="wrn.Grainger._1" hidden="1">{"Income Statement",#N/A,FALSE,"Annual";"Balance Sheet",#N/A,FALSE,"Annual";"Cash Flow Statement",#N/A,FALSE,"Annual";"ROIC",#N/A,FALSE,"Annual"}</definedName>
    <definedName name="wrn.Grainger._2" hidden="1">{"Income Statement",#N/A,FALSE,"Annual";"Balance Sheet",#N/A,FALSE,"Annual";"Cash Flow Statement",#N/A,FALSE,"Annual";"ROIC",#N/A,FALSE,"Annual"}</definedName>
    <definedName name="wrn.Grainger._3" hidden="1">{"Income Statement",#N/A,FALSE,"Annual";"Balance Sheet",#N/A,FALSE,"Annual";"Cash Flow Statement",#N/A,FALSE,"Annual";"ROIC",#N/A,FALSE,"Annual"}</definedName>
    <definedName name="wrn.Grainger2" hidden="1">{"Income Statement",#N/A,FALSE,"Annual";"Balance Sheet",#N/A,FALSE,"Annual";"Cash Flow Statement",#N/A,FALSE,"Annual";"ROIC",#N/A,FALSE,"Annual"}</definedName>
    <definedName name="wrn.Graph._.edition." hidden="1">{#N/A,#N/A,FALSE,"KPI-EMM-Graph";#N/A,#N/A,FALSE,"Cost Graph";#N/A,#N/A,FALSE,"Cash graph";#N/A,#N/A,FALSE,"Order Sales Graph"}</definedName>
    <definedName name="wrn.GRAPHS." hidden="1">{#N/A,#N/A,FALSE,"ACQ_GRAPHS";#N/A,#N/A,FALSE,"T_1 GRAPHS";#N/A,#N/A,FALSE,"T_2 GRAPHS";#N/A,#N/A,FALSE,"COMB_GRAPHS"}</definedName>
    <definedName name="wrn.Grinnell" hidden="1">{"Income Statement",#N/A,FALSE,"Annual";"Balance Sheet",#N/A,FALSE,"Annual";"Cash Flow Statement",#N/A,FALSE,"Annual";"ROIC",#N/A,FALSE,"Annual"}</definedName>
    <definedName name="wrn.Gross._.Profit._.by._.Month." hidden="1">{"Schedule Automotive",#N/A,FALSE,"Total Automotive";"Basic Farmington",#N/A,FALSE,"Farmington";"Basic Newbern",#N/A,FALSE,"Newbern";"Basic PSC",#N/A,FALSE,"PSC";"Basic Bowling Green",#N/A,FALSE,"BowlingGreen";"Basic Shreveport",#N/A,FALSE,"Shreveport";"Basic Ripley North",#N/A,FALSE,"RipleyNorth";"Basic Ripley South",#N/A,FALSE,"RipleySouth"}</definedName>
    <definedName name="wrn.gti._.qtrly._.stats." hidden="1">{"GTI monthly IS",#N/A,FALSE,"gti";#N/A,#N/A,FALSE,"gti"}</definedName>
    <definedName name="wrn.h." hidden="1">{#N/A,#N/A,FALSE,"SGI0994 "}</definedName>
    <definedName name="wrn.HEAT." hidden="1">{#N/A,#N/A,FALSE,"Heat";#N/A,#N/A,FALSE,"DCF";#N/A,#N/A,FALSE,"LBO";#N/A,#N/A,FALSE,"A";#N/A,#N/A,FALSE,"C";#N/A,#N/A,FALSE,"impd";#N/A,#N/A,FALSE,"Accr-Dilu"}</definedName>
    <definedName name="wrn.HEW." hidden="1">{#N/A,#N/A,FALSE,"Cover";#N/A,#N/A,FALSE,"Sensit";#N/A,#N/A,FALSE,"HEW";#N/A,#N/A,FALSE,"Bilanz";#N/A,#N/A,FALSE,"Aufbringung";#N/A,#N/A,FALSE,"Absatz";#N/A,#N/A,FALSE,"Durchleitung";#N/A,#N/A,FALSE,"Konzession";#N/A,#N/A,FALSE,"Personal";#N/A,#N/A,FALSE,"WC ";#N/A,#N/A,FALSE,"Capex Deprec ";#N/A,#N/A,FALSE,"Steuern";#N/A,#N/A,FALSE," Rente";#N/A,#N/A,FALSE," EBITDA"}</definedName>
    <definedName name="wrn.HEW._1" hidden="1">{#N/A,#N/A,FALSE,"Cover";#N/A,#N/A,FALSE,"Sensit";#N/A,#N/A,FALSE,"HEW";#N/A,#N/A,FALSE,"Bilanz";#N/A,#N/A,FALSE,"Aufbringung";#N/A,#N/A,FALSE,"Absatz";#N/A,#N/A,FALSE,"Durchleitung";#N/A,#N/A,FALSE,"Konzession";#N/A,#N/A,FALSE,"Personal";#N/A,#N/A,FALSE,"WC ";#N/A,#N/A,FALSE,"Capex Deprec ";#N/A,#N/A,FALSE,"Steuern";#N/A,#N/A,FALSE," Rente";#N/A,#N/A,FALSE," EBITDA"}</definedName>
    <definedName name="wrn.HGW." hidden="1">{#N/A,#N/A,FALSE,"Cover";#N/A,#N/A,FALSE,"Gas";#N/A,#N/A,FALSE,"Umsatz";#N/A,#N/A,FALSE,"Kosten";#N/A,#N/A,FALSE,"Capex Deprec";#N/A,#N/A,FALSE,"WC";#N/A,#N/A,FALSE,"Rückstellungen";#N/A,#N/A,FALSE,"Rente";#N/A,#N/A,FALSE,"EBITDA"}</definedName>
    <definedName name="wrn.HGW._1" hidden="1">{#N/A,#N/A,FALSE,"Cover";#N/A,#N/A,FALSE,"Gas";#N/A,#N/A,FALSE,"Umsatz";#N/A,#N/A,FALSE,"Kosten";#N/A,#N/A,FALSE,"Capex Deprec";#N/A,#N/A,FALSE,"WC";#N/A,#N/A,FALSE,"Rückstellungen";#N/A,#N/A,FALSE,"Rente";#N/A,#N/A,FALSE,"EBITDA"}</definedName>
    <definedName name="wrn.Hydraulic." hidden="1">{#N/A,#N/A,FALSE,"HuscoCombined-Summ";#N/A,#N/A,FALSE,"HuscoCombined-Income";#N/A,#N/A,FALSE,"HuscoCombined-Offering";#N/A,#N/A,FALSE,"HuscoCombined-Split";#N/A,#N/A,FALSE,"HuscoCombined-Mults";#N/A,#N/A,FALSE,"Husco-Summ";#N/A,#N/A,FALSE,"Husco-Income";#N/A,#N/A,FALSE,"Husco-Offering";#N/A,#N/A,FALSE,"Husco-Split";#N/A,#N/A,FALSE,"Husco-Mults";#N/A,#N/A,FALSE,"Target-Income"}</definedName>
    <definedName name="wrn.Hydraulic2." hidden="1">{#N/A,#N/A,FALSE,"HuscoCombined-Summ";#N/A,#N/A,FALSE,"HuscoCombined-Income";#N/A,#N/A,FALSE,"HuscoCombined-Offering";#N/A,#N/A,FALSE,"Husco-Income";#N/A,#N/A,FALSE,"TargetEngineer";#N/A,#N/A,FALSE,"TargetAcqCalc";#N/A,#N/A,FALSE,"Husco-Acq"}</definedName>
    <definedName name="wrn.IFF94TAX." hidden="1">{#N/A,#N/A,FALSE,"일반적사항";#N/A,#N/A,FALSE,"주요재무자료";#N/A,#N/A,FALSE,"표지";#N/A,#N/A,FALSE,"총괄표";#N/A,#N/A,FALSE,"1호 과표세액";#N/A,#N/A,FALSE,"2호 서식";#N/A,#N/A,FALSE,"3(3)호(갑) 원천납부";#N/A,#N/A,FALSE,"6호 소득금액";#N/A,#N/A,FALSE,"6호 첨부(익)";#N/A,#N/A,FALSE,"6호 첨부(손)";#N/A,#N/A,FALSE,"6-1호 수입금액";#N/A,#N/A,FALSE,"6-3호 퇴충";#N/A,#N/A,FALSE,"6-4호 접대(갑)";#N/A,#N/A,FALSE,"6-4호 접대(을)";#N/A,#N/A,FALSE,"6-5 갑 외화";#N/A,#N/A,FALSE,"6-5을 외화";#N/A,#N/A,FALSE,"감가총괄";#N/A,#N/A,FALSE,"전기부인액추인";#N/A,#N/A,FALSE,"6-6호(부표) 자본적지출";#N/A,#N/A,FALSE,"6-11호 세금과공과";#N/A,#N/A,FALSE,"6-12호 선급비용";#N/A,#N/A,FALSE,"9호 자본금(갑)";#N/A,#N/A,FALSE,"9호 자본금(을)";#N/A,#N/A,FALSE,"10(3)호 주요계정";#N/A,#N/A,FALSE,"10(4)호 조정수입";#N/A,#N/A,FALSE,"12호 중소검토";#N/A,#N/A,FALSE,"14(1) 주주이동(갑)";#N/A,#N/A,FALSE,"59호 해외특수";#N/A,#N/A,FALSE,"해외명세";#N/A,#N/A,FALSE,"요약 BS";#N/A,#N/A,FALSE,"요약RE";#N/A,#N/A,FALSE,"요약 PL"}</definedName>
    <definedName name="wrn.ILTX." hidden="1">{#N/A,#N/A,FALSE,"ILTXpg1";#N/A,#N/A,FALSE,"ILTXpg2";#N/A,#N/A,FALSE,"ILTXpg3";#N/A,#N/A,FALSE,"ILTXpg4";#N/A,#N/A,FALSE,"ILTXpg5";#N/A,#N/A,FALSE,"ILTXpg6";#N/A,#N/A,FALSE,"ILTXpg7"}</definedName>
    <definedName name="wrn.imp." hidden="1">{"vue1",#N/A,FALSE,"synthese";"vue2",#N/A,FALSE,"synthese"}</definedName>
    <definedName name="wrn.Income." hidden="1">{#N/A,#N/A,TRUE,"Income";#N/A,#N/A,TRUE,"IncomeDetail";#N/A,#N/A,TRUE,"Balance";#N/A,#N/A,TRUE,"BalDetail"}</definedName>
    <definedName name="wrn.Income._.Statement." hidden="1">{#N/A,#N/A,FALSE,"Income Statement"}</definedName>
    <definedName name="wrn.Income._.Statement._1" hidden="1">{#N/A,#N/A,FALSE,"Income Statement"}</definedName>
    <definedName name="wrn.Income._.Statement._2" hidden="1">{#N/A,#N/A,FALSE,"Income Statement"}</definedName>
    <definedName name="wrn.Income._.Statement._3" hidden="1">{#N/A,#N/A,FALSE,"Income Statement"}</definedName>
    <definedName name="wrn.Income._.Statement._4" hidden="1">{#N/A,#N/A,FALSE,"Income Statement"}</definedName>
    <definedName name="wrn.Income._.Statement._5" hidden="1">{#N/A,#N/A,FALSE,"Income Statement"}</definedName>
    <definedName name="wrn.income._.statements." hidden="1">{#N/A,#N/A,FALSE,"1996PL";#N/A,#N/A,FALSE,"1997PL";#N/A,#N/A,FALSE,"1998PL";#N/A,#N/A,FALSE,"1999PL"}</definedName>
    <definedName name="wrn.IncStmt." hidden="1">{"IncStmt",#N/A,FALSE,"P&amp;L"}</definedName>
    <definedName name="wrn.Industry.xls." hidden="1">{#N/A,#N/A,FALSE,"Earnings";#N/A,#N/A,FALSE,"Overview";#N/A,#N/A,FALSE,"Summary";#N/A,#N/A,FALSE,"Summary II";#N/A,#N/A,FALSE,"R&amp;D";#N/A,#N/A,FALSE,"R&amp;D Forecast";#N/A,#N/A,FALSE,"Tax Adj";#N/A,#N/A,FALSE,"Goodwill";#N/A,#N/A,FALSE,"FX ";#N/A,#N/A,FALSE,"Consolidation";#N/A,#N/A,FALSE,"Provisions"}</definedName>
    <definedName name="wrn.Industry.xls._1" hidden="1">{#N/A,#N/A,FALSE,"Earnings";#N/A,#N/A,FALSE,"Overview";#N/A,#N/A,FALSE,"Summary";#N/A,#N/A,FALSE,"Summary II";#N/A,#N/A,FALSE,"R&amp;D";#N/A,#N/A,FALSE,"R&amp;D Forecast";#N/A,#N/A,FALSE,"Tax Adj";#N/A,#N/A,FALSE,"Goodwill";#N/A,#N/A,FALSE,"FX ";#N/A,#N/A,FALSE,"Consolidation";#N/A,#N/A,FALSE,"Provisions"}</definedName>
    <definedName name="wrn.Internal." hidden="1">{#N/A,#N/A,TRUE,"COVER INT";#N/A,#N/A,TRUE,"SUMMARY INT";#N/A,#N/A,TRUE,"INCOME STMT INT";#N/A,#N/A,TRUE,"IS TREND";#N/A,#N/A,TRUE,"BALANCE SHEET INT";#N/A,#N/A,TRUE,"BS TREND";#N/A,#N/A,TRUE,"CASH FLOW INT";#N/A,#N/A,TRUE,"CF TREND";#N/A,#N/A,TRUE,"SALES BY TERR INT";#N/A,#N/A,TRUE,"UNITS INT";#N/A,#N/A,TRUE,"PRODUCT SALES INT";#N/A,#N/A,TRUE,"ASP's INT";#N/A,#N/A,TRUE,"GROSS MARGINS INT";#N/A,#N/A,TRUE,"MARGINS PER UNIT INT";#N/A,#N/A,TRUE,"INVENTORY INT";#N/A,#N/A,TRUE,"HEADCOUNT INT";#N/A,#N/A,TRUE,"DEBT STRUCTURE Int";#N/A,#N/A,TRUE," AR"}</definedName>
    <definedName name="wrn.Internal._.Report._.for._.Martha." hidden="1">{"Title Page",#N/A,FALSE,"Title Page";"Table of Contents",#N/A,FALSE,"Table of Contents";"Balance Sheet",#N/A,FALSE,"Balance Sheet";"Inc Stmt - Internal",#N/A,FALSE,"Income Stmt &amp; RE";"Inc Stmt (Bank Version)",#N/A,FALSE,"Income Stmt &amp; RE";"Schedules - Internal Version",#N/A,FALSE,"Schedules";"Schedules (Bank Version)",#N/A,FALSE,"Schedules";"Notes to FS - Internal",#N/A,FALSE,"Notes to FS";"Notes to FS (Bank Version)",#N/A,FALSE,"Notes to FS";"Notes to FS-Loans (Internal)",#N/A,FALSE,"Notes to FS-Loans";"Notes to FS-Loans (Bank Version)",#N/A,FALSE,"Notes to FS-Loans"}</definedName>
    <definedName name="wrn.InternalPlan." hidden="1">{#N/A,#N/A,TRUE,"Input prnt";#N/A,#N/A,TRUE,"P&amp;L BusPl";"CF BusPlan",#N/A,TRUE,"FCashflow";"BS short",#N/A,TRUE,"BS Qu";#N/A,#N/A,TRUE,"BusPlan Info"}</definedName>
    <definedName name="wrn.InternalPlan._1" hidden="1">{#N/A,#N/A,TRUE,"Input prnt";#N/A,#N/A,TRUE,"P&amp;L BusPl";"CF BusPlan",#N/A,TRUE,"FCashflow";"BS short",#N/A,TRUE,"BS Qu";#N/A,#N/A,TRUE,"BusPlan Info"}</definedName>
    <definedName name="wrn.InternalPlan._2" hidden="1">{#N/A,#N/A,TRUE,"Input prnt";#N/A,#N/A,TRUE,"P&amp;L BusPl";"CF BusPlan",#N/A,TRUE,"FCashflow";"BS short",#N/A,TRUE,"BS Qu";#N/A,#N/A,TRUE,"BusPlan Info"}</definedName>
    <definedName name="wrn.InternalPlan._3" hidden="1">{#N/A,#N/A,TRUE,"Input prnt";#N/A,#N/A,TRUE,"P&amp;L BusPl";"CF BusPlan",#N/A,TRUE,"FCashflow";"BS short",#N/A,TRUE,"BS Qu";#N/A,#N/A,TRUE,"BusPlan Info"}</definedName>
    <definedName name="wrn.InternalPlan._4" hidden="1">{#N/A,#N/A,TRUE,"Input prnt";#N/A,#N/A,TRUE,"P&amp;L BusPl";"CF BusPlan",#N/A,TRUE,"FCashflow";"BS short",#N/A,TRUE,"BS Qu";#N/A,#N/A,TRUE,"BusPlan Info"}</definedName>
    <definedName name="wrn.InternalPlan._5" hidden="1">{#N/A,#N/A,TRUE,"Input prnt";#N/A,#N/A,TRUE,"P&amp;L BusPl";"CF BusPlan",#N/A,TRUE,"FCashflow";"BS short",#N/A,TRUE,"BS Qu";#N/A,#N/A,TRUE,"BusPlan Info"}</definedName>
    <definedName name="wrn.international." hidden="1">{"sweden",#N/A,FALSE,"Sweden";"germany",#N/A,FALSE,"Germany";"portugal",#N/A,FALSE,"Portugal";"belgium",#N/A,FALSE,"Belgium";"japan",#N/A,FALSE,"Japan ";"italy",#N/A,FALSE,"Italy";"spain",#N/A,FALSE,"Spain";"korea",#N/A,FALSE,"Korea"}</definedName>
    <definedName name="wrn.ipovalue." hidden="1">{#N/A,#N/A,FALSE,"puboff";#N/A,#N/A,FALSE,"valuation";#N/A,#N/A,FALSE,"finanalsis";#N/A,#N/A,FALSE,"split";#N/A,#N/A,FALSE,"ownership"}</definedName>
    <definedName name="wrn.ISCG._.model." hidden="1">{#N/A,#N/A,FALSE,"Second";#N/A,#N/A,FALSE,"ownership";#N/A,#N/A,FALSE,"Valuation";#N/A,#N/A,FALSE,"Eqiv";#N/A,#N/A,FALSE,"Mults";#N/A,#N/A,FALSE,"ISCG Graphics"}</definedName>
    <definedName name="wrn.Italy." hidden="1">{#N/A,#N/A,FALSE,"Italy";#N/A,#N/A,FALSE,"Aperol Italy";#N/A,#N/A,FALSE,"Aperol Soda Italy";#N/A,#N/A,FALSE,"Spumanti";#N/A,#N/A,FALSE,"Barbieri Liqueur Italy";#N/A,#N/A,FALSE,"Others Italy"}</definedName>
    <definedName name="wrn.jck94TAXRETURN."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wrn.JG._.FE._.Dollar." hidden="1">{"JG FE Top",#N/A,FALSE,"JG FE $";"JG FE Bottom",#N/A,FALSE,"JG FE $"}</definedName>
    <definedName name="wrn.JG._.FE._.Yen." hidden="1">{"JG FE Top",#N/A,FALSE,"JG FE ¥";"JG FE Bottom",#N/A,FALSE,"JG FE ¥"}</definedName>
    <definedName name="wrn.JODM._.Graphs." hidden="1">{"graph",#N/A,FALSE,"WWJU";"graph",#N/A,FALSE,"WWSEM";"graph",#N/A,FALSE,"GOMJU";"graph",#N/A,FALSE,"GOMSEM";"graph",#N/A,FALSE,"NSJU";"graph",#N/A,FALSE,"NSSEM";"graph",#N/A,FALSE,"WAJU";"graph",#N/A,FALSE,"STOCKPRI";"graph",#N/A,FALSE,"CFTEV";"graph",#N/A,FALSE,"NAV-RCV";"graph",#N/A,FALSE,"CRUDEWW"}</definedName>
    <definedName name="wrn.Kenngb." hidden="1">{#N/A,#N/A,FALSE,"SKG_SC";#N/A,#N/A,FALSE,"SKG_KP";#N/A,#N/A,FALSE,"SCG_KC";#N/A,#N/A,FALSE,"SKG_PM";#N/A,#N/A,FALSE,"SKG_Asta";#N/A,#N/A,FALSE,"SKG_DE";#N/A,#N/A,FALSE,"SKG_FA";#N/A,#N/A,FALSE,"SKG_EM";#N/A,#N/A,FALSE,"SKG_AK";#N/A,#N/A,FALSE,"SKG_CER";#N/A,#N/A,FALSE,"SKG_BA";#N/A,#N/A,FALSE,"SKG_KO"}</definedName>
    <definedName name="wrn.KKW." hidden="1">{#N/A,#N/A,FALSE,"Cover";#N/A,#N/A,FALSE,"KKW Sum";#N/A,#N/A,FALSE,"KKW Basisdaten";#N/A,#N/A,FALSE,"DEPRKKW";#N/A,#N/A,FALSE,"Krü";#N/A,#N/A,FALSE,"Bru";#N/A,#N/A,FALSE,"Bro";#N/A,#N/A,FALSE,"Sta"}</definedName>
    <definedName name="wrn.KKW._1" hidden="1">{#N/A,#N/A,FALSE,"Cover";#N/A,#N/A,FALSE,"KKW Sum";#N/A,#N/A,FALSE,"KKW Basisdaten";#N/A,#N/A,FALSE,"DEPRKKW";#N/A,#N/A,FALSE,"Krü";#N/A,#N/A,FALSE,"Bru";#N/A,#N/A,FALSE,"Bro";#N/A,#N/A,FALSE,"Sta"}</definedName>
    <definedName name="wrn.lbo." hidden="1">{"a",#N/A,FALSE,"LBO - 100%, No Sales";"aa",#N/A,FALSE,"LBO - 100%, No Sales";"aaa",#N/A,FALSE,"LBO - 100%, No Sales";"aaaa",#N/A,FALSE,"LBO - 100%, No Sales";"aaaaa",#N/A,FALSE,"LBO - 100%, No Sales";"aaaaaa",#N/A,FALSE,"LBO - 100%, No Sales";"aaaaaaa",#N/A,FALSE,"LBO - 100%, No Sales";"aaaaaaaa",#N/A,FALSE,"LBO - 100%, No Sales"}</definedName>
    <definedName name="wrn.LBO._.Summary." hidden="1">{"LBO Summary",#N/A,FALSE,"Summary"}</definedName>
    <definedName name="wrn.lbo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3." hidden="1">{"a",#N/A,FALSE,"LBO - 100%, Sell C,CT 98......";"aa",#N/A,FALSE,"LBO - 100%, Sell C,CT 98......";"aaa",#N/A,FALSE,"LBO - 100%, Sell C,CT 98......";"aaaa",#N/A,FALSE,"LBO - 100%, Sell C,CT 98......";"aaaaa",#N/A,FALSE,"LBO - 100%, Sell C,CT 98......";"aaaaaa",#N/A,FALSE,"LBO - 100%, Sell C,CT 98......"}</definedName>
    <definedName name="wrn.LDM." hidden="1">{"MRA IS",#N/A,FALSE,"MRA - IS";"MRA BS",#N/A,FALSE,"MRA - BS";"MRA Detail IS",#N/A,FALSE,"MRA - Detail IS";"MRA Detail IS Supplemental Info",#N/A,FALSE,"MRA - Detail IS";"MRA Monthly 1999",#N/A,FALSE,"MRA Monthly";"MRA Monthly IS 1998",#N/A,FALSE,"MRA Monthly";"MRA Monthly IS 1997",#N/A,FALSE,"MRA Monthly"}</definedName>
    <definedName name="wrn.Lead._.Schedule." hidden="1">{#N/A,#N/A,FALSE,"BS";#N/A,#N/A,FALSE,"PL";#N/A,#N/A,FALSE,"A";#N/A,#N/A,FALSE,"B";#N/A,#N/A,FALSE,"B1";#N/A,#N/A,FALSE,"C";#N/A,#N/A,FALSE,"C1";#N/A,#N/A,FALSE,"C2";#N/A,#N/A,FALSE,"D";#N/A,#N/A,FALSE,"E";#N/A,#N/A,FALSE,"F";#N/A,#N/A,FALSE,"AA";#N/A,#N/A,FALSE,"BB";#N/A,#N/A,FALSE,"CC";#N/A,#N/A,FALSE,"DD";#N/A,#N/A,FALSE,"EE";#N/A,#N/A,FALSE,"FF";#N/A,#N/A,FALSE,"PL10";#N/A,#N/A,FALSE,"PL20";#N/A,#N/A,FALSE,"PL30"}</definedName>
    <definedName name="wrn.Limbach." hidden="1">{#N/A,#N/A,FALSE,"Budget 2001-2002 (2)"}</definedName>
    <definedName name="wrn.LM._.Gear." hidden="1">{"LM Gear IS",#N/A,FALSE,"LM Gear - IS";"LM Gear BS",#N/A,FALSE,"LM Gear BS";"LM Gear Detail IS",#N/A,FALSE,"LM Gear - Detail IS";"LM Gear Detail IS Supplemental Info",#N/A,FALSE,"LM Gear - Detail IS";"LM Gear Monthly 1999",#N/A,FALSE,"LM Gear Monthly";"LM Gear Monthly 1998",#N/A,FALSE,"LM Gear Monthly";"LM Gear Monthly 1997",#N/A,FALSE,"LM Gear Monthly"}</definedName>
    <definedName name="wrn.m_cash." hidden="1">{"cash_marc",#N/A,FALSE,"dec95cr.xls"}</definedName>
    <definedName name="wrn.magicrep." hidden="1">{"sub1",#N/A,FALSE,"Subs";"pac1",#N/A,FALSE,"Packages";"rev1",#N/A,FALSE,"2. Revenues"}</definedName>
    <definedName name="wrn.Maine." hidden="1">{"Assumptions",#N/A,TRUE,"Assumptions";"Income",#N/A,TRUE,"Income";"Balance",#N/A,TRUE,"Balance"}</definedName>
    <definedName name="wrn.Maine2." hidden="1">{"TransactionAssump",#N/A,FALSE,"Transaction Assump";"Combined Income",#N/A,FALSE,"Combined Income-Contrib.";"Combined Bal",#N/A,FALSE,"Combined Bal.";"Combined Credit",#N/A,FALSE,"Combined Credit";"Income Overview",#N/A,FALSE,"Income Overview";"Balance Overview",#N/A,FALSE,"Balance Overview";"Cash Flow Overview",#N/A,FALSE,"Cash Flow Overview";"Contribution Overview",#N/A,FALSE,"Contribution Overview"}</definedName>
    <definedName name="wrn.Management._.Fee._.Report." hidden="1">{#N/A,#N/A,FALSE,"Management Fees"}</definedName>
    <definedName name="wrn.merge." hidden="1">{#N/A,#N/A,FALSE,"IPO";#N/A,#N/A,FALSE,"DCF";#N/A,#N/A,FALSE,"LBO";#N/A,#N/A,FALSE,"MULT_VAL";#N/A,#N/A,FALSE,"Status Quo";#N/A,#N/A,FALSE,"Recap"}</definedName>
    <definedName name="wrn.MERGER._.PLANS." hidden="1">{"Assumptions1",#N/A,FALSE,"Assumptions";"MergerPlans1","20yearamort",FALSE,"MergerPlans";"MergerPlans1","40yearamort",FALSE,"MergerPlans";"MergerPlans2",#N/A,FALSE,"MergerPlans";"inputs",#N/A,FALSE,"MergerPlans"}</definedName>
    <definedName name="wrn.MLP."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scenarier."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odel." hidden="1">{"page1",#N/A,FALSE,"GIRLBO";"page2",#N/A,FALSE,"GIRLBO";"page3",#N/A,FALSE,"GIRLBO";"page4",#N/A,FALSE,"GIRLBO";"page5",#N/A,FALSE,"GIRLBO"}</definedName>
    <definedName name="wrn.Month." hidden="1">{#N/A,#N/A,FALSE,"Comp Balance";#N/A,#N/A,FALSE,"Sum Balance ";#N/A,#N/A,FALSE,"Balance Trend";#N/A,#N/A,FALSE,"Comp PL";#N/A,#N/A,FALSE,"PL";#N/A,#N/A,FALSE,"Sum PL";#N/A,#N/A,FALSE,"PL Trend";#N/A,#N/A,FALSE,"Change"}</definedName>
    <definedName name="wrn.Monthly._.Report." hidden="1">{#N/A,#N/A,FALSE,"Summary Page";#N/A,#N/A,FALSE,"Collections Listing";#N/A,#N/A,FALSE,"Lessee 60 days past due";#N/A,#N/A,FALSE,"Revenues--Lend Base JP Morgan";#N/A,#N/A,FALSE,"JP Morgan Debt Amort Schedule";#N/A,#N/A,FALSE,"Covenant Analysis"}</definedName>
    <definedName name="wrn.MONTHLYRPT." hidden="1">{#N/A,"dublin",FALSE,"DIVPERRPT";#N/A,"dublin",FALSE,"DIVPERRPT";#N/A,"dublin",FALSE,"DIVPERRPT";#N/A,"plt1",FALSE,"DIVPERRPT";#N/A,"plt1",FALSE,"DIVPERRPT";#N/A,"plt1",FALSE,"DIVPERRPT";#N/A,"LWALES",FALSE,"DIVPERRPT";#N/A,"LWALES",FALSE,"DIVPERRPT";#N/A,"LWALES",FALSE,"DIVPERRPT";#N/A,"GMP",FALSE,"DIVPERRPT";#N/A,"GMP",FALSE,"DIVPERRPT";#N/A,"GMP",FALSE,"DIVPERRPT";#N/A,"SPFLD",FALSE,"DIVPERRPT (2)";#N/A,"SPFLD",FALSE,"DIVPERRPT (2)";#N/A,"SPFLD",FALSE,"DIVPERRPT (2)";#N/A,"STL",FALSE,"DIVPERRPT (2)";#N/A,"STL",FALSE,"DIVPERRPT (2)";#N/A,"STL",FALSE,"DIVPERRPT (2)";#N/A,"WCAR",FALSE,"DIVPERRPT (2)";#N/A,"WCAR",FALSE,"DIVPERRPT (2)";#N/A,"WCAR",FALSE,"DIVPERRPT (2)";#N/A,"mexico",FALSE,"DIVPERRPT (3)";#N/A,"mexico",FALSE,"DIVPERRPT (3)";#N/A,"mexico",FALSE,"DIVPERRPT (3)";#N/A,"Piedras",FALSE,"DIVPERRPT (3)";#N/A,"Piedras",FALSE,"DIVPERRPT (3)";#N/A,"Piedras",FALSE,"DIVPERRPT (3)";#N/A,"Chatham",FALSE,"DIVPERRPT (3)";#N/A,"Chatham",FALSE,"DIVPERRPT (3)";#N/A,"Chatham",FALSE,"DIVPERRPT (3)";#N/A,#N/A,FALSE,"DUBLIN";#N/A,#N/A,FALSE,"DUBLIN";#N/A,#N/A,FALSE,"DUBLIN";#N/A,#N/A,FALSE,"FIMAIN";#N/A,#N/A,FALSE,"FIMAIN";#N/A,#N/A,FALSE,"FIMAIN";#N/A,#N/A,FALSE,"GMP";#N/A,#N/A,FALSE,"GMP";#N/A,#N/A,FALSE,"GMP";#N/A,#N/A,FALSE,"LWALES";#N/A,#N/A,FALSE,"LWALES";#N/A,#N/A,FALSE,"LWALES";#N/A,#N/A,FALSE,"MEX";#N/A,#N/A,FALSE,"MEX";#N/A,#N/A,FALSE,"STL";#N/A,#N/A,FALSE,"MEX";#N/A,#N/A,FALSE,"SPRINGFIELD";#N/A,#N/A,FALSE,"SPRINGFIELD";#N/A,#N/A,FALSE,"SPRINGFIELD";#N/A,#N/A,FALSE,"STL";#N/A,#N/A,FALSE,"STL";#N/A,#N/A,FALSE,"STL";#N/A,#N/A,FALSE,"WCARROLLTON";#N/A,#N/A,FALSE,"WCARROLLTON";#N/A,#N/A,FALSE,"WCARROLLTON";#N/A,#N/A,FALSE,"PIEDRAS";#N/A,#N/A,FALSE,"PIEDRAS";#N/A,#N/A,FALSE,"PIEDRAS";#N/A,#N/A,FALSE,"Chatham";#N/A,#N/A,FALSE,"Chatham";#N/A,#N/A,FALSE,"Chatham"}</definedName>
    <definedName name="wrn.MRA." hidden="1">{"MRA IS",#N/A,FALSE,"MRA - IS";"MRA BS",#N/A,FALSE,"MRA - BS";"MRA Detail IS",#N/A,FALSE,"MRA - Detail IS";"MRA Detail IS Supplemental Info",#N/A,FALSE,"MRA - Detail IS";"MRA Monthly 1999",#N/A,FALSE,"MRA Monthly";"MRA Monthly IS 1998",#N/A,FALSE,"MRA Monthly";"MRA Monthly IS 1997",#N/A,FALSE,"MRA Monthly"}</definedName>
    <definedName name="wrn.NA._.Model._.T._.and._.B." hidden="1">{"NA Top",#N/A,FALSE,"NA Model";"NA Bottom",#N/A,FALSE,"NA Model"}</definedName>
    <definedName name="wrn.NA_ULV._.Tand._.B." hidden="1">{"NA Top",#N/A,FALSE,"NA-ULV";"NA Bottom",#N/A,FALSE,"NA-ULV"}</definedName>
    <definedName name="wrn.New._.Reporting._.Bank._.Model." hidden="1">{#N/A,#N/A,TRUE,"BMC Inds Weekly Data";#N/A,#N/A,TRUE,"VEL weekly data";#N/A,#N/A,TRUE,"BMG weekly data";#N/A,#N/A,TRUE,"Corporate Weekly Data";#N/A,#N/A,TRUE,"BMC Cash Basis Income Statement";#N/A,#N/A,TRUE,"VE Cash Basis Income statement";#N/A,#N/A,TRUE,"BMG Cash Basis Income Statement";#N/A,#N/A,TRUE,"Corp Cash Basis Income";#N/A,#N/A,TRUE,"BMCData";#N/A,#N/A,TRUE,"Advisory &amp; Bank Fee Detail";#N/A,#N/A,TRUE,"VELData";#N/A,#N/A,TRUE,"BMG Consolidated";#N/A,#N/A,TRUE,"Mask Data";#N/A,#N/A,TRUE,"Non-Mask Data";#N/A,#N/A,TRUE,"Corporate";#N/A,#N/A,TRUE,"Sales Price and Volume - VE";#N/A,#N/A,TRUE,"Sales Price and Volume - Mask";#N/A,#N/A,TRUE,"Debt and Interest Structure"}</definedName>
    <definedName name="wrn.newest." hidden="1">{#N/A,#N/A,TRUE,"TS";#N/A,#N/A,TRUE,"Combo";#N/A,#N/A,TRUE,"FAIR";#N/A,#N/A,TRUE,"RBC";#N/A,#N/A,TRUE,"xxxx"}</definedName>
    <definedName name="wrn.North._.America._.Set." hidden="1">{"NA Is w Ratios",#N/A,FALSE,"North America";"PF CFlow NA",#N/A,FALSE,"North America";"NA DCF Matrix",#N/A,FALSE,"North America"}</definedName>
    <definedName name="wrn.OEE._.analg._.nord." hidden="1">{"OEE OAP",#N/A,FALSE,"oap";"OEE APAP",#N/A,FALSE,"apap";"OEE nitros",#N/A,FALSE,"nitros"}</definedName>
    <definedName name="wrn.OEE._.analg._.nord._1" hidden="1">{"OEE OAP",#N/A,FALSE,"oap";"OEE APAP",#N/A,FALSE,"apap";"OEE nitros",#N/A,FALSE,"nitros"}</definedName>
    <definedName name="wrn.OEE._.analg._.nord.1" hidden="1">{"OEE OAP",#N/A,FALSE,"oap";"OEE APAP",#N/A,FALSE,"apap";"OEE nitros",#N/A,FALSE,"nitros"}</definedName>
    <definedName name="wrn.OEE._.analg._.nord.1_1" hidden="1">{"OEE OAP",#N/A,FALSE,"oap";"OEE APAP",#N/A,FALSE,"apap";"OEE nitros",#N/A,FALSE,"nitros"}</definedName>
    <definedName name="wrn.Olk._.by._.Qtr." hidden="1">{"Olk by Qtr Full",#N/A,FALSE,"Tot PalmPalm";"Olk by Qtr Full",#N/A,FALSE,"Tot Device";"Olk by Qtr Full",#N/A,FALSE,"Platform";"Olk by Qtr Full",#N/A,FALSE,"Palm.Net";"Olk by Qtr Full",#N/A,FALSE,"Elim"}</definedName>
    <definedName name="wrn.Operating._.Models." hidden="1">{#N/A,#N/A,TRUE,"Eastern Market";#N/A,#N/A,TRUE,"Western Market";#N/A,#N/A,TRUE,"Sulphur Services";#N/A,#N/A,TRUE,"Global Business";#N/A,#N/A,TRUE,"Incremental Overhead";#N/A,#N/A,TRUE,"Acquired Business"}</definedName>
    <definedName name="wrn.OUTPUT." hidden="1">{"DCF","UPSIDE CASE",FALSE,"Sheet1";"DCF","BASE CASE",FALSE,"Sheet1";"DCF","DOWNSIDE CASE",FALSE,"Sheet1"}</definedName>
    <definedName name="wrn.OUTPUT._1" hidden="1">{"DCF","UPSIDE CASE",FALSE,"Sheet1";"DCF","BASE CASE",FALSE,"Sheet1";"DCF","DOWNSIDE CASE",FALSE,"Sheet1"}</definedName>
    <definedName name="wrn.Overview." hidden="1">{"Input short",#N/A,TRUE,"Input";"CapTable normal",#N/A,TRUE,"Cap Table";"P&amp;L Yrly normal",#N/A,TRUE,"P&amp;L Yrly";"CF short",#N/A,TRUE,"FCashflow";"BS short",#N/A,TRUE,"BS Qu"}</definedName>
    <definedName name="wrn.Overview._.12._.months." hidden="1">{"P&amp;L Mo",#N/A,TRUE,"P&amp;L mo";"CF Mo",#N/A,TRUE,"FCashflow";"BS Mo",#N/A,TRUE,"BS";"CapEx Mo",#N/A,TRUE,"CapEx";"HC Mo",#N/A,TRUE,"Headcount";"KPI Mo",#N/A,TRUE,"KPI"}</definedName>
    <definedName name="wrn.Overview._.12._.months._1" hidden="1">{"P&amp;L Mo",#N/A,TRUE,"P&amp;L mo";"CF Mo",#N/A,TRUE,"FCashflow";"BS Mo",#N/A,TRUE,"BS";"CapEx Mo",#N/A,TRUE,"CapEx";"HC Mo",#N/A,TRUE,"Headcount";"KPI Mo",#N/A,TRUE,"KPI"}</definedName>
    <definedName name="wrn.Overview._.12._.months._2" hidden="1">{"P&amp;L Mo",#N/A,TRUE,"P&amp;L mo";"CF Mo",#N/A,TRUE,"FCashflow";"BS Mo",#N/A,TRUE,"BS";"CapEx Mo",#N/A,TRUE,"CapEx";"HC Mo",#N/A,TRUE,"Headcount";"KPI Mo",#N/A,TRUE,"KPI"}</definedName>
    <definedName name="wrn.Overview._.12._.months._3" hidden="1">{"P&amp;L Mo",#N/A,TRUE,"P&amp;L mo";"CF Mo",#N/A,TRUE,"FCashflow";"BS Mo",#N/A,TRUE,"BS";"CapEx Mo",#N/A,TRUE,"CapEx";"HC Mo",#N/A,TRUE,"Headcount";"KPI Mo",#N/A,TRUE,"KPI"}</definedName>
    <definedName name="wrn.Overview._.12._.months._4" hidden="1">{"P&amp;L Mo",#N/A,TRUE,"P&amp;L mo";"CF Mo",#N/A,TRUE,"FCashflow";"BS Mo",#N/A,TRUE,"BS";"CapEx Mo",#N/A,TRUE,"CapEx";"HC Mo",#N/A,TRUE,"Headcount";"KPI Mo",#N/A,TRUE,"KPI"}</definedName>
    <definedName name="wrn.Overview._.12._.months._5" hidden="1">{"P&amp;L Mo",#N/A,TRUE,"P&amp;L mo";"CF Mo",#N/A,TRUE,"FCashflow";"BS Mo",#N/A,TRUE,"BS";"CapEx Mo",#N/A,TRUE,"CapEx";"HC Mo",#N/A,TRUE,"Headcount";"KPI Mo",#N/A,TRUE,"KPI"}</definedName>
    <definedName name="wrn.Overview._.12._.months1" hidden="1">{"P&amp;L Mo",#N/A,TRUE,"P&amp;L mo";"CF Mo",#N/A,TRUE,"FCashflow";"BS Mo",#N/A,TRUE,"BS";"CapEx Mo",#N/A,TRUE,"CapEx";"HC Mo",#N/A,TRUE,"Headcount";"KPI Mo",#N/A,TRUE,"KPI"}</definedName>
    <definedName name="wrn.Overview._.12._.months1_1" hidden="1">{"P&amp;L Mo",#N/A,TRUE,"P&amp;L mo";"CF Mo",#N/A,TRUE,"FCashflow";"BS Mo",#N/A,TRUE,"BS";"CapEx Mo",#N/A,TRUE,"CapEx";"HC Mo",#N/A,TRUE,"Headcount";"KPI Mo",#N/A,TRUE,"KPI"}</definedName>
    <definedName name="wrn.Overview._.12._.months1_2" hidden="1">{"P&amp;L Mo",#N/A,TRUE,"P&amp;L mo";"CF Mo",#N/A,TRUE,"FCashflow";"BS Mo",#N/A,TRUE,"BS";"CapEx Mo",#N/A,TRUE,"CapEx";"HC Mo",#N/A,TRUE,"Headcount";"KPI Mo",#N/A,TRUE,"KPI"}</definedName>
    <definedName name="wrn.Overview._.12._.months1_3" hidden="1">{"P&amp;L Mo",#N/A,TRUE,"P&amp;L mo";"CF Mo",#N/A,TRUE,"FCashflow";"BS Mo",#N/A,TRUE,"BS";"CapEx Mo",#N/A,TRUE,"CapEx";"HC Mo",#N/A,TRUE,"Headcount";"KPI Mo",#N/A,TRUE,"KPI"}</definedName>
    <definedName name="wrn.Overview._.12._.months1_4" hidden="1">{"P&amp;L Mo",#N/A,TRUE,"P&amp;L mo";"CF Mo",#N/A,TRUE,"FCashflow";"BS Mo",#N/A,TRUE,"BS";"CapEx Mo",#N/A,TRUE,"CapEx";"HC Mo",#N/A,TRUE,"Headcount";"KPI Mo",#N/A,TRUE,"KPI"}</definedName>
    <definedName name="wrn.Overview._.12._.months1_5" hidden="1">{"P&amp;L Mo",#N/A,TRUE,"P&amp;L mo";"CF Mo",#N/A,TRUE,"FCashflow";"BS Mo",#N/A,TRUE,"BS";"CapEx Mo",#N/A,TRUE,"CapEx";"HC Mo",#N/A,TRUE,"Headcount";"KPI Mo",#N/A,TRUE,"KPI"}</definedName>
    <definedName name="wrn.Overview._.14._.Quarters." hidden="1">{"P&amp;L Qu",#N/A,TRUE,"P&amp;LQu&amp;Yr";"CF Qu",#N/A,TRUE,"FCashflow";"BS Qu",#N/A,TRUE,"BS";"CapEx Qu",#N/A,TRUE,"CapEx";"HC Qu",#N/A,TRUE,"Headcount";"KPI Qu",#N/A,TRUE,"KPI"}</definedName>
    <definedName name="wrn.Overview._.14._.Quarters._1" hidden="1">{"P&amp;L Qu",#N/A,TRUE,"P&amp;LQu&amp;Yr";"CF Qu",#N/A,TRUE,"FCashflow";"BS Qu",#N/A,TRUE,"BS";"CapEx Qu",#N/A,TRUE,"CapEx";"HC Qu",#N/A,TRUE,"Headcount";"KPI Qu",#N/A,TRUE,"KPI"}</definedName>
    <definedName name="wrn.Overview._.14._.Quarters._2" hidden="1">{"P&amp;L Qu",#N/A,TRUE,"P&amp;LQu&amp;Yr";"CF Qu",#N/A,TRUE,"FCashflow";"BS Qu",#N/A,TRUE,"BS";"CapEx Qu",#N/A,TRUE,"CapEx";"HC Qu",#N/A,TRUE,"Headcount";"KPI Qu",#N/A,TRUE,"KPI"}</definedName>
    <definedName name="wrn.Overview._.14._.Quarters._3" hidden="1">{"P&amp;L Qu",#N/A,TRUE,"P&amp;LQu&amp;Yr";"CF Qu",#N/A,TRUE,"FCashflow";"BS Qu",#N/A,TRUE,"BS";"CapEx Qu",#N/A,TRUE,"CapEx";"HC Qu",#N/A,TRUE,"Headcount";"KPI Qu",#N/A,TRUE,"KPI"}</definedName>
    <definedName name="wrn.Overview._.14._.Quarters._4" hidden="1">{"P&amp;L Qu",#N/A,TRUE,"P&amp;LQu&amp;Yr";"CF Qu",#N/A,TRUE,"FCashflow";"BS Qu",#N/A,TRUE,"BS";"CapEx Qu",#N/A,TRUE,"CapEx";"HC Qu",#N/A,TRUE,"Headcount";"KPI Qu",#N/A,TRUE,"KPI"}</definedName>
    <definedName name="wrn.Overview._.14._.Quarters._5" hidden="1">{"P&amp;L Qu",#N/A,TRUE,"P&amp;LQu&amp;Yr";"CF Qu",#N/A,TRUE,"FCashflow";"BS Qu",#N/A,TRUE,"BS";"CapEx Qu",#N/A,TRUE,"CapEx";"HC Qu",#N/A,TRUE,"Headcount";"KPI Qu",#N/A,TRUE,"KPI"}</definedName>
    <definedName name="wrn.Overview._.5._.Years." hidden="1">{"P&amp;L Yr",#N/A,TRUE,"P&amp;LQu&amp;Yr";"CF Yr",#N/A,TRUE,"FCashflow";"BS Yr",#N/A,TRUE,"BS";"CapEx Yr",#N/A,TRUE,"CapEx";"HC Yr",#N/A,TRUE,"Headcount";"KPI Yr",#N/A,TRUE,"KPI"}</definedName>
    <definedName name="wrn.Overview._.5._.Years._1" hidden="1">{"P&amp;L Yr",#N/A,TRUE,"P&amp;LQu&amp;Yr";"CF Yr",#N/A,TRUE,"FCashflow";"BS Yr",#N/A,TRUE,"BS";"CapEx Yr",#N/A,TRUE,"CapEx";"HC Yr",#N/A,TRUE,"Headcount";"KPI Yr",#N/A,TRUE,"KPI"}</definedName>
    <definedName name="wrn.Overview._.5._.Years._2" hidden="1">{"P&amp;L Yr",#N/A,TRUE,"P&amp;LQu&amp;Yr";"CF Yr",#N/A,TRUE,"FCashflow";"BS Yr",#N/A,TRUE,"BS";"CapEx Yr",#N/A,TRUE,"CapEx";"HC Yr",#N/A,TRUE,"Headcount";"KPI Yr",#N/A,TRUE,"KPI"}</definedName>
    <definedName name="wrn.Overview._.5._.Years._3" hidden="1">{"P&amp;L Yr",#N/A,TRUE,"P&amp;LQu&amp;Yr";"CF Yr",#N/A,TRUE,"FCashflow";"BS Yr",#N/A,TRUE,"BS";"CapEx Yr",#N/A,TRUE,"CapEx";"HC Yr",#N/A,TRUE,"Headcount";"KPI Yr",#N/A,TRUE,"KPI"}</definedName>
    <definedName name="wrn.Overview._.5._.Years._4" hidden="1">{"P&amp;L Yr",#N/A,TRUE,"P&amp;LQu&amp;Yr";"CF Yr",#N/A,TRUE,"FCashflow";"BS Yr",#N/A,TRUE,"BS";"CapEx Yr",#N/A,TRUE,"CapEx";"HC Yr",#N/A,TRUE,"Headcount";"KPI Yr",#N/A,TRUE,"KPI"}</definedName>
    <definedName name="wrn.Overview._.5._.Years._5" hidden="1">{"P&amp;L Yr",#N/A,TRUE,"P&amp;LQu&amp;Yr";"CF Yr",#N/A,TRUE,"FCashflow";"BS Yr",#N/A,TRUE,"BS";"CapEx Yr",#N/A,TRUE,"CapEx";"HC Yr",#N/A,TRUE,"Headcount";"KPI Yr",#N/A,TRUE,"KPI"}</definedName>
    <definedName name="wrn.Overview._1" hidden="1">{"Input short",#N/A,TRUE,"Input";"CapTable normal",#N/A,TRUE,"Cap Table";"P&amp;L Yrly normal",#N/A,TRUE,"P&amp;L Yrly";"CF short",#N/A,TRUE,"FCashflow";"BS short",#N/A,TRUE,"BS Qu"}</definedName>
    <definedName name="wrn.Overview._2" hidden="1">{"Input short",#N/A,TRUE,"Input";"CapTable normal",#N/A,TRUE,"Cap Table";"P&amp;L Yrly normal",#N/A,TRUE,"P&amp;L Yrly";"CF short",#N/A,TRUE,"FCashflow";"BS short",#N/A,TRUE,"BS Qu"}</definedName>
    <definedName name="wrn.Overview._3" hidden="1">{"Input short",#N/A,TRUE,"Input";"CapTable normal",#N/A,TRUE,"Cap Table";"P&amp;L Yrly normal",#N/A,TRUE,"P&amp;L Yrly";"CF short",#N/A,TRUE,"FCashflow";"BS short",#N/A,TRUE,"BS Qu"}</definedName>
    <definedName name="wrn.Overview._4" hidden="1">{"Input short",#N/A,TRUE,"Input";"CapTable normal",#N/A,TRUE,"Cap Table";"P&amp;L Yrly normal",#N/A,TRUE,"P&amp;L Yrly";"CF short",#N/A,TRUE,"FCashflow";"BS short",#N/A,TRUE,"BS Qu"}</definedName>
    <definedName name="wrn.Overview._5" hidden="1">{"Input short",#N/A,TRUE,"Input";"CapTable normal",#N/A,TRUE,"Cap Table";"P&amp;L Yrly normal",#N/A,TRUE,"P&amp;L Yrly";"CF short",#N/A,TRUE,"FCashflow";"BS short",#N/A,TRUE,"BS Qu"}</definedName>
    <definedName name="wrn.Overview1" hidden="1">{"Input short",#N/A,TRUE,"Input";"CapTable normal",#N/A,TRUE,"Cap Table";"P&amp;L Yrly normal",#N/A,TRUE,"P&amp;L Yrly";"CF short",#N/A,TRUE,"FCashflow";"BS short",#N/A,TRUE,"BS Qu"}</definedName>
    <definedName name="wrn.Overview1_1" hidden="1">{"Input short",#N/A,TRUE,"Input";"CapTable normal",#N/A,TRUE,"Cap Table";"P&amp;L Yrly normal",#N/A,TRUE,"P&amp;L Yrly";"CF short",#N/A,TRUE,"FCashflow";"BS short",#N/A,TRUE,"BS Qu"}</definedName>
    <definedName name="wrn.Overview1_2" hidden="1">{"Input short",#N/A,TRUE,"Input";"CapTable normal",#N/A,TRUE,"Cap Table";"P&amp;L Yrly normal",#N/A,TRUE,"P&amp;L Yrly";"CF short",#N/A,TRUE,"FCashflow";"BS short",#N/A,TRUE,"BS Qu"}</definedName>
    <definedName name="wrn.Overview1_3" hidden="1">{"Input short",#N/A,TRUE,"Input";"CapTable normal",#N/A,TRUE,"Cap Table";"P&amp;L Yrly normal",#N/A,TRUE,"P&amp;L Yrly";"CF short",#N/A,TRUE,"FCashflow";"BS short",#N/A,TRUE,"BS Qu"}</definedName>
    <definedName name="wrn.Overview1_4" hidden="1">{"Input short",#N/A,TRUE,"Input";"CapTable normal",#N/A,TRUE,"Cap Table";"P&amp;L Yrly normal",#N/A,TRUE,"P&amp;L Yrly";"CF short",#N/A,TRUE,"FCashflow";"BS short",#N/A,TRUE,"BS Qu"}</definedName>
    <definedName name="wrn.Overview1_5" hidden="1">{"Input short",#N/A,TRUE,"Input";"CapTable normal",#N/A,TRUE,"Cap Table";"P&amp;L Yrly normal",#N/A,TRUE,"P&amp;L Yrly";"CF short",#N/A,TRUE,"FCashflow";"BS short",#N/A,TRUE,"BS Qu"}</definedName>
    <definedName name="wrn.packer._.1." hidden="1">{#N/A,#N/A,FALSE,"gopher summary";#N/A,#N/A,FALSE,"GOPH-Comp Co. Mult";#N/A,#N/A,FALSE,"GOPH-Acq. Mult ";#N/A,#N/A,FALSE,"gopher dcf";#N/A,#N/A,FALSE,"goph-dividend";#N/A,#N/A,FALSE,"GOPHER WACC";#N/A,#N/A,FALSE,"Contribution";#N/A,#N/A,FALSE,"contr.anal.";#N/A,#N/A,FALSE,"acc_dil";#N/A,#N/A,FALSE,"GOPHER";#N/A,#N/A,FALSE,"pro forma";#N/A,#N/A,FALSE,"PACK-Comp Co. Mult";#N/A,#N/A,FALSE,"packer dcf ";#N/A,#N/A,FALSE,"PACK WACC ";#N/A,#N/A,FALSE,"PACKER";#N/A,#N/A,FALSE,"PurchPriMult"}</definedName>
    <definedName name="wrn.Page._.1." hidden="1">{"Page 1",#N/A,FALSE,"Sheet1";"Page 2",#N/A,FALSE,"Sheet1"}</definedName>
    <definedName name="wrn.PAIM._.TAX._.PRO." hidden="1">{#N/A,#N/A,FALSE,"표지";#N/A,#N/A,FALSE,"총괄표";#N/A,#N/A,FALSE,"1호 과표세액";#N/A,#N/A,FALSE,"2호 서식";#N/A,#N/A,FALSE,"3(3)호(갑) 원천납부";#N/A,#N/A,FALSE,"6호 소득금액";#N/A,#N/A,FALSE,"6호 첨부(익)";#N/A,#N/A,FALSE,"6호 첨부(손)";#N/A,#N/A,FALSE,"6-1호 수입금액";#N/A,#N/A,FALSE,"6-3호 퇴충";#N/A,#N/A,FALSE,"6-3(3)호 단퇴";#N/A,#N/A,FALSE,"6-3(4)호 대손";#N/A,#N/A,FALSE,"6-4호 접대(갑)";#N/A,#N/A,FALSE,"6-4호 접대(을)";#N/A,#N/A,FALSE,"6-5호 외화(갑)";#N/A,#N/A,FALSE,"6-5호 외화(을)";#N/A,#N/A,FALSE,"6-6호(부표) 자본적지출";#N/A,#N/A,FALSE,"6-11호 세금과공과";#N/A,#N/A,FALSE,"6-12호 선급비용";#N/A,#N/A,FALSE,"9호 자본금(갑)";#N/A,#N/A,FALSE,"9호 자본금(을)";#N/A,#N/A,FALSE,"10(3)호 주요계정";#N/A,#N/A,FALSE,"10(3)호 부표";#N/A,#N/A,FALSE,"10(4)호 조정수입";#N/A,#N/A,FALSE,"요약 BS";#N/A,#N/A,FALSE,"요약 PL";#N/A,#N/A,FALSE,"요약RE"}</definedName>
    <definedName name="wrn.paul." hidden="1">{#N/A,#N/A,FALSE,"Heading";#N/A,#N/A,FALSE,"Template"}</definedName>
    <definedName name="wrn.PCN." hidden="1">{#N/A,#N/A,FALSE,"PCN";#N/A,#N/A,FALSE,"CCA"}</definedName>
    <definedName name="wrn.PCN._.SET." hidden="1">{#N/A,#N/A,TRUE,"PCN";#N/A,#N/A,TRUE,"CCA"}</definedName>
    <definedName name="wrn.PCN._.SET.2" hidden="1">{#N/A,#N/A,TRUE,"PCN";#N/A,#N/A,TRUE,"CCA"}</definedName>
    <definedName name="wrn.PCN.2" hidden="1">{#N/A,#N/A,FALSE,"PCN";#N/A,#N/A,FALSE,"CCA"}</definedName>
    <definedName name="wrn.Pentair." hidden="1">{#N/A,#N/A,FALSE,"IS";#N/A,#N/A,FALSE,"FF";#N/A,#N/A,FALSE,"BS";#N/A,#N/A,FALSE,"DCF";#N/A,#N/A,FALSE,"EVA";#N/A,#N/A,FALSE,"%";#N/A,#N/A,FALSE,"WTF";#N/A,#N/A,FALSE,"Spec";#N/A,#N/A,FALSE,"Gen"}</definedName>
    <definedName name="wrn.Pentair._1" hidden="1">{#N/A,#N/A,FALSE,"IS";#N/A,#N/A,FALSE,"FF";#N/A,#N/A,FALSE,"BS";#N/A,#N/A,FALSE,"DCF";#N/A,#N/A,FALSE,"EVA";#N/A,#N/A,FALSE,"%";#N/A,#N/A,FALSE,"WTF";#N/A,#N/A,FALSE,"Spec";#N/A,#N/A,FALSE,"Gen"}</definedName>
    <definedName name="wrn.Pentair._2" hidden="1">{#N/A,#N/A,FALSE,"IS";#N/A,#N/A,FALSE,"FF";#N/A,#N/A,FALSE,"BS";#N/A,#N/A,FALSE,"DCF";#N/A,#N/A,FALSE,"EVA";#N/A,#N/A,FALSE,"%";#N/A,#N/A,FALSE,"WTF";#N/A,#N/A,FALSE,"Spec";#N/A,#N/A,FALSE,"Gen"}</definedName>
    <definedName name="wrn.Pentair._3" hidden="1">{#N/A,#N/A,FALSE,"IS";#N/A,#N/A,FALSE,"FF";#N/A,#N/A,FALSE,"BS";#N/A,#N/A,FALSE,"DCF";#N/A,#N/A,FALSE,"EVA";#N/A,#N/A,FALSE,"%";#N/A,#N/A,FALSE,"WTF";#N/A,#N/A,FALSE,"Spec";#N/A,#N/A,FALSE,"Gen"}</definedName>
    <definedName name="wrn.Percent._.Change._.Comparison._.Report." hidden="1">{#N/A,#N/A,FALSE,"Management Fees"}</definedName>
    <definedName name="wrn.Performance." hidden="1">{#N/A,#N/A,FALSE,"QTD";#N/A,#N/A,FALSE,"Lic Fees";#N/A,#N/A,FALSE,"Unapproved";#N/A,#N/A,FALSE,"Wkly Notes"}</definedName>
    <definedName name="wrn.persrep." hidden="1">{"volu1",#N/A,FALSE,"Volumes";"headcount",#N/A,FALSE,"Headcount";"emprpt",#N/A,FALSE,"Output"}</definedName>
    <definedName name="wrn.pl." hidden="1">{#N/A,#N/A,FALSE,"Exhibits 5-7"}</definedName>
    <definedName name="wrn.pl._1" hidden="1">{#N/A,#N/A,FALSE,"Exhibits 5-7"}</definedName>
    <definedName name="wrn.pl._2" hidden="1">{#N/A,#N/A,FALSE,"Exhibits 5-7"}</definedName>
    <definedName name="wrn.pl._3" hidden="1">{#N/A,#N/A,FALSE,"Exhibits 5-7"}</definedName>
    <definedName name="wrn.pl._4" hidden="1">{#N/A,#N/A,FALSE,"Exhibits 5-7"}</definedName>
    <definedName name="wrn.pl._5" hidden="1">{#N/A,#N/A,FALSE,"Exhibits 5-7"}</definedName>
    <definedName name="wrn.PL1990." hidden="1">{"PL1990",#N/A,FALSE,"90-91"}</definedName>
    <definedName name="wrn.PL1991." hidden="1">{"PL1991",#N/A,FALSE,"90-91"}</definedName>
    <definedName name="wrn.PL1992." hidden="1">{"PL1992",#N/A,FALSE,"90-91"}</definedName>
    <definedName name="wrn.PL1993." hidden="1">{"PL1993",#N/A,FALSE,"90-91"}</definedName>
    <definedName name="wrn.PL1994." hidden="1">{"PL1994",#N/A,FALSE,"90-91"}</definedName>
    <definedName name="wrn.PLVar." hidden="1">{"PLVar",#N/A,FALSE,"P&amp;L"}</definedName>
    <definedName name="wrn.PLX." hidden="1">{"cred comp",#N/A,FALSE,"Comparable Credit Analysis";"IS",#N/A,FALSE,"IS";"Sensitivity",#N/A,FALSE,"Sensitivity";"BS",#N/A,FALSE,"BS";"Bond Summary",#N/A,FALSE,"B Summary";"AD",#N/A,FALSE,"Accretion";"NAV",#N/A,FALSE,"NAV";"SU",#N/A,FALSE,"S&amp;U";"acq. study",#N/A,FALSE,"Acq. Study";"F Charges",#N/A,FALSE,"Fixed Charges"}</definedName>
    <definedName name="wrn.PMS_Bericht." hidden="1">{#N/A,#N/A,FALSE,"Deckblatt PMS";#N/A,#N/A,FALSE,"Ergebnis und Cash-flow PMS";#N/A,#N/A,FALSE,"Kennzahlen PMS";#N/A,#N/A,FALSE,"Bilanz PMS"}</definedName>
    <definedName name="wrn.PRICE._.LIST." hidden="1">{#N/A,#N/A,FALSE,"DB LIST"}</definedName>
    <definedName name="wrn.PRICE._.LIST._1" hidden="1">{#N/A,#N/A,FALSE,"DB LIST"}</definedName>
    <definedName name="wrn.PRICE._.LIST._2" hidden="1">{#N/A,#N/A,FALSE,"DB LIST"}</definedName>
    <definedName name="wrn.PRICE._.LIST._3" hidden="1">{#N/A,#N/A,FALSE,"DB LIST"}</definedName>
    <definedName name="wrn.PRICE._.LIST._4" hidden="1">{#N/A,#N/A,FALSE,"DB LIST"}</definedName>
    <definedName name="wrn.PRICE._.LIST._5" hidden="1">{#N/A,#N/A,FALSE,"DB LIST"}</definedName>
    <definedName name="wrn.PrimeCo." hidden="1">{"print 1",#N/A,FALSE,"PrimeCo PCS";"print 2",#N/A,FALSE,"PrimeCo PCS";"valuation",#N/A,FALSE,"PrimeCo PCS"}</definedName>
    <definedName name="wrn.prinst._.summary._.sheets." hidden="1">{"summary1",#N/A,TRUE,"Comps";"summary2",#N/A,TRUE,"Comps";"summary3",#N/A,TRUE,"Comps"}</definedName>
    <definedName name="wrn.print." hidden="1">{#N/A,#N/A,FALSE,"FCF Corporate Services";#N/A,#N/A,FALSE,"FCF Assum Corporate Services";#N/A,#N/A,FALSE,"DCF Corp. Services Sensitivity";#N/A,#N/A,FALSE,"AVP Corporate Services";"FCF in percent",#N/A,FALSE,"FCF Corporate Services"}</definedName>
    <definedName name="wrn.Print._.All."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GLI._.Reports." hidden="1">{"GLI-Income Statement",#N/A,FALSE,"gli";"GLI - Balance Sheet Wksht",#N/A,FALSE,"gli";"GLI-Cash Flow",#N/A,FALSE,"gli";"GLI Qtrly Stats",#N/A,FALSE,"gli"}</definedName>
    <definedName name="wrn.Print._.All._.Pages." hidden="1">{"LBO Summary",#N/A,FALSE,"Summary";"Income Statement",#N/A,FALSE,"Model";"Cash Flow",#N/A,FALSE,"Model";"Balance Sheet",#N/A,FALSE,"Model";"Working Capital",#N/A,FALSE,"Model";"Pro Forma Balance Sheets",#N/A,FALSE,"PFBS";"Debt Balances",#N/A,FALSE,"Model";"Fee Schedules",#N/A,FALSE,"Model"}</definedName>
    <definedName name="wrn.Print._.All._.Suppliers." hidden="1">{#N/A,#N/A,FALSE,"Cover";#N/A,#N/A,FALSE,"MVS Norwalk";#N/A,#N/A,FALSE,"MVS KM";#N/A,#N/A,FALSE,"Snyder";#N/A,#N/A,FALSE,"OEM";#N/A,#N/A,FALSE,"Findlay";#N/A,#N/A,FALSE,"Superior";#N/A,#N/A,FALSE,"Rene";#N/A,#N/A,FALSE,"Cambridge";#N/A,#N/A,FALSE,"MFG";#N/A,#N/A,FALSE,"Kingston";#N/A,#N/A,FALSE,"Grote";#N/A,#N/A,FALSE,"Defiance";#N/A,#N/A,FALSE,"Bendix";#N/A,#N/A,FALSE,"RB&amp;W";#N/A,#N/A,FALSE,"Hendrickson";#N/A,#N/A,FALSE,"Red Dot";#N/A,#N/A,FALSE,"James King";#N/A,#N/A,FALSE,"Machine Rite"}</definedName>
    <definedName name="wrn.Print._.All._.Worksheets." hidden="1">{#N/A,#N/A,FALSE,"Capitaliztion Matrix";#N/A,#N/A,FALSE,"4YR P&amp;L";#N/A,#N/A,FALSE,"Program Contributions";#N/A,#N/A,FALSE,"P&amp;L Trans YR 2";#N/A,#N/A,FALSE,"Rev &amp; EBITDA YR2";#N/A,#N/A,FALSE,"P&amp;L Trans YR 1";#N/A,#N/A,FALSE,"Rev &amp; EBITDA YR1"}</definedName>
    <definedName name="wrn.Print._.All._1"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2"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3"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4"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5"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Europe._.TandB." hidden="1">{"Print Top",#N/A,FALSE,"Europe Model";"Print Bottom",#N/A,FALSE,"Europe Model"}</definedName>
    <definedName name="wrn.Print._.FE._.T._.and._.B." hidden="1">{"Far East Top",#N/A,FALSE,"FE Model";"Far East Bottom",#N/A,FALSE,"FE Model"}</definedName>
    <definedName name="wrn.print._.graphs." hidden="1">{"cap_structure",#N/A,FALSE,"Graph-Mkt Cap";"price",#N/A,FALSE,"Graph-Price";"ebit",#N/A,FALSE,"Graph-EBITDA";"ebitda",#N/A,FALSE,"Graph-EBITDA"}</definedName>
    <definedName name="wrn.print._.graphs._1" hidden="1">{"cap_structure",#N/A,FALSE,"Graph-Mkt Cap";"price",#N/A,FALSE,"Graph-Price";"ebit",#N/A,FALSE,"Graph-EBITDA";"ebitda",#N/A,FALSE,"Graph-EBITDA"}</definedName>
    <definedName name="wrn.print._.graphs._1_1" hidden="1">{"cap_structure",#N/A,FALSE,"Graph-Mkt Cap";"price",#N/A,FALSE,"Graph-Price";"ebit",#N/A,FALSE,"Graph-EBITDA";"ebitda",#N/A,FALSE,"Graph-EBITDA"}</definedName>
    <definedName name="wrn.print._.graphs._1_2" hidden="1">{"cap_structure",#N/A,FALSE,"Graph-Mkt Cap";"price",#N/A,FALSE,"Graph-Price";"ebit",#N/A,FALSE,"Graph-EBITDA";"ebitda",#N/A,FALSE,"Graph-EBITDA"}</definedName>
    <definedName name="wrn.print._.graphs._1_3" hidden="1">{"cap_structure",#N/A,FALSE,"Graph-Mkt Cap";"price",#N/A,FALSE,"Graph-Price";"ebit",#N/A,FALSE,"Graph-EBITDA";"ebitda",#N/A,FALSE,"Graph-EBITDA"}</definedName>
    <definedName name="wrn.print._.graphs._1_4" hidden="1">{"cap_structure",#N/A,FALSE,"Graph-Mkt Cap";"price",#N/A,FALSE,"Graph-Price";"ebit",#N/A,FALSE,"Graph-EBITDA";"ebitda",#N/A,FALSE,"Graph-EBITDA"}</definedName>
    <definedName name="wrn.print._.graphs._2" hidden="1">{"cap_structure",#N/A,FALSE,"Graph-Mkt Cap";"price",#N/A,FALSE,"Graph-Price";"ebit",#N/A,FALSE,"Graph-EBITDA";"ebitda",#N/A,FALSE,"Graph-EBITDA"}</definedName>
    <definedName name="wrn.print._.graphs._2_1" hidden="1">{"cap_structure",#N/A,FALSE,"Graph-Mkt Cap";"price",#N/A,FALSE,"Graph-Price";"ebit",#N/A,FALSE,"Graph-EBITDA";"ebitda",#N/A,FALSE,"Graph-EBITDA"}</definedName>
    <definedName name="wrn.print._.graphs._2_2" hidden="1">{"cap_structure",#N/A,FALSE,"Graph-Mkt Cap";"price",#N/A,FALSE,"Graph-Price";"ebit",#N/A,FALSE,"Graph-EBITDA";"ebitda",#N/A,FALSE,"Graph-EBITDA"}</definedName>
    <definedName name="wrn.print._.graphs._2_3" hidden="1">{"cap_structure",#N/A,FALSE,"Graph-Mkt Cap";"price",#N/A,FALSE,"Graph-Price";"ebit",#N/A,FALSE,"Graph-EBITDA";"ebitda",#N/A,FALSE,"Graph-EBITDA"}</definedName>
    <definedName name="wrn.print._.graphs._2_4" hidden="1">{"cap_structure",#N/A,FALSE,"Graph-Mkt Cap";"price",#N/A,FALSE,"Graph-Price";"ebit",#N/A,FALSE,"Graph-EBITDA";"ebitda",#N/A,FALSE,"Graph-EBITDA"}</definedName>
    <definedName name="wrn.print._.graphs._3" hidden="1">{"cap_structure",#N/A,FALSE,"Graph-Mkt Cap";"price",#N/A,FALSE,"Graph-Price";"ebit",#N/A,FALSE,"Graph-EBITDA";"ebitda",#N/A,FALSE,"Graph-EBITDA"}</definedName>
    <definedName name="wrn.print._.graphs._3_1" hidden="1">{"cap_structure",#N/A,FALSE,"Graph-Mkt Cap";"price",#N/A,FALSE,"Graph-Price";"ebit",#N/A,FALSE,"Graph-EBITDA";"ebitda",#N/A,FALSE,"Graph-EBITDA"}</definedName>
    <definedName name="wrn.print._.graphs._3_2" hidden="1">{"cap_structure",#N/A,FALSE,"Graph-Mkt Cap";"price",#N/A,FALSE,"Graph-Price";"ebit",#N/A,FALSE,"Graph-EBITDA";"ebitda",#N/A,FALSE,"Graph-EBITDA"}</definedName>
    <definedName name="wrn.print._.graphs._3_3" hidden="1">{"cap_structure",#N/A,FALSE,"Graph-Mkt Cap";"price",#N/A,FALSE,"Graph-Price";"ebit",#N/A,FALSE,"Graph-EBITDA";"ebitda",#N/A,FALSE,"Graph-EBITDA"}</definedName>
    <definedName name="wrn.print._.graphs._3_4" hidden="1">{"cap_structure",#N/A,FALSE,"Graph-Mkt Cap";"price",#N/A,FALSE,"Graph-Price";"ebit",#N/A,FALSE,"Graph-EBITDA";"ebitda",#N/A,FALSE,"Graph-EBITDA"}</definedName>
    <definedName name="wrn.print._.graphs._4" hidden="1">{"cap_structure",#N/A,FALSE,"Graph-Mkt Cap";"price",#N/A,FALSE,"Graph-Price";"ebit",#N/A,FALSE,"Graph-EBITDA";"ebitda",#N/A,FALSE,"Graph-EBITDA"}</definedName>
    <definedName name="wrn.print._.graphs._4_1" hidden="1">{"cap_structure",#N/A,FALSE,"Graph-Mkt Cap";"price",#N/A,FALSE,"Graph-Price";"ebit",#N/A,FALSE,"Graph-EBITDA";"ebitda",#N/A,FALSE,"Graph-EBITDA"}</definedName>
    <definedName name="wrn.print._.graphs._4_2" hidden="1">{"cap_structure",#N/A,FALSE,"Graph-Mkt Cap";"price",#N/A,FALSE,"Graph-Price";"ebit",#N/A,FALSE,"Graph-EBITDA";"ebitda",#N/A,FALSE,"Graph-EBITDA"}</definedName>
    <definedName name="wrn.print._.graphs._4_3" hidden="1">{"cap_structure",#N/A,FALSE,"Graph-Mkt Cap";"price",#N/A,FALSE,"Graph-Price";"ebit",#N/A,FALSE,"Graph-EBITDA";"ebitda",#N/A,FALSE,"Graph-EBITDA"}</definedName>
    <definedName name="wrn.print._.graphs._4_4" hidden="1">{"cap_structure",#N/A,FALSE,"Graph-Mkt Cap";"price",#N/A,FALSE,"Graph-Price";"ebit",#N/A,FALSE,"Graph-EBITDA";"ebitda",#N/A,FALSE,"Graph-EBITDA"}</definedName>
    <definedName name="wrn.print._.graphs._5" hidden="1">{"cap_structure",#N/A,FALSE,"Graph-Mkt Cap";"price",#N/A,FALSE,"Graph-Price";"ebit",#N/A,FALSE,"Graph-EBITDA";"ebitda",#N/A,FALSE,"Graph-EBITDA"}</definedName>
    <definedName name="wrn.print._.graphs._5_1" hidden="1">{"cap_structure",#N/A,FALSE,"Graph-Mkt Cap";"price",#N/A,FALSE,"Graph-Price";"ebit",#N/A,FALSE,"Graph-EBITDA";"ebitda",#N/A,FALSE,"Graph-EBITDA"}</definedName>
    <definedName name="wrn.print._.graphs._5_2" hidden="1">{"cap_structure",#N/A,FALSE,"Graph-Mkt Cap";"price",#N/A,FALSE,"Graph-Price";"ebit",#N/A,FALSE,"Graph-EBITDA";"ebitda",#N/A,FALSE,"Graph-EBITDA"}</definedName>
    <definedName name="wrn.print._.graphs._5_3" hidden="1">{"cap_structure",#N/A,FALSE,"Graph-Mkt Cap";"price",#N/A,FALSE,"Graph-Price";"ebit",#N/A,FALSE,"Graph-EBITDA";"ebitda",#N/A,FALSE,"Graph-EBITDA"}</definedName>
    <definedName name="wrn.print._.graphs._5_4" hidden="1">{"cap_structure",#N/A,FALSE,"Graph-Mkt Cap";"price",#N/A,FALSE,"Graph-Price";"ebit",#N/A,FALSE,"Graph-EBITDA";"ebitda",#N/A,FALSE,"Graph-EBITDA"}</definedName>
    <definedName name="wrn.Print._.LBO._.Model." hidden="1">{"toc",#N/A,TRUE,"TOC";"summary",#N/A,TRUE,"Summary";"credit",#N/A,TRUE,"Model";"income",#N/A,TRUE,"Model";"balance",#N/A,TRUE,"Model";"cash",#N/A,TRUE,"Model";"capitalization",#N/A,TRUE,"Model";"margins",#N/A,TRUE,"Model";"acq_bal",#N/A,TRUE,"Model";"dep_amort",#N/A,TRUE,"Model";"tax",#N/A,TRUE,"Model";"dep_tax",#N/A,TRUE,"TOC";#N/A,#N/A,TRUE,"Expenses";"returns",#N/A,TRUE,"Model";"return_calc",#N/A,TRUE,"Returns"}</definedName>
    <definedName name="wrn.Print._.Model." hidden="1">{"Summary",#N/A,TRUE,"Model";"Returns I",#N/A,TRUE,"Model";"BS - Open",#N/A,TRUE,"Model";"Assumptions",#N/A,TRUE,"Model";"IS",#N/A,TRUE,"Model";"BS",#N/A,TRUE,"Model";"CF",#N/A,TRUE,"Model";"Debt",#N/A,TRUE,"Model";"Debt / Tax",#N/A,TRUE,"Model";"Returns II",#N/A,TRUE,"Model"}</definedName>
    <definedName name="wrn.print._.pages." hidden="1">{#N/A,#N/A,FALSE,"Spain MKT";#N/A,#N/A,FALSE,"Assumptions";#N/A,#N/A,FALSE,"Adve";#N/A,#N/A,FALSE,"E-Commerce";#N/A,#N/A,FALSE,"Opex";#N/A,#N/A,FALSE,"P&amp;L";#N/A,#N/A,FALSE,"FCF &amp; DCF"}</definedName>
    <definedName name="wrn.print._.raw._.data._.entry." hidden="1">{"inputs raw data",#N/A,TRUE,"INPUT"}</definedName>
    <definedName name="wrn.print._.raw._.data._.entry._1" hidden="1">{"inputs raw data",#N/A,TRUE,"INPUT"}</definedName>
    <definedName name="wrn.print._.raw._.data._.entry._1_1" hidden="1">{"inputs raw data",#N/A,TRUE,"INPUT"}</definedName>
    <definedName name="wrn.print._.raw._.data._.entry._1_2" hidden="1">{"inputs raw data",#N/A,TRUE,"INPUT"}</definedName>
    <definedName name="wrn.print._.raw._.data._.entry._1_3" hidden="1">{"inputs raw data",#N/A,TRUE,"INPUT"}</definedName>
    <definedName name="wrn.print._.raw._.data._.entry._1_4" hidden="1">{"inputs raw data",#N/A,TRUE,"INPUT"}</definedName>
    <definedName name="wrn.print._.raw._.data._.entry._2" hidden="1">{"inputs raw data",#N/A,TRUE,"INPUT"}</definedName>
    <definedName name="wrn.print._.raw._.data._.entry._2_1" hidden="1">{"inputs raw data",#N/A,TRUE,"INPUT"}</definedName>
    <definedName name="wrn.print._.raw._.data._.entry._2_2" hidden="1">{"inputs raw data",#N/A,TRUE,"INPUT"}</definedName>
    <definedName name="wrn.print._.raw._.data._.entry._2_3" hidden="1">{"inputs raw data",#N/A,TRUE,"INPUT"}</definedName>
    <definedName name="wrn.print._.raw._.data._.entry._2_4" hidden="1">{"inputs raw data",#N/A,TRUE,"INPUT"}</definedName>
    <definedName name="wrn.print._.raw._.data._.entry._3" hidden="1">{"inputs raw data",#N/A,TRUE,"INPUT"}</definedName>
    <definedName name="wrn.print._.raw._.data._.entry._3_1" hidden="1">{"inputs raw data",#N/A,TRUE,"INPUT"}</definedName>
    <definedName name="wrn.print._.raw._.data._.entry._3_2" hidden="1">{"inputs raw data",#N/A,TRUE,"INPUT"}</definedName>
    <definedName name="wrn.print._.raw._.data._.entry._3_3" hidden="1">{"inputs raw data",#N/A,TRUE,"INPUT"}</definedName>
    <definedName name="wrn.print._.raw._.data._.entry._3_4" hidden="1">{"inputs raw data",#N/A,TRUE,"INPUT"}</definedName>
    <definedName name="wrn.print._.raw._.data._.entry._4" hidden="1">{"inputs raw data",#N/A,TRUE,"INPUT"}</definedName>
    <definedName name="wrn.print._.raw._.data._.entry._4_1" hidden="1">{"inputs raw data",#N/A,TRUE,"INPUT"}</definedName>
    <definedName name="wrn.print._.raw._.data._.entry._4_2" hidden="1">{"inputs raw data",#N/A,TRUE,"INPUT"}</definedName>
    <definedName name="wrn.print._.raw._.data._.entry._4_3" hidden="1">{"inputs raw data",#N/A,TRUE,"INPUT"}</definedName>
    <definedName name="wrn.print._.raw._.data._.entry._4_4" hidden="1">{"inputs raw data",#N/A,TRUE,"INPUT"}</definedName>
    <definedName name="wrn.print._.raw._.data._.entry._5" hidden="1">{"inputs raw data",#N/A,TRUE,"INPUT"}</definedName>
    <definedName name="wrn.print._.raw._.data._.entry._5_1" hidden="1">{"inputs raw data",#N/A,TRUE,"INPUT"}</definedName>
    <definedName name="wrn.print._.raw._.data._.entry._5_2" hidden="1">{"inputs raw data",#N/A,TRUE,"INPUT"}</definedName>
    <definedName name="wrn.print._.raw._.data._.entry._5_3" hidden="1">{"inputs raw data",#N/A,TRUE,"INPUT"}</definedName>
    <definedName name="wrn.print._.raw._.data._.entry._5_4" hidden="1">{"inputs raw data",#N/A,TRUE,"INPUT"}</definedName>
    <definedName name="wrn.Print._.Report." hidden="1">{"MPODE 1",#N/A,FALSE,"Scenarios";"CAPEX",#N/A,FALSE,"DEPRECIACIONES";"Trans Costs",#N/A,FALSE,"Transmission";"Trans Revenue",#N/A,FALSE,"Transmission";"Revenues Summary",#N/A,FALSE,"Revenues";"Assumptions General",#N/A,FALSE,"assumptions";"Assumptions Summary",#N/A,FALSE,"assumptions";"Flores 1",#N/A,FALSE,"assumptions";"Tebsa 4",#N/A,FALSE,"assumptions";"Tebsa 7",#N/A,FALSE,"assumptions";"Termoballenas 1",#N/A,FALSE,"assumptions";"Termoballenas 2",#N/A,FALSE,"assumptions";"Termochinu 5",#N/A,FALSE,"assumptions";"Termochinu 6",#N/A,FALSE,"assumptions";"Termochinu 7",#N/A,FALSE,"assumptions";"Termochinu 8",#N/A,FALSE,"assumptions";"Termoguajira 1",#N/A,FALSE,"assumptions";"Termoguajira 2",#N/A,FALSE,"assumptions";"Monetary gain",#N/A,FALSE,"capex &amp; dep";"Income Statement",#N/A,FALSE,"Fin Stmts";"Balance Sheet",#N/A,FALSE,"Fin Stmts";"Cash Flow",#N/A,FALSE,"Fin Stmts";"Labor Personnel\",#N/A,FALSE,"Labor";"TEBSA PPA",#N/A,FALSE,"TEBSA";"Free Cash Flow",#N/A,FALSE,"Valuation";"Valuation",#N/A,FALSE,"Valuation";#N/A,#N/A,FALSE,"Work Cap"}</definedName>
    <definedName name="wrn.print._.standalone." hidden="1">{"standalone1",#N/A,FALSE,"DCFBase";"standalone2",#N/A,FALSE,"DCFBase"}</definedName>
    <definedName name="wrn.print._.summary._.sheets." hidden="1">{"summary1",#N/A,TRUE,"Comps";"summary2",#N/A,TRUE,"Comps";"summary3",#N/A,TRUE,"Comps"}</definedName>
    <definedName name="wrn.print._.summary._.sheets._1" hidden="1">{"summary1",#N/A,TRUE,"Comps";"summary2",#N/A,TRUE,"Comps";"summary3",#N/A,TRUE,"Comps"}</definedName>
    <definedName name="wrn.print._.summary._.sheets._1_1" hidden="1">{"summary1",#N/A,TRUE,"Comps";"summary2",#N/A,TRUE,"Comps";"summary3",#N/A,TRUE,"Comps"}</definedName>
    <definedName name="wrn.print._.summary._.sheets._1_2" hidden="1">{"summary1",#N/A,TRUE,"Comps";"summary2",#N/A,TRUE,"Comps";"summary3",#N/A,TRUE,"Comps"}</definedName>
    <definedName name="wrn.print._.summary._.sheets._1_3" hidden="1">{"summary1",#N/A,TRUE,"Comps";"summary2",#N/A,TRUE,"Comps";"summary3",#N/A,TRUE,"Comps"}</definedName>
    <definedName name="wrn.print._.summary._.sheets._1_4" hidden="1">{"summary1",#N/A,TRUE,"Comps";"summary2",#N/A,TRUE,"Comps";"summary3",#N/A,TRUE,"Comps"}</definedName>
    <definedName name="wrn.print._.summary._.sheets._2" hidden="1">{"summary1",#N/A,TRUE,"Comps";"summary2",#N/A,TRUE,"Comps";"summary3",#N/A,TRUE,"Comps"}</definedName>
    <definedName name="wrn.print._.summary._.sheets._2_1" hidden="1">{"summary1",#N/A,TRUE,"Comps";"summary2",#N/A,TRUE,"Comps";"summary3",#N/A,TRUE,"Comps"}</definedName>
    <definedName name="wrn.print._.summary._.sheets._2_2" hidden="1">{"summary1",#N/A,TRUE,"Comps";"summary2",#N/A,TRUE,"Comps";"summary3",#N/A,TRUE,"Comps"}</definedName>
    <definedName name="wrn.print._.summary._.sheets._2_3" hidden="1">{"summary1",#N/A,TRUE,"Comps";"summary2",#N/A,TRUE,"Comps";"summary3",#N/A,TRUE,"Comps"}</definedName>
    <definedName name="wrn.print._.summary._.sheets._2_4" hidden="1">{"summary1",#N/A,TRUE,"Comps";"summary2",#N/A,TRUE,"Comps";"summary3",#N/A,TRUE,"Comps"}</definedName>
    <definedName name="wrn.print._.summary._.sheets._3" hidden="1">{"summary1",#N/A,TRUE,"Comps";"summary2",#N/A,TRUE,"Comps";"summary3",#N/A,TRUE,"Comps"}</definedName>
    <definedName name="wrn.print._.summary._.sheets._3_1" hidden="1">{"summary1",#N/A,TRUE,"Comps";"summary2",#N/A,TRUE,"Comps";"summary3",#N/A,TRUE,"Comps"}</definedName>
    <definedName name="wrn.print._.summary._.sheets._3_2" hidden="1">{"summary1",#N/A,TRUE,"Comps";"summary2",#N/A,TRUE,"Comps";"summary3",#N/A,TRUE,"Comps"}</definedName>
    <definedName name="wrn.print._.summary._.sheets._3_3" hidden="1">{"summary1",#N/A,TRUE,"Comps";"summary2",#N/A,TRUE,"Comps";"summary3",#N/A,TRUE,"Comps"}</definedName>
    <definedName name="wrn.print._.summary._.sheets._3_4" hidden="1">{"summary1",#N/A,TRUE,"Comps";"summary2",#N/A,TRUE,"Comps";"summary3",#N/A,TRUE,"Comps"}</definedName>
    <definedName name="wrn.print._.summary._.sheets._4" hidden="1">{"summary1",#N/A,TRUE,"Comps";"summary2",#N/A,TRUE,"Comps";"summary3",#N/A,TRUE,"Comps"}</definedName>
    <definedName name="wrn.print._.summary._.sheets._4_1" hidden="1">{"summary1",#N/A,TRUE,"Comps";"summary2",#N/A,TRUE,"Comps";"summary3",#N/A,TRUE,"Comps"}</definedName>
    <definedName name="wrn.print._.summary._.sheets._4_2" hidden="1">{"summary1",#N/A,TRUE,"Comps";"summary2",#N/A,TRUE,"Comps";"summary3",#N/A,TRUE,"Comps"}</definedName>
    <definedName name="wrn.print._.summary._.sheets._4_3" hidden="1">{"summary1",#N/A,TRUE,"Comps";"summary2",#N/A,TRUE,"Comps";"summary3",#N/A,TRUE,"Comps"}</definedName>
    <definedName name="wrn.print._.summary._.sheets._4_4" hidden="1">{"summary1",#N/A,TRUE,"Comps";"summary2",#N/A,TRUE,"Comps";"summary3",#N/A,TRUE,"Comps"}</definedName>
    <definedName name="wrn.print._.summary._.sheets._5" hidden="1">{"summary1",#N/A,TRUE,"Comps";"summary2",#N/A,TRUE,"Comps";"summary3",#N/A,TRUE,"Comps"}</definedName>
    <definedName name="wrn.print._.summary._.sheets._5_1" hidden="1">{"summary1",#N/A,TRUE,"Comps";"summary2",#N/A,TRUE,"Comps";"summary3",#N/A,TRUE,"Comps"}</definedName>
    <definedName name="wrn.print._.summary._.sheets._5_2" hidden="1">{"summary1",#N/A,TRUE,"Comps";"summary2",#N/A,TRUE,"Comps";"summary3",#N/A,TRUE,"Comps"}</definedName>
    <definedName name="wrn.print._.summary._.sheets._5_3" hidden="1">{"summary1",#N/A,TRUE,"Comps";"summary2",#N/A,TRUE,"Comps";"summary3",#N/A,TRUE,"Comps"}</definedName>
    <definedName name="wrn.print._.summary._.sheets._5_4" hidden="1">{"summary1",#N/A,TRUE,"Comps";"summary2",#N/A,TRUE,"Comps";"summary3",#N/A,TRUE,"Comps"}</definedName>
    <definedName name="wrn.PRINT._All._Suppliers." hidden="1">{#N/A,#N/A,FALSE,"Cover";#N/A,#N/A,FALSE,"MVS Norwalk";#N/A,#N/A,FALSE,"MVS KM";#N/A,#N/A,FALSE,"Snyder";#N/A,#N/A,FALSE,"OEM";#N/A,#N/A,FALSE,"Findlay";#N/A,#N/A,FALSE,"Superior";#N/A,#N/A,FALSE,"Rene";#N/A,#N/A,FALSE,"Cambridge";#N/A,#N/A,FALSE,"MFG";#N/A,#N/A,FALSE,"Kingston";#N/A,#N/A,FALSE,"Grote";#N/A,#N/A,FALSE,"Defiance";#N/A,#N/A,FALSE,"Bendix";#N/A,#N/A,FALSE,"RB&amp;W";#N/A,#N/A,FALSE,"Hendrickson";#N/A,#N/A,FALSE,"Red Dot";#N/A,#N/A,FALSE,"James King";#N/A,#N/A,FALSE,"Machine Rite"}</definedName>
    <definedName name="wrn.Print_Buyer." hidden="1">{#N/A,"DR",FALSE,"increm pf";#N/A,"MAMSI",FALSE,"increm pf";#N/A,"MAXI",FALSE,"increm pf";#N/A,"PCAM",FALSE,"increm pf";#N/A,"PHSV",FALSE,"increm pf";#N/A,"SIE",FALSE,"increm pf"}</definedName>
    <definedName name="wrn.Print_Buyer._1" hidden="1">{#N/A,"DR",FALSE,"increm pf";#N/A,"MAMSI",FALSE,"increm pf";#N/A,"MAXI",FALSE,"increm pf";#N/A,"PCAM",FALSE,"increm pf";#N/A,"PHSV",FALSE,"increm pf";#N/A,"SIE",FALSE,"increm pf"}</definedName>
    <definedName name="wrn.Print_Buyer._1_1" hidden="1">{#N/A,"DR",FALSE,"increm pf";#N/A,"MAMSI",FALSE,"increm pf";#N/A,"MAXI",FALSE,"increm pf";#N/A,"PCAM",FALSE,"increm pf";#N/A,"PHSV",FALSE,"increm pf";#N/A,"SIE",FALSE,"increm pf"}</definedName>
    <definedName name="wrn.Print_Buyer._1_2" hidden="1">{#N/A,"DR",FALSE,"increm pf";#N/A,"MAMSI",FALSE,"increm pf";#N/A,"MAXI",FALSE,"increm pf";#N/A,"PCAM",FALSE,"increm pf";#N/A,"PHSV",FALSE,"increm pf";#N/A,"SIE",FALSE,"increm pf"}</definedName>
    <definedName name="wrn.Print_Buyer._1_3" hidden="1">{#N/A,"DR",FALSE,"increm pf";#N/A,"MAMSI",FALSE,"increm pf";#N/A,"MAXI",FALSE,"increm pf";#N/A,"PCAM",FALSE,"increm pf";#N/A,"PHSV",FALSE,"increm pf";#N/A,"SIE",FALSE,"increm pf"}</definedName>
    <definedName name="wrn.Print_Buyer._1_4" hidden="1">{#N/A,"DR",FALSE,"increm pf";#N/A,"MAMSI",FALSE,"increm pf";#N/A,"MAXI",FALSE,"increm pf";#N/A,"PCAM",FALSE,"increm pf";#N/A,"PHSV",FALSE,"increm pf";#N/A,"SIE",FALSE,"increm pf"}</definedName>
    <definedName name="wrn.Print_Buyer._2" hidden="1">{#N/A,"DR",FALSE,"increm pf";#N/A,"MAMSI",FALSE,"increm pf";#N/A,"MAXI",FALSE,"increm pf";#N/A,"PCAM",FALSE,"increm pf";#N/A,"PHSV",FALSE,"increm pf";#N/A,"SIE",FALSE,"increm pf"}</definedName>
    <definedName name="wrn.Print_Buyer._2_1" hidden="1">{#N/A,"DR",FALSE,"increm pf";#N/A,"MAMSI",FALSE,"increm pf";#N/A,"MAXI",FALSE,"increm pf";#N/A,"PCAM",FALSE,"increm pf";#N/A,"PHSV",FALSE,"increm pf";#N/A,"SIE",FALSE,"increm pf"}</definedName>
    <definedName name="wrn.Print_Buyer._2_2" hidden="1">{#N/A,"DR",FALSE,"increm pf";#N/A,"MAMSI",FALSE,"increm pf";#N/A,"MAXI",FALSE,"increm pf";#N/A,"PCAM",FALSE,"increm pf";#N/A,"PHSV",FALSE,"increm pf";#N/A,"SIE",FALSE,"increm pf"}</definedName>
    <definedName name="wrn.Print_Buyer._2_3" hidden="1">{#N/A,"DR",FALSE,"increm pf";#N/A,"MAMSI",FALSE,"increm pf";#N/A,"MAXI",FALSE,"increm pf";#N/A,"PCAM",FALSE,"increm pf";#N/A,"PHSV",FALSE,"increm pf";#N/A,"SIE",FALSE,"increm pf"}</definedName>
    <definedName name="wrn.Print_Buyer._2_4" hidden="1">{#N/A,"DR",FALSE,"increm pf";#N/A,"MAMSI",FALSE,"increm pf";#N/A,"MAXI",FALSE,"increm pf";#N/A,"PCAM",FALSE,"increm pf";#N/A,"PHSV",FALSE,"increm pf";#N/A,"SIE",FALSE,"increm pf"}</definedName>
    <definedName name="wrn.Print_Buyer._3" hidden="1">{#N/A,"DR",FALSE,"increm pf";#N/A,"MAMSI",FALSE,"increm pf";#N/A,"MAXI",FALSE,"increm pf";#N/A,"PCAM",FALSE,"increm pf";#N/A,"PHSV",FALSE,"increm pf";#N/A,"SIE",FALSE,"increm pf"}</definedName>
    <definedName name="wrn.Print_Buyer._3_1" hidden="1">{#N/A,"DR",FALSE,"increm pf";#N/A,"MAMSI",FALSE,"increm pf";#N/A,"MAXI",FALSE,"increm pf";#N/A,"PCAM",FALSE,"increm pf";#N/A,"PHSV",FALSE,"increm pf";#N/A,"SIE",FALSE,"increm pf"}</definedName>
    <definedName name="wrn.Print_Buyer._3_2" hidden="1">{#N/A,"DR",FALSE,"increm pf";#N/A,"MAMSI",FALSE,"increm pf";#N/A,"MAXI",FALSE,"increm pf";#N/A,"PCAM",FALSE,"increm pf";#N/A,"PHSV",FALSE,"increm pf";#N/A,"SIE",FALSE,"increm pf"}</definedName>
    <definedName name="wrn.Print_Buyer._3_3" hidden="1">{#N/A,"DR",FALSE,"increm pf";#N/A,"MAMSI",FALSE,"increm pf";#N/A,"MAXI",FALSE,"increm pf";#N/A,"PCAM",FALSE,"increm pf";#N/A,"PHSV",FALSE,"increm pf";#N/A,"SIE",FALSE,"increm pf"}</definedName>
    <definedName name="wrn.Print_Buyer._3_4" hidden="1">{#N/A,"DR",FALSE,"increm pf";#N/A,"MAMSI",FALSE,"increm pf";#N/A,"MAXI",FALSE,"increm pf";#N/A,"PCAM",FALSE,"increm pf";#N/A,"PHSV",FALSE,"increm pf";#N/A,"SIE",FALSE,"increm pf"}</definedName>
    <definedName name="wrn.Print_Buyer._4" hidden="1">{#N/A,"DR",FALSE,"increm pf";#N/A,"MAMSI",FALSE,"increm pf";#N/A,"MAXI",FALSE,"increm pf";#N/A,"PCAM",FALSE,"increm pf";#N/A,"PHSV",FALSE,"increm pf";#N/A,"SIE",FALSE,"increm pf"}</definedName>
    <definedName name="wrn.Print_Buyer._4_1" hidden="1">{#N/A,"DR",FALSE,"increm pf";#N/A,"MAMSI",FALSE,"increm pf";#N/A,"MAXI",FALSE,"increm pf";#N/A,"PCAM",FALSE,"increm pf";#N/A,"PHSV",FALSE,"increm pf";#N/A,"SIE",FALSE,"increm pf"}</definedName>
    <definedName name="wrn.Print_Buyer._4_2" hidden="1">{#N/A,"DR",FALSE,"increm pf";#N/A,"MAMSI",FALSE,"increm pf";#N/A,"MAXI",FALSE,"increm pf";#N/A,"PCAM",FALSE,"increm pf";#N/A,"PHSV",FALSE,"increm pf";#N/A,"SIE",FALSE,"increm pf"}</definedName>
    <definedName name="wrn.Print_Buyer._4_3" hidden="1">{#N/A,"DR",FALSE,"increm pf";#N/A,"MAMSI",FALSE,"increm pf";#N/A,"MAXI",FALSE,"increm pf";#N/A,"PCAM",FALSE,"increm pf";#N/A,"PHSV",FALSE,"increm pf";#N/A,"SIE",FALSE,"increm pf"}</definedName>
    <definedName name="wrn.Print_Buyer._4_4" hidden="1">{#N/A,"DR",FALSE,"increm pf";#N/A,"MAMSI",FALSE,"increm pf";#N/A,"MAXI",FALSE,"increm pf";#N/A,"PCAM",FALSE,"increm pf";#N/A,"PHSV",FALSE,"increm pf";#N/A,"SIE",FALSE,"increm pf"}</definedName>
    <definedName name="wrn.Print_Buyer._5" hidden="1">{#N/A,"DR",FALSE,"increm pf";#N/A,"MAMSI",FALSE,"increm pf";#N/A,"MAXI",FALSE,"increm pf";#N/A,"PCAM",FALSE,"increm pf";#N/A,"PHSV",FALSE,"increm pf";#N/A,"SIE",FALSE,"increm pf"}</definedName>
    <definedName name="wrn.Print_Buyer._5_1" hidden="1">{#N/A,"DR",FALSE,"increm pf";#N/A,"MAMSI",FALSE,"increm pf";#N/A,"MAXI",FALSE,"increm pf";#N/A,"PCAM",FALSE,"increm pf";#N/A,"PHSV",FALSE,"increm pf";#N/A,"SIE",FALSE,"increm pf"}</definedName>
    <definedName name="wrn.Print_Buyer._5_2" hidden="1">{#N/A,"DR",FALSE,"increm pf";#N/A,"MAMSI",FALSE,"increm pf";#N/A,"MAXI",FALSE,"increm pf";#N/A,"PCAM",FALSE,"increm pf";#N/A,"PHSV",FALSE,"increm pf";#N/A,"SIE",FALSE,"increm pf"}</definedName>
    <definedName name="wrn.Print_Buyer._5_3" hidden="1">{#N/A,"DR",FALSE,"increm pf";#N/A,"MAMSI",FALSE,"increm pf";#N/A,"MAXI",FALSE,"increm pf";#N/A,"PCAM",FALSE,"increm pf";#N/A,"PHSV",FALSE,"increm pf";#N/A,"SIE",FALSE,"increm pf"}</definedName>
    <definedName name="wrn.Print_Buyer._5_4" hidden="1">{#N/A,"DR",FALSE,"increm pf";#N/A,"MAMSI",FALSE,"increm pf";#N/A,"MAXI",FALSE,"increm pf";#N/A,"PCAM",FALSE,"increm pf";#N/A,"PHSV",FALSE,"increm pf";#N/A,"SIE",FALSE,"increm pf"}</definedName>
    <definedName name="wrn.Print_model."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_1"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Target."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1"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1_1"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1_2"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1_3"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1_4"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2"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2_1"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2_2"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2_3"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2_4"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3"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3_1"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3_2"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3_3"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3_4"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4"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4_1"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4_2"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4_3"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4_4"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5"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5_1"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5_2"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5_3"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5_4"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2." hidden="1">{"PAGE1",#N/A,FALSE,"ADJMODL";"PAGE2",#N/A,FALSE,"ADJMODL";"PAGE3",#N/A,FALSE,"ADJMODL";"PAGE4",#N/A,FALSE,"ADJMODL";"PAGE5",#N/A,FALSE,"ADJMODL";"PAGE6",#N/A,FALSE,"ADJMODL";"PAGE7",#N/A,FALSE,"ADJMODL";"PAGE8",#N/A,FALSE,"ADJMODL"}</definedName>
    <definedName name="wrn.PrintAll." hidden="1">{#N/A,#N/A,TRUE,"Summary";#N/A,#N/A,TRUE,"IS";#N/A,#N/A,TRUE,"Adj";#N/A,#N/A,TRUE,"BS";#N/A,#N/A,TRUE,"CF";#N/A,#N/A,TRUE,"Debt";#N/A,#N/A,TRUE,"IRR"}</definedName>
    <definedName name="wrn.PrintAll._1" hidden="1">{"PA1",#N/A,FALSE,"BORDMW";"pa2",#N/A,FALSE,"BORDMW";"PA3",#N/A,FALSE,"BORDMW";"PA4",#N/A,FALSE,"BORDMW"}</definedName>
    <definedName name="wrn.Printing._.the._.transactions._.sheets." hidden="1">{#N/A,#N/A,FALSE,"Eastern";#N/A,#N/A,FALSE,"Western"}</definedName>
    <definedName name="wrn.prn2" hidden="1">{#N/A,#N/A,FALSE,"PCN";#N/A,#N/A,FALSE,"CCA"}</definedName>
    <definedName name="wrn.prn3" hidden="1">{#N/A,#N/A,FALSE,"PCN";#N/A,#N/A,FALSE,"CCA"}</definedName>
    <definedName name="wrn.projection." hidden="1">{#N/A,#N/A,FALSE,"INPUT";#N/A,#N/A,FALSE,"GROSS NUMBERS";#N/A,#N/A,FALSE,"ALLOCATION";#N/A,#N/A,FALSE,"PARTNERS' CAP."}</definedName>
    <definedName name="wrn.projection._1" hidden="1">{#N/A,#N/A,FALSE,"INPUT";#N/A,#N/A,FALSE,"GROSS NUMBERS";#N/A,#N/A,FALSE,"ALLOCATION";#N/A,#N/A,FALSE,"PARTNERS' CAP."}</definedName>
    <definedName name="wrn.projection._2" hidden="1">{#N/A,#N/A,FALSE,"INPUT";#N/A,#N/A,FALSE,"GROSS NUMBERS";#N/A,#N/A,FALSE,"ALLOCATION";#N/A,#N/A,FALSE,"PARTNERS' CAP."}</definedName>
    <definedName name="wrn.projection._3" hidden="1">{#N/A,#N/A,FALSE,"INPUT";#N/A,#N/A,FALSE,"GROSS NUMBERS";#N/A,#N/A,FALSE,"ALLOCATION";#N/A,#N/A,FALSE,"PARTNERS' CAP."}</definedName>
    <definedName name="wrn.projection._4" hidden="1">{#N/A,#N/A,FALSE,"INPUT";#N/A,#N/A,FALSE,"GROSS NUMBERS";#N/A,#N/A,FALSE,"ALLOCATION";#N/A,#N/A,FALSE,"PARTNERS' CAP."}</definedName>
    <definedName name="wrn.projection._5" hidden="1">{#N/A,#N/A,FALSE,"INPUT";#N/A,#N/A,FALSE,"GROSS NUMBERS";#N/A,#N/A,FALSE,"ALLOCATION";#N/A,#N/A,FALSE,"PARTNERS' CAP."}</definedName>
    <definedName name="wrn.PROJECTIONS."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1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1_1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1_1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1_1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1_1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1_1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1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1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1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1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2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2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2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2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2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3_1"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3_2"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3_3"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3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3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4"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ROJECTIONS._5" hidden="1">{#N/A,#N/A,TRUE,"Statements";#N/A,#N/A,TRUE,"Capital";#N/A,#N/A,TRUE,"TOT Monthly Inc";#N/A,#N/A,TRUE,"TOT REVENUE";#N/A,#N/A,TRUE,"Manpower";#N/A,#N/A,TRUE,"Overheads";#N/A,#N/A,TRUE,"Salary";#N/A,#N/A,TRUE,"Admin";#N/A,#N/A,TRUE,"Barbados";#N/A,#N/A,TRUE,"Product Mktg";#N/A,#N/A,TRUE,"CONS - SI";#N/A,#N/A,TRUE,"PROJECTS";#N/A,#N/A,TRUE,"R&amp;D";#N/A,#N/A,TRUE,"Cons S&amp;M";#N/A,#N/A,TRUE,"Mktg"}</definedName>
    <definedName name="wrn.Pulp." hidden="1">{"Pulp Production",#N/A,FALSE,"Pulp";"Pulp Earnings",#N/A,FALSE,"Pulp"}</definedName>
    <definedName name="wrn.Pulp._1" hidden="1">{"Pulp Production",#N/A,FALSE,"Pulp";"Pulp Earnings",#N/A,FALSE,"Pulp"}</definedName>
    <definedName name="wrn.Pump." hidden="1">{#N/A,#N/A,FALSE,"Assump";#N/A,#N/A,FALSE,"Income";#N/A,#N/A,FALSE,"Balance";#N/A,#N/A,FALSE,"DCF Pump";#N/A,#N/A,FALSE,"Trans Assump";#N/A,#N/A,FALSE,"Combined Income";#N/A,#N/A,FALSE,"Combined Balance"}</definedName>
    <definedName name="wrn.Qtr._.3." hidden="1">{"QTR3PL",#N/A,FALSE,"Qtr 3";"QTR3PLYTD",#N/A,FALSE,"Qtr 3";"QTR3BS",#N/A,FALSE,"Qtr 3";"QTR3CF",#N/A,FALSE,"Qtr 3";"QTR3CFYTD",#N/A,FALSE,"Qtr 3";"QTR3PGIPL",#N/A,FALSE,"Qtr 3";"QTR3PGIPLYTD",#N/A,FALSE,"Qtr 3";"QTR3PGIBS",#N/A,FALSE,"Qtr 3";"QTR3PGICF",#N/A,FALSE,"Qtr 3";"QTR3PGICFYTD",#N/A,FALSE,"Qtr 3"}</definedName>
    <definedName name="wrn.Qtr._.Op._.Q1." hidden="1">{"Qtr Op Mgd Q1",#N/A,FALSE,"Qtr-Op (Mng)";"Qtr Op Rpt Q1",#N/A,FALSE,"Qtr-Op (Rpt)";"Operating Vs Reported",#N/A,FALSE,"Rpt-Op Inc"}</definedName>
    <definedName name="wrn.Qtr._.Op._.Q1._1" hidden="1">{"Qtr Op Mgd Q1",#N/A,FALSE,"Qtr-Op (Mng)";"Qtr Op Rpt Q1",#N/A,FALSE,"Qtr-Op (Rpt)";"Operating Vs Reported",#N/A,FALSE,"Rpt-Op Inc"}</definedName>
    <definedName name="wrn.Qtr._.Op._.Q2." hidden="1">{"Qtr Op Mgd Q2",#N/A,FALSE,"Qtr-Op (Mng)";"Qtr Op Rpt Q2",#N/A,FALSE,"Qtr-Op (Rpt)";"Operating Vs Reported",#N/A,FALSE,"Rpt-Op Inc"}</definedName>
    <definedName name="wrn.Qtr._.Op._.Q2._1" hidden="1">{"Qtr Op Mgd Q2",#N/A,FALSE,"Qtr-Op (Mng)";"Qtr Op Rpt Q2",#N/A,FALSE,"Qtr-Op (Rpt)";"Operating Vs Reported",#N/A,FALSE,"Rpt-Op Inc"}</definedName>
    <definedName name="wrn.Qtr._.Op._.Q3." hidden="1">{"Qtr Op Mgd Q3",#N/A,FALSE,"Qtr-Op (Mng)";"Qtr Op Rpt Q3",#N/A,FALSE,"Qtr-Op (Rpt)";"Operating Vs Reported",#N/A,FALSE,"Rpt-Op Inc"}</definedName>
    <definedName name="wrn.Qtr._.Op._.Q3._1" hidden="1">{"Qtr Op Mgd Q3",#N/A,FALSE,"Qtr-Op (Mng)";"Qtr Op Rpt Q3",#N/A,FALSE,"Qtr-Op (Rpt)";"Operating Vs Reported",#N/A,FALSE,"Rpt-Op Inc"}</definedName>
    <definedName name="wrn.Qtr._.Op._.Q4." hidden="1">{"Qtr Op Mgd Q3",#N/A,FALSE,"Qtr-Op (Mng)";"Qtr Op Rpt Q4",#N/A,FALSE,"Qtr-Op (Rpt)";"Operating Vs Reported",#N/A,FALSE,"Rpt-Op Inc"}</definedName>
    <definedName name="wrn.Qtr._.Op._.Q4._1" hidden="1">{"Qtr Op Mgd Q3",#N/A,FALSE,"Qtr-Op (Mng)";"Qtr Op Rpt Q4",#N/A,FALSE,"Qtr-Op (Rpt)";"Operating Vs Reported",#N/A,FALSE,"Rpt-Op Inc"}</definedName>
    <definedName name="wrn.Qtr._.Op._Q2a." hidden="1">{"Qtr Op Mgd Q2",#N/A,FALSE,"Qtr-Op (Mng)";"Qtr Op Rpt Q2",#N/A,FALSE,"Qtr-Op (Rpt)";"Operating Vs Reported",#N/A,FALSE,"Rpt-Op Inc"}</definedName>
    <definedName name="wrn.Qtr._.Op._Q2a._1" hidden="1">{"Qtr Op Mgd Q2",#N/A,FALSE,"Qtr-Op (Mng)";"Qtr Op Rpt Q2",#N/A,FALSE,"Qtr-Op (Rpt)";"Operating Vs Reported",#N/A,FALSE,"Rpt-Op Inc"}</definedName>
    <definedName name="wrn.Qtr_.Op._.Q4." hidden="1">{"Qtr Op Mgd Q3",#N/A,FALSE,"Qtr-Op (Mng)";"Qtr Op Rpt Q4",#N/A,FALSE,"Qtr-Op (Rpt)";"Operating Vs Reported",#N/A,FALSE,"Rpt-Op Inc"}</definedName>
    <definedName name="wrn.Qtr_.Op._.Q4._1" hidden="1">{"Qtr Op Mgd Q3",#N/A,FALSE,"Qtr-Op (Mng)";"Qtr Op Rpt Q4",#N/A,FALSE,"Qtr-Op (Rpt)";"Operating Vs Reported",#N/A,FALSE,"Rpt-Op Inc"}</definedName>
    <definedName name="wrn.QTR1." hidden="1">{"QTR1PGIBS",#N/A,FALSE,"Qtr 1 PGI";"QTR1PGIPL",#N/A,FALSE,"Qtr 1 PGI";"QTR1PGICF",#N/A,FALSE,"Qtr 1 PGI";"QTR1BS",#N/A,FALSE,"Qtr 1 ";"QTR1PL",#N/A,FALSE,"Qtr 1 ";"QTR1CF",#N/A,FALSE,"Qtr 1 "}</definedName>
    <definedName name="wrn.Qtr2." hidden="1">{"QTR2PL",#N/A,FALSE,"Qtr 2";"QTR2PLYTD",#N/A,FALSE,"Qtr 2";"QTR2BS",#N/A,FALSE,"Qtr 2";"QTR2CF",#N/A,FALSE,"Qtr 2";"QTR2CFYTD",#N/A,FALSE,"Qtr 2";"QTR2PGIPL",#N/A,FALSE,"Qtr 2 PGI";"QTR2PGIPLYTD",#N/A,FALSE,"Qtr 2 PGI";"QTR2PGIBS",#N/A,FALSE,"Qtr 2 PGI";"QTR2PGICF",#N/A,FALSE,"Qtr 2 PGI";"QTR2PGICFYTD",#N/A,FALSE,"Qtr 2 PGI"}</definedName>
    <definedName name="wrn.Radio." hidden="1">{#N/A,#N/A,FALSE,"Virgin Flightdeck"}</definedName>
    <definedName name="wrn.Rapport._.monotone." hidden="1">{"Synthèse fonctionnement moteur",#N/A,FALSE,"Courbe mono";"Synthèse monotone 1 page",#N/A,FALSE,"Courbe mono";"Détail des calculs 3 p A3",#N/A,FALSE,"Courbe mono"}</definedName>
    <definedName name="wrn.Reconciliations." hidden="1">{#N/A,#N/A,FALSE,"Recon 2420";#N/A,#N/A,FALSE,"Recon 2440"}</definedName>
    <definedName name="wrn.Reforcast._.Print." hidden="1">{#N/A,#N/A,FALSE,"RF Inc Stmt";#N/A,#N/A,FALSE,"RF-IS-1";#N/A,#N/A,FALSE,"RF-IS-2"}</definedName>
    <definedName name="wrn.Reforecast." hidden="1">{#N/A,#N/A,FALSE,"Assumptions";#N/A,#N/A,FALSE,"Reforecast";#N/A,#N/A,FALSE,"Inc Stmt";#N/A,#N/A,FALSE,"Stats";#N/A,#N/A,FALSE,"Existing Business";#N/A,#N/A,FALSE,"New Business";#N/A,#N/A,FALSE,"Labor";#N/A,#N/A,FALSE,"Vehicles";#N/A,#N/A,FALSE,"Facilities";#N/A,#N/A,FALSE,"Indirect Costs";#N/A,#N/A,FALSE,"Capital";#N/A,#N/A,FALSE,"CABR Form";#N/A,#N/A,FALSE,"Corp Costs";#N/A,#N/A,FALSE,"RF Actuals";#N/A,#N/A,FALSE,"Original Plan"}</definedName>
    <definedName name="wrn.RELATÓRIO._.MENSAL._.ÁCIDO._.ADÍPICO._.E._.NÍTRICO." hidden="1">{#N/A,#N/A,FALSE,"ANEXO 1";#N/A,#N/A,FALSE,"ANEXO 2";#N/A,#N/A,FALSE,"ANEXO 3";#N/A,#N/A,FALSE,"ANEXO 4";#N/A,#N/A,FALSE,"ANEXO 5";#N/A,#N/A,FALSE,"ANEXO 6"}</definedName>
    <definedName name="wrn.RELATÓRIO._.MENSAL._.ÁCIDO._.ADÍPICO._.E._.NÍTRICO._1" hidden="1">{#N/A,#N/A,FALSE,"ANEXO 1";#N/A,#N/A,FALSE,"ANEXO 2";#N/A,#N/A,FALSE,"ANEXO 3";#N/A,#N/A,FALSE,"ANEXO 4";#N/A,#N/A,FALSE,"ANEXO 5";#N/A,#N/A,FALSE,"ANEXO 6"}</definedName>
    <definedName name="wrn.RELEVANTSHEETS." hidden="1">{#N/A,#N/A,FALSE,"AD_Purch";#N/A,#N/A,FALSE,"Projections";#N/A,#N/A,FALSE,"DCF";#N/A,#N/A,FALSE,"Mkt Val"}</definedName>
    <definedName name="wrn.relparcial." hidden="1">{#N/A,#N/A,FALSE,"ANEXO 3";#N/A,#N/A,FALSE,"ANEXO 6";#N/A,#N/A,FALSE,"ANEXO 4";#N/A,#N/A,FALSE,"ANEXO 5"}</definedName>
    <definedName name="wrn.relparcial._1" hidden="1">{#N/A,#N/A,FALSE,"ANEXO 3";#N/A,#N/A,FALSE,"ANEXO 6";#N/A,#N/A,FALSE,"ANEXO 4";#N/A,#N/A,FALSE,"ANEXO 5"}</definedName>
    <definedName name="wrn.Report." hidden="1">{#N/A,#N/A,FALSE,"COVER";#N/A,#N/A,FALSE,"FORECAST";#N/A,#N/A,FALSE,"VALUATION";#N/A,#N/A,FALSE,"FY ANALYSIS ";#N/A,#N/A,FALSE," HY ANALYSIS"}</definedName>
    <definedName name="wrn.Report._.1." hidden="1">{"All Years",#N/A,FALSE,"All Years";"1998",#N/A,FALSE,"1998 Roney";"1999",#N/A,FALSE,"1999 Roney";"Q3 99",#N/A,FALSE,"YTDQ3-1999 Roney";"Q4 99",#N/A,FALSE,"Q4 1999 Forecast";"2000",#N/A,FALSE,"2000 Roney"}</definedName>
    <definedName name="wrn.Report._1" hidden="1">{#N/A,#N/A,FALSE,"COVER";#N/A,#N/A,FALSE,"FORECAST";#N/A,#N/A,FALSE,"VALUATION";#N/A,#N/A,FALSE,"FY ANALYSIS ";#N/A,#N/A,FALSE," HY ANALYSIS"}</definedName>
    <definedName name="wrn.Report1." hidden="1">{#N/A,#N/A,FALSE,"IS";#N/A,#N/A,FALSE,"BS";#N/A,#N/A,FALSE,"CF";#N/A,#N/A,FALSE,"CE";#N/A,#N/A,FALSE,"Depr";#N/A,#N/A,FALSE,"APAL"}</definedName>
    <definedName name="wrn.Report1._1" hidden="1">{#N/A,#N/A,FALSE,"IS";#N/A,#N/A,FALSE,"BS";#N/A,#N/A,FALSE,"CF";#N/A,#N/A,FALSE,"CE";#N/A,#N/A,FALSE,"Depr";#N/A,#N/A,FALSE,"APAL"}</definedName>
    <definedName name="wrn.Report1._1_1" hidden="1">{#N/A,#N/A,FALSE,"IS";#N/A,#N/A,FALSE,"BS";#N/A,#N/A,FALSE,"CF";#N/A,#N/A,FALSE,"CE";#N/A,#N/A,FALSE,"Depr";#N/A,#N/A,FALSE,"APAL"}</definedName>
    <definedName name="wrn.Report1._1_2" hidden="1">{#N/A,#N/A,FALSE,"IS";#N/A,#N/A,FALSE,"BS";#N/A,#N/A,FALSE,"CF";#N/A,#N/A,FALSE,"CE";#N/A,#N/A,FALSE,"Depr";#N/A,#N/A,FALSE,"APAL"}</definedName>
    <definedName name="wrn.Report1._1_3" hidden="1">{#N/A,#N/A,FALSE,"IS";#N/A,#N/A,FALSE,"BS";#N/A,#N/A,FALSE,"CF";#N/A,#N/A,FALSE,"CE";#N/A,#N/A,FALSE,"Depr";#N/A,#N/A,FALSE,"APAL"}</definedName>
    <definedName name="wrn.Report1._1_4" hidden="1">{#N/A,#N/A,FALSE,"IS";#N/A,#N/A,FALSE,"BS";#N/A,#N/A,FALSE,"CF";#N/A,#N/A,FALSE,"CE";#N/A,#N/A,FALSE,"Depr";#N/A,#N/A,FALSE,"APAL"}</definedName>
    <definedName name="wrn.Report1._2" hidden="1">{#N/A,#N/A,FALSE,"IS";#N/A,#N/A,FALSE,"BS";#N/A,#N/A,FALSE,"CF";#N/A,#N/A,FALSE,"CE";#N/A,#N/A,FALSE,"Depr";#N/A,#N/A,FALSE,"APAL"}</definedName>
    <definedName name="wrn.Report1._2_1" hidden="1">{#N/A,#N/A,FALSE,"IS";#N/A,#N/A,FALSE,"BS";#N/A,#N/A,FALSE,"CF";#N/A,#N/A,FALSE,"CE";#N/A,#N/A,FALSE,"Depr";#N/A,#N/A,FALSE,"APAL"}</definedName>
    <definedName name="wrn.Report1._2_2" hidden="1">{#N/A,#N/A,FALSE,"IS";#N/A,#N/A,FALSE,"BS";#N/A,#N/A,FALSE,"CF";#N/A,#N/A,FALSE,"CE";#N/A,#N/A,FALSE,"Depr";#N/A,#N/A,FALSE,"APAL"}</definedName>
    <definedName name="wrn.Report1._2_3" hidden="1">{#N/A,#N/A,FALSE,"IS";#N/A,#N/A,FALSE,"BS";#N/A,#N/A,FALSE,"CF";#N/A,#N/A,FALSE,"CE";#N/A,#N/A,FALSE,"Depr";#N/A,#N/A,FALSE,"APAL"}</definedName>
    <definedName name="wrn.Report1._2_4" hidden="1">{#N/A,#N/A,FALSE,"IS";#N/A,#N/A,FALSE,"BS";#N/A,#N/A,FALSE,"CF";#N/A,#N/A,FALSE,"CE";#N/A,#N/A,FALSE,"Depr";#N/A,#N/A,FALSE,"APAL"}</definedName>
    <definedName name="wrn.Report1._3" hidden="1">{#N/A,#N/A,FALSE,"IS";#N/A,#N/A,FALSE,"BS";#N/A,#N/A,FALSE,"CF";#N/A,#N/A,FALSE,"CE";#N/A,#N/A,FALSE,"Depr";#N/A,#N/A,FALSE,"APAL"}</definedName>
    <definedName name="wrn.Report1._3_1" hidden="1">{#N/A,#N/A,FALSE,"IS";#N/A,#N/A,FALSE,"BS";#N/A,#N/A,FALSE,"CF";#N/A,#N/A,FALSE,"CE";#N/A,#N/A,FALSE,"Depr";#N/A,#N/A,FALSE,"APAL"}</definedName>
    <definedName name="wrn.Report1._3_2" hidden="1">{#N/A,#N/A,FALSE,"IS";#N/A,#N/A,FALSE,"BS";#N/A,#N/A,FALSE,"CF";#N/A,#N/A,FALSE,"CE";#N/A,#N/A,FALSE,"Depr";#N/A,#N/A,FALSE,"APAL"}</definedName>
    <definedName name="wrn.Report1._3_3" hidden="1">{#N/A,#N/A,FALSE,"IS";#N/A,#N/A,FALSE,"BS";#N/A,#N/A,FALSE,"CF";#N/A,#N/A,FALSE,"CE";#N/A,#N/A,FALSE,"Depr";#N/A,#N/A,FALSE,"APAL"}</definedName>
    <definedName name="wrn.Report1._3_4" hidden="1">{#N/A,#N/A,FALSE,"IS";#N/A,#N/A,FALSE,"BS";#N/A,#N/A,FALSE,"CF";#N/A,#N/A,FALSE,"CE";#N/A,#N/A,FALSE,"Depr";#N/A,#N/A,FALSE,"APAL"}</definedName>
    <definedName name="wrn.Report1._4" hidden="1">{#N/A,#N/A,FALSE,"IS";#N/A,#N/A,FALSE,"BS";#N/A,#N/A,FALSE,"CF";#N/A,#N/A,FALSE,"CE";#N/A,#N/A,FALSE,"Depr";#N/A,#N/A,FALSE,"APAL"}</definedName>
    <definedName name="wrn.Report1._4_1" hidden="1">{#N/A,#N/A,FALSE,"IS";#N/A,#N/A,FALSE,"BS";#N/A,#N/A,FALSE,"CF";#N/A,#N/A,FALSE,"CE";#N/A,#N/A,FALSE,"Depr";#N/A,#N/A,FALSE,"APAL"}</definedName>
    <definedName name="wrn.Report1._4_2" hidden="1">{#N/A,#N/A,FALSE,"IS";#N/A,#N/A,FALSE,"BS";#N/A,#N/A,FALSE,"CF";#N/A,#N/A,FALSE,"CE";#N/A,#N/A,FALSE,"Depr";#N/A,#N/A,FALSE,"APAL"}</definedName>
    <definedName name="wrn.Report1._4_3" hidden="1">{#N/A,#N/A,FALSE,"IS";#N/A,#N/A,FALSE,"BS";#N/A,#N/A,FALSE,"CF";#N/A,#N/A,FALSE,"CE";#N/A,#N/A,FALSE,"Depr";#N/A,#N/A,FALSE,"APAL"}</definedName>
    <definedName name="wrn.Report1._4_4" hidden="1">{#N/A,#N/A,FALSE,"IS";#N/A,#N/A,FALSE,"BS";#N/A,#N/A,FALSE,"CF";#N/A,#N/A,FALSE,"CE";#N/A,#N/A,FALSE,"Depr";#N/A,#N/A,FALSE,"APAL"}</definedName>
    <definedName name="wrn.Report1._5" hidden="1">{#N/A,#N/A,FALSE,"IS";#N/A,#N/A,FALSE,"BS";#N/A,#N/A,FALSE,"CF";#N/A,#N/A,FALSE,"CE";#N/A,#N/A,FALSE,"Depr";#N/A,#N/A,FALSE,"APAL"}</definedName>
    <definedName name="wrn.Report1._5_1" hidden="1">{#N/A,#N/A,FALSE,"IS";#N/A,#N/A,FALSE,"BS";#N/A,#N/A,FALSE,"CF";#N/A,#N/A,FALSE,"CE";#N/A,#N/A,FALSE,"Depr";#N/A,#N/A,FALSE,"APAL"}</definedName>
    <definedName name="wrn.Report1._5_2" hidden="1">{#N/A,#N/A,FALSE,"IS";#N/A,#N/A,FALSE,"BS";#N/A,#N/A,FALSE,"CF";#N/A,#N/A,FALSE,"CE";#N/A,#N/A,FALSE,"Depr";#N/A,#N/A,FALSE,"APAL"}</definedName>
    <definedName name="wrn.Report1._5_3" hidden="1">{#N/A,#N/A,FALSE,"IS";#N/A,#N/A,FALSE,"BS";#N/A,#N/A,FALSE,"CF";#N/A,#N/A,FALSE,"CE";#N/A,#N/A,FALSE,"Depr";#N/A,#N/A,FALSE,"APAL"}</definedName>
    <definedName name="wrn.Report1._5_4" hidden="1">{#N/A,#N/A,FALSE,"IS";#N/A,#N/A,FALSE,"BS";#N/A,#N/A,FALSE,"CF";#N/A,#N/A,FALSE,"CE";#N/A,#N/A,FALSE,"Depr";#N/A,#N/A,FALSE,"APAL"}</definedName>
    <definedName name="wrn.RPT." hidden="1">{#N/A,#N/A,FALSE,"인원";#N/A,#N/A,FALSE,"비용2";#N/A,#N/A,FALSE,"비용1";#N/A,#N/A,FALSE,"비용";#N/A,#N/A,FALSE,"보증2";#N/A,#N/A,FALSE,"보증1";#N/A,#N/A,FALSE,"보증";#N/A,#N/A,FALSE,"손익1";#N/A,#N/A,FALSE,"손익";#N/A,#N/A,FALSE,"부서별매출";#N/A,#N/A,FALSE,"매출"}</definedName>
    <definedName name="wrn.RustyPresentation." hidden="1">{#N/A,#N/A,TRUE,"TransCore Summary";#N/A,#N/A,TRUE,"TransCore IS";#N/A,#N/A,TRUE,"TransCore Balance";#N/A,#N/A,TRUE,"TransCore Backlog";#N/A,#N/A,TRUE,"Syntonic IS";#N/A,#N/A,TRUE,"Syntonic Bal";#N/A,#N/A,TRUE,"Systems IS";#N/A,#N/A,TRUE,"Systems Bal"}</definedName>
    <definedName name="wrn.SAA94TAX." hidden="1">{#N/A,#N/A,TRUE,"표지";#N/A,#N/A,TRUE,"총괄표";#N/A,#N/A,TRUE,"1호 과표세액";#N/A,#N/A,TRUE,"2호 서식";#N/A,#N/A,TRUE,"3(1) 부3 세액조정";#N/A,#N/A,TRUE,"임시투자공제";#N/A,#N/A,TRUE,"조8호 기술인력";#N/A,#N/A,TRUE,"3(1)부7 기업합리";#N/A,#N/A,TRUE,"3(3)호(갑) 원천납부";#N/A,#N/A,TRUE,"6호 소득금액";#N/A,#N/A,TRUE,"6호 첨부(익)";#N/A,#N/A,TRUE,"6호 첨부(손)";#N/A,#N/A,TRUE,"6-1호 수입금액";#N/A,#N/A,TRUE,"6-2(4)호 해외시장";#N/A,#N/A,TRUE,"6-2(12)호 수출손실";#N/A,#N/A,TRUE,"6-3호 퇴충";#N/A,#N/A,TRUE,"6-3(3)호 단퇴";#N/A,#N/A,TRUE,"6-3(4)호 대손";#N/A,#N/A,TRUE,"6-4호 접대(갑)";#N/A,#N/A,TRUE,"6-4호 접대(을)";#N/A,#N/A,TRUE,"6-5호 외화(갑)";#N/A,#N/A,TRUE,"6-5호 외화(을)";#N/A,#N/A,TRUE,"6-6호(부표) 자본적지출";#N/A,#N/A,TRUE,"6-10호 재고자산";#N/A,#N/A,TRUE,"6-11호 세금과공과";#N/A,#N/A,TRUE,"6-12호 선급비용";#N/A,#N/A,TRUE,"6-13호 기부금";#N/A,#N/A,TRUE,"6-14호 부동산보유";#N/A,#N/A,TRUE,"8호 기부금조정";#N/A,#N/A,TRUE,"9호 자본금(갑)";#N/A,#N/A,TRUE,"9호 자본금(을)";#N/A,#N/A,TRUE,"10(3)호 주요계정";#N/A,#N/A,TRUE,"10(3)호 부표";#N/A,#N/A,TRUE,"10(4)호 조정수입";#N/A,#N/A,TRUE,"14(1)호 갑 주식";#N/A,#N/A,TRUE,"요약 BS";#N/A,#N/A,TRUE,"요약 PL";#N/A,#N/A,TRUE,"요약원가";#N/A,#N/A,TRUE,"요약RE"}</definedName>
    <definedName name="wrn.saasimple." hidden="1">{#N/A,#N/A,FALSE,"1호 과표세액";#N/A,#N/A,FALSE,"2호 서식";#N/A,#N/A,FALSE,"3(1)부7 기업합리";#N/A,#N/A,FALSE,"6호 소득금액";#N/A,#N/A,FALSE,"6호 첨부(익)";#N/A,#N/A,FALSE,"6호 첨부(손)";#N/A,#N/A,FALSE,"6-1호 수입금액";#N/A,#N/A,FALSE,"6-3(4)호 대손";#N/A,#N/A,FALSE,"6-3호 퇴충";#N/A,#N/A,FALSE,"6-3(3)호 단퇴";#N/A,#N/A,FALSE,"6-3(4)호 대손";#N/A,#N/A,FALSE,"6-4호 접대(갑)";#N/A,#N/A,FALSE,"6-4호 접대(을)";#N/A,#N/A,FALSE,"6-5호 외화(갑)";#N/A,#N/A,FALSE,"6-5호 외화(을)";#N/A,#N/A,FALSE,"6-11호 세금과공과";#N/A,#N/A,FALSE,"6-13호 기부금";#N/A,#N/A,FALSE,"8호 기부금조정";#N/A,#N/A,FALSE,"9호 자본금(갑)";#N/A,#N/A,FALSE,"9호 자본금(을)";#N/A,#N/A,FALSE,"10(3)호 주요계정";#N/A,#N/A,FALSE,"10(3)호 부표";#N/A,#N/A,FALSE,"요약 PL";#N/A,#N/A,FALSE,"10(4)호 조정수입";#N/A,#N/A,FALSE,"14(1)호 갑 주식"}</definedName>
    <definedName name="wrn.sales." hidden="1">{"sales",#N/A,FALSE,"Sales";"sales existing",#N/A,FALSE,"Sales";"sales rd1",#N/A,FALSE,"Sales";"sales rd2",#N/A,FALSE,"Sales"}</definedName>
    <definedName name="wrn.Senior._.Mgr._.Review." hidden="1">{#N/A,#N/A,TRUE,"Y1-F00"}</definedName>
    <definedName name="wrn.Seven._.Page." hidden="1">{"Income",#N/A,FALSE,"income";"Sales",#N/A,FALSE,"income";"Critical",#N/A,FALSE,"income";"Market",#N/A,FALSE,"Market";"Returns",#N/A,FALSE,"returns";"Balance",#N/A,FALSE,"balance";"Cash Flow",#N/A,FALSE,"balance"}</definedName>
    <definedName name="wrn.SHIPMENT_PLAN." hidden="1">{#N/A,#N/A,FALSE,"F1"}</definedName>
    <definedName name="wrn.SHORT." hidden="1">{"CREDIT STATISTICS",#N/A,FALSE,"STATS";"CF_AND_IS",#N/A,FALSE,"PLAN";"BALSHEET",#N/A,FALSE,"BALANCE SHEET"}</definedName>
    <definedName name="wrn.Six._.Page." hidden="1">{"Income",#N/A,FALSE,"Earnings";"Critical Measures",#N/A,FALSE,"Earnings";"Balance",#N/A,FALSE,"Balance";"Cash Flow",#N/A,FALSE,"Balance";"Market",#N/A,FALSE,"Market";"Returns",#N/A,FALSE,"Returns"}</definedName>
    <definedName name="wrn.Sixpage." hidden="1">{"Income",#N/A,FALSE,"income";"Critical",#N/A,FALSE,"income";"Balance",#N/A,FALSE,"Balance";"Cash Flow",#N/A,FALSE,"Balance";"Returns",#N/A,FALSE,"Returns";"Market",#N/A,FALSE,"Market"}</definedName>
    <definedName name="wrn.SKSCS1." hidden="1">{#N/A,#N/A,FALSE,"Antony Financials";#N/A,#N/A,FALSE,"Cowboy Financials";#N/A,#N/A,FALSE,"Combined";#N/A,#N/A,FALSE,"Valuematrix";#N/A,#N/A,FALSE,"DCFAntony";#N/A,#N/A,FALSE,"DCFCowboy";#N/A,#N/A,FALSE,"DCFCombined"}</definedName>
    <definedName name="wrn.Soft._.Drinks." hidden="1">{#N/A,#N/A,FALSE,"Soft Drinks";#N/A,#N/A,FALSE,"Club Soft";#N/A,#N/A,FALSE,"Club Mixers";#N/A,#N/A,FALSE,"TK";#N/A,#N/A,FALSE,"Cidona";#N/A,#N/A,FALSE,"Britvic";#N/A,#N/A,FALSE,"Mi Wadi";#N/A,#N/A,FALSE,"Pepsi";#N/A,#N/A,FALSE,"7UP";#N/A,#N/A,FALSE,"Schweppes";#N/A,#N/A,FALSE,"Wholesale";#N/A,#N/A,FALSE,"Other Soft Drinks"}</definedName>
    <definedName name="wrn.sommaire." hidden="1">{#N/A,#N/A,FALSE,"somtotal"}</definedName>
    <definedName name="wrn.STAND_ALONE_BOTH." hidden="1">{"FCB_ALL",#N/A,FALSE,"FCB";"GREY_ALL",#N/A,FALSE,"GREY"}</definedName>
    <definedName name="wrn.STAND_ALONE_BOTH._1" hidden="1">{"FCB_ALL",#N/A,FALSE,"FCB";"GREY_ALL",#N/A,FALSE,"GREY"}</definedName>
    <definedName name="wrn.STAND_ALONE_BOTH._1_1" hidden="1">{"FCB_ALL",#N/A,FALSE,"FCB";"GREY_ALL",#N/A,FALSE,"GREY"}</definedName>
    <definedName name="wrn.STAND_ALONE_BOTH._1_2" hidden="1">{"FCB_ALL",#N/A,FALSE,"FCB";"GREY_ALL",#N/A,FALSE,"GREY"}</definedName>
    <definedName name="wrn.STAND_ALONE_BOTH._1_3" hidden="1">{"FCB_ALL",#N/A,FALSE,"FCB";"GREY_ALL",#N/A,FALSE,"GREY"}</definedName>
    <definedName name="wrn.STAND_ALONE_BOTH._1_4" hidden="1">{"FCB_ALL",#N/A,FALSE,"FCB";"GREY_ALL",#N/A,FALSE,"GREY"}</definedName>
    <definedName name="wrn.STAND_ALONE_BOTH._2" hidden="1">{"FCB_ALL",#N/A,FALSE,"FCB";"GREY_ALL",#N/A,FALSE,"GREY"}</definedName>
    <definedName name="wrn.STAND_ALONE_BOTH._2_1" hidden="1">{"FCB_ALL",#N/A,FALSE,"FCB";"GREY_ALL",#N/A,FALSE,"GREY"}</definedName>
    <definedName name="wrn.STAND_ALONE_BOTH._2_2" hidden="1">{"FCB_ALL",#N/A,FALSE,"FCB";"GREY_ALL",#N/A,FALSE,"GREY"}</definedName>
    <definedName name="wrn.STAND_ALONE_BOTH._2_3" hidden="1">{"FCB_ALL",#N/A,FALSE,"FCB";"GREY_ALL",#N/A,FALSE,"GREY"}</definedName>
    <definedName name="wrn.STAND_ALONE_BOTH._2_4" hidden="1">{"FCB_ALL",#N/A,FALSE,"FCB";"GREY_ALL",#N/A,FALSE,"GREY"}</definedName>
    <definedName name="wrn.STAND_ALONE_BOTH._3" hidden="1">{"FCB_ALL",#N/A,FALSE,"FCB";"GREY_ALL",#N/A,FALSE,"GREY"}</definedName>
    <definedName name="wrn.STAND_ALONE_BOTH._3_1" hidden="1">{"FCB_ALL",#N/A,FALSE,"FCB";"GREY_ALL",#N/A,FALSE,"GREY"}</definedName>
    <definedName name="wrn.STAND_ALONE_BOTH._3_2" hidden="1">{"FCB_ALL",#N/A,FALSE,"FCB";"GREY_ALL",#N/A,FALSE,"GREY"}</definedName>
    <definedName name="wrn.STAND_ALONE_BOTH._3_3" hidden="1">{"FCB_ALL",#N/A,FALSE,"FCB";"GREY_ALL",#N/A,FALSE,"GREY"}</definedName>
    <definedName name="wrn.STAND_ALONE_BOTH._3_4" hidden="1">{"FCB_ALL",#N/A,FALSE,"FCB";"GREY_ALL",#N/A,FALSE,"GREY"}</definedName>
    <definedName name="wrn.STAND_ALONE_BOTH._4" hidden="1">{"FCB_ALL",#N/A,FALSE,"FCB";"GREY_ALL",#N/A,FALSE,"GREY"}</definedName>
    <definedName name="wrn.STAND_ALONE_BOTH._4_1" hidden="1">{"FCB_ALL",#N/A,FALSE,"FCB";"GREY_ALL",#N/A,FALSE,"GREY"}</definedName>
    <definedName name="wrn.STAND_ALONE_BOTH._4_2" hidden="1">{"FCB_ALL",#N/A,FALSE,"FCB";"GREY_ALL",#N/A,FALSE,"GREY"}</definedName>
    <definedName name="wrn.STAND_ALONE_BOTH._4_3" hidden="1">{"FCB_ALL",#N/A,FALSE,"FCB";"GREY_ALL",#N/A,FALSE,"GREY"}</definedName>
    <definedName name="wrn.STAND_ALONE_BOTH._4_4" hidden="1">{"FCB_ALL",#N/A,FALSE,"FCB";"GREY_ALL",#N/A,FALSE,"GREY"}</definedName>
    <definedName name="wrn.STAND_ALONE_BOTH._5" hidden="1">{"FCB_ALL",#N/A,FALSE,"FCB";"GREY_ALL",#N/A,FALSE,"GREY"}</definedName>
    <definedName name="wrn.STAND_ALONE_BOTH._5_1" hidden="1">{"FCB_ALL",#N/A,FALSE,"FCB";"GREY_ALL",#N/A,FALSE,"GREY"}</definedName>
    <definedName name="wrn.STAND_ALONE_BOTH._5_2" hidden="1">{"FCB_ALL",#N/A,FALSE,"FCB";"GREY_ALL",#N/A,FALSE,"GREY"}</definedName>
    <definedName name="wrn.STAND_ALONE_BOTH._5_3" hidden="1">{"FCB_ALL",#N/A,FALSE,"FCB";"GREY_ALL",#N/A,FALSE,"GREY"}</definedName>
    <definedName name="wrn.STAND_ALONE_BOTH._5_4" hidden="1">{"FCB_ALL",#N/A,FALSE,"FCB";"GREY_ALL",#N/A,FALSE,"GREY"}</definedName>
    <definedName name="wrn.Standard." hidden="1">{"Financials",#N/A,FALSE,"Financials";"AVP",#N/A,FALSE,"AVP";"DCF",#N/A,FALSE,"DCF";"CSC",#N/A,FALSE,"CSC";"Deal_Comp",#N/A,FALSE,"DealComp"}</definedName>
    <definedName name="wrn.STETSON." hidden="1">{"Page1",#N/A,FALSE,"ASSUMPTIONS";"Page2",#N/A,FALSE,"MER-CODE";"page3",#N/A,FALSE,"MER-ALONE";"page4",#N/A,FALSE,"MER-COMB";"page5",#N/A,FALSE,"exec dtl";"page6",#N/A,FALSE,"count";#N/A,#N/A,FALSE,"MergerSum";"page6",#N/A,FALSE,"MergerSum";"page7",#N/A,FALSE,"benfts escaltn";"page8",#N/A,FALSE,"ben_load";"page9",#N/A,FALSE,"Labor Inputs";"page10",#N/A,FALSE,"Reduction Comparison";"page11",#N/A,FALSE,"Cypress labor";"page12",#N/A,FALSE,"ROCKET labor";"page13",#N/A,FALSE,"EXEC";"page14",#N/A,FALSE,"LEG";"page15",#N/A,FALSE,"XREL";"page16",#N/A,FALSE,"FIN";"page17",#N/A,FALSE,"HR";"page18",#N/A,FALSE,"IR";"page19",#N/A,FALSE,"A&amp;S";"page20",#N/A,FALSE,"RET";"page21",#N/A,FALSE,"CUS";"page22",#N/A,FALSE,"PRO";"page23",#N/A,FALSE,"TRANS";"page24",#N/A,FALSE,"DIST";"page25",#N/A,FALSE,"EST";"page26",#N/A,FALSE,"COAL";"page27",#N/A,FALSE,"OIL &amp; GAS";"page28",#N/A,FALSE,"GAS SUPPLY";"page29",#N/A,FALSE,"NUC";"page30",#N/A,FALSE,"NONREG"}</definedName>
    <definedName name="wrn.STETSON._1" hidden="1">{"Page1",#N/A,FALSE,"ASSUMPTIONS";"Page2",#N/A,FALSE,"MER-CODE";"page3",#N/A,FALSE,"MER-ALONE";"page4",#N/A,FALSE,"MER-COMB";"page5",#N/A,FALSE,"exec dtl";"page6",#N/A,FALSE,"count";#N/A,#N/A,FALSE,"MergerSum";"page6",#N/A,FALSE,"MergerSum";"page7",#N/A,FALSE,"benfts escaltn";"page8",#N/A,FALSE,"ben_load";"page9",#N/A,FALSE,"Labor Inputs";"page10",#N/A,FALSE,"Reduction Comparison";"page11",#N/A,FALSE,"Cypress labor";"page12",#N/A,FALSE,"ROCKET labor";"page13",#N/A,FALSE,"EXEC";"page14",#N/A,FALSE,"LEG";"page15",#N/A,FALSE,"XREL";"page16",#N/A,FALSE,"FIN";"page17",#N/A,FALSE,"HR";"page18",#N/A,FALSE,"IR";"page19",#N/A,FALSE,"A&amp;S";"page20",#N/A,FALSE,"RET";"page21",#N/A,FALSE,"CUS";"page22",#N/A,FALSE,"PRO";"page23",#N/A,FALSE,"TRANS";"page24",#N/A,FALSE,"DIST";"page25",#N/A,FALSE,"EST";"page26",#N/A,FALSE,"COAL";"page27",#N/A,FALSE,"OIL &amp; GAS";"page28",#N/A,FALSE,"GAS SUPPLY";"page29",#N/A,FALSE,"NUC";"page30",#N/A,FALSE,"NONREG"}</definedName>
    <definedName name="wrn.STETSON._2" hidden="1">{"Page1",#N/A,FALSE,"ASSUMPTIONS";"Page2",#N/A,FALSE,"MER-CODE";"page3",#N/A,FALSE,"MER-ALONE";"page4",#N/A,FALSE,"MER-COMB";"page5",#N/A,FALSE,"exec dtl";"page6",#N/A,FALSE,"count";#N/A,#N/A,FALSE,"MergerSum";"page6",#N/A,FALSE,"MergerSum";"page7",#N/A,FALSE,"benfts escaltn";"page8",#N/A,FALSE,"ben_load";"page9",#N/A,FALSE,"Labor Inputs";"page10",#N/A,FALSE,"Reduction Comparison";"page11",#N/A,FALSE,"Cypress labor";"page12",#N/A,FALSE,"ROCKET labor";"page13",#N/A,FALSE,"EXEC";"page14",#N/A,FALSE,"LEG";"page15",#N/A,FALSE,"XREL";"page16",#N/A,FALSE,"FIN";"page17",#N/A,FALSE,"HR";"page18",#N/A,FALSE,"IR";"page19",#N/A,FALSE,"A&amp;S";"page20",#N/A,FALSE,"RET";"page21",#N/A,FALSE,"CUS";"page22",#N/A,FALSE,"PRO";"page23",#N/A,FALSE,"TRANS";"page24",#N/A,FALSE,"DIST";"page25",#N/A,FALSE,"EST";"page26",#N/A,FALSE,"COAL";"page27",#N/A,FALSE,"OIL &amp; GAS";"page28",#N/A,FALSE,"GAS SUPPLY";"page29",#N/A,FALSE,"NUC";"page30",#N/A,FALSE,"NONREG"}</definedName>
    <definedName name="wrn.STETSON._3" hidden="1">{"Page1",#N/A,FALSE,"ASSUMPTIONS";"Page2",#N/A,FALSE,"MER-CODE";"page3",#N/A,FALSE,"MER-ALONE";"page4",#N/A,FALSE,"MER-COMB";"page5",#N/A,FALSE,"exec dtl";"page6",#N/A,FALSE,"count";#N/A,#N/A,FALSE,"MergerSum";"page6",#N/A,FALSE,"MergerSum";"page7",#N/A,FALSE,"benfts escaltn";"page8",#N/A,FALSE,"ben_load";"page9",#N/A,FALSE,"Labor Inputs";"page10",#N/A,FALSE,"Reduction Comparison";"page11",#N/A,FALSE,"Cypress labor";"page12",#N/A,FALSE,"ROCKET labor";"page13",#N/A,FALSE,"EXEC";"page14",#N/A,FALSE,"LEG";"page15",#N/A,FALSE,"XREL";"page16",#N/A,FALSE,"FIN";"page17",#N/A,FALSE,"HR";"page18",#N/A,FALSE,"IR";"page19",#N/A,FALSE,"A&amp;S";"page20",#N/A,FALSE,"RET";"page21",#N/A,FALSE,"CUS";"page22",#N/A,FALSE,"PRO";"page23",#N/A,FALSE,"TRANS";"page24",#N/A,FALSE,"DIST";"page25",#N/A,FALSE,"EST";"page26",#N/A,FALSE,"COAL";"page27",#N/A,FALSE,"OIL &amp; GAS";"page28",#N/A,FALSE,"GAS SUPPLY";"page29",#N/A,FALSE,"NUC";"page30",#N/A,FALSE,"NONREG"}</definedName>
    <definedName name="wrn.STETSON._4" hidden="1">{"Page1",#N/A,FALSE,"ASSUMPTIONS";"Page2",#N/A,FALSE,"MER-CODE";"page3",#N/A,FALSE,"MER-ALONE";"page4",#N/A,FALSE,"MER-COMB";"page5",#N/A,FALSE,"exec dtl";"page6",#N/A,FALSE,"count";#N/A,#N/A,FALSE,"MergerSum";"page6",#N/A,FALSE,"MergerSum";"page7",#N/A,FALSE,"benfts escaltn";"page8",#N/A,FALSE,"ben_load";"page9",#N/A,FALSE,"Labor Inputs";"page10",#N/A,FALSE,"Reduction Comparison";"page11",#N/A,FALSE,"Cypress labor";"page12",#N/A,FALSE,"ROCKET labor";"page13",#N/A,FALSE,"EXEC";"page14",#N/A,FALSE,"LEG";"page15",#N/A,FALSE,"XREL";"page16",#N/A,FALSE,"FIN";"page17",#N/A,FALSE,"HR";"page18",#N/A,FALSE,"IR";"page19",#N/A,FALSE,"A&amp;S";"page20",#N/A,FALSE,"RET";"page21",#N/A,FALSE,"CUS";"page22",#N/A,FALSE,"PRO";"page23",#N/A,FALSE,"TRANS";"page24",#N/A,FALSE,"DIST";"page25",#N/A,FALSE,"EST";"page26",#N/A,FALSE,"COAL";"page27",#N/A,FALSE,"OIL &amp; GAS";"page28",#N/A,FALSE,"GAS SUPPLY";"page29",#N/A,FALSE,"NUC";"page30",#N/A,FALSE,"NONREG"}</definedName>
    <definedName name="wrn.STETSON._5" hidden="1">{"Page1",#N/A,FALSE,"ASSUMPTIONS";"Page2",#N/A,FALSE,"MER-CODE";"page3",#N/A,FALSE,"MER-ALONE";"page4",#N/A,FALSE,"MER-COMB";"page5",#N/A,FALSE,"exec dtl";"page6",#N/A,FALSE,"count";#N/A,#N/A,FALSE,"MergerSum";"page6",#N/A,FALSE,"MergerSum";"page7",#N/A,FALSE,"benfts escaltn";"page8",#N/A,FALSE,"ben_load";"page9",#N/A,FALSE,"Labor Inputs";"page10",#N/A,FALSE,"Reduction Comparison";"page11",#N/A,FALSE,"Cypress labor";"page12",#N/A,FALSE,"ROCKET labor";"page13",#N/A,FALSE,"EXEC";"page14",#N/A,FALSE,"LEG";"page15",#N/A,FALSE,"XREL";"page16",#N/A,FALSE,"FIN";"page17",#N/A,FALSE,"HR";"page18",#N/A,FALSE,"IR";"page19",#N/A,FALSE,"A&amp;S";"page20",#N/A,FALSE,"RET";"page21",#N/A,FALSE,"CUS";"page22",#N/A,FALSE,"PRO";"page23",#N/A,FALSE,"TRANS";"page24",#N/A,FALSE,"DIST";"page25",#N/A,FALSE,"EST";"page26",#N/A,FALSE,"COAL";"page27",#N/A,FALSE,"OIL &amp; GAS";"page28",#N/A,FALSE,"GAS SUPPLY";"page29",#N/A,FALSE,"NUC";"page30",#N/A,FALSE,"NONREG"}</definedName>
    <definedName name="wrn.Student._.Seats._.1." hidden="1">{#N/A,#N/A,FALSE,"student seats 1"}</definedName>
    <definedName name="wrn.Student._.Seats._.1._1" hidden="1">{#N/A,#N/A,FALSE,"student seats 1"}</definedName>
    <definedName name="wrn.Student._.Seats._.1._2" hidden="1">{#N/A,#N/A,FALSE,"student seats 1"}</definedName>
    <definedName name="wrn.Student._.Seats._.1._3" hidden="1">{#N/A,#N/A,FALSE,"student seats 1"}</definedName>
    <definedName name="wrn.Student._.Seats._.1._4" hidden="1">{#N/A,#N/A,FALSE,"student seats 1"}</definedName>
    <definedName name="wrn.Student._.Seats._.1._5" hidden="1">{#N/A,#N/A,FALSE,"student seats 1"}</definedName>
    <definedName name="wrn.Student._.Statistics." hidden="1">{#N/A,#N/A,FALSE,"Student Statistics"}</definedName>
    <definedName name="wrn.Student._.Statistics._1" hidden="1">{#N/A,#N/A,FALSE,"Student Statistics"}</definedName>
    <definedName name="wrn.Student._.Statistics._2" hidden="1">{#N/A,#N/A,FALSE,"Student Statistics"}</definedName>
    <definedName name="wrn.Student._.Statistics._3" hidden="1">{#N/A,#N/A,FALSE,"Student Statistics"}</definedName>
    <definedName name="wrn.Student._.Statistics._4" hidden="1">{#N/A,#N/A,FALSE,"Student Statistics"}</definedName>
    <definedName name="wrn.Student._.Statistics._5" hidden="1">{#N/A,#N/A,FALSE,"Student Statistics"}</definedName>
    <definedName name="wrn.SUMMARY."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wrn.SUMMARY.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wrn.Summary.1" hidden="1">{"SumVal",#N/A,TRUE,"Valuation";"SumVal2",#N/A,TRUE,"Valuation"}</definedName>
    <definedName name="wrn.summary2" hidden="1">{"SumVal",#N/A,TRUE,"Valuation";"SumVal2",#N/A,TRUE,"Valuation"}</definedName>
    <definedName name="wrn.SummaryPgs." hidden="1">{#N/A,#N/A,FALSE,"CreditStat";#N/A,#N/A,FALSE,"SPbrkup";#N/A,#N/A,FALSE,"MerSPsyn";#N/A,#N/A,FALSE,"MerSPwKCsyn";#N/A,#N/A,FALSE,"MerSPwKCsyn (2)";#N/A,#N/A,FALSE,"CreditStat (2)"}</definedName>
    <definedName name="wrn.Supporting._.Detail._.for._.Recon." hidden="1">{#N/A,#N/A,FALSE,"LEGAL ACCRUAL";#N/A,#N/A,FALSE,"LEGAL EXPENSE";#N/A,#N/A,FALSE,"SETTLEMENTS"}</definedName>
    <definedName name="wrn.synthese." hidden="1">{#N/A,#N/A,FALSE,"recto";#N/A,#N/A,FALSE,"verso";#N/A,#N/A,FALSE,"TRI"}</definedName>
    <definedName name="wrn.Synthèse._.monotone._.1._.page." hidden="1">{"Synthèse monotone 1 page",#N/A,FALSE,"Courbe mono"}</definedName>
    <definedName name="wrn.Synthèse._.productionet._.récupération." hidden="1">{"Synthèse fonctionnement moteur",#N/A,FALSE,"Courbe mono";"Synthèse monotone 1 page",#N/A,FALSE,"Courbe mono"}</definedName>
    <definedName name="wrn.t_cash." hidden="1">{"cash_tes",#N/A,FALSE,"dec95cr.xls"}</definedName>
    <definedName name="wrn.TARGET._.DCF." hidden="1">{"targetdcf",#N/A,FALSE,"Merger consequences";"TARGETASSU",#N/A,FALSE,"Merger consequences";"TERMINAL VALUE",#N/A,FALSE,"Merger consequences"}</definedName>
    <definedName name="wrn.TARGET._.DCF._1" hidden="1">{"targetdcf",#N/A,FALSE,"Merger consequences";"TARGETASSU",#N/A,FALSE,"Merger consequences";"TERMINAL VALUE",#N/A,FALSE,"Merger consequences"}</definedName>
    <definedName name="wrn.TELCO." hidden="1">{#N/A,#N/A,FALSE,"TEL Monthly Inc";#N/A,#N/A,FALSE,"TEL REVENUE";#N/A,#N/A,FALSE,"Tel - Manpower";#N/A,#N/A,FALSE,"Tel Sales Support";#N/A,#N/A,FALSE,"SI - TELCO";#N/A,#N/A,FALSE,"Sales - Telco";#N/A,#N/A,FALSE,"Tel - Mktg";#N/A,#N/A,FALSE,"Tel - Mktg"}</definedName>
    <definedName name="wrn.TELCO._1" hidden="1">{#N/A,#N/A,FALSE,"TEL Monthly Inc";#N/A,#N/A,FALSE,"TEL REVENUE";#N/A,#N/A,FALSE,"Tel - Manpower";#N/A,#N/A,FALSE,"Tel Sales Support";#N/A,#N/A,FALSE,"SI - TELCO";#N/A,#N/A,FALSE,"Sales - Telco";#N/A,#N/A,FALSE,"Tel - Mktg";#N/A,#N/A,FALSE,"Tel - Mktg"}</definedName>
    <definedName name="wrn.TELCO._1_1" hidden="1">{#N/A,#N/A,FALSE,"TEL Monthly Inc";#N/A,#N/A,FALSE,"TEL REVENUE";#N/A,#N/A,FALSE,"Tel - Manpower";#N/A,#N/A,FALSE,"Tel Sales Support";#N/A,#N/A,FALSE,"SI - TELCO";#N/A,#N/A,FALSE,"Sales - Telco";#N/A,#N/A,FALSE,"Tel - Mktg";#N/A,#N/A,FALSE,"Tel - Mktg"}</definedName>
    <definedName name="wrn.TELCO._1_1_1" hidden="1">{#N/A,#N/A,FALSE,"TEL Monthly Inc";#N/A,#N/A,FALSE,"TEL REVENUE";#N/A,#N/A,FALSE,"Tel - Manpower";#N/A,#N/A,FALSE,"Tel Sales Support";#N/A,#N/A,FALSE,"SI - TELCO";#N/A,#N/A,FALSE,"Sales - Telco";#N/A,#N/A,FALSE,"Tel - Mktg";#N/A,#N/A,FALSE,"Tel - Mktg"}</definedName>
    <definedName name="wrn.TELCO._1_1_2" hidden="1">{#N/A,#N/A,FALSE,"TEL Monthly Inc";#N/A,#N/A,FALSE,"TEL REVENUE";#N/A,#N/A,FALSE,"Tel - Manpower";#N/A,#N/A,FALSE,"Tel Sales Support";#N/A,#N/A,FALSE,"SI - TELCO";#N/A,#N/A,FALSE,"Sales - Telco";#N/A,#N/A,FALSE,"Tel - Mktg";#N/A,#N/A,FALSE,"Tel - Mktg"}</definedName>
    <definedName name="wrn.TELCO._1_1_3" hidden="1">{#N/A,#N/A,FALSE,"TEL Monthly Inc";#N/A,#N/A,FALSE,"TEL REVENUE";#N/A,#N/A,FALSE,"Tel - Manpower";#N/A,#N/A,FALSE,"Tel Sales Support";#N/A,#N/A,FALSE,"SI - TELCO";#N/A,#N/A,FALSE,"Sales - Telco";#N/A,#N/A,FALSE,"Tel - Mktg";#N/A,#N/A,FALSE,"Tel - Mktg"}</definedName>
    <definedName name="wrn.TELCO._1_1_4" hidden="1">{#N/A,#N/A,FALSE,"TEL Monthly Inc";#N/A,#N/A,FALSE,"TEL REVENUE";#N/A,#N/A,FALSE,"Tel - Manpower";#N/A,#N/A,FALSE,"Tel Sales Support";#N/A,#N/A,FALSE,"SI - TELCO";#N/A,#N/A,FALSE,"Sales - Telco";#N/A,#N/A,FALSE,"Tel - Mktg";#N/A,#N/A,FALSE,"Tel - Mktg"}</definedName>
    <definedName name="wrn.TELCO._1_1_5" hidden="1">{#N/A,#N/A,FALSE,"TEL Monthly Inc";#N/A,#N/A,FALSE,"TEL REVENUE";#N/A,#N/A,FALSE,"Tel - Manpower";#N/A,#N/A,FALSE,"Tel Sales Support";#N/A,#N/A,FALSE,"SI - TELCO";#N/A,#N/A,FALSE,"Sales - Telco";#N/A,#N/A,FALSE,"Tel - Mktg";#N/A,#N/A,FALSE,"Tel - Mktg"}</definedName>
    <definedName name="wrn.TELCO._1_2" hidden="1">{#N/A,#N/A,FALSE,"TEL Monthly Inc";#N/A,#N/A,FALSE,"TEL REVENUE";#N/A,#N/A,FALSE,"Tel - Manpower";#N/A,#N/A,FALSE,"Tel Sales Support";#N/A,#N/A,FALSE,"SI - TELCO";#N/A,#N/A,FALSE,"Sales - Telco";#N/A,#N/A,FALSE,"Tel - Mktg";#N/A,#N/A,FALSE,"Tel - Mktg"}</definedName>
    <definedName name="wrn.TELCO._1_3" hidden="1">{#N/A,#N/A,FALSE,"TEL Monthly Inc";#N/A,#N/A,FALSE,"TEL REVENUE";#N/A,#N/A,FALSE,"Tel - Manpower";#N/A,#N/A,FALSE,"Tel Sales Support";#N/A,#N/A,FALSE,"SI - TELCO";#N/A,#N/A,FALSE,"Sales - Telco";#N/A,#N/A,FALSE,"Tel - Mktg";#N/A,#N/A,FALSE,"Tel - Mktg"}</definedName>
    <definedName name="wrn.TELCO._1_4" hidden="1">{#N/A,#N/A,FALSE,"TEL Monthly Inc";#N/A,#N/A,FALSE,"TEL REVENUE";#N/A,#N/A,FALSE,"Tel - Manpower";#N/A,#N/A,FALSE,"Tel Sales Support";#N/A,#N/A,FALSE,"SI - TELCO";#N/A,#N/A,FALSE,"Sales - Telco";#N/A,#N/A,FALSE,"Tel - Mktg";#N/A,#N/A,FALSE,"Tel - Mktg"}</definedName>
    <definedName name="wrn.TELCO._1_5" hidden="1">{#N/A,#N/A,FALSE,"TEL Monthly Inc";#N/A,#N/A,FALSE,"TEL REVENUE";#N/A,#N/A,FALSE,"Tel - Manpower";#N/A,#N/A,FALSE,"Tel Sales Support";#N/A,#N/A,FALSE,"SI - TELCO";#N/A,#N/A,FALSE,"Sales - Telco";#N/A,#N/A,FALSE,"Tel - Mktg";#N/A,#N/A,FALSE,"Tel - Mktg"}</definedName>
    <definedName name="wrn.TELCO._2" hidden="1">{#N/A,#N/A,FALSE,"TEL Monthly Inc";#N/A,#N/A,FALSE,"TEL REVENUE";#N/A,#N/A,FALSE,"Tel - Manpower";#N/A,#N/A,FALSE,"Tel Sales Support";#N/A,#N/A,FALSE,"SI - TELCO";#N/A,#N/A,FALSE,"Sales - Telco";#N/A,#N/A,FALSE,"Tel - Mktg";#N/A,#N/A,FALSE,"Tel - Mktg"}</definedName>
    <definedName name="wrn.TELCO._2_1" hidden="1">{#N/A,#N/A,FALSE,"TEL Monthly Inc";#N/A,#N/A,FALSE,"TEL REVENUE";#N/A,#N/A,FALSE,"Tel - Manpower";#N/A,#N/A,FALSE,"Tel Sales Support";#N/A,#N/A,FALSE,"SI - TELCO";#N/A,#N/A,FALSE,"Sales - Telco";#N/A,#N/A,FALSE,"Tel - Mktg";#N/A,#N/A,FALSE,"Tel - Mktg"}</definedName>
    <definedName name="wrn.TELCO._2_2" hidden="1">{#N/A,#N/A,FALSE,"TEL Monthly Inc";#N/A,#N/A,FALSE,"TEL REVENUE";#N/A,#N/A,FALSE,"Tel - Manpower";#N/A,#N/A,FALSE,"Tel Sales Support";#N/A,#N/A,FALSE,"SI - TELCO";#N/A,#N/A,FALSE,"Sales - Telco";#N/A,#N/A,FALSE,"Tel - Mktg";#N/A,#N/A,FALSE,"Tel - Mktg"}</definedName>
    <definedName name="wrn.TELCO._2_3" hidden="1">{#N/A,#N/A,FALSE,"TEL Monthly Inc";#N/A,#N/A,FALSE,"TEL REVENUE";#N/A,#N/A,FALSE,"Tel - Manpower";#N/A,#N/A,FALSE,"Tel Sales Support";#N/A,#N/A,FALSE,"SI - TELCO";#N/A,#N/A,FALSE,"Sales - Telco";#N/A,#N/A,FALSE,"Tel - Mktg";#N/A,#N/A,FALSE,"Tel - Mktg"}</definedName>
    <definedName name="wrn.TELCO._2_4" hidden="1">{#N/A,#N/A,FALSE,"TEL Monthly Inc";#N/A,#N/A,FALSE,"TEL REVENUE";#N/A,#N/A,FALSE,"Tel - Manpower";#N/A,#N/A,FALSE,"Tel Sales Support";#N/A,#N/A,FALSE,"SI - TELCO";#N/A,#N/A,FALSE,"Sales - Telco";#N/A,#N/A,FALSE,"Tel - Mktg";#N/A,#N/A,FALSE,"Tel - Mktg"}</definedName>
    <definedName name="wrn.TELCO._2_5" hidden="1">{#N/A,#N/A,FALSE,"TEL Monthly Inc";#N/A,#N/A,FALSE,"TEL REVENUE";#N/A,#N/A,FALSE,"Tel - Manpower";#N/A,#N/A,FALSE,"Tel Sales Support";#N/A,#N/A,FALSE,"SI - TELCO";#N/A,#N/A,FALSE,"Sales - Telco";#N/A,#N/A,FALSE,"Tel - Mktg";#N/A,#N/A,FALSE,"Tel - Mktg"}</definedName>
    <definedName name="wrn.TELCO._3" hidden="1">{#N/A,#N/A,FALSE,"TEL Monthly Inc";#N/A,#N/A,FALSE,"TEL REVENUE";#N/A,#N/A,FALSE,"Tel - Manpower";#N/A,#N/A,FALSE,"Tel Sales Support";#N/A,#N/A,FALSE,"SI - TELCO";#N/A,#N/A,FALSE,"Sales - Telco";#N/A,#N/A,FALSE,"Tel - Mktg";#N/A,#N/A,FALSE,"Tel - Mktg"}</definedName>
    <definedName name="wrn.TELCO._3_1" hidden="1">{#N/A,#N/A,FALSE,"TEL Monthly Inc";#N/A,#N/A,FALSE,"TEL REVENUE";#N/A,#N/A,FALSE,"Tel - Manpower";#N/A,#N/A,FALSE,"Tel Sales Support";#N/A,#N/A,FALSE,"SI - TELCO";#N/A,#N/A,FALSE,"Sales - Telco";#N/A,#N/A,FALSE,"Tel - Mktg";#N/A,#N/A,FALSE,"Tel - Mktg"}</definedName>
    <definedName name="wrn.TELCO._3_2" hidden="1">{#N/A,#N/A,FALSE,"TEL Monthly Inc";#N/A,#N/A,FALSE,"TEL REVENUE";#N/A,#N/A,FALSE,"Tel - Manpower";#N/A,#N/A,FALSE,"Tel Sales Support";#N/A,#N/A,FALSE,"SI - TELCO";#N/A,#N/A,FALSE,"Sales - Telco";#N/A,#N/A,FALSE,"Tel - Mktg";#N/A,#N/A,FALSE,"Tel - Mktg"}</definedName>
    <definedName name="wrn.TELCO._3_3" hidden="1">{#N/A,#N/A,FALSE,"TEL Monthly Inc";#N/A,#N/A,FALSE,"TEL REVENUE";#N/A,#N/A,FALSE,"Tel - Manpower";#N/A,#N/A,FALSE,"Tel Sales Support";#N/A,#N/A,FALSE,"SI - TELCO";#N/A,#N/A,FALSE,"Sales - Telco";#N/A,#N/A,FALSE,"Tel - Mktg";#N/A,#N/A,FALSE,"Tel - Mktg"}</definedName>
    <definedName name="wrn.TELCO._3_4" hidden="1">{#N/A,#N/A,FALSE,"TEL Monthly Inc";#N/A,#N/A,FALSE,"TEL REVENUE";#N/A,#N/A,FALSE,"Tel - Manpower";#N/A,#N/A,FALSE,"Tel Sales Support";#N/A,#N/A,FALSE,"SI - TELCO";#N/A,#N/A,FALSE,"Sales - Telco";#N/A,#N/A,FALSE,"Tel - Mktg";#N/A,#N/A,FALSE,"Tel - Mktg"}</definedName>
    <definedName name="wrn.TELCO._3_5" hidden="1">{#N/A,#N/A,FALSE,"TEL Monthly Inc";#N/A,#N/A,FALSE,"TEL REVENUE";#N/A,#N/A,FALSE,"Tel - Manpower";#N/A,#N/A,FALSE,"Tel Sales Support";#N/A,#N/A,FALSE,"SI - TELCO";#N/A,#N/A,FALSE,"Sales - Telco";#N/A,#N/A,FALSE,"Tel - Mktg";#N/A,#N/A,FALSE,"Tel - Mktg"}</definedName>
    <definedName name="wrn.TELCO._4" hidden="1">{#N/A,#N/A,FALSE,"TEL Monthly Inc";#N/A,#N/A,FALSE,"TEL REVENUE";#N/A,#N/A,FALSE,"Tel - Manpower";#N/A,#N/A,FALSE,"Tel Sales Support";#N/A,#N/A,FALSE,"SI - TELCO";#N/A,#N/A,FALSE,"Sales - Telco";#N/A,#N/A,FALSE,"Tel - Mktg";#N/A,#N/A,FALSE,"Tel - Mktg"}</definedName>
    <definedName name="wrn.TELCO._5" hidden="1">{#N/A,#N/A,FALSE,"TEL Monthly Inc";#N/A,#N/A,FALSE,"TEL REVENUE";#N/A,#N/A,FALSE,"Tel - Manpower";#N/A,#N/A,FALSE,"Tel Sales Support";#N/A,#N/A,FALSE,"SI - TELCO";#N/A,#N/A,FALSE,"Sales - Telco";#N/A,#N/A,FALSE,"Tel - Mktg";#N/A,#N/A,FALSE,"Tel - Mktg"}</definedName>
    <definedName name="wrn.tele." hidden="1">{#N/A,#N/A,FALSE,"somtele";#N/A,#N/A,FALSE,"hyptel";#N/A,#N/A,FALSE,"abtel";#N/A,#N/A,FALSE,"SACtel";#N/A,#N/A,FALSE,"deptel";#N/A,#N/A,FALSE,"amortel"}</definedName>
    <definedName name="wrn.TEMPLATE." hidden="1">{"ROUTE TEMPLATE",#N/A,FALSE,"HOURLY WKSHT"}</definedName>
    <definedName name="wrn.test." hidden="1">{"test2",#N/A,TRUE,"Prices"}</definedName>
    <definedName name="wrn.Textron." hidden="1">{#N/A,#N/A,FALSE,"IS";#N/A,#N/A,FALSE,"SG";#N/A,#N/A,FALSE,"FF";#N/A,#N/A,FALSE,"BS";#N/A,#N/A,FALSE,"DCF";#N/A,#N/A,FALSE,"EVA";#N/A,#N/A,FALSE,"Air";#N/A,#N/A,FALSE,"Car";#N/A,#N/A,FALSE,"Ind";#N/A,#N/A,FALSE,"Sys";#N/A,#N/A,FALSE,"Fin";#N/A,#N/A,FALSE,"Prl";#N/A,#N/A,FALSE,"Ces";#N/A,#N/A,FALSE,"Bell";#N/A,#N/A,FALSE,"Com1";#N/A,#N/A,FALSE,"Com2";#N/A,#N/A,FALSE,"IBES";#N/A,#N/A,FALSE,"EV hist"}</definedName>
    <definedName name="wrn.Textron._1" hidden="1">{#N/A,#N/A,FALSE,"IS";#N/A,#N/A,FALSE,"SG";#N/A,#N/A,FALSE,"FF";#N/A,#N/A,FALSE,"BS";#N/A,#N/A,FALSE,"DCF";#N/A,#N/A,FALSE,"EVA";#N/A,#N/A,FALSE,"Air";#N/A,#N/A,FALSE,"Car";#N/A,#N/A,FALSE,"Ind";#N/A,#N/A,FALSE,"Sys";#N/A,#N/A,FALSE,"Fin";#N/A,#N/A,FALSE,"Prl";#N/A,#N/A,FALSE,"Ces";#N/A,#N/A,FALSE,"Bell";#N/A,#N/A,FALSE,"Com1";#N/A,#N/A,FALSE,"Com2";#N/A,#N/A,FALSE,"IBES";#N/A,#N/A,FALSE,"EV hist"}</definedName>
    <definedName name="wrn.Textron._2" hidden="1">{#N/A,#N/A,FALSE,"IS";#N/A,#N/A,FALSE,"SG";#N/A,#N/A,FALSE,"FF";#N/A,#N/A,FALSE,"BS";#N/A,#N/A,FALSE,"DCF";#N/A,#N/A,FALSE,"EVA";#N/A,#N/A,FALSE,"Air";#N/A,#N/A,FALSE,"Car";#N/A,#N/A,FALSE,"Ind";#N/A,#N/A,FALSE,"Sys";#N/A,#N/A,FALSE,"Fin";#N/A,#N/A,FALSE,"Prl";#N/A,#N/A,FALSE,"Ces";#N/A,#N/A,FALSE,"Bell";#N/A,#N/A,FALSE,"Com1";#N/A,#N/A,FALSE,"Com2";#N/A,#N/A,FALSE,"IBES";#N/A,#N/A,FALSE,"EV hist"}</definedName>
    <definedName name="wrn.Textron._3" hidden="1">{#N/A,#N/A,FALSE,"IS";#N/A,#N/A,FALSE,"SG";#N/A,#N/A,FALSE,"FF";#N/A,#N/A,FALSE,"BS";#N/A,#N/A,FALSE,"DCF";#N/A,#N/A,FALSE,"EVA";#N/A,#N/A,FALSE,"Air";#N/A,#N/A,FALSE,"Car";#N/A,#N/A,FALSE,"Ind";#N/A,#N/A,FALSE,"Sys";#N/A,#N/A,FALSE,"Fin";#N/A,#N/A,FALSE,"Prl";#N/A,#N/A,FALSE,"Ces";#N/A,#N/A,FALSE,"Bell";#N/A,#N/A,FALSE,"Com1";#N/A,#N/A,FALSE,"Com2";#N/A,#N/A,FALSE,"IBES";#N/A,#N/A,FALSE,"EV hist"}</definedName>
    <definedName name="wrn.todo." hidden="1">{#N/A,#N/A,FALSE,"Hip.Bas";#N/A,#N/A,FALSE,"ventas";#N/A,#N/A,FALSE,"ingre-Año";#N/A,#N/A,FALSE,"ventas-Año";#N/A,#N/A,FALSE,"Costepro";#N/A,#N/A,FALSE,"inversion";#N/A,#N/A,FALSE,"personal";#N/A,#N/A,FALSE,"Gastos-V";#N/A,#N/A,FALSE,"Circulante";#N/A,#N/A,FALSE,"CONSOLI";#N/A,#N/A,FALSE,"Es-Fin";#N/A,#N/A,FALSE,"Margen-P"}</definedName>
    <definedName name="wrn.TOOL." hidden="1">{#N/A,#N/A,TRUE,"Consolidated";#N/A,#N/A,TRUE,"Offering";#N/A,#N/A,TRUE,"WAE";#N/A,#N/A,TRUE,"Combined";#N/A,#N/A,TRUE,"PE Consolidated";#N/A,#N/A,TRUE,"CF Consolidated";#N/A,#N/A,TRUE,"Income";#N/A,#N/A,TRUE,"OfferingTool";#N/A,#N/A,TRUE,"Inputs";#N/A,#N/A,TRUE,"PE";#N/A,#N/A,TRUE,"CF";#N/A,#N/A,TRUE,"Income (2)";#N/A,#N/A,TRUE,"Inputs (2)";#N/A,#N/A,TRUE,"PE (2)";#N/A,#N/A,TRUE,"CF (2)";#N/A,#N/A,TRUE,"Summary"}</definedName>
    <definedName name="wrn.Total." hidden="1">{#N/A,#N/A,FALSE,"Trans-Sum";#N/A,#N/A,FALSE,"Accr-Dilu2";#N/A,#N/A,FALSE,"Contribution";#N/A,#N/A,FALSE,"Combined";#N/A,#N/A,FALSE,"ASTF";#N/A,#N/A,FALSE,"BRA";#N/A,#N/A,FALSE,"Bra_C";#N/A,#N/A,FALSE,"AcqMults";#N/A,#N/A,FALSE,"CompMults";#N/A,#N/A,FALSE,"DCF";#N/A,#N/A,FALSE,"WACC";#N/A,#N/A,FALSE,"LBO";#N/A,#N/A,FALSE,"Summary";#N/A,#N/A,FALSE,"StructSum"}</definedName>
    <definedName name="wrn.Total._.Company._.Reforecast._.Print." hidden="1">{#N/A,#N/A,FALSE,"RF Inc Stmt ";#N/A,#N/A,FALSE,"RFN-IS-SUM";#N/A,#N/A,FALSE,"RFN-IS-1";#N/A,#N/A,FALSE,"RFN-IS-2";#N/A,#N/A,FALSE,"RFN-IS-3";#N/A,#N/A,FALSE,"RFN-IS-4";#N/A,#N/A,FALSE,"RFN-IS-5";#N/A,#N/A,FALSE,"RFN-IS-6";#N/A,#N/A,FALSE,"RFN-IS-7";#N/A,#N/A,FALSE,"RFN-IS-8";#N/A,#N/A,FALSE,"RFN-IS-9";#N/A,#N/A,FALSE,"RFN-IS-10";#N/A,#N/A,FALSE,"RFN-IS-11";#N/A,#N/A,FALSE,"RFA-IS-SUM";#N/A,#N/A,FALSE,"RFA-IS-1";#N/A,#N/A,FALSE,"RFA-IS-2";#N/A,#N/A,FALSE,"RFA-IS-3";#N/A,#N/A,FALSE,"RFA-IS-4";#N/A,#N/A,FALSE,"RFA-IS-5";#N/A,#N/A,FALSE,"RFA-IS-6"}</definedName>
    <definedName name="wrn.TOTAL._.WORKSHEET." hidden="1">{"COLLECTION",#N/A,TRUE,"HOURLY WKSHT";"LINEHAUL",#N/A,TRUE,"HOURLY WKSHT";"RELAY 1",#N/A,TRUE,"HOURLY WKSHT";"RELAY 2",#N/A,TRUE,"HOURLY WKSHT";"TTL LINEHAUL",#N/A,TRUE,"HOURLY WKSHT";"TTL RUN",#N/A,TRUE,"HOURLY WKSHT"}</definedName>
    <definedName name="wrn.Tout._.Sauf._.BG." hidden="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wrn.Touteslesinstallations." hidden="1">{#N/A,#N/A,FALSE,"Centrale Géo";#N/A,#N/A,FALSE,"Gémeaux";#N/A,#N/A,FALSE,"Clos la Garenne";#N/A,#N/A,FALSE,"ADEF";#N/A,#N/A,FALSE,"Réseau"}</definedName>
    <definedName name="wrn.Track." hidden="1">{#N/A,#N/A,FALSE,"Inc Stmt";#N/A,#N/A,FALSE,"Indirect Costs";#N/A,#N/A,FALSE,"Capital"}</definedName>
    <definedName name="wrn.TransPrcd_123." hidden="1">{#N/A,#N/A,TRUE,"TransPrcd 1";#N/A,#N/A,TRUE,"TransPrcd 2";#N/A,#N/A,TRUE,"TransPrcd 3"}</definedName>
    <definedName name="wrn.TREND." hidden="1">{#N/A,#N/A,FALSE,"DUBLIN";#N/A,#N/A,FALSE,"FIMAIN";#N/A,#N/A,FALSE,"GMP";#N/A,#N/A,FALSE,"LWALES";#N/A,#N/A,FALSE,"MEX";#N/A,#N/A,FALSE,"SPRINGFIELD";#N/A,#N/A,FALSE,"STL";#N/A,#N/A,FALSE,"WCARROLLTON";#N/A,#N/A,FALSE,"JUN03";#N/A,#N/A,FALSE,"PIEDRAS";#N/A,#N/A,FALSE,"Chatham";#N/A,#N/A,FALSE,"MEAN"}</definedName>
    <definedName name="wrn.tsp." hidden="1">{#N/A,#N/A,FALSE,"Summary";#N/A,#N/A,FALSE,"Financials";#N/A,#N/A,FALSE,"Returns";#N/A,#N/A,FALSE,"Open";#N/A,#N/A,FALSE,"Assumptions"}</definedName>
    <definedName name="wrn.Tweety." hidden="1">{#N/A,#N/A,FALSE,"A&amp;E";#N/A,#N/A,FALSE,"HighTop";#N/A,#N/A,FALSE,"JG";#N/A,#N/A,FALSE,"RI";#N/A,#N/A,FALSE,"woHT";#N/A,#N/A,FALSE,"woHT&amp;JG"}</definedName>
    <definedName name="wrn.U.S.._.Industries._.Inc.." hidden="1">{#N/A,#N/A,TRUE,"IS";#N/A,#N/A,TRUE,"SG";#N/A,#N/A,TRUE,"FF";#N/A,#N/A,TRUE,"BS";#N/A,#N/A,TRUE,"DCF";#N/A,#N/A,TRUE,"Int";#N/A,#N/A,TRUE,"Consumer";#N/A,#N/A,TRUE,"Building";#N/A,#N/A,TRUE,"Industrial"}</definedName>
    <definedName name="wrn.U.S.._.Industries._.Inc.._1" hidden="1">{#N/A,#N/A,TRUE,"IS";#N/A,#N/A,TRUE,"SG";#N/A,#N/A,TRUE,"FF";#N/A,#N/A,TRUE,"BS";#N/A,#N/A,TRUE,"DCF";#N/A,#N/A,TRUE,"Int";#N/A,#N/A,TRUE,"Consumer";#N/A,#N/A,TRUE,"Building";#N/A,#N/A,TRUE,"Industrial"}</definedName>
    <definedName name="wrn.U.S.._.Industries._.Inc.._2" hidden="1">{#N/A,#N/A,TRUE,"IS";#N/A,#N/A,TRUE,"SG";#N/A,#N/A,TRUE,"FF";#N/A,#N/A,TRUE,"BS";#N/A,#N/A,TRUE,"DCF";#N/A,#N/A,TRUE,"Int";#N/A,#N/A,TRUE,"Consumer";#N/A,#N/A,TRUE,"Building";#N/A,#N/A,TRUE,"Industrial"}</definedName>
    <definedName name="wrn.U.S.._.Industries._.Inc.._3" hidden="1">{#N/A,#N/A,TRUE,"IS";#N/A,#N/A,TRUE,"SG";#N/A,#N/A,TRUE,"FF";#N/A,#N/A,TRUE,"BS";#N/A,#N/A,TRUE,"DCF";#N/A,#N/A,TRUE,"Int";#N/A,#N/A,TRUE,"Consumer";#N/A,#N/A,TRUE,"Building";#N/A,#N/A,TRUE,"Industrial"}</definedName>
    <definedName name="wrn.Unicom._.Financial._.Model." hidden="1">{#N/A,#N/A,TRUE,"Cover";#N/A,#N/A,TRUE,"DCF Analysis";#N/A,#N/A,TRUE,"P&amp;L";#N/A,#N/A,TRUE,"BS";#N/A,#N/A,TRUE,"CF";#N/A,#N/A,TRUE,"Assumptions";#N/A,#N/A,TRUE,"Wireless";#N/A,#N/A,TRUE,"LD, Data &amp; Int.";#N/A,#N/A,TRUE,"Paging";#N/A,#N/A,TRUE,"Capex &amp; Depr.";#N/A,#N/A,TRUE,"Non-Op. &amp; Other Items"}</definedName>
    <definedName name="wrn.Unicom._.Financial._.Model._1" hidden="1">{#N/A,#N/A,TRUE,"Cover";#N/A,#N/A,TRUE,"DCF Analysis";#N/A,#N/A,TRUE,"P&amp;L";#N/A,#N/A,TRUE,"BS";#N/A,#N/A,TRUE,"CF";#N/A,#N/A,TRUE,"Assumptions";#N/A,#N/A,TRUE,"Wireless";#N/A,#N/A,TRUE,"LD, Data &amp; Int.";#N/A,#N/A,TRUE,"Paging";#N/A,#N/A,TRUE,"Capex &amp; Depr.";#N/A,#N/A,TRUE,"Non-Op. &amp; Other Items"}</definedName>
    <definedName name="wrn.Unicom._.Financial._.Model._1_1" hidden="1">{#N/A,#N/A,TRUE,"Cover";#N/A,#N/A,TRUE,"DCF Analysis";#N/A,#N/A,TRUE,"P&amp;L";#N/A,#N/A,TRUE,"BS";#N/A,#N/A,TRUE,"CF";#N/A,#N/A,TRUE,"Assumptions";#N/A,#N/A,TRUE,"Wireless";#N/A,#N/A,TRUE,"LD, Data &amp; Int.";#N/A,#N/A,TRUE,"Paging";#N/A,#N/A,TRUE,"Capex &amp; Depr.";#N/A,#N/A,TRUE,"Non-Op. &amp; Other Items"}</definedName>
    <definedName name="wrn.Unicom._.Financial._.Model._1_2" hidden="1">{#N/A,#N/A,TRUE,"Cover";#N/A,#N/A,TRUE,"DCF Analysis";#N/A,#N/A,TRUE,"P&amp;L";#N/A,#N/A,TRUE,"BS";#N/A,#N/A,TRUE,"CF";#N/A,#N/A,TRUE,"Assumptions";#N/A,#N/A,TRUE,"Wireless";#N/A,#N/A,TRUE,"LD, Data &amp; Int.";#N/A,#N/A,TRUE,"Paging";#N/A,#N/A,TRUE,"Capex &amp; Depr.";#N/A,#N/A,TRUE,"Non-Op. &amp; Other Items"}</definedName>
    <definedName name="wrn.Unicom._.Financial._.Model._1_3" hidden="1">{#N/A,#N/A,TRUE,"Cover";#N/A,#N/A,TRUE,"DCF Analysis";#N/A,#N/A,TRUE,"P&amp;L";#N/A,#N/A,TRUE,"BS";#N/A,#N/A,TRUE,"CF";#N/A,#N/A,TRUE,"Assumptions";#N/A,#N/A,TRUE,"Wireless";#N/A,#N/A,TRUE,"LD, Data &amp; Int.";#N/A,#N/A,TRUE,"Paging";#N/A,#N/A,TRUE,"Capex &amp; Depr.";#N/A,#N/A,TRUE,"Non-Op. &amp; Other Items"}</definedName>
    <definedName name="wrn.Unicom._.Financial._.Model._1_4" hidden="1">{#N/A,#N/A,TRUE,"Cover";#N/A,#N/A,TRUE,"DCF Analysis";#N/A,#N/A,TRUE,"P&amp;L";#N/A,#N/A,TRUE,"BS";#N/A,#N/A,TRUE,"CF";#N/A,#N/A,TRUE,"Assumptions";#N/A,#N/A,TRUE,"Wireless";#N/A,#N/A,TRUE,"LD, Data &amp; Int.";#N/A,#N/A,TRUE,"Paging";#N/A,#N/A,TRUE,"Capex &amp; Depr.";#N/A,#N/A,TRUE,"Non-Op. &amp; Other Items"}</definedName>
    <definedName name="wrn.Unicom._.Financial._.Model._2" hidden="1">{#N/A,#N/A,TRUE,"Cover";#N/A,#N/A,TRUE,"DCF Analysis";#N/A,#N/A,TRUE,"P&amp;L";#N/A,#N/A,TRUE,"BS";#N/A,#N/A,TRUE,"CF";#N/A,#N/A,TRUE,"Assumptions";#N/A,#N/A,TRUE,"Wireless";#N/A,#N/A,TRUE,"LD, Data &amp; Int.";#N/A,#N/A,TRUE,"Paging";#N/A,#N/A,TRUE,"Capex &amp; Depr.";#N/A,#N/A,TRUE,"Non-Op. &amp; Other Items"}</definedName>
    <definedName name="wrn.Unicom._.Financial._.Model._2_1" hidden="1">{#N/A,#N/A,TRUE,"Cover";#N/A,#N/A,TRUE,"DCF Analysis";#N/A,#N/A,TRUE,"P&amp;L";#N/A,#N/A,TRUE,"BS";#N/A,#N/A,TRUE,"CF";#N/A,#N/A,TRUE,"Assumptions";#N/A,#N/A,TRUE,"Wireless";#N/A,#N/A,TRUE,"LD, Data &amp; Int.";#N/A,#N/A,TRUE,"Paging";#N/A,#N/A,TRUE,"Capex &amp; Depr.";#N/A,#N/A,TRUE,"Non-Op. &amp; Other Items"}</definedName>
    <definedName name="wrn.Unicom._.Financial._.Model._2_2" hidden="1">{#N/A,#N/A,TRUE,"Cover";#N/A,#N/A,TRUE,"DCF Analysis";#N/A,#N/A,TRUE,"P&amp;L";#N/A,#N/A,TRUE,"BS";#N/A,#N/A,TRUE,"CF";#N/A,#N/A,TRUE,"Assumptions";#N/A,#N/A,TRUE,"Wireless";#N/A,#N/A,TRUE,"LD, Data &amp; Int.";#N/A,#N/A,TRUE,"Paging";#N/A,#N/A,TRUE,"Capex &amp; Depr.";#N/A,#N/A,TRUE,"Non-Op. &amp; Other Items"}</definedName>
    <definedName name="wrn.Unicom._.Financial._.Model._2_3" hidden="1">{#N/A,#N/A,TRUE,"Cover";#N/A,#N/A,TRUE,"DCF Analysis";#N/A,#N/A,TRUE,"P&amp;L";#N/A,#N/A,TRUE,"BS";#N/A,#N/A,TRUE,"CF";#N/A,#N/A,TRUE,"Assumptions";#N/A,#N/A,TRUE,"Wireless";#N/A,#N/A,TRUE,"LD, Data &amp; Int.";#N/A,#N/A,TRUE,"Paging";#N/A,#N/A,TRUE,"Capex &amp; Depr.";#N/A,#N/A,TRUE,"Non-Op. &amp; Other Items"}</definedName>
    <definedName name="wrn.Unicom._.Financial._.Model._2_4" hidden="1">{#N/A,#N/A,TRUE,"Cover";#N/A,#N/A,TRUE,"DCF Analysis";#N/A,#N/A,TRUE,"P&amp;L";#N/A,#N/A,TRUE,"BS";#N/A,#N/A,TRUE,"CF";#N/A,#N/A,TRUE,"Assumptions";#N/A,#N/A,TRUE,"Wireless";#N/A,#N/A,TRUE,"LD, Data &amp; Int.";#N/A,#N/A,TRUE,"Paging";#N/A,#N/A,TRUE,"Capex &amp; Depr.";#N/A,#N/A,TRUE,"Non-Op. &amp; Other Items"}</definedName>
    <definedName name="wrn.Unicom._.Financial._.Model._3" hidden="1">{#N/A,#N/A,TRUE,"Cover";#N/A,#N/A,TRUE,"DCF Analysis";#N/A,#N/A,TRUE,"P&amp;L";#N/A,#N/A,TRUE,"BS";#N/A,#N/A,TRUE,"CF";#N/A,#N/A,TRUE,"Assumptions";#N/A,#N/A,TRUE,"Wireless";#N/A,#N/A,TRUE,"LD, Data &amp; Int.";#N/A,#N/A,TRUE,"Paging";#N/A,#N/A,TRUE,"Capex &amp; Depr.";#N/A,#N/A,TRUE,"Non-Op. &amp; Other Items"}</definedName>
    <definedName name="wrn.Unicom._.Financial._.Model._3_1" hidden="1">{#N/A,#N/A,TRUE,"Cover";#N/A,#N/A,TRUE,"DCF Analysis";#N/A,#N/A,TRUE,"P&amp;L";#N/A,#N/A,TRUE,"BS";#N/A,#N/A,TRUE,"CF";#N/A,#N/A,TRUE,"Assumptions";#N/A,#N/A,TRUE,"Wireless";#N/A,#N/A,TRUE,"LD, Data &amp; Int.";#N/A,#N/A,TRUE,"Paging";#N/A,#N/A,TRUE,"Capex &amp; Depr.";#N/A,#N/A,TRUE,"Non-Op. &amp; Other Items"}</definedName>
    <definedName name="wrn.Unicom._.Financial._.Model._3_2" hidden="1">{#N/A,#N/A,TRUE,"Cover";#N/A,#N/A,TRUE,"DCF Analysis";#N/A,#N/A,TRUE,"P&amp;L";#N/A,#N/A,TRUE,"BS";#N/A,#N/A,TRUE,"CF";#N/A,#N/A,TRUE,"Assumptions";#N/A,#N/A,TRUE,"Wireless";#N/A,#N/A,TRUE,"LD, Data &amp; Int.";#N/A,#N/A,TRUE,"Paging";#N/A,#N/A,TRUE,"Capex &amp; Depr.";#N/A,#N/A,TRUE,"Non-Op. &amp; Other Items"}</definedName>
    <definedName name="wrn.Unicom._.Financial._.Model._3_3" hidden="1">{#N/A,#N/A,TRUE,"Cover";#N/A,#N/A,TRUE,"DCF Analysis";#N/A,#N/A,TRUE,"P&amp;L";#N/A,#N/A,TRUE,"BS";#N/A,#N/A,TRUE,"CF";#N/A,#N/A,TRUE,"Assumptions";#N/A,#N/A,TRUE,"Wireless";#N/A,#N/A,TRUE,"LD, Data &amp; Int.";#N/A,#N/A,TRUE,"Paging";#N/A,#N/A,TRUE,"Capex &amp; Depr.";#N/A,#N/A,TRUE,"Non-Op. &amp; Other Items"}</definedName>
    <definedName name="wrn.Unicom._.Financial._.Model._3_4" hidden="1">{#N/A,#N/A,TRUE,"Cover";#N/A,#N/A,TRUE,"DCF Analysis";#N/A,#N/A,TRUE,"P&amp;L";#N/A,#N/A,TRUE,"BS";#N/A,#N/A,TRUE,"CF";#N/A,#N/A,TRUE,"Assumptions";#N/A,#N/A,TRUE,"Wireless";#N/A,#N/A,TRUE,"LD, Data &amp; Int.";#N/A,#N/A,TRUE,"Paging";#N/A,#N/A,TRUE,"Capex &amp; Depr.";#N/A,#N/A,TRUE,"Non-Op. &amp; Other Items"}</definedName>
    <definedName name="wrn.Unicom._.Financial._.Model._4" hidden="1">{#N/A,#N/A,TRUE,"Cover";#N/A,#N/A,TRUE,"DCF Analysis";#N/A,#N/A,TRUE,"P&amp;L";#N/A,#N/A,TRUE,"BS";#N/A,#N/A,TRUE,"CF";#N/A,#N/A,TRUE,"Assumptions";#N/A,#N/A,TRUE,"Wireless";#N/A,#N/A,TRUE,"LD, Data &amp; Int.";#N/A,#N/A,TRUE,"Paging";#N/A,#N/A,TRUE,"Capex &amp; Depr.";#N/A,#N/A,TRUE,"Non-Op. &amp; Other Items"}</definedName>
    <definedName name="wrn.Unicom._.Financial._.Model._4_1" hidden="1">{#N/A,#N/A,TRUE,"Cover";#N/A,#N/A,TRUE,"DCF Analysis";#N/A,#N/A,TRUE,"P&amp;L";#N/A,#N/A,TRUE,"BS";#N/A,#N/A,TRUE,"CF";#N/A,#N/A,TRUE,"Assumptions";#N/A,#N/A,TRUE,"Wireless";#N/A,#N/A,TRUE,"LD, Data &amp; Int.";#N/A,#N/A,TRUE,"Paging";#N/A,#N/A,TRUE,"Capex &amp; Depr.";#N/A,#N/A,TRUE,"Non-Op. &amp; Other Items"}</definedName>
    <definedName name="wrn.Unicom._.Financial._.Model._4_2" hidden="1">{#N/A,#N/A,TRUE,"Cover";#N/A,#N/A,TRUE,"DCF Analysis";#N/A,#N/A,TRUE,"P&amp;L";#N/A,#N/A,TRUE,"BS";#N/A,#N/A,TRUE,"CF";#N/A,#N/A,TRUE,"Assumptions";#N/A,#N/A,TRUE,"Wireless";#N/A,#N/A,TRUE,"LD, Data &amp; Int.";#N/A,#N/A,TRUE,"Paging";#N/A,#N/A,TRUE,"Capex &amp; Depr.";#N/A,#N/A,TRUE,"Non-Op. &amp; Other Items"}</definedName>
    <definedName name="wrn.Unicom._.Financial._.Model._4_3" hidden="1">{#N/A,#N/A,TRUE,"Cover";#N/A,#N/A,TRUE,"DCF Analysis";#N/A,#N/A,TRUE,"P&amp;L";#N/A,#N/A,TRUE,"BS";#N/A,#N/A,TRUE,"CF";#N/A,#N/A,TRUE,"Assumptions";#N/A,#N/A,TRUE,"Wireless";#N/A,#N/A,TRUE,"LD, Data &amp; Int.";#N/A,#N/A,TRUE,"Paging";#N/A,#N/A,TRUE,"Capex &amp; Depr.";#N/A,#N/A,TRUE,"Non-Op. &amp; Other Items"}</definedName>
    <definedName name="wrn.Unicom._.Financial._.Model._4_4" hidden="1">{#N/A,#N/A,TRUE,"Cover";#N/A,#N/A,TRUE,"DCF Analysis";#N/A,#N/A,TRUE,"P&amp;L";#N/A,#N/A,TRUE,"BS";#N/A,#N/A,TRUE,"CF";#N/A,#N/A,TRUE,"Assumptions";#N/A,#N/A,TRUE,"Wireless";#N/A,#N/A,TRUE,"LD, Data &amp; Int.";#N/A,#N/A,TRUE,"Paging";#N/A,#N/A,TRUE,"Capex &amp; Depr.";#N/A,#N/A,TRUE,"Non-Op. &amp; Other Items"}</definedName>
    <definedName name="wrn.Unicom._.Financial._.Model._5" hidden="1">{#N/A,#N/A,TRUE,"Cover";#N/A,#N/A,TRUE,"DCF Analysis";#N/A,#N/A,TRUE,"P&amp;L";#N/A,#N/A,TRUE,"BS";#N/A,#N/A,TRUE,"CF";#N/A,#N/A,TRUE,"Assumptions";#N/A,#N/A,TRUE,"Wireless";#N/A,#N/A,TRUE,"LD, Data &amp; Int.";#N/A,#N/A,TRUE,"Paging";#N/A,#N/A,TRUE,"Capex &amp; Depr.";#N/A,#N/A,TRUE,"Non-Op. &amp; Other Items"}</definedName>
    <definedName name="wrn.Unicom._.Financial._.Model._5_1" hidden="1">{#N/A,#N/A,TRUE,"Cover";#N/A,#N/A,TRUE,"DCF Analysis";#N/A,#N/A,TRUE,"P&amp;L";#N/A,#N/A,TRUE,"BS";#N/A,#N/A,TRUE,"CF";#N/A,#N/A,TRUE,"Assumptions";#N/A,#N/A,TRUE,"Wireless";#N/A,#N/A,TRUE,"LD, Data &amp; Int.";#N/A,#N/A,TRUE,"Paging";#N/A,#N/A,TRUE,"Capex &amp; Depr.";#N/A,#N/A,TRUE,"Non-Op. &amp; Other Items"}</definedName>
    <definedName name="wrn.Unicom._.Financial._.Model._5_2" hidden="1">{#N/A,#N/A,TRUE,"Cover";#N/A,#N/A,TRUE,"DCF Analysis";#N/A,#N/A,TRUE,"P&amp;L";#N/A,#N/A,TRUE,"BS";#N/A,#N/A,TRUE,"CF";#N/A,#N/A,TRUE,"Assumptions";#N/A,#N/A,TRUE,"Wireless";#N/A,#N/A,TRUE,"LD, Data &amp; Int.";#N/A,#N/A,TRUE,"Paging";#N/A,#N/A,TRUE,"Capex &amp; Depr.";#N/A,#N/A,TRUE,"Non-Op. &amp; Other Items"}</definedName>
    <definedName name="wrn.Unicom._.Financial._.Model._5_3" hidden="1">{#N/A,#N/A,TRUE,"Cover";#N/A,#N/A,TRUE,"DCF Analysis";#N/A,#N/A,TRUE,"P&amp;L";#N/A,#N/A,TRUE,"BS";#N/A,#N/A,TRUE,"CF";#N/A,#N/A,TRUE,"Assumptions";#N/A,#N/A,TRUE,"Wireless";#N/A,#N/A,TRUE,"LD, Data &amp; Int.";#N/A,#N/A,TRUE,"Paging";#N/A,#N/A,TRUE,"Capex &amp; Depr.";#N/A,#N/A,TRUE,"Non-Op. &amp; Other Items"}</definedName>
    <definedName name="wrn.Unicom._.Financial._.Model._5_4" hidden="1">{#N/A,#N/A,TRUE,"Cover";#N/A,#N/A,TRUE,"DCF Analysis";#N/A,#N/A,TRUE,"P&amp;L";#N/A,#N/A,TRUE,"BS";#N/A,#N/A,TRUE,"CF";#N/A,#N/A,TRUE,"Assumptions";#N/A,#N/A,TRUE,"Wireless";#N/A,#N/A,TRUE,"LD, Data &amp; Int.";#N/A,#N/A,TRUE,"Paging";#N/A,#N/A,TRUE,"Capex &amp; Depr.";#N/A,#N/A,TRUE,"Non-Op. &amp; Other Items"}</definedName>
    <definedName name="wrn.UNIONGAS94TAXRETURN." hidden="1">{#N/A,#N/A,FALSE,"일반적사항";#N/A,#N/A,FALSE,"주요재무자료";#N/A,#N/A,FALSE,"표지";#N/A,#N/A,FALSE,"총괄표";#N/A,#N/A,FALSE,"1호 과표세액";#N/A,#N/A,FALSE,"1-2호 농어촌과표";#N/A,#N/A,FALSE,"2호 서식";#N/A,#N/A,FALSE,"2호부표 최저한세";#N/A,#N/A,FALSE,"3(1)호 공제감면";#N/A,#N/A,FALSE,"3(1) 부3 세액조정";#N/A,#N/A,FALSE,"3호 임시투자공제";#N/A,#N/A,FALSE,"조8호 기술인력";#N/A,#N/A,FALSE,"3(1)부7 기업합리";#N/A,#N/A,FALSE,"3(3)호(갑) 원천납부";#N/A,#N/A,FALSE,"5호 농어촌";#N/A,#N/A,FALSE,"5호2 농감면(갑)";#N/A,#N/A,FALSE,"6호 소득금액";#N/A,#N/A,FALSE,"6호 첨부(익)";#N/A,#N/A,FALSE,"6호 첨부(손)";#N/A,#N/A,FALSE,"6-1호 수입금액";#N/A,#N/A,FALSE,"6-3호 퇴충";#N/A,#N/A,FALSE,"6-3(4)호 대손";#N/A,#N/A,FALSE,"6-4호 접대(갑)";#N/A,#N/A,FALSE,"6-4호 접대(을)";#N/A,#N/A,FALSE,"6-5호 외화(갑)";#N/A,#N/A,FALSE,"6-6호(부표)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자본금(을)";#N/A,#N/A,FALSE,"10(3)호 주요계정";#N/A,#N/A,FALSE,"10(3)호 부표";#N/A,#N/A,FALSE,"10(4)호 조정수입";#N/A,#N/A,FALSE,"14(1)호 갑 주식";#N/A,#N/A,FALSE,"59호 해외특수";#N/A,#N/A,FALSE,"60호 갑 적정유보";#N/A,#N/A,FALSE,"60호 을 적정유보";#N/A,#N/A,FALSE,"요약 BS";#N/A,#N/A,FALSE,"요약 PL";#N/A,#N/A,FALSE,"요약원가";#N/A,#N/A,FALSE,"요약RE"}</definedName>
    <definedName name="wrn.USW." hidden="1">{"IS",#N/A,FALSE,"IS";"RPTIS",#N/A,FALSE,"RPTIS";"STATS",#N/A,FALSE,"STATS";"BS",#N/A,FALSE,"BS"}</definedName>
    <definedName name="wrn.UTILITIES." hidden="1">{#N/A,#N/A,FALSE,"UTIL Monthly Inc ";#N/A,#N/A,FALSE,"Capital";#N/A,#N/A,FALSE,"UTIL REVENUE";#N/A,#N/A,FALSE,"RM REVENUE";#N/A,#N/A,FALSE,"Manpower";#N/A,#N/A,FALSE,"SI - UTIL";#N/A,#N/A,FALSE,"Sales - Utili"}</definedName>
    <definedName name="wrn.UTILITIES._1" hidden="1">{#N/A,#N/A,FALSE,"UTIL Monthly Inc ";#N/A,#N/A,FALSE,"Capital";#N/A,#N/A,FALSE,"UTIL REVENUE";#N/A,#N/A,FALSE,"RM REVENUE";#N/A,#N/A,FALSE,"Manpower";#N/A,#N/A,FALSE,"SI - UTIL";#N/A,#N/A,FALSE,"Sales - Utili"}</definedName>
    <definedName name="wrn.UTILITIES._1_1" hidden="1">{#N/A,#N/A,FALSE,"UTIL Monthly Inc ";#N/A,#N/A,FALSE,"Capital";#N/A,#N/A,FALSE,"UTIL REVENUE";#N/A,#N/A,FALSE,"RM REVENUE";#N/A,#N/A,FALSE,"Manpower";#N/A,#N/A,FALSE,"SI - UTIL";#N/A,#N/A,FALSE,"Sales - Utili"}</definedName>
    <definedName name="wrn.UTILITIES._1_1_1" hidden="1">{#N/A,#N/A,FALSE,"UTIL Monthly Inc ";#N/A,#N/A,FALSE,"Capital";#N/A,#N/A,FALSE,"UTIL REVENUE";#N/A,#N/A,FALSE,"RM REVENUE";#N/A,#N/A,FALSE,"Manpower";#N/A,#N/A,FALSE,"SI - UTIL";#N/A,#N/A,FALSE,"Sales - Utili"}</definedName>
    <definedName name="wrn.UTILITIES._1_1_2" hidden="1">{#N/A,#N/A,FALSE,"UTIL Monthly Inc ";#N/A,#N/A,FALSE,"Capital";#N/A,#N/A,FALSE,"UTIL REVENUE";#N/A,#N/A,FALSE,"RM REVENUE";#N/A,#N/A,FALSE,"Manpower";#N/A,#N/A,FALSE,"SI - UTIL";#N/A,#N/A,FALSE,"Sales - Utili"}</definedName>
    <definedName name="wrn.UTILITIES._1_1_3" hidden="1">{#N/A,#N/A,FALSE,"UTIL Monthly Inc ";#N/A,#N/A,FALSE,"Capital";#N/A,#N/A,FALSE,"UTIL REVENUE";#N/A,#N/A,FALSE,"RM REVENUE";#N/A,#N/A,FALSE,"Manpower";#N/A,#N/A,FALSE,"SI - UTIL";#N/A,#N/A,FALSE,"Sales - Utili"}</definedName>
    <definedName name="wrn.UTILITIES._1_1_4" hidden="1">{#N/A,#N/A,FALSE,"UTIL Monthly Inc ";#N/A,#N/A,FALSE,"Capital";#N/A,#N/A,FALSE,"UTIL REVENUE";#N/A,#N/A,FALSE,"RM REVENUE";#N/A,#N/A,FALSE,"Manpower";#N/A,#N/A,FALSE,"SI - UTIL";#N/A,#N/A,FALSE,"Sales - Utili"}</definedName>
    <definedName name="wrn.UTILITIES._1_1_5" hidden="1">{#N/A,#N/A,FALSE,"UTIL Monthly Inc ";#N/A,#N/A,FALSE,"Capital";#N/A,#N/A,FALSE,"UTIL REVENUE";#N/A,#N/A,FALSE,"RM REVENUE";#N/A,#N/A,FALSE,"Manpower";#N/A,#N/A,FALSE,"SI - UTIL";#N/A,#N/A,FALSE,"Sales - Utili"}</definedName>
    <definedName name="wrn.UTILITIES._1_2" hidden="1">{#N/A,#N/A,FALSE,"UTIL Monthly Inc ";#N/A,#N/A,FALSE,"Capital";#N/A,#N/A,FALSE,"UTIL REVENUE";#N/A,#N/A,FALSE,"RM REVENUE";#N/A,#N/A,FALSE,"Manpower";#N/A,#N/A,FALSE,"SI - UTIL";#N/A,#N/A,FALSE,"Sales - Utili"}</definedName>
    <definedName name="wrn.UTILITIES._1_3" hidden="1">{#N/A,#N/A,FALSE,"UTIL Monthly Inc ";#N/A,#N/A,FALSE,"Capital";#N/A,#N/A,FALSE,"UTIL REVENUE";#N/A,#N/A,FALSE,"RM REVENUE";#N/A,#N/A,FALSE,"Manpower";#N/A,#N/A,FALSE,"SI - UTIL";#N/A,#N/A,FALSE,"Sales - Utili"}</definedName>
    <definedName name="wrn.UTILITIES._1_4" hidden="1">{#N/A,#N/A,FALSE,"UTIL Monthly Inc ";#N/A,#N/A,FALSE,"Capital";#N/A,#N/A,FALSE,"UTIL REVENUE";#N/A,#N/A,FALSE,"RM REVENUE";#N/A,#N/A,FALSE,"Manpower";#N/A,#N/A,FALSE,"SI - UTIL";#N/A,#N/A,FALSE,"Sales - Utili"}</definedName>
    <definedName name="wrn.UTILITIES._1_5" hidden="1">{#N/A,#N/A,FALSE,"UTIL Monthly Inc ";#N/A,#N/A,FALSE,"Capital";#N/A,#N/A,FALSE,"UTIL REVENUE";#N/A,#N/A,FALSE,"RM REVENUE";#N/A,#N/A,FALSE,"Manpower";#N/A,#N/A,FALSE,"SI - UTIL";#N/A,#N/A,FALSE,"Sales - Utili"}</definedName>
    <definedName name="wrn.UTILITIES._2" hidden="1">{#N/A,#N/A,FALSE,"UTIL Monthly Inc ";#N/A,#N/A,FALSE,"Capital";#N/A,#N/A,FALSE,"UTIL REVENUE";#N/A,#N/A,FALSE,"RM REVENUE";#N/A,#N/A,FALSE,"Manpower";#N/A,#N/A,FALSE,"SI - UTIL";#N/A,#N/A,FALSE,"Sales - Utili"}</definedName>
    <definedName name="wrn.UTILITIES._2_1" hidden="1">{#N/A,#N/A,FALSE,"UTIL Monthly Inc ";#N/A,#N/A,FALSE,"Capital";#N/A,#N/A,FALSE,"UTIL REVENUE";#N/A,#N/A,FALSE,"RM REVENUE";#N/A,#N/A,FALSE,"Manpower";#N/A,#N/A,FALSE,"SI - UTIL";#N/A,#N/A,FALSE,"Sales - Utili"}</definedName>
    <definedName name="wrn.UTILITIES._2_2" hidden="1">{#N/A,#N/A,FALSE,"UTIL Monthly Inc ";#N/A,#N/A,FALSE,"Capital";#N/A,#N/A,FALSE,"UTIL REVENUE";#N/A,#N/A,FALSE,"RM REVENUE";#N/A,#N/A,FALSE,"Manpower";#N/A,#N/A,FALSE,"SI - UTIL";#N/A,#N/A,FALSE,"Sales - Utili"}</definedName>
    <definedName name="wrn.UTILITIES._2_3" hidden="1">{#N/A,#N/A,FALSE,"UTIL Monthly Inc ";#N/A,#N/A,FALSE,"Capital";#N/A,#N/A,FALSE,"UTIL REVENUE";#N/A,#N/A,FALSE,"RM REVENUE";#N/A,#N/A,FALSE,"Manpower";#N/A,#N/A,FALSE,"SI - UTIL";#N/A,#N/A,FALSE,"Sales - Utili"}</definedName>
    <definedName name="wrn.UTILITIES._2_4" hidden="1">{#N/A,#N/A,FALSE,"UTIL Monthly Inc ";#N/A,#N/A,FALSE,"Capital";#N/A,#N/A,FALSE,"UTIL REVENUE";#N/A,#N/A,FALSE,"RM REVENUE";#N/A,#N/A,FALSE,"Manpower";#N/A,#N/A,FALSE,"SI - UTIL";#N/A,#N/A,FALSE,"Sales - Utili"}</definedName>
    <definedName name="wrn.UTILITIES._2_5" hidden="1">{#N/A,#N/A,FALSE,"UTIL Monthly Inc ";#N/A,#N/A,FALSE,"Capital";#N/A,#N/A,FALSE,"UTIL REVENUE";#N/A,#N/A,FALSE,"RM REVENUE";#N/A,#N/A,FALSE,"Manpower";#N/A,#N/A,FALSE,"SI - UTIL";#N/A,#N/A,FALSE,"Sales - Utili"}</definedName>
    <definedName name="wrn.UTILITIES._3" hidden="1">{#N/A,#N/A,FALSE,"UTIL Monthly Inc ";#N/A,#N/A,FALSE,"Capital";#N/A,#N/A,FALSE,"UTIL REVENUE";#N/A,#N/A,FALSE,"RM REVENUE";#N/A,#N/A,FALSE,"Manpower";#N/A,#N/A,FALSE,"SI - UTIL";#N/A,#N/A,FALSE,"Sales - Utili"}</definedName>
    <definedName name="wrn.UTILITIES._3_1" hidden="1">{#N/A,#N/A,FALSE,"UTIL Monthly Inc ";#N/A,#N/A,FALSE,"Capital";#N/A,#N/A,FALSE,"UTIL REVENUE";#N/A,#N/A,FALSE,"RM REVENUE";#N/A,#N/A,FALSE,"Manpower";#N/A,#N/A,FALSE,"SI - UTIL";#N/A,#N/A,FALSE,"Sales - Utili"}</definedName>
    <definedName name="wrn.UTILITIES._3_2" hidden="1">{#N/A,#N/A,FALSE,"UTIL Monthly Inc ";#N/A,#N/A,FALSE,"Capital";#N/A,#N/A,FALSE,"UTIL REVENUE";#N/A,#N/A,FALSE,"RM REVENUE";#N/A,#N/A,FALSE,"Manpower";#N/A,#N/A,FALSE,"SI - UTIL";#N/A,#N/A,FALSE,"Sales - Utili"}</definedName>
    <definedName name="wrn.UTILITIES._3_3" hidden="1">{#N/A,#N/A,FALSE,"UTIL Monthly Inc ";#N/A,#N/A,FALSE,"Capital";#N/A,#N/A,FALSE,"UTIL REVENUE";#N/A,#N/A,FALSE,"RM REVENUE";#N/A,#N/A,FALSE,"Manpower";#N/A,#N/A,FALSE,"SI - UTIL";#N/A,#N/A,FALSE,"Sales - Utili"}</definedName>
    <definedName name="wrn.UTILITIES._3_4" hidden="1">{#N/A,#N/A,FALSE,"UTIL Monthly Inc ";#N/A,#N/A,FALSE,"Capital";#N/A,#N/A,FALSE,"UTIL REVENUE";#N/A,#N/A,FALSE,"RM REVENUE";#N/A,#N/A,FALSE,"Manpower";#N/A,#N/A,FALSE,"SI - UTIL";#N/A,#N/A,FALSE,"Sales - Utili"}</definedName>
    <definedName name="wrn.UTILITIES._3_5" hidden="1">{#N/A,#N/A,FALSE,"UTIL Monthly Inc ";#N/A,#N/A,FALSE,"Capital";#N/A,#N/A,FALSE,"UTIL REVENUE";#N/A,#N/A,FALSE,"RM REVENUE";#N/A,#N/A,FALSE,"Manpower";#N/A,#N/A,FALSE,"SI - UTIL";#N/A,#N/A,FALSE,"Sales - Utili"}</definedName>
    <definedName name="wrn.UTILITIES._4" hidden="1">{#N/A,#N/A,FALSE,"UTIL Monthly Inc ";#N/A,#N/A,FALSE,"Capital";#N/A,#N/A,FALSE,"UTIL REVENUE";#N/A,#N/A,FALSE,"RM REVENUE";#N/A,#N/A,FALSE,"Manpower";#N/A,#N/A,FALSE,"SI - UTIL";#N/A,#N/A,FALSE,"Sales - Utili"}</definedName>
    <definedName name="wrn.UTILITIES._5" hidden="1">{#N/A,#N/A,FALSE,"UTIL Monthly Inc ";#N/A,#N/A,FALSE,"Capital";#N/A,#N/A,FALSE,"UTIL REVENUE";#N/A,#N/A,FALSE,"RM REVENUE";#N/A,#N/A,FALSE,"Manpower";#N/A,#N/A,FALSE,"SI - UTIL";#N/A,#N/A,FALSE,"Sales - Utili"}</definedName>
    <definedName name="wrn.valderrama." hidden="1">{"valderrama1",#N/A,FALSE,"Pro Forma";"valderrama",#N/A,FALSE,"Pro Forma"}</definedName>
    <definedName name="wrn.VALUATION." hidden="1">{#N/A,#N/A,FALSE,"Valuation Assumptions";#N/A,#N/A,FALSE,"Summary";#N/A,#N/A,FALSE,"DCF";#N/A,#N/A,FALSE,"Valuation";#N/A,#N/A,FALSE,"WACC";#N/A,#N/A,FALSE,"UBVH";#N/A,#N/A,FALSE,"Free Cash Flow"}</definedName>
    <definedName name="wrn.Variance._.3." hidden="1">{"Variance Q3",#N/A,FALSE,"Var"}</definedName>
    <definedName name="wrn.Variance._.3._1" hidden="1">{"Variance Q3",#N/A,FALSE,"Var"}</definedName>
    <definedName name="wrn.Variance._.Q1." hidden="1">{"Variance Q1",#N/A,FALSE,"Var"}</definedName>
    <definedName name="wrn.Variance._.Q1._1" hidden="1">{"Variance Q1",#N/A,FALSE,"Var"}</definedName>
    <definedName name="wrn.Variance._.Q2." hidden="1">{"Variance Q2",#N/A,FALSE,"Var"}</definedName>
    <definedName name="wrn.Variance._.Q2._1" hidden="1">{"Variance Q2",#N/A,FALSE,"Var"}</definedName>
    <definedName name="wrn.Variance._.Q3." hidden="1">{"Variance Q3",#N/A,FALSE,"Var"}</definedName>
    <definedName name="wrn.Variance._.Q3._1" hidden="1">{"Variance Q3",#N/A,FALSE,"Var"}</definedName>
    <definedName name="wrn.Variance._.Q4" hidden="1">{"Variance Q4",#N/A,FALSE,"Var"}</definedName>
    <definedName name="wrn.Variance._.Q4." hidden="1">{"Variance Q4",#N/A,FALSE,"Var"}</definedName>
    <definedName name="wrn.Variance._.Q4._1" hidden="1">{"Variance Q4",#N/A,FALSE,"Var"}</definedName>
    <definedName name="wrn.Variance._.Q4_1" hidden="1">{"Variance Q4",#N/A,FALSE,"Var"}</definedName>
    <definedName name="wrn.vd." hidden="1">{#N/A,#N/A,TRUE,"BT M200 da 10x20"}</definedName>
    <definedName name="wrn.Vinyl1999IFOrecons." hidden="1">{"Vinyl1999Q1IFOrecon",#N/A,TRUE,"Vinyl";"Vinyl1999Q2IFOrecon",#N/A,TRUE,"Vinyl";"Vinyl1999Q3IFOrecon",#N/A,TRUE,"Vinyl";"Vinyl1999Q4IFOrecon",#N/A,TRUE,"Vinyl";"Vinyl1999TotalIFOrecon",#N/A,TRUE,"Vinyl";#N/A,#N/A,TRUE,"Vinyl"}</definedName>
    <definedName name="wrn.Vinyl1999IFOrecons._1" hidden="1">{"Vinyl1999Q1IFOrecon",#N/A,TRUE,"Vinyl";"Vinyl1999Q2IFOrecon",#N/A,TRUE,"Vinyl";"Vinyl1999Q3IFOrecon",#N/A,TRUE,"Vinyl";"Vinyl1999Q4IFOrecon",#N/A,TRUE,"Vinyl";"Vinyl1999TotalIFOrecon",#N/A,TRUE,"Vinyl";#N/A,#N/A,TRUE,"Vinyl"}</definedName>
    <definedName name="wrn.Wacc." hidden="1">{"Area1",#N/A,FALSE,"OREWACC";"Area2",#N/A,FALSE,"OREWACC"}</definedName>
    <definedName name="wrn.Wacc._1" hidden="1">{"Area1",#N/A,FALSE,"OREWACC";"Area2",#N/A,FALSE,"OREWACC"}</definedName>
    <definedName name="wrn.Wacc._2" hidden="1">{"Area1",#N/A,FALSE,"OREWACC";"Area2",#N/A,FALSE,"OREWACC"}</definedName>
    <definedName name="wrn.Wacc._3" hidden="1">{"Area1",#N/A,FALSE,"OREWACC";"Area2",#N/A,FALSE,"OREWACC"}</definedName>
    <definedName name="wrn.Wacc._4" hidden="1">{"Area1",#N/A,FALSE,"OREWACC";"Area2",#N/A,FALSE,"OREWACC"}</definedName>
    <definedName name="wrn.Wacc._5" hidden="1">{"Area1",#N/A,FALSE,"OREWACC";"Area2",#N/A,FALSE,"OREWACC"}</definedName>
    <definedName name="wrn.Water." hidden="1">{#N/A,#N/A,FALSE,"Water";#N/A,#N/A,FALSE,"Ballygowan";#N/A,#N/A,FALSE,"Volvic"}</definedName>
    <definedName name="wrn.wicor." hidden="1">{#N/A,#N/A,FALSE,"FACTSHEETS";#N/A,#N/A,FALSE,"pump";#N/A,#N/A,FALSE,"filter"}</definedName>
    <definedName name="wrn.WineSpirits." hidden="1">{#N/A,#N/A,FALSE,"W&amp;Spirits";#N/A,#N/A,FALSE,"Grants";#N/A,#N/A,FALSE,"CCB"}</definedName>
    <definedName name="wrn.WorkCap." hidden="1">{"WorkCap",#N/A,FALSE,"cashflw"}</definedName>
    <definedName name="wrn.Y95current." hidden="1">{"Y95current",#N/A,FALSE,"Sheet4"}</definedName>
    <definedName name="wrn.Y95qtrs." hidden="1">{"Y95qtrs",#N/A,FALSE,"Sheet4"}</definedName>
    <definedName name="wrn.간단한세무조정계산서."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wrn.감가." hidden="1">{#N/A,#N/A,FALSE,"buildings"}</definedName>
    <definedName name="wrn.대차._.대조표." hidden="1">{#N/A,#N/A,TRUE,"대 차 대 조 표"}</definedName>
    <definedName name="wrn.부문손익." hidden="1">{#N/A,#N/A,FALSE,"매출이익"}</definedName>
    <definedName name="wrn.세무조정계산서."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wrn.세무조정모든양식."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wrn.손익보고." hidden="1">{#N/A,#N/A,FALSE,"표지";#N/A,#N/A,FALSE,"page1";#N/A,#N/A,FALSE,"page2";#N/A,#N/A,FALSE,"page3";#N/A,#N/A,FALSE,"별첨"}</definedName>
    <definedName name="wrn.어음대장." hidden="1">{#N/A,#N/A,FALSE,"진행중"}</definedName>
    <definedName name="wrn.영수증." hidden="1">{#N/A,#N/A,FALSE,"Sheet1"}</definedName>
    <definedName name="wrn.원재료._.사용현황." hidden="1">{#N/A,#N/A,FALSE,"투입&amp;Waste";#N/A,#N/A,FALSE,"투입&amp;Waste";#N/A,#N/A,FALSE,"투입&amp;Waste"}</definedName>
    <definedName name="wrn.자판정비._.월간회의자료."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조흥94세무." hidden="1">{#N/A,#N/A,TRUE,"일반적사항";#N/A,#N/A,TRUE,"주요재무자료";#N/A,#N/A,TRUE,"표지";#N/A,#N/A,TRUE,"총괄표";#N/A,#N/A,TRUE,"1호 과표세액";#N/A,#N/A,TRUE,"2호 서식";#N/A,#N/A,TRUE,"2호부표 최저한세";#N/A,#N/A,TRUE,"3(1)호 공제감면";#N/A,#N/A,TRUE,"3(1) 부1 공제감면";#N/A,#N/A,TRUE,"3(1) 부2 공제감면";#N/A,#N/A,TRUE,"3(1) 부3 세액조정";#N/A,#N/A,TRUE,"3(1)부7 기업합리";#N/A,#N/A,TRUE,"3(3)호(갑) 원천납부";#N/A,#N/A,TRUE,"4호 특별부가";#N/A,#N/A,TRUE,"5호 농어촌";#N/A,#N/A,TRUE,"5호2 농감면(갑)";#N/A,#N/A,TRUE,"5호2 농감면(을)";#N/A,#N/A,TRUE,"6호 소득금액";#N/A,#N/A,TRUE,"6호 첨부(익)";#N/A,#N/A,TRUE,"6호 첨부(손)";#N/A,#N/A,TRUE,"6-1호 수입금액";#N/A,#N/A,TRUE,"6-2(7)호 해외투자";#N/A,#N/A,TRUE,"6-3호 퇴충";#N/A,#N/A,TRUE,"6-3(3)호 단퇴";#N/A,#N/A,TRUE,"6-3(4)호 대손";#N/A,#N/A,TRUE,"6-4호 접대(갑)";#N/A,#N/A,TRUE,"6-4호 접대(을)";#N/A,#N/A,TRUE,"감가총괄표";#N/A,#N/A,TRUE,"6-6(3)호 감가(정율)";#N/A,#N/A,TRUE,"6-6호(부표) 자본적지출";#N/A,#N/A,TRUE,"6-10호 재고자산";#N/A,#N/A,TRUE,"6-11호 세금과공과";#N/A,#N/A,TRUE,"6-12호 선급비용";#N/A,#N/A,TRUE,"6-13호 기부금";#N/A,#N/A,TRUE,"기부1";#N/A,#N/A,TRUE,"기부2";#N/A,#N/A,TRUE,"8호 기부금조정";#N/A,#N/A,TRUE,"9호 자본금(갑)";#N/A,#N/A,TRUE,"9호 자본금(을)";#N/A,#N/A,TRUE,"10(3)호 주요계정";#N/A,#N/A,TRUE,"10(3)호 부표";#N/A,#N/A,TRUE,"10(4)호 조정수입";#N/A,#N/A,TRUE,"14(1)호 갑 주식";#N/A,#N/A,TRUE,"59호 해외특수";#N/A,#N/A,TRUE,"요약 BS";#N/A,#N/A,TRUE,"요약 PL";#N/A,#N/A,TRUE,"요약RE";#N/A,#N/A,TRUE,"조8호 기술인력";#N/A,#N/A,TRUE,"국공채감면";#N/A,#N/A,TRUE,"전기수정";#N/A,#N/A,TRUE,"퇴충명세";#N/A,#N/A,TRUE,"적금모집권유비";#N/A,#N/A,TRUE,"해외투자현황";#N/A,#N/A,TRUE,"외화감면";#N/A,#N/A,TRUE,"offshore";#N/A,#N/A,TRUE,"대손상각등명세"}</definedName>
    <definedName name="wrn.조흥축약94."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wrn.퇴직금._.계산." hidden="1">{#N/A,#N/A,FALSE,"평균임금기준퇴직금"}</definedName>
    <definedName name="wrn.투자종합." hidden="1">{#N/A,#N/A,FALSE,"종합";#N/A,#N/A,FALSE,"증설토지";#N/A,#N/A,FALSE,"토지대형";#N/A,#N/A,FALSE,"중합";#N/A,#N/A,FALSE,"기존";#N/A,#N/A,FALSE,"pansto";#N/A,#N/A,FALSE,"Spandex";#N/A,#N/A,FALSE,"CArpet";#N/A,#N/A,FALSE,"공무";#N/A,#N/A,FALSE,"원동";#N/A,#N/A,FALSE,"계전";#N/A,#N/A,FALSE,"기술t";#N/A,#N/A,FALSE,"수지";#N/A,#N/A,FALSE,"r&amp;d"}</definedName>
    <definedName name="wrn.회선임차현황." hidden="1">{#N/A,#N/A,FALSE,"회선임차현황"}</definedName>
    <definedName name="wrn.회선임차현황._1" hidden="1">{#N/A,#N/A,FALSE,"회선임차현황"}</definedName>
    <definedName name="wrn.회선임차현황._1_1" hidden="1">{#N/A,#N/A,FALSE,"회선임차현황"}</definedName>
    <definedName name="wrn.회선임차현황._1_2" hidden="1">{#N/A,#N/A,FALSE,"회선임차현황"}</definedName>
    <definedName name="wrn.회선임차현황._1_3" hidden="1">{#N/A,#N/A,FALSE,"회선임차현황"}</definedName>
    <definedName name="wrn.회선임차현황._1_4" hidden="1">{#N/A,#N/A,FALSE,"회선임차현황"}</definedName>
    <definedName name="wrn.회선임차현황._2" hidden="1">{#N/A,#N/A,FALSE,"회선임차현황"}</definedName>
    <definedName name="wrn.회선임차현황._2_1" hidden="1">{#N/A,#N/A,FALSE,"회선임차현황"}</definedName>
    <definedName name="wrn.회선임차현황._2_2" hidden="1">{#N/A,#N/A,FALSE,"회선임차현황"}</definedName>
    <definedName name="wrn.회선임차현황._2_3" hidden="1">{#N/A,#N/A,FALSE,"회선임차현황"}</definedName>
    <definedName name="wrn.회선임차현황._2_4" hidden="1">{#N/A,#N/A,FALSE,"회선임차현황"}</definedName>
    <definedName name="wrn.회선임차현황._3" hidden="1">{#N/A,#N/A,FALSE,"회선임차현황"}</definedName>
    <definedName name="wrn.회선임차현황._3_1" hidden="1">{#N/A,#N/A,FALSE,"회선임차현황"}</definedName>
    <definedName name="wrn.회선임차현황._3_2" hidden="1">{#N/A,#N/A,FALSE,"회선임차현황"}</definedName>
    <definedName name="wrn.회선임차현황._3_3" hidden="1">{#N/A,#N/A,FALSE,"회선임차현황"}</definedName>
    <definedName name="wrn.회선임차현황._3_4" hidden="1">{#N/A,#N/A,FALSE,"회선임차현황"}</definedName>
    <definedName name="wrn.회선임차현황._4" hidden="1">{#N/A,#N/A,FALSE,"회선임차현황"}</definedName>
    <definedName name="wrn.회선임차현황._4_1" hidden="1">{#N/A,#N/A,FALSE,"회선임차현황"}</definedName>
    <definedName name="wrn.회선임차현황._4_2" hidden="1">{#N/A,#N/A,FALSE,"회선임차현황"}</definedName>
    <definedName name="wrn.회선임차현황._4_3" hidden="1">{#N/A,#N/A,FALSE,"회선임차현황"}</definedName>
    <definedName name="wrn.회선임차현황._4_4" hidden="1">{#N/A,#N/A,FALSE,"회선임차현황"}</definedName>
    <definedName name="wrn.회선임차현황._5" hidden="1">{#N/A,#N/A,FALSE,"회선임차현황"}</definedName>
    <definedName name="wrn.회선임차현황._5_1" hidden="1">{#N/A,#N/A,FALSE,"회선임차현황"}</definedName>
    <definedName name="wrn.회선임차현황._5_2" hidden="1">{#N/A,#N/A,FALSE,"회선임차현황"}</definedName>
    <definedName name="wrn.회선임차현황._5_3" hidden="1">{#N/A,#N/A,FALSE,"회선임차현황"}</definedName>
    <definedName name="wrn.회선임차현황._5_4" hidden="1">{#N/A,#N/A,FALSE,"회선임차현황"}</definedName>
    <definedName name="wrn2.All"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2.All_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n.Summary" hidden="1">{"SumVal",#N/A,TRUE,"Valuation";"SumVal2",#N/A,TRUE,"Valuation"}</definedName>
    <definedName name="wrty" hidden="1">{"'용역비'!$A$4:$C$8"}</definedName>
    <definedName name="wrtyrtyrt" hidden="1">{"'용역비'!$A$4:$C$8"}</definedName>
    <definedName name="wrtywrtywr" hidden="1">{"'용역비'!$A$4:$C$8"}</definedName>
    <definedName name="wsetm" hidden="1">{#N/A,#N/A,FALSE,"Eastern";#N/A,#N/A,FALSE,"Western"}</definedName>
    <definedName name="wuy" hidden="1">{"'용역비'!$A$4:$C$8"}</definedName>
    <definedName name="wvu.inputs._.raw._.data."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_2"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_3"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_4"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2"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2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2_2"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2_3"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2_4"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3"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3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3_2"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3_3"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3_4"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4"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4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4_2"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4_3"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4_4"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5"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5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5_2"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5_3"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5_4" hidden="1">{TRUE,TRUE,-1.25,-15.5,604.5,369,FALSE,FALSE,TRUE,TRUE,0,1,83,1,38,4,5,4,TRUE,TRUE,3,TRUE,1,TRUE,75,"Swvu.inputs._.raw._.data.","ACwvu.inputs._.raw._.data.",#N/A,FALSE,FALSE,0.5,0.5,0.5,0.5,2,"&amp;F","&amp;A&amp;RPage &amp;P",FALSE,FALSE,FALSE,FALSE,1,60,#N/A,#N/A,"=R1C61:R53C89","=C1:C5",#N/A,#N/A,FALSE,FALSE,FALSE,1,600,600,FALSE,FALSE,TRUE,TRUE,TRUE}</definedName>
    <definedName name="wvu.summary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_2"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_3"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_4"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2"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2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2_2"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2_3"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2_4"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3"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3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3_2"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3_3"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3_4"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4"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4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4_2"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4_3"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4_4"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5"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5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5_2"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5_3"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5_4"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_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_3"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_4"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2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2_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2_3"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2_4"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3"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3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3_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3_3"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3_4"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4"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4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4_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4_3"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4_4"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5"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5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5_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5_3"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5_4"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_2"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_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_4"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2"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2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2_2"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2_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2_4"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3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3_2"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3_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3_4"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4"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4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4_2"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4_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4_4"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5"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5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5_2"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5_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5_4"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w" hidden="1">{#N/A,#N/A,FALSE,"UNIT";#N/A,#N/A,FALSE,"UNIT";#N/A,#N/A,FALSE,"계정"}</definedName>
    <definedName name="wwew" hidden="1">{#N/A,#N/A,FALSE,"UNIT";#N/A,#N/A,FALSE,"UNIT";#N/A,#N/A,FALSE,"계정"}</definedName>
    <definedName name="wwewewewe" hidden="1">{#N/A,#N/A,TRUE,"Summary";#N/A,#N/A,TRUE,"IS";#N/A,#N/A,TRUE,"Adj";#N/A,#N/A,TRUE,"BS";#N/A,#N/A,TRUE,"CF";#N/A,#N/A,TRUE,"Debt";#N/A,#N/A,TRUE,"IRR"}</definedName>
    <definedName name="wwewww" hidden="1">{#N/A,#N/A,FALSE,"UNIT";#N/A,#N/A,FALSE,"UNIT";#N/A,#N/A,FALSE,"계정"}</definedName>
    <definedName name="www" hidden="1">{#N/A,#N/A,FALSE,"UNIT";#N/A,#N/A,FALSE,"UNIT";#N/A,#N/A,FALSE,"계정"}</definedName>
    <definedName name="wwwww" hidden="1">{#N/A,#N/A,FALSE,"UNIT";#N/A,#N/A,FALSE,"UNIT";#N/A,#N/A,FALSE,"계정"}</definedName>
    <definedName name="wwwwww" hidden="1">{#N/A,#N/A,FALSE,"UNIT";#N/A,#N/A,FALSE,"UNIT";#N/A,#N/A,FALSE,"계정"}</definedName>
    <definedName name="wwwwwww" hidden="1">{#N/A,#N/A,FALSE,"UNIT";#N/A,#N/A,FALSE,"UNIT";#N/A,#N/A,FALSE,"계정"}</definedName>
    <definedName name="wwwwwwww" hidden="1">{#N/A,#N/A,FALSE,"UNIT";#N/A,#N/A,FALSE,"UNIT";#N/A,#N/A,FALSE,"계정"}</definedName>
    <definedName name="wwwwwwwwdw" hidden="1">{#N/A,#N/A,FALSE,"UNIT";#N/A,#N/A,FALSE,"UNIT";#N/A,#N/A,FALSE,"계정"}</definedName>
    <definedName name="wwwwwwwww" hidden="1">{#N/A,#N/A,FALSE,"UNIT";#N/A,#N/A,FALSE,"UNIT";#N/A,#N/A,FALSE,"계정"}</definedName>
    <definedName name="wwwwwwwwwwww" hidden="1">{#N/A,#N/A,FALSE,"UNIT";#N/A,#N/A,FALSE,"UNIT";#N/A,#N/A,FALSE,"계정"}</definedName>
    <definedName name="wwwwwwwwwwwwwww" hidden="1">{#N/A,#N/A,FALSE,"UNIT";#N/A,#N/A,FALSE,"UNIT";#N/A,#N/A,FALSE,"계정"}</definedName>
    <definedName name="x" hidden="1">{#N/A,#N/A,FALSE,"Aging Summary";#N/A,#N/A,FALSE,"Ratio Analysis";#N/A,#N/A,FALSE,"Test 120 Day Accts";#N/A,#N/A,FALSE,"Tickmarks"}</definedName>
    <definedName name="x_1" hidden="1">{#N/A,#N/A,TRUE,"BusPlan Indx";#N/A,#N/A,TRUE,"P&amp;L BusPl";"CF BusPlan",#N/A,TRUE,"FCashflow";"BS QU&amp;Yr Overview",#N/A,TRUE,"BS";"CapEx Yearly",#N/A,TRUE,"CapEx";#N/A,#N/A,TRUE,"BusPlan Info"}</definedName>
    <definedName name="x_2" hidden="1">{#N/A,#N/A,TRUE,"BusPlan Indx";#N/A,#N/A,TRUE,"P&amp;L BusPl";"CF BusPlan",#N/A,TRUE,"FCashflow";"BS QU&amp;Yr Overview",#N/A,TRUE,"BS";"CapEx Yearly",#N/A,TRUE,"CapEx";#N/A,#N/A,TRUE,"BusPlan Info"}</definedName>
    <definedName name="x_3" hidden="1">{#N/A,#N/A,TRUE,"BusPlan Indx";#N/A,#N/A,TRUE,"P&amp;L BusPl";"CF BusPlan",#N/A,TRUE,"FCashflow";"BS QU&amp;Yr Overview",#N/A,TRUE,"BS";"CapEx Yearly",#N/A,TRUE,"CapEx";#N/A,#N/A,TRUE,"BusPlan Info"}</definedName>
    <definedName name="x_4" hidden="1">{#N/A,#N/A,TRUE,"BusPlan Indx";#N/A,#N/A,TRUE,"P&amp;L BusPl";"CF BusPlan",#N/A,TRUE,"FCashflow";"BS QU&amp;Yr Overview",#N/A,TRUE,"BS";"CapEx Yearly",#N/A,TRUE,"CapEx";#N/A,#N/A,TRUE,"BusPlan Info"}</definedName>
    <definedName name="x_5" hidden="1">{#N/A,#N/A,TRUE,"BusPlan Indx";#N/A,#N/A,TRUE,"P&amp;L BusPl";"CF BusPlan",#N/A,TRUE,"FCashflow";"BS QU&amp;Yr Overview",#N/A,TRUE,"BS";"CapEx Yearly",#N/A,TRUE,"CapEx";#N/A,#N/A,TRUE,"BusPlan Info"}</definedName>
    <definedName name="xcft" hidden="1">{#N/A,#N/A,FALSE,"BS";#N/A,#N/A,FALSE,"PL";#N/A,#N/A,FALSE,"처분";#N/A,#N/A,FALSE,"현금";#N/A,#N/A,FALSE,"매출";#N/A,#N/A,FALSE,"원가";#N/A,#N/A,FALSE,"경영"}</definedName>
    <definedName name="xcvbfrf" hidden="1">{#N/A,#N/A,FALSE,"BS";#N/A,#N/A,FALSE,"PL";#N/A,#N/A,FALSE,"처분";#N/A,#N/A,FALSE,"현금";#N/A,#N/A,FALSE,"매출";#N/A,#N/A,FALSE,"원가";#N/A,#N/A,FALSE,"경영"}</definedName>
    <definedName name="xcvnncvncv" hidden="1">{#N/A,#N/A,FALSE,"BS";#N/A,#N/A,FALSE,"PL";#N/A,#N/A,FALSE,"처분";#N/A,#N/A,FALSE,"현금";#N/A,#N/A,FALSE,"매출";#N/A,#N/A,FALSE,"원가";#N/A,#N/A,FALSE,"경영"}</definedName>
    <definedName name="XLIA_GLTransaction_Temp1" hidden="1">#REF!</definedName>
    <definedName name="XLIA_GLTransaction_Temp2" hidden="1">#REF!</definedName>
    <definedName name="XLIA_GLTransaction_Temp3" hidden="1">#REF!</definedName>
    <definedName name="XLIA_GLTransaction_Temp4" hidden="1">#REF!</definedName>
    <definedName name="XLIA_GLTransaction_Temp5" hidden="1">#REF!</definedName>
    <definedName name="xqsx" hidden="1">{#N/A,#N/A,FALSE,"IS";#N/A,#N/A,FALSE,"FF";#N/A,#N/A,FALSE,"BS";#N/A,#N/A,FALSE,"DCF";#N/A,#N/A,FALSE,"EVA";#N/A,#N/A,FALSE,"%";#N/A,#N/A,FALSE,"WTF";#N/A,#N/A,FALSE,"Spec";#N/A,#N/A,FALSE,"Gen"}</definedName>
    <definedName name="XREF_COLUMN_1" hidden="1">#REF!</definedName>
    <definedName name="XREF_COLUMN_2" hidden="1">'[64]#REF'!$E$1:$E$65536</definedName>
    <definedName name="XREF_COLUMN_3" hidden="1">#REF!</definedName>
    <definedName name="XREF_COLUMN_4" hidden="1">#REF!</definedName>
    <definedName name="XREF_COLUMN_5" hidden="1">#REF!</definedName>
    <definedName name="XRefActiveRow" hidden="1">#REF!</definedName>
    <definedName name="XRefColumnsCount" hidden="1">2</definedName>
    <definedName name="XRefCopy1" hidden="1">#REF!</definedName>
    <definedName name="XRefCopy10Row" hidden="1">#REF!</definedName>
    <definedName name="XRefCopy14Row" hidden="1">#REF!</definedName>
    <definedName name="XRefCopy15Row" hidden="1">#REF!</definedName>
    <definedName name="XRefCopy16Row" hidden="1">#REF!</definedName>
    <definedName name="XRefCopy17Row" hidden="1">#REF!</definedName>
    <definedName name="XRefCopy19Row" hidden="1">#REF!</definedName>
    <definedName name="XRefCopy1Row" hidden="1">#REF!</definedName>
    <definedName name="XRefCopy2" hidden="1">#REF!</definedName>
    <definedName name="XRefCopy20Row" hidden="1">#REF!</definedName>
    <definedName name="XRefCopy21Row" hidden="1">#REF!</definedName>
    <definedName name="XRefCopy22Row" hidden="1">#REF!</definedName>
    <definedName name="XRefCopy23Row" hidden="1">#REF!</definedName>
    <definedName name="XRefCopy24Row" hidden="1">#REF!</definedName>
    <definedName name="XRefCopy25Row" hidden="1">#REF!</definedName>
    <definedName name="XRefCopy26Row" hidden="1">#REF!</definedName>
    <definedName name="XRefCopy27Row" hidden="1">#REF!</definedName>
    <definedName name="XRefCopy28Row" hidden="1">#REF!</definedName>
    <definedName name="XRefCopy29Row" hidden="1">#REF!</definedName>
    <definedName name="XRefCopy3" hidden="1">#REF!</definedName>
    <definedName name="XRefCopy30Row" hidden="1">#REF!</definedName>
    <definedName name="XRefCopy31Row" hidden="1">#REF!</definedName>
    <definedName name="XRefCopy32Row" hidden="1">#REF!</definedName>
    <definedName name="XRefCopy33Row" hidden="1">#REF!</definedName>
    <definedName name="XRefCopy34Row" hidden="1">#REF!</definedName>
    <definedName name="XRefCopy35Row" hidden="1">#REF!</definedName>
    <definedName name="XRefCopy36Row" hidden="1">#REF!</definedName>
    <definedName name="XRefCopy37Row" hidden="1">#REF!</definedName>
    <definedName name="XRefCopy38Row" hidden="1">#REF!</definedName>
    <definedName name="XRefCopy39Row" hidden="1">#REF!</definedName>
    <definedName name="XRefCopy4" hidden="1">#REF!</definedName>
    <definedName name="XRefCopy40Row" hidden="1">#REF!</definedName>
    <definedName name="XRefCopy41Row" hidden="1">#REF!</definedName>
    <definedName name="XRefCopy42Row" hidden="1">#REF!</definedName>
    <definedName name="XRefCopy43Row" hidden="1">#REF!</definedName>
    <definedName name="XRefCopy44Row" hidden="1">#REF!</definedName>
    <definedName name="XRefCopy45Row" hidden="1">#REF!</definedName>
    <definedName name="XRefCopy46Row" hidden="1">#REF!</definedName>
    <definedName name="XRefCopy47Row" hidden="1">#REF!</definedName>
    <definedName name="XRefCopy48Row" hidden="1">#REF!</definedName>
    <definedName name="XRefCopy49Row" hidden="1">#REF!</definedName>
    <definedName name="XRefCopy5" hidden="1">#REF!</definedName>
    <definedName name="XRefCopy50Row" hidden="1">#REF!</definedName>
    <definedName name="XRefCopy51Row" hidden="1">#REF!</definedName>
    <definedName name="XRefCopy52Row" hidden="1">#REF!</definedName>
    <definedName name="XRefCopy53Row" hidden="1">#REF!</definedName>
    <definedName name="XRefCopy54Row" hidden="1">#REF!</definedName>
    <definedName name="XRefCopy55Row" hidden="1">#REF!</definedName>
    <definedName name="XRefCopy56Row" hidden="1">#REF!</definedName>
    <definedName name="XRefCopy57Row" hidden="1">#REF!</definedName>
    <definedName name="XRefCopy58Row" hidden="1">#REF!</definedName>
    <definedName name="XRefCopy59Row" hidden="1">#REF!</definedName>
    <definedName name="XRefCopy5Row" hidden="1">#REF!</definedName>
    <definedName name="XRefCopy6" hidden="1">#REF!</definedName>
    <definedName name="XRefCopy60Row" hidden="1">#REF!</definedName>
    <definedName name="XRefCopy61Row" hidden="1">#REF!</definedName>
    <definedName name="XRefCopy63Row" hidden="1">#REF!</definedName>
    <definedName name="XRefCopy64Row" hidden="1">#REF!</definedName>
    <definedName name="XRefCopy6Row" hidden="1">#REF!</definedName>
    <definedName name="XRefCopy7" hidden="1">#REF!</definedName>
    <definedName name="XRefCopy8Row" hidden="1">#REF!</definedName>
    <definedName name="XRefCopyRangeCount" hidden="1">1</definedName>
    <definedName name="XRefPaste1" hidden="1">#REF!</definedName>
    <definedName name="XRefPaste100Row" hidden="1">#REF!</definedName>
    <definedName name="XRefPaste101Row" hidden="1">#REF!</definedName>
    <definedName name="XRefPaste102Row" hidden="1">#REF!</definedName>
    <definedName name="XRefPaste104Row" hidden="1">#REF!</definedName>
    <definedName name="XRefPaste105Row" hidden="1">#REF!</definedName>
    <definedName name="XRefPaste106Row" hidden="1">#REF!</definedName>
    <definedName name="XRefPaste107Row" hidden="1">#REF!</definedName>
    <definedName name="XRefPaste108Row" hidden="1">#REF!</definedName>
    <definedName name="XRefPaste112Row" hidden="1">#REF!</definedName>
    <definedName name="XRefPaste113Row" hidden="1">#REF!</definedName>
    <definedName name="XRefPaste114Row" hidden="1">#REF!</definedName>
    <definedName name="XRefPaste115Row" hidden="1">#REF!</definedName>
    <definedName name="XRefPaste116Row" hidden="1">#REF!</definedName>
    <definedName name="XRefPaste117Row" hidden="1">#REF!</definedName>
    <definedName name="XRefPaste118Row" hidden="1">#REF!</definedName>
    <definedName name="XRefPaste119Row" hidden="1">#REF!</definedName>
    <definedName name="XRefPaste120Row" hidden="1">#REF!</definedName>
    <definedName name="XRefPaste121Row" hidden="1">#REF!</definedName>
    <definedName name="XRefPaste122Row" hidden="1">#REF!</definedName>
    <definedName name="XRefPaste123Row" hidden="1">#REF!</definedName>
    <definedName name="XRefPaste124Row" hidden="1">#REF!</definedName>
    <definedName name="XRefPaste125Row" hidden="1">#REF!</definedName>
    <definedName name="XRefPaste126Row" hidden="1">#REF!</definedName>
    <definedName name="XRefPaste127Row" hidden="1">#REF!</definedName>
    <definedName name="XRefPaste128Row" hidden="1">#REF!</definedName>
    <definedName name="XRefPaste129Row" hidden="1">#REF!</definedName>
    <definedName name="XRefPaste130Row" hidden="1">#REF!</definedName>
    <definedName name="XRefPaste131Row" hidden="1">#REF!</definedName>
    <definedName name="XRefPaste132Row" hidden="1">#REF!</definedName>
    <definedName name="XRefPaste133Row" hidden="1">#REF!</definedName>
    <definedName name="XRefPaste134Row" hidden="1">#REF!</definedName>
    <definedName name="XRefPaste135Row" hidden="1">#REF!</definedName>
    <definedName name="XRefPaste136Row" hidden="1">#REF!</definedName>
    <definedName name="XRefPaste137Row" hidden="1">#REF!</definedName>
    <definedName name="XRefPaste138Row" hidden="1">#REF!</definedName>
    <definedName name="XRefPaste139Row" hidden="1">#REF!</definedName>
    <definedName name="XRefPaste140Row" hidden="1">#REF!</definedName>
    <definedName name="XRefPaste141Row" hidden="1">#REF!</definedName>
    <definedName name="XRefPaste142Row" hidden="1">#REF!</definedName>
    <definedName name="XRefPaste143Row" hidden="1">#REF!</definedName>
    <definedName name="XRefPaste144Row" hidden="1">#REF!</definedName>
    <definedName name="XRefPaste145Row" hidden="1">#REF!</definedName>
    <definedName name="XRefPaste146Row" hidden="1">#REF!</definedName>
    <definedName name="XRefPaste147Row" hidden="1">#REF!</definedName>
    <definedName name="XRefPaste148Row" hidden="1">#REF!</definedName>
    <definedName name="XRefPaste149Row" hidden="1">#REF!</definedName>
    <definedName name="XRefPaste150Row" hidden="1">#REF!</definedName>
    <definedName name="XRefPaste151Row" hidden="1">#REF!</definedName>
    <definedName name="XRefPaste152Row" hidden="1">#REF!</definedName>
    <definedName name="XRefPaste153Row" hidden="1">#REF!</definedName>
    <definedName name="XRefPaste154Row" hidden="1">#REF!</definedName>
    <definedName name="XRefPaste155Row" hidden="1">#REF!</definedName>
    <definedName name="XRefPaste156Row" hidden="1">#REF!</definedName>
    <definedName name="XRefPaste157Row" hidden="1">#REF!</definedName>
    <definedName name="XRefPaste158Row" hidden="1">#REF!</definedName>
    <definedName name="XRefPaste159Row" hidden="1">#REF!</definedName>
    <definedName name="XRefPaste160Row" hidden="1">#REF!</definedName>
    <definedName name="XRefPaste161Row" hidden="1">#REF!</definedName>
    <definedName name="XRefPaste162Row" hidden="1">#REF!</definedName>
    <definedName name="XRefPaste163Row" hidden="1">#REF!</definedName>
    <definedName name="XRefPaste164Row" hidden="1">#REF!</definedName>
    <definedName name="XRefPaste165Row" hidden="1">#REF!</definedName>
    <definedName name="XRefPaste166Row" hidden="1">#REF!</definedName>
    <definedName name="XRefPaste167Row" hidden="1">#REF!</definedName>
    <definedName name="XRefPaste168Row" hidden="1">#REF!</definedName>
    <definedName name="XRefPaste169Row" hidden="1">#REF!</definedName>
    <definedName name="XRefPaste170Row" hidden="1">#REF!</definedName>
    <definedName name="XRefPaste171Row" hidden="1">#REF!</definedName>
    <definedName name="XRefPaste172Row" hidden="1">#REF!</definedName>
    <definedName name="XRefPaste173Row" hidden="1">#REF!</definedName>
    <definedName name="XRefPaste174Row" hidden="1">#REF!</definedName>
    <definedName name="XRefPaste175Row" hidden="1">#REF!</definedName>
    <definedName name="XRefPaste176Row" hidden="1">#REF!</definedName>
    <definedName name="XRefPaste177Row" hidden="1">#REF!</definedName>
    <definedName name="XRefPaste179Row" hidden="1">#REF!</definedName>
    <definedName name="XRefPaste180Row" hidden="1">#REF!</definedName>
    <definedName name="XRefPaste181Row" hidden="1">#REF!</definedName>
    <definedName name="XRefPaste182Row" hidden="1">#REF!</definedName>
    <definedName name="XRefPaste183Row" hidden="1">#REF!</definedName>
    <definedName name="XRefPaste184Row" hidden="1">#REF!</definedName>
    <definedName name="XRefPaste185Row" hidden="1">#REF!</definedName>
    <definedName name="XRefPaste186Row" hidden="1">#REF!</definedName>
    <definedName name="XRefPaste187Row" hidden="1">#REF!</definedName>
    <definedName name="XRefPaste188Row" hidden="1">#REF!</definedName>
    <definedName name="XRefPaste189Row" hidden="1">#REF!</definedName>
    <definedName name="XRefPaste1Row" hidden="1">#REF!</definedName>
    <definedName name="XRefPaste2" hidden="1">#REF!</definedName>
    <definedName name="XRefPaste2Row" hidden="1">'[64]#REF'!$A$3:$IV$3</definedName>
    <definedName name="XRefPaste89Row" hidden="1">#REF!</definedName>
    <definedName name="XRefPaste90Row" hidden="1">#REF!</definedName>
    <definedName name="XRefPaste91Row" hidden="1">#REF!</definedName>
    <definedName name="XRefPaste92Row" hidden="1">#REF!</definedName>
    <definedName name="XRefPaste93Row" hidden="1">#REF!</definedName>
    <definedName name="XRefPaste94Row" hidden="1">#REF!</definedName>
    <definedName name="XRefPaste95Row" hidden="1">#REF!</definedName>
    <definedName name="XRefPaste96Row" hidden="1">#REF!</definedName>
    <definedName name="XRefPaste97Row" hidden="1">#REF!</definedName>
    <definedName name="XRefPaste98Row" hidden="1">#REF!</definedName>
    <definedName name="XRefPaste99Row" hidden="1">#REF!</definedName>
    <definedName name="XRefPasteRangeCount" hidden="1">1</definedName>
    <definedName name="xrm" hidden="1">{"vue1",#N/A,FALSE,"synthese";"vue2",#N/A,FALSE,"synthese"}</definedName>
    <definedName name="xuan" hidden="1">{#N/A,#N/A,FALSE,"QTD";#N/A,#N/A,FALSE,"Lic Fees";#N/A,#N/A,FALSE,"Unapproved";#N/A,#N/A,FALSE,"Wkly Notes"}</definedName>
    <definedName name="xvftyty" hidden="1">#REF!</definedName>
    <definedName name="xw" hidden="1">{#N/A,#N/A,FALSE,"FCF Corporate Services";#N/A,#N/A,FALSE,"FCF Assum Corporate Services";#N/A,#N/A,FALSE,"DCF Corp. Services Sensitivity";#N/A,#N/A,FALSE,"AVP Corporate Services";"FCF in percent",#N/A,FALSE,"FCF Corporate Services"}</definedName>
    <definedName name="XX" hidden="1">"c1449"</definedName>
    <definedName name="XXX" hidden="1">"c1343"</definedName>
    <definedName name="xxxx" hidden="1">{#N/A,#N/A,TRUE,"Deckblatt PMS";#N/A,#N/A,TRUE,"Ergebnis und Cash-flow PMS";#N/A,#N/A,TRUE,"Kennzahlen PMS"}</definedName>
    <definedName name="xxxxx" hidden="1">{#N/A,#N/A,FALSE,"UNIT";#N/A,#N/A,FALSE,"UNIT";#N/A,#N/A,FALSE,"계정"}</definedName>
    <definedName name="xxxxxxxxxxxxxxxxxxxxxxxxxxxxxxxxxxxxxxxxxxxxxxxxxx" hidden="1">{#N/A,#N/A,TRUE,"Deckblatt PMS";#N/A,#N/A,TRUE,"Ergebnis und Cash-flow PMS";#N/A,#N/A,TRUE,"Kennzahlen PMS"}</definedName>
    <definedName name="xyz" hidden="1">{#N/A,#N/A,FALSE,"Consolidated Shipley";#N/A,#N/A,FALSE,"Consolidated PWB";#N/A,#N/A,FALSE,"Consolidated Micro"}</definedName>
    <definedName name="y" hidden="1">{"'용역비'!$A$4:$C$8"}</definedName>
    <definedName name="ya" hidden="1">{#N/A,#N/A,FALSE,"Aging Summary";#N/A,#N/A,FALSE,"Ratio Analysis";#N/A,#N/A,FALSE,"Test 120 Day Accts";#N/A,#N/A,FALSE,"Tickmarks"}</definedName>
    <definedName name="YET5" hidden="1">{#N/A,#N/A,FALSE,"ANEXO 6";#N/A,#N/A,FALSE,"ANEXO 3"}</definedName>
    <definedName name="YFU" hidden="1">{"'용역비'!$A$4:$C$8"}</definedName>
    <definedName name="yh" hidden="1">{#N/A,#N/A,FALSE,"Aging Summary";#N/A,#N/A,FALSE,"Ratio Analysis";#N/A,#N/A,FALSE,"Test 120 Day Accts";#N/A,#N/A,FALSE,"Tickmarks"}</definedName>
    <definedName name="yhg" hidden="1">2</definedName>
    <definedName name="YL" hidden="1">{"'용역비'!$A$4:$C$8"}</definedName>
    <definedName name="yu" hidden="1">{"'용역비'!$A$4:$C$8"}</definedName>
    <definedName name="YUK" hidden="1">{"'용역비'!$A$4:$C$8"}</definedName>
    <definedName name="yy" hidden="1">{#N/A,#N/A,FALSE,"00 P&amp;L vs 99"}</definedName>
    <definedName name="yyy" hidden="1">{#N/A,#N/A,FALSE,"지침";#N/A,#N/A,FALSE,"환경분석";#N/A,#N/A,FALSE,"Sheet16"}</definedName>
    <definedName name="z" hidden="1">{#N/A,#N/A,FALSE,"Aging Summary";#N/A,#N/A,FALSE,"Ratio Analysis";#N/A,#N/A,FALSE,"Test 120 Day Accts";#N/A,#N/A,FALSE,"Tickmarks"}</definedName>
    <definedName name="z_1" hidden="1">{#N/A,#N/A,FALSE,"Memo P&amp;L";#N/A,#N/A,FALSE,"Memo Expl";#N/A,#N/A,FALSE,"Income Statement";#N/A,#N/A,FALSE,"Balance Sheet";#N/A,#N/A,FALSE,"Cash Flow";#N/A,#N/A,FALSE,"Student Statistics";#N/A,#N/A,FALSE,"student seats 1";#N/A,#N/A,FALSE,"Student Seats"}</definedName>
    <definedName name="z_2" hidden="1">{#N/A,#N/A,FALSE,"Memo P&amp;L";#N/A,#N/A,FALSE,"Memo Expl";#N/A,#N/A,FALSE,"Income Statement";#N/A,#N/A,FALSE,"Balance Sheet";#N/A,#N/A,FALSE,"Cash Flow";#N/A,#N/A,FALSE,"Student Statistics";#N/A,#N/A,FALSE,"student seats 1";#N/A,#N/A,FALSE,"Student Seats"}</definedName>
    <definedName name="Z_213E26B2_3E91_4DDE_8593_C583EB52A019_.wvu.PrintArea" hidden="1">#REF!</definedName>
    <definedName name="z_3" hidden="1">{#N/A,#N/A,FALSE,"Memo P&amp;L";#N/A,#N/A,FALSE,"Memo Expl";#N/A,#N/A,FALSE,"Income Statement";#N/A,#N/A,FALSE,"Balance Sheet";#N/A,#N/A,FALSE,"Cash Flow";#N/A,#N/A,FALSE,"Student Statistics";#N/A,#N/A,FALSE,"student seats 1";#N/A,#N/A,FALSE,"Student Seats"}</definedName>
    <definedName name="Z_3DE5A5C8_E1AF_4DA6_93EE_7887DDCD241F_.wvu.PrintArea" hidden="1">#REF!</definedName>
    <definedName name="Z_3DE5A5C8_E1AF_4DA6_93EE_7887DDCD241F_.wvu.PrintTitles" hidden="1">#REF!</definedName>
    <definedName name="z_4" hidden="1">{#N/A,#N/A,FALSE,"Memo P&amp;L";#N/A,#N/A,FALSE,"Memo Expl";#N/A,#N/A,FALSE,"Income Statement";#N/A,#N/A,FALSE,"Balance Sheet";#N/A,#N/A,FALSE,"Cash Flow";#N/A,#N/A,FALSE,"Student Statistics";#N/A,#N/A,FALSE,"student seats 1";#N/A,#N/A,FALSE,"Student Seats"}</definedName>
    <definedName name="z_5" hidden="1">{#N/A,#N/A,FALSE,"Memo P&amp;L";#N/A,#N/A,FALSE,"Memo Expl";#N/A,#N/A,FALSE,"Income Statement";#N/A,#N/A,FALSE,"Balance Sheet";#N/A,#N/A,FALSE,"Cash Flow";#N/A,#N/A,FALSE,"Student Statistics";#N/A,#N/A,FALSE,"student seats 1";#N/A,#N/A,FALSE,"Student Seats"}</definedName>
    <definedName name="Z_A8AE14F4_1E9F_4F94_9C1B_1FA01532CCE5_.wvu.PrintArea" hidden="1">#REF!</definedName>
    <definedName name="Z_A8AE14F4_1E9F_4F94_9C1B_1FA01532CCE5_.wvu.PrintTitles" hidden="1">#REF!</definedName>
    <definedName name="Z_B0841432_2BC0_4A1E_9372_2534287640B8_.wvu.Cols" hidden="1">#REF!</definedName>
    <definedName name="zaw" hidden="1">#REF!</definedName>
    <definedName name="zdverhybdf" hidden="1">{#N/A,#N/A,FALSE,"BS";#N/A,#N/A,FALSE,"PL";#N/A,#N/A,FALSE,"처분";#N/A,#N/A,FALSE,"현금";#N/A,#N/A,FALSE,"매출";#N/A,#N/A,FALSE,"원가";#N/A,#N/A,FALSE,"경영"}</definedName>
    <definedName name="zfill" hidden="1">[63]Internal!#REF!</definedName>
    <definedName name="zmd" hidden="1">{#N/A,#N/A,FALSE,"투입&amp;Waste";#N/A,#N/A,FALSE,"투입&amp;Waste";#N/A,#N/A,FALSE,"투입&amp;Waste"}</definedName>
    <definedName name="zvzdfgergae" hidden="1">{#N/A,#N/A,FALSE,"BS";#N/A,#N/A,FALSE,"PL";#N/A,#N/A,FALSE,"처분";#N/A,#N/A,FALSE,"현금";#N/A,#N/A,FALSE,"매출";#N/A,#N/A,FALSE,"원가";#N/A,#N/A,FALSE,"경영"}</definedName>
    <definedName name="zvzxcvzxc" hidden="1">{#N/A,#N/A,FALSE,"BS";#N/A,#N/A,FALSE,"PL";#N/A,#N/A,FALSE,"처분";#N/A,#N/A,FALSE,"현금";#N/A,#N/A,FALSE,"매출";#N/A,#N/A,FALSE,"원가";#N/A,#N/A,FALSE,"경영"}</definedName>
    <definedName name="zvzxcvzxcv" hidden="1">{#N/A,#N/A,FALSE,"BS";#N/A,#N/A,FALSE,"PL";#N/A,#N/A,FALSE,"처분";#N/A,#N/A,FALSE,"현금";#N/A,#N/A,FALSE,"매출";#N/A,#N/A,FALSE,"원가";#N/A,#N/A,FALSE,"경영"}</definedName>
    <definedName name="zxcv" hidden="1">{#N/A,#N/A,FALSE,"BS";#N/A,#N/A,FALSE,"PL";#N/A,#N/A,FALSE,"처분";#N/A,#N/A,FALSE,"현금";#N/A,#N/A,FALSE,"매출";#N/A,#N/A,FALSE,"원가";#N/A,#N/A,FALSE,"경영"}</definedName>
    <definedName name="zxcvger" hidden="1">{#N/A,#N/A,FALSE,"BS";#N/A,#N/A,FALSE,"PL";#N/A,#N/A,FALSE,"처분";#N/A,#N/A,FALSE,"현금";#N/A,#N/A,FALSE,"매출";#N/A,#N/A,FALSE,"원가";#N/A,#N/A,FALSE,"경영"}</definedName>
    <definedName name="zxcvzger" hidden="1">{#N/A,#N/A,FALSE,"BS";#N/A,#N/A,FALSE,"PL";#N/A,#N/A,FALSE,"처분";#N/A,#N/A,FALSE,"현금";#N/A,#N/A,FALSE,"매출";#N/A,#N/A,FALSE,"원가";#N/A,#N/A,FALSE,"경영"}</definedName>
    <definedName name="zxcvzxcvzxcv" hidden="1">{#N/A,#N/A,FALSE,"BS";#N/A,#N/A,FALSE,"PL";#N/A,#N/A,FALSE,"처분";#N/A,#N/A,FALSE,"현금";#N/A,#N/A,FALSE,"매출";#N/A,#N/A,FALSE,"원가";#N/A,#N/A,FALSE,"경영"}</definedName>
    <definedName name="zxcvzxczger" hidden="1">{#N/A,#N/A,FALSE,"BS";#N/A,#N/A,FALSE,"PL";#N/A,#N/A,FALSE,"처분";#N/A,#N/A,FALSE,"현금";#N/A,#N/A,FALSE,"매출";#N/A,#N/A,FALSE,"원가";#N/A,#N/A,FALSE,"경영"}</definedName>
    <definedName name="zxzxcv" hidden="1">{#N/A,#N/A,FALSE,"BS";#N/A,#N/A,FALSE,"PL";#N/A,#N/A,FALSE,"처분";#N/A,#N/A,FALSE,"현금";#N/A,#N/A,FALSE,"매출";#N/A,#N/A,FALSE,"원가";#N/A,#N/A,FALSE,"경영"}</definedName>
    <definedName name="zz"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zzzzzzzzzzzzzzzzzzzzzzzzzzzzzzzzzzzzz"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ぁ" hidden="1">{"'下期集計（10.27迄・速報値）'!$Q$16"}</definedName>
    <definedName name="あ" hidden="1">{"'下期集計（10.27迄・速報値）'!$Q$16"}</definedName>
    <definedName name="あああ" hidden="1">{"'下期集計（10.27迄・速報値）'!$Q$16"}</definedName>
    <definedName name="なんで" hidden="1">{"'下期集計（10.27迄・速報値）'!$Q$16"}</definedName>
    <definedName name="なんなの" hidden="1">{"'下期集計（10.27迄・速報値）'!$Q$16"}</definedName>
    <definedName name="ㄱ" hidden="1">{#N/A,#N/A,FALSE,"Aging Summary";#N/A,#N/A,FALSE,"Ratio Analysis";#N/A,#N/A,FALSE,"Test 120 Day Accts";#N/A,#N/A,FALSE,"Tickmarks"}</definedName>
    <definedName name="ㄱㄱ" hidden="1">{#N/A,#N/A,FALSE,"Aging Summary";#N/A,#N/A,FALSE,"Ratio Analysis";#N/A,#N/A,FALSE,"Test 120 Day Accts";#N/A,#N/A,FALSE,"Tickmarks"}</definedName>
    <definedName name="ㄱㄱㄱ" hidden="1">{#N/A,#N/A,FALSE,"UNIT";#N/A,#N/A,FALSE,"UNIT";#N/A,#N/A,FALSE,"계정"}</definedName>
    <definedName name="ㄱㄱㄱㄱ" hidden="1">{#N/A,#N/A,FALSE,"지침";#N/A,#N/A,FALSE,"환경분석";#N/A,#N/A,FALSE,"Sheet16"}</definedName>
    <definedName name="ㄱㄱㄱㄱㄱ" hidden="1">{#N/A,#N/A,FALSE,"UNIT";#N/A,#N/A,FALSE,"UNIT";#N/A,#N/A,FALSE,"계정"}</definedName>
    <definedName name="ㄱ숏교" hidden="1">#REF!</definedName>
    <definedName name="가123" hidden="1">{"'분양원가'!$B$1:$F$113"}</definedName>
    <definedName name="가격산출" hidden="1">#REF!</definedName>
    <definedName name="가격자료1" hidden="1">#REF!</definedName>
    <definedName name="가결산" hidden="1">{#N/A,#N/A,TRUE,"Summary";#N/A,#N/A,TRUE,"IS";#N/A,#N/A,TRUE,"Adj";#N/A,#N/A,TRUE,"BS";#N/A,#N/A,TRUE,"CF";#N/A,#N/A,TRUE,"Debt";#N/A,#N/A,TRUE,"IRR"}</definedName>
    <definedName name="가기긱" hidden="1">{"'미착금액'!$A$4:$G$14"}</definedName>
    <definedName name="감"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감가overall" hidden="1">{#N/A,#N/A,FALSE,"Aging Summary";#N/A,#N/A,FALSE,"Ratio Analysis";#N/A,#N/A,FALSE,"Test 120 Day Accts";#N/A,#N/A,FALSE,"Tickmarks"}</definedName>
    <definedName name="감가상각표" hidden="1">{#N/A,#N/A,FALSE,"BS";#N/A,#N/A,FALSE,"PL";#N/A,#N/A,FALSE,"처분";#N/A,#N/A,FALSE,"현금";#N/A,#N/A,FALSE,"매출";#N/A,#N/A,FALSE,"원가";#N/A,#N/A,FALSE,"경영"}</definedName>
    <definedName name="감누" hidden="1">{#N/A,#N/A,FALSE,"BS";#N/A,#N/A,FALSE,"PL";#N/A,#N/A,FALSE,"A";#N/A,#N/A,FALSE,"B";#N/A,#N/A,FALSE,"B1";#N/A,#N/A,FALSE,"C";#N/A,#N/A,FALSE,"C1";#N/A,#N/A,FALSE,"C2";#N/A,#N/A,FALSE,"D";#N/A,#N/A,FALSE,"E";#N/A,#N/A,FALSE,"F";#N/A,#N/A,FALSE,"AA";#N/A,#N/A,FALSE,"BB";#N/A,#N/A,FALSE,"CC";#N/A,#N/A,FALSE,"DD";#N/A,#N/A,FALSE,"EE";#N/A,#N/A,FALSE,"FF";#N/A,#N/A,FALSE,"PL10";#N/A,#N/A,FALSE,"PL20";#N/A,#N/A,FALSE,"PL30"}</definedName>
    <definedName name="강용" hidden="1">{"'Sheet1'!$A$1:$H$36"}</definedName>
    <definedName name="개발" hidden="1">{"'Desktop Inventory 현황'!$B$2:$O$35"}</definedName>
    <definedName name="건물임." hidden="1">{"'손익현황'!$A$1:$J$29"}</definedName>
    <definedName name="결산공고" hidden="1">{#N/A,#N/A,FALSE,"BS";#N/A,#N/A,FALSE,"PL";#N/A,#N/A,FALSE,"처분";#N/A,#N/A,FALSE,"현금";#N/A,#N/A,FALSE,"매출";#N/A,#N/A,FALSE,"원가";#N/A,#N/A,FALSE,"경영"}</definedName>
    <definedName name="결산자료" hidden="1">{#N/A,#N/A,FALSE,"BS";#N/A,#N/A,FALSE,"PL";#N/A,#N/A,FALSE,"처분";#N/A,#N/A,FALSE,"현금";#N/A,#N/A,FALSE,"매출";#N/A,#N/A,FALSE,"원가";#N/A,#N/A,FALSE,"경영"}</definedName>
    <definedName name="결손" hidden="1">{#N/A,#N/A,FALSE,"BS";#N/A,#N/A,FALSE,"PL";#N/A,#N/A,FALSE,"A";#N/A,#N/A,FALSE,"B";#N/A,#N/A,FALSE,"B1";#N/A,#N/A,FALSE,"C";#N/A,#N/A,FALSE,"C1";#N/A,#N/A,FALSE,"C2";#N/A,#N/A,FALSE,"D";#N/A,#N/A,FALSE,"E";#N/A,#N/A,FALSE,"F";#N/A,#N/A,FALSE,"AA";#N/A,#N/A,FALSE,"BB";#N/A,#N/A,FALSE,"CC";#N/A,#N/A,FALSE,"DD";#N/A,#N/A,FALSE,"EE";#N/A,#N/A,FALSE,"FF";#N/A,#N/A,FALSE,"PL10";#N/A,#N/A,FALSE,"PL20";#N/A,#N/A,FALSE,"PL30"}</definedName>
    <definedName name="결손금" hidden="1">{#N/A,#N/A,FALSE,"BS";#N/A,#N/A,FALSE,"PL";#N/A,#N/A,FALSE,"처분";#N/A,#N/A,FALSE,"현금";#N/A,#N/A,FALSE,"매출";#N/A,#N/A,FALSE,"원가";#N/A,#N/A,FALSE,"경영"}</definedName>
    <definedName name="경영여건" hidden="1">{#N/A,#N/A,FALSE,"지침";#N/A,#N/A,FALSE,"환경분석";#N/A,#N/A,FALSE,"Sheet16"}</definedName>
    <definedName name="계수" hidden="1">{#N/A,#N/A,FALSE,"지침";#N/A,#N/A,FALSE,"환경분석";#N/A,#N/A,FALSE,"Sheet16"}</definedName>
    <definedName name="계획" hidden="1">{#N/A,#N/A,FALSE,"UNIT";#N/A,#N/A,FALSE,"UNIT";#N/A,#N/A,FALSE,"계정"}</definedName>
    <definedName name="고정자산증감" hidden="1">{#N/A,#N/A,FALSE,"지침";#N/A,#N/A,FALSE,"환경분석";#N/A,#N/A,FALSE,"Sheet16"}</definedName>
    <definedName name="곱곱곱" hidden="1">{"'용역비'!$A$4:$C$8"}</definedName>
    <definedName name="공" hidden="1">{"'손익현황'!$A$1:$J$29"}</definedName>
    <definedName name="공공공" hidden="1">{"'용역비'!$A$4:$C$8"}</definedName>
    <definedName name="공구" hidden="1">{"'손익현황'!$A$1:$J$29"}</definedName>
    <definedName name="공구기구" hidden="1">{"'손익현황'!$A$1:$J$29"}</definedName>
    <definedName name="공미" hidden="1">{"'분양원가'!$B$1:$F$113"}</definedName>
    <definedName name="광코어" hidden="1">{#N/A,#N/A,FALSE,"회선임차현황"}</definedName>
    <definedName name="구" hidden="1">{"'손익현황'!$A$1:$J$29"}</definedName>
    <definedName name="구조조정계획"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구축물" hidden="1">{"'손익현황'!$A$1:$J$29"}</definedName>
    <definedName name="구축물임" hidden="1">{"'손익현황'!$A$1:$J$29"}</definedName>
    <definedName name="국순당" hidden="1">{#N/A,#N/A,FALSE,"Aging Summary";#N/A,#N/A,FALSE,"Ratio Analysis";#N/A,#N/A,FALSE,"Test 120 Day Accts";#N/A,#N/A,FALSE,"Tickmarks"}</definedName>
    <definedName name="국제거래"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규남이"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극그극" hidden="1">{"'용역비'!$A$4:$C$8"}</definedName>
    <definedName name="근거" hidden="1">#REF!</definedName>
    <definedName name="기계장치" hidden="1">{"'손익현황'!$A$1:$J$29"}</definedName>
    <definedName name="기전1" hidden="1">#REF!</definedName>
    <definedName name="김" hidden="1">{"'Desktop Inventory 현황'!$B$2:$O$35"}</definedName>
    <definedName name="김아ㅏ" hidden="1">{#N/A,#N/A,FALSE,"지침";#N/A,#N/A,FALSE,"환경분석";#N/A,#N/A,FALSE,"Sheet16"}</definedName>
    <definedName name="김영삼" hidden="1">{#N/A,#N/A,FALSE,"지침";#N/A,#N/A,FALSE,"환경분석";#N/A,#N/A,FALSE,"Sheet16"}</definedName>
    <definedName name="ㄳ" hidden="1">{#N/A,#N/A,FALSE,"BS";#N/A,#N/A,FALSE,"PL";#N/A,#N/A,FALSE,"처분";#N/A,#N/A,FALSE,"현금";#N/A,#N/A,FALSE,"매출";#N/A,#N/A,FALSE,"원가";#N/A,#N/A,FALSE,"경영"}</definedName>
    <definedName name="ㄳㄳㄳㄳ" hidden="1">{"'용역비'!$A$4:$C$8"}</definedName>
    <definedName name="ㄴ" hidden="1">{#N/A,#N/A,FALSE,"Aging Summary";#N/A,#N/A,FALSE,"Ratio Analysis";#N/A,#N/A,FALSE,"Test 120 Day Accts";#N/A,#N/A,FALSE,"Tickmarks"}</definedName>
    <definedName name="ㄴㄴ" hidden="1">{"'분양원가'!$B$1:$F$113"}</definedName>
    <definedName name="ㄴㄴㄴ" hidden="1">{#N/A,#N/A,FALSE,"UNIT";#N/A,#N/A,FALSE,"UNIT";#N/A,#N/A,FALSE,"계정"}</definedName>
    <definedName name="ㄴㄴㄴㄴ" hidden="1">{#N/A,#N/A,FALSE,"UNIT";#N/A,#N/A,FALSE,"UNIT";#N/A,#N/A,FALSE,"계정"}</definedName>
    <definedName name="ㄴㄴㄴㄴㄴㄴㄴㄴ" hidden="1">{"'Sheet1'!$A$1:$H$36"}</definedName>
    <definedName name="ㄴㅁㅇㄻㄹㅇ" hidden="1">{#N/A,#N/A,FALSE,"BS";#N/A,#N/A,FALSE,"PL";#N/A,#N/A,FALSE,"처분";#N/A,#N/A,FALSE,"현금";#N/A,#N/A,FALSE,"매출";#N/A,#N/A,FALSE,"원가";#N/A,#N/A,FALSE,"경영"}</definedName>
    <definedName name="ㄴㅇ" hidden="1">{#N/A,#N/A,FALSE,"BS";#N/A,#N/A,FALSE,"PL";#N/A,#N/A,FALSE,"A";#N/A,#N/A,FALSE,"B";#N/A,#N/A,FALSE,"B1";#N/A,#N/A,FALSE,"C";#N/A,#N/A,FALSE,"C1";#N/A,#N/A,FALSE,"C2";#N/A,#N/A,FALSE,"D";#N/A,#N/A,FALSE,"E";#N/A,#N/A,FALSE,"F";#N/A,#N/A,FALSE,"AA";#N/A,#N/A,FALSE,"BB";#N/A,#N/A,FALSE,"CC";#N/A,#N/A,FALSE,"DD";#N/A,#N/A,FALSE,"EE";#N/A,#N/A,FALSE,"FF";#N/A,#N/A,FALSE,"PL10";#N/A,#N/A,FALSE,"PL20";#N/A,#N/A,FALSE,"PL30"}</definedName>
    <definedName name="ㄴㅇㄴㅇㅁ" hidden="1">{#N/A,#N/A,FALSE,"투입&amp;Waste";#N/A,#N/A,FALSE,"투입&amp;Waste";#N/A,#N/A,FALSE,"투입&amp;Waste"}</definedName>
    <definedName name="ㄴㅇㄹㄷㄳ" hidden="1">{#N/A,#N/A,FALSE,"BS";#N/A,#N/A,FALSE,"PL";#N/A,#N/A,FALSE,"처분";#N/A,#N/A,FALSE,"현금";#N/A,#N/A,FALSE,"매출";#N/A,#N/A,FALSE,"원가";#N/A,#N/A,FALSE,"경영"}</definedName>
    <definedName name="나" hidden="1">{#N/A,#N/A,FALSE,"Aging Summary";#N/A,#N/A,FALSE,"Ratio Analysis";#N/A,#N/A,FALSE,"Test 120 Day Accts";#N/A,#N/A,FALSE,"Tickmarks"}</definedName>
    <definedName name="나나나" hidden="1">{"'미착금액'!$A$4:$G$14"}</definedName>
    <definedName name="나야" hidden="1">{#N/A,#N/A,FALSE,"진행중"}</definedName>
    <definedName name="나이론" hidden="1">{#N/A,#N/A,FALSE,"BS";#N/A,#N/A,FALSE,"PL";#N/A,#N/A,FALSE,"처분";#N/A,#N/A,FALSE,"현금";#N/A,#N/A,FALSE,"매출";#N/A,#N/A,FALSE,"원가";#N/A,#N/A,FALSE,"경영"}</definedName>
    <definedName name="난" hidden="1">{#N/A,#N/A,FALSE,"매출이익"}</definedName>
    <definedName name="내포의미" hidden="1">{#N/A,#N/A,FALSE,"BS";#N/A,#N/A,FALSE,"PL";#N/A,#N/A,FALSE,"처분";#N/A,#N/A,FALSE,"현금";#N/A,#N/A,FALSE,"매출";#N/A,#N/A,FALSE,"원가";#N/A,#N/A,FALSE,"경영"}</definedName>
    <definedName name="ㄷ" hidden="1">{#N/A,#N/A,FALSE,"Aging Summary";#N/A,#N/A,FALSE,"Ratio Analysis";#N/A,#N/A,FALSE,"Test 120 Day Accts";#N/A,#N/A,FALSE,"Tickmarks"}</definedName>
    <definedName name="ㄷ6ㅓ" hidden="1">{"'용역비'!$A$4:$C$8"}</definedName>
    <definedName name="ㄷㄱ" hidden="1">{#N/A,#N/A,FALSE,"BS";#N/A,#N/A,FALSE,"PL";#N/A,#N/A,FALSE,"처분";#N/A,#N/A,FALSE,"현금";#N/A,#N/A,FALSE,"매출";#N/A,#N/A,FALSE,"원가";#N/A,#N/A,FALSE,"경영"}</definedName>
    <definedName name="ㄷㄱㅈㄷ" hidden="1">{#N/A,#N/A,FALSE,"투입&amp;Waste";#N/A,#N/A,FALSE,"투입&amp;Waste";#N/A,#N/A,FALSE,"투입&amp;Waste"}</definedName>
    <definedName name="ㄷㄳㅅㄷㄱ" hidden="1">#REF!</definedName>
    <definedName name="ㄷㄷ" hidden="1">{#N/A,#N/A,FALSE,"1호 과표세액";#N/A,#N/A,FALSE,"2호 서식";#N/A,#N/A,FALSE,"3(1)부7 기업합리";#N/A,#N/A,FALSE,"6호 소득금액";#N/A,#N/A,FALSE,"6호 첨부(익)";#N/A,#N/A,FALSE,"6호 첨부(손)";#N/A,#N/A,FALSE,"6-1호 수입금액";#N/A,#N/A,FALSE,"6-3(4)호 대손";#N/A,#N/A,FALSE,"6-3호 퇴충";#N/A,#N/A,FALSE,"6-3(3)호 단퇴";#N/A,#N/A,FALSE,"6-3(4)호 대손";#N/A,#N/A,FALSE,"6-4호 접대(갑)";#N/A,#N/A,FALSE,"6-4호 접대(을)";#N/A,#N/A,FALSE,"6-5호 외화(갑)";#N/A,#N/A,FALSE,"6-5호 외화(을)";#N/A,#N/A,FALSE,"6-11호 세금과공과";#N/A,#N/A,FALSE,"6-13호 기부금";#N/A,#N/A,FALSE,"8호 기부금조정";#N/A,#N/A,FALSE,"9호 자본금(갑)";#N/A,#N/A,FALSE,"9호 자본금(을)";#N/A,#N/A,FALSE,"10(3)호 주요계정";#N/A,#N/A,FALSE,"10(3)호 부표";#N/A,#N/A,FALSE,"요약 PL";#N/A,#N/A,FALSE,"10(4)호 조정수입";#N/A,#N/A,FALSE,"14(1)호 갑 주식"}</definedName>
    <definedName name="ㄷㄷㄷ" hidden="1">{#N/A,#N/A,FALSE,"UNIT";#N/A,#N/A,FALSE,"UNIT";#N/A,#N/A,FALSE,"계정"}</definedName>
    <definedName name="ㄷㄷㄷㄷ" hidden="1">{#N/A,#N/A,FALSE,"UNIT";#N/A,#N/A,FALSE,"UNIT";#N/A,#N/A,FALSE,"계정"}</definedName>
    <definedName name="ㄷㄷㄷㄷㄷ" hidden="1">{#N/A,#N/A,FALSE,"동부"}</definedName>
    <definedName name="ㄷㅍㅂ" hidden="1">{"'용역비'!$A$4:$C$8"}</definedName>
    <definedName name="다" hidden="1">{#N/A,#N/A,FALSE,"진행중"}</definedName>
    <definedName name="단기예치금5월" hidden="1">{"'분양원가'!$B$1:$F$113"}</definedName>
    <definedName name="당기영업이자" hidden="1">{#N/A,#N/A,FALSE,"지침";#N/A,#N/A,FALSE,"환경분석";#N/A,#N/A,FALSE,"Sheet16"}</definedName>
    <definedName name="대" hidden="1">{#N/A,#N/A,FALSE,"평균임금기준퇴직금"}</definedName>
    <definedName name="대구200203빌딩별임차현황" hidden="1">{#N/A,#N/A,FALSE,"동부"}</definedName>
    <definedName name="대구200207" hidden="1">{#N/A,#N/A,FALSE,"동부"}</definedName>
    <definedName name="대구대구" hidden="1">{#N/A,#N/A,FALSE,"동부"}</definedName>
    <definedName name="대련" hidden="1">{#N/A,#N/A,FALSE,"UNIT";#N/A,#N/A,FALSE,"UNIT";#N/A,#N/A,FALSE,"계정"}</definedName>
    <definedName name="대손변동" hidden="1">{#N/A,#N/A,FALSE,"평균임금기준퇴직금"}</definedName>
    <definedName name="대차" hidden="1">{#N/A,#N/A,FALSE,"평균임금기준퇴직금"}</definedName>
    <definedName name="대치대차" hidden="1">{#N/A,#N/A,FALSE,"매출이익"}</definedName>
    <definedName name="동력2" hidden="1">{#N/A,#N/A,FALSE,"BS";#N/A,#N/A,FALSE,"PL";#N/A,#N/A,FALSE,"처분";#N/A,#N/A,FALSE,"현금";#N/A,#N/A,FALSE,"매출";#N/A,#N/A,FALSE,"원가";#N/A,#N/A,FALSE,"경영"}</definedName>
    <definedName name="동방" hidden="1">{#N/A,#N/A,FALSE,"BS";#N/A,#N/A,FALSE,"PL";#N/A,#N/A,FALSE,"처분";#N/A,#N/A,FALSE,"현금";#N/A,#N/A,FALSE,"매출";#N/A,#N/A,FALSE,"원가";#N/A,#N/A,FALSE,"경영"}</definedName>
    <definedName name="동방1" hidden="1">{#N/A,#N/A,FALSE,"BS";#N/A,#N/A,FALSE,"PL";#N/A,#N/A,FALSE,"A";#N/A,#N/A,FALSE,"B";#N/A,#N/A,FALSE,"B1";#N/A,#N/A,FALSE,"C";#N/A,#N/A,FALSE,"C1";#N/A,#N/A,FALSE,"C2";#N/A,#N/A,FALSE,"D";#N/A,#N/A,FALSE,"E";#N/A,#N/A,FALSE,"F";#N/A,#N/A,FALSE,"AA";#N/A,#N/A,FALSE,"BB";#N/A,#N/A,FALSE,"CC";#N/A,#N/A,FALSE,"DD";#N/A,#N/A,FALSE,"EE";#N/A,#N/A,FALSE,"FF";#N/A,#N/A,FALSE,"PL10";#N/A,#N/A,FALSE,"PL20";#N/A,#N/A,FALSE,"PL30"}</definedName>
    <definedName name="ㄹ" hidden="1">{#N/A,#N/A,FALSE,"Aging Summary";#N/A,#N/A,FALSE,"Ratio Analysis";#N/A,#N/A,FALSE,"Test 120 Day Accts";#N/A,#N/A,FALSE,"Tickmarks"}</definedName>
    <definedName name="ㄹㄴㅇㅁㄹㄴㅇ" hidden="1">{#N/A,#N/A,FALSE,"BS";#N/A,#N/A,FALSE,"PL";#N/A,#N/A,FALSE,"처분";#N/A,#N/A,FALSE,"현금";#N/A,#N/A,FALSE,"매출";#N/A,#N/A,FALSE,"원가";#N/A,#N/A,FALSE,"경영"}</definedName>
    <definedName name="ㄹㄷㅈ" hidden="1">{#N/A,#N/A,FALSE,"평균임금기준퇴직금"}</definedName>
    <definedName name="ㄹㄹ"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ㄹㄹㄹ" hidden="1">{#N/A,#N/A,FALSE,"UNIT";#N/A,#N/A,FALSE,"UNIT";#N/A,#N/A,FALSE,"계정"}</definedName>
    <definedName name="ㄹㄹㄹㄹㄹ" hidden="1">{#N/A,#N/A,FALSE,"BS";#N/A,#N/A,FALSE,"PL";#N/A,#N/A,FALSE,"처분";#N/A,#N/A,FALSE,"현금";#N/A,#N/A,FALSE,"매출";#N/A,#N/A,FALSE,"원가";#N/A,#N/A,FALSE,"경영"}</definedName>
    <definedName name="ㄹㄹㄹㄹㄹㄹ" hidden="1">{#N/A,#N/A,FALSE,"BS";#N/A,#N/A,FALSE,"PL";#N/A,#N/A,FALSE,"처분";#N/A,#N/A,FALSE,"현금";#N/A,#N/A,FALSE,"매출";#N/A,#N/A,FALSE,"원가";#N/A,#N/A,FALSE,"경영"}</definedName>
    <definedName name="ㄹㄹㄹㄹㄹㄹㄹ" hidden="1">{#N/A,#N/A,FALSE,"BS";#N/A,#N/A,FALSE,"PL";#N/A,#N/A,FALSE,"처분";#N/A,#N/A,FALSE,"현금";#N/A,#N/A,FALSE,"매출";#N/A,#N/A,FALSE,"원가";#N/A,#N/A,FALSE,"경영"}</definedName>
    <definedName name="ㄹㄹㅇㄹㅇㄴㄹㅇㄴㅇㄴ" hidden="1">#REF!</definedName>
    <definedName name="ㄹㅇㄹㅇㄹㄴㅇㄹ" hidden="1">#REF!</definedName>
    <definedName name="ㄹㅇㅎㄹㅇㅎ" hidden="1">#REF!</definedName>
    <definedName name="롯데닷추정" hidden="1">{#N/A,#N/A,FALSE,"지침";#N/A,#N/A,FALSE,"환경분석";#N/A,#N/A,FALSE,"Sheet16"}</definedName>
    <definedName name="롯데닷컴비용" hidden="1">{#N/A,#N/A,FALSE,"BS";#N/A,#N/A,FALSE,"PL";#N/A,#N/A,FALSE,"처분";#N/A,#N/A,FALSE,"현금";#N/A,#N/A,FALSE,"매출";#N/A,#N/A,FALSE,"원가";#N/A,#N/A,FALSE,"경영"}</definedName>
    <definedName name="리뷰" hidden="1">{#N/A,#N/A,FALSE,"BS";#N/A,#N/A,FALSE,"PL";#N/A,#N/A,FALSE,"처분";#N/A,#N/A,FALSE,"현금";#N/A,#N/A,FALSE,"매출";#N/A,#N/A,FALSE,"원가";#N/A,#N/A,FALSE,"경영"}</definedName>
    <definedName name="리스트" hidden="1">#REF!</definedName>
    <definedName name="ㄺㄹ" hidden="1">{#N/A,#N/A,FALSE,"UNIT";#N/A,#N/A,FALSE,"UNIT";#N/A,#N/A,FALSE,"계정"}</definedName>
    <definedName name="ㅁ" hidden="1">{#N/A,#N/A,FALSE,"Aging Summary";#N/A,#N/A,FALSE,"Ratio Analysis";#N/A,#N/A,FALSE,"Test 120 Day Accts";#N/A,#N/A,FALSE,"Tickmarks"}</definedName>
    <definedName name="ㅁㄴ" hidden="1">{"'분양원가'!$B$1:$F$113"}</definedName>
    <definedName name="ㅁㄴㅇㄴㅁㅇ" hidden="1">{#N/A,#N/A,FALSE,"BS";#N/A,#N/A,FALSE,"PL";#N/A,#N/A,FALSE,"처분";#N/A,#N/A,FALSE,"현금";#N/A,#N/A,FALSE,"매출";#N/A,#N/A,FALSE,"원가";#N/A,#N/A,FALSE,"경영"}</definedName>
    <definedName name="ㅁㄴㅇㄻㄴ" hidden="1">{#N/A,#N/A,FALSE,"BS";#N/A,#N/A,FALSE,"PL";#N/A,#N/A,FALSE,"처분";#N/A,#N/A,FALSE,"현금";#N/A,#N/A,FALSE,"매출";#N/A,#N/A,FALSE,"원가";#N/A,#N/A,FALSE,"경영"}</definedName>
    <definedName name="ㅁㄴㅇㅁ" hidden="1">{"'용역비'!$A$4:$C$8"}</definedName>
    <definedName name="ㅁㄴㅇㅎㅁㄷㄱㅎㅅ" hidden="1">{#N/A,#N/A,FALSE,"BS";#N/A,#N/A,FALSE,"PL";#N/A,#N/A,FALSE,"처분";#N/A,#N/A,FALSE,"현금";#N/A,#N/A,FALSE,"매출";#N/A,#N/A,FALSE,"원가";#N/A,#N/A,FALSE,"경영"}</definedName>
    <definedName name="ㅁㄴㅇㅎㅎ" hidden="1">#REF!</definedName>
    <definedName name="ㅁㄼㅈㄷㄱ3" hidden="1">{#N/A,#N/A,FALSE,"BS";#N/A,#N/A,FALSE,"PL";#N/A,#N/A,FALSE,"처분";#N/A,#N/A,FALSE,"현금";#N/A,#N/A,FALSE,"매출";#N/A,#N/A,FALSE,"원가";#N/A,#N/A,FALSE,"경영"}</definedName>
    <definedName name="ㅁㅁ" hidden="1">{"'분양원가'!$B$1:$F$113"}</definedName>
    <definedName name="ㅁㅁㅁㅁ" hidden="1">{#N/A,#N/A,FALSE,"UNIT";#N/A,#N/A,FALSE,"UNIT";#N/A,#N/A,FALSE,"계정"}</definedName>
    <definedName name="ㅁㅁㅁㅁㅁ" hidden="1">{#N/A,#N/A,FALSE,"UNIT";#N/A,#N/A,FALSE,"UNIT";#N/A,#N/A,FALSE,"계정"}</definedName>
    <definedName name="ㅁㅁㅁㅁㅁㅁㅁ" hidden="1">{#N/A,#N/A,FALSE,"BS";#N/A,#N/A,FALSE,"PL";#N/A,#N/A,FALSE,"처분";#N/A,#N/A,FALSE,"현금";#N/A,#N/A,FALSE,"매출";#N/A,#N/A,FALSE,"원가";#N/A,#N/A,FALSE,"경영"}</definedName>
    <definedName name="ㅁㅁㅁㅁㅁㅁㅁㅁ" hidden="1">{"'Sheet1'!$A$1:$H$36"}</definedName>
    <definedName name="ㅁㅇㄴㄻㄴㅇㄹ" hidden="1">#REF!</definedName>
    <definedName name="ㅁㅇ링ㅁㄴ" hidden="1">{#N/A,#N/A,FALSE,"BS";#N/A,#N/A,FALSE,"PL";#N/A,#N/A,FALSE,"처분";#N/A,#N/A,FALSE,"현금";#N/A,#N/A,FALSE,"매출";#N/A,#N/A,FALSE,"원가";#N/A,#N/A,FALSE,"경영"}</definedName>
    <definedName name="ㅁㅇㅁㄻㄻㅇㄴ" hidden="1">{#N/A,#N/A,FALSE,"BS";#N/A,#N/A,FALSE,"PL";#N/A,#N/A,FALSE,"처분";#N/A,#N/A,FALSE,"현금";#N/A,#N/A,FALSE,"매출";#N/A,#N/A,FALSE,"원가";#N/A,#N/A,FALSE,"경영"}</definedName>
    <definedName name="ㅁㅍㅈㄷ" hidden="1">{#N/A,#N/A,FALSE,"BS";#N/A,#N/A,FALSE,"PL";#N/A,#N/A,FALSE,"처분";#N/A,#N/A,FALSE,"현금";#N/A,#N/A,FALSE,"매출";#N/A,#N/A,FALSE,"원가";#N/A,#N/A,FALSE,"경영"}</definedName>
    <definedName name="매입" hidden="1">#REF!</definedName>
    <definedName name="매출계획" hidden="1">{#N/A,#N/A,FALSE,"UNIT";#N/A,#N/A,FALSE,"UNIT";#N/A,#N/A,FALSE,"계정"}</definedName>
    <definedName name="매출원가" hidden="1">{#N/A,#N/A,FALSE,"Aging Summary";#N/A,#N/A,FALSE,"Ratio Analysis";#N/A,#N/A,FALSE,"Test 120 Day Accts";#N/A,#N/A,FALSE,"Tickmarks"}</definedName>
    <definedName name="메롱" hidden="1">{#N/A,#N/A,FALSE,"동부"}</definedName>
    <definedName name="몰라" hidden="1">{#N/A,#N/A,FALSE,"BS";#N/A,#N/A,FALSE,"PL";#N/A,#N/A,FALSE,"처분";#N/A,#N/A,FALSE,"현금";#N/A,#N/A,FALSE,"매출";#N/A,#N/A,FALSE,"원가";#N/A,#N/A,FALSE,"경영"}</definedName>
    <definedName name="무얼까" hidden="1">{"'분양원가'!$B$1:$F$113"}</definedName>
    <definedName name="뭐냐" hidden="1">{"'Desktop Inventory 현황'!$B$2:$O$35"}</definedName>
    <definedName name="뮤" hidden="1">{#N/A,#N/A,FALSE,"지침";#N/A,#N/A,FALSE,"환경분석";#N/A,#N/A,FALSE,"Sheet16"}</definedName>
    <definedName name="미수수익" hidden="1">{"'보고양식'!$A$58:$K$111"}</definedName>
    <definedName name="미수이자1" hidden="1">#REF!</definedName>
    <definedName name="미지" hidden="1">{#N/A,#N/A,FALSE,"UNIT";#N/A,#N/A,FALSE,"UNIT";#N/A,#N/A,FALSE,"계정"}</definedName>
    <definedName name="미지급금" hidden="1">{#N/A,#N/A,FALSE,"buildings"}</definedName>
    <definedName name="미지급비용" hidden="1">{#N/A,#N/A,FALSE,"BS";#N/A,#N/A,FALSE,"PL";#N/A,#N/A,FALSE,"처분";#N/A,#N/A,FALSE,"현금";#N/A,#N/A,FALSE,"매출";#N/A,#N/A,FALSE,"원가";#N/A,#N/A,FALSE,"경영"}</definedName>
    <definedName name="미쳐" hidden="1">{#N/A,#N/A,FALSE,"BS";#N/A,#N/A,FALSE,"PL";#N/A,#N/A,FALSE,"처분";#N/A,#N/A,FALSE,"현금";#N/A,#N/A,FALSE,"매출";#N/A,#N/A,FALSE,"원가";#N/A,#N/A,FALSE,"경영"}</definedName>
    <definedName name="미쳤다" hidden="1">{#N/A,#N/A,FALSE,"진행중"}</definedName>
    <definedName name="미치겠다" hidden="1">{#N/A,#N/A,FALSE,"진행중"}</definedName>
    <definedName name="ㅂ" hidden="1">{"'분양원가'!$B$1:$F$113"}</definedName>
    <definedName name="ㅂㅂ" hidden="1">{#N/A,#N/A,FALSE,"UNIT";#N/A,#N/A,FALSE,"UNIT";#N/A,#N/A,FALSE,"계정"}</definedName>
    <definedName name="ㅂㅂㅂㅂ" hidden="1">{#N/A,#N/A,FALSE,"UNIT";#N/A,#N/A,FALSE,"UNIT";#N/A,#N/A,FALSE,"계정"}</definedName>
    <definedName name="ㅂㅂㅂㅂㅂ" hidden="1">{#N/A,#N/A,FALSE,"UNIT";#N/A,#N/A,FALSE,"UNIT";#N/A,#N/A,FALSE,"계정"}</definedName>
    <definedName name="ㅂㅂㅂㅂㅂㅂ" hidden="1">{"'용역비'!$A$4:$C$8"}</definedName>
    <definedName name="ㅂㅈㄷㄷㄱㄱ" hidden="1">{#N/A,#N/A,FALSE,"UNIT";#N/A,#N/A,FALSE,"UNIT";#N/A,#N/A,FALSE,"계정"}</definedName>
    <definedName name="바도" hidden="1">{"'분양원가'!$B$1:$F$113"}</definedName>
    <definedName name="박" hidden="1">{"'분양원가'!$B$1:$F$113"}</definedName>
    <definedName name="반기현금흐름표" hidden="1">{#N/A,#N/A,FALSE,"BS";#N/A,#N/A,FALSE,"PL";#N/A,#N/A,FALSE,"처분";#N/A,#N/A,FALSE,"현금";#N/A,#N/A,FALSE,"매출";#N/A,#N/A,FALSE,"원가";#N/A,#N/A,FALSE,"경영"}</definedName>
    <definedName name="받을어음" hidden="1">{#N/A,#N/A,FALSE,"진행중"}</definedName>
    <definedName name="방방방방" hidden="1">{"'용역비'!$A$4:$C$8"}</definedName>
    <definedName name="배배배" hidden="1">{"'미착금액'!$A$4:$G$14"}</definedName>
    <definedName name="배부" hidden="1">{#N/A,#N/A,FALSE,"지침";#N/A,#N/A,FALSE,"환경분석";#N/A,#N/A,FALSE,"Sheet16"}</definedName>
    <definedName name="배부영업자산" hidden="1">{#N/A,#N/A,FALSE,"지침";#N/A,#N/A,FALSE,"환경분석";#N/A,#N/A,FALSE,"Sheet16"}</definedName>
    <definedName name="배분전" hidden="1">{#N/A,#N/A,TRUE,"대 차 대 조 표"}</definedName>
    <definedName name="법인세주석사항정리" hidden="1">{#N/A,#N/A,FALSE,"UNIT";#N/A,#N/A,FALSE,"UNIT";#N/A,#N/A,FALSE,"계정"}</definedName>
    <definedName name="별지8"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보고" hidden="1">{#N/A,#N/A,FALSE,"UNIT";#N/A,#N/A,FALSE,"UNIT";#N/A,#N/A,FALSE,"계정"}</definedName>
    <definedName name="보고기준" hidden="1">{#N/A,#N/A,FALSE,"UNIT";#N/A,#N/A,FALSE,"UNIT";#N/A,#N/A,FALSE,"계정"}</definedName>
    <definedName name="보봅" hidden="1">{#N/A,#N/A,FALSE,"Aging Summary";#N/A,#N/A,FALSE,"Ratio Analysis";#N/A,#N/A,FALSE,"Test 120 Day Accts";#N/A,#N/A,FALSE,"Tickmarks"}</definedName>
    <definedName name="보증금" hidden="1">{#N/A,#N/A,FALSE,"BS";#N/A,#N/A,FALSE,"PL";#N/A,#N/A,FALSE,"처분";#N/A,#N/A,FALSE,"현금";#N/A,#N/A,FALSE,"매출";#N/A,#N/A,FALSE,"원가";#N/A,#N/A,FALSE,"경영"}</definedName>
    <definedName name="보증금2" hidden="1">{#N/A,#N/A,FALSE,"BS";#N/A,#N/A,FALSE,"PL";#N/A,#N/A,FALSE,"처분";#N/A,#N/A,FALSE,"현금";#N/A,#N/A,FALSE,"매출";#N/A,#N/A,FALSE,"원가";#N/A,#N/A,FALSE,"경영"}</definedName>
    <definedName name="복사본" hidden="1">{#N/A,#N/A,FALSE,"BS";#N/A,#N/A,FALSE,"PL";#N/A,#N/A,FALSE,"처분";#N/A,#N/A,FALSE,"현금";#N/A,#N/A,FALSE,"매출";#N/A,#N/A,FALSE,"원가";#N/A,#N/A,FALSE,"경영"}</definedName>
    <definedName name="복사아본" hidden="1">{#N/A,#N/A,FALSE,"BS";#N/A,#N/A,FALSE,"PL";#N/A,#N/A,FALSE,"처분";#N/A,#N/A,FALSE,"현금";#N/A,#N/A,FALSE,"매출";#N/A,#N/A,FALSE,"원가";#N/A,#N/A,FALSE,"경영"}</definedName>
    <definedName name="부가세대사" hidden="1">{#N/A,#N/A,FALSE,"buildings"}</definedName>
    <definedName name="부속" hidden="1">[31]수정시산표!#REF!</definedName>
    <definedName name="부재료1" hidden="1">{#N/A,#N/A,FALSE,"BS";#N/A,#N/A,FALSE,"PL";#N/A,#N/A,FALSE,"처분";#N/A,#N/A,FALSE,"현금";#N/A,#N/A,FALSE,"매출";#N/A,#N/A,FALSE,"원가";#N/A,#N/A,FALSE,"경영"}</definedName>
    <definedName name="분기" hidden="1">{#N/A,#N/A,FALSE,"BS";#N/A,#N/A,FALSE,"PL";#N/A,#N/A,FALSE,"처분";#N/A,#N/A,FALSE,"현금";#N/A,#N/A,FALSE,"매출";#N/A,#N/A,FALSE,"원가";#N/A,#N/A,FALSE,"경영"}</definedName>
    <definedName name="분석"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브ㅏ럴" hidden="1">{#N/A,#N/A,FALSE,"BS";#N/A,#N/A,FALSE,"PL";#N/A,#N/A,FALSE,"처분";#N/A,#N/A,FALSE,"현금";#N/A,#N/A,FALSE,"매출";#N/A,#N/A,FALSE,"원가";#N/A,#N/A,FALSE,"경영"}</definedName>
    <definedName name="비" hidden="1">{#N/A,#N/A,FALSE,"동부"}</definedName>
    <definedName name="비비비" hidden="1">[65]수정시산표!#REF!</definedName>
    <definedName name="비에스" hidden="1">#REF!</definedName>
    <definedName name="비율0" hidden="1">'[66]경영비율 '!#REF!</definedName>
    <definedName name="비율2" hidden="1">[65]수정시산표!#REF!</definedName>
    <definedName name="비품1" hidden="1">#REF!</definedName>
    <definedName name="빌" hidden="1">{#N/A,#N/A,FALSE,"동부"}</definedName>
    <definedName name="빌딩2" hidden="1">{#N/A,#N/A,FALSE,"동부"}</definedName>
    <definedName name="빌딩3" hidden="1">{#N/A,#N/A,FALSE,"동부"}</definedName>
    <definedName name="빌딩별2" hidden="1">{#N/A,#N/A,FALSE,"동부"}</definedName>
    <definedName name="빌딩별강남" hidden="1">{#N/A,#N/A,FALSE,"동부"}</definedName>
    <definedName name="ㅅㅅ" hidden="1">{#N/A,#N/A,FALSE,"UNIT";#N/A,#N/A,FALSE,"UNIT";#N/A,#N/A,FALSE,"계정"}</definedName>
    <definedName name="ㅅㅅㅅ" hidden="1">{"'손익현황'!$A$1:$J$29"}</definedName>
    <definedName name="ㅅㅅㅅㅅ" hidden="1">{#N/A,#N/A,FALSE,"UNIT";#N/A,#N/A,FALSE,"UNIT";#N/A,#N/A,FALSE,"계정"}</definedName>
    <definedName name="ㅅㅅㅅㅅㅅ" hidden="1">{#N/A,#N/A,FALSE,"BS";#N/A,#N/A,FALSE,"PL";#N/A,#N/A,FALSE,"처분";#N/A,#N/A,FALSE,"현금";#N/A,#N/A,FALSE,"매출";#N/A,#N/A,FALSE,"원가";#N/A,#N/A,FALSE,"경영"}</definedName>
    <definedName name="ㅅㅅㅅㅅㅅㅅ" hidden="1">{#N/A,#N/A,FALSE,"BS";#N/A,#N/A,FALSE,"PL";#N/A,#N/A,FALSE,"처분";#N/A,#N/A,FALSE,"현금";#N/A,#N/A,FALSE,"매출";#N/A,#N/A,FALSE,"원가";#N/A,#N/A,FALSE,"경영"}</definedName>
    <definedName name="ㅅㅅㅅㅅㅅㅅㅅ" hidden="1">{#N/A,#N/A,FALSE,"UNIT";#N/A,#N/A,FALSE,"UNIT";#N/A,#N/A,FALSE,"계정"}</definedName>
    <definedName name="사" hidden="1">'[66]경영비율 '!#REF!</definedName>
    <definedName name="사1" hidden="1">{#N/A,#N/A,FALSE,"지침";#N/A,#N/A,FALSE,"환경분석";#N/A,#N/A,FALSE,"Sheet16"}</definedName>
    <definedName name="사가공2" hidden="1">[67]매출이익011h!$B$145:$G$269</definedName>
    <definedName name="사가공3" hidden="1">{#N/A,#N/A,FALSE,"투입&amp;Waste";#N/A,#N/A,FALSE,"투입&amp;Waste";#N/A,#N/A,FALSE,"투입&amp;Waste"}</definedName>
    <definedName name="사랑" hidden="1">{"'Sheet1'!$A$1:$H$36"}</definedName>
    <definedName name="사본" hidden="1">{#N/A,#N/A,FALSE,"BS";#N/A,#N/A,FALSE,"PL";#N/A,#N/A,FALSE,"처분";#N/A,#N/A,FALSE,"현금";#N/A,#N/A,FALSE,"매출";#N/A,#N/A,FALSE,"원가";#N/A,#N/A,FALSE,"경영"}</definedName>
    <definedName name="사사진" hidden="1">#REF!</definedName>
    <definedName name="사업활성" hidden="1">{#N/A,#N/A,FALSE,"UNIT";#N/A,#N/A,FALSE,"UNIT";#N/A,#N/A,FALSE,"계정"}</definedName>
    <definedName name="사용하기쉬운" hidden="1">{#N/A,#N/A,FALSE,"투입&amp;Waste";#N/A,#N/A,FALSE,"투입&amp;Waste";#N/A,#N/A,FALSE,"투입&amp;Waste"}</definedName>
    <definedName name="산출근거" hidden="1">#REF!</definedName>
    <definedName name="삼일최고" hidden="1">{#N/A,#N/A,FALSE,"Aging Summary";#N/A,#N/A,FALSE,"Ratio Analysis";#N/A,#N/A,FALSE,"Test 120 Day Accts";#N/A,#N/A,FALSE,"Tickmarks"}</definedName>
    <definedName name="새로" hidden="1">{#N/A,#N/A,FALSE,"Aging Summary";#N/A,#N/A,FALSE,"Ratio Analysis";#N/A,#N/A,FALSE,"Test 120 Day Accts";#N/A,#N/A,FALSE,"Tickmarks"}</definedName>
    <definedName name="새로운이름" hidden="1">{#N/A,#N/A,FALSE,"UNIT";#N/A,#N/A,FALSE,"UNIT";#N/A,#N/A,FALSE,"계정"}</definedName>
    <definedName name="새새샛" hidden="1">{"'미착금액'!$A$4:$G$14"}</definedName>
    <definedName name="새이름" hidden="1">[68]수정시산표!#REF!</definedName>
    <definedName name="생활이" hidden="1">{#N/A,#N/A,FALSE,"지침";#N/A,#N/A,FALSE,"환경분석";#N/A,#N/A,FALSE,"Sheet16"}</definedName>
    <definedName name="생활이그대" hidden="1">{#N/A,#N/A,FALSE,"지침";#N/A,#N/A,FALSE,"환경분석";#N/A,#N/A,FALSE,"Sheet16"}</definedName>
    <definedName name="선급비용" hidden="1">{#N/A,#N/A,FALSE,"BS";#N/A,#N/A,FALSE,"PL";#N/A,#N/A,FALSE,"처분";#N/A,#N/A,FALSE,"현금";#N/A,#N/A,FALSE,"매출";#N/A,#N/A,FALSE,"원가";#N/A,#N/A,FALSE,"경영"}</definedName>
    <definedName name="선수금" hidden="1">{#N/A,#N/A,FALSE,"BS";#N/A,#N/A,FALSE,"PL";#N/A,#N/A,FALSE,"처분";#N/A,#N/A,FALSE,"현금";#N/A,#N/A,FALSE,"매출";#N/A,#N/A,FALSE,"원가";#N/A,#N/A,FALSE,"경영"}</definedName>
    <definedName name="선수금2" hidden="1">{#N/A,#N/A,FALSE,"BS";#N/A,#N/A,FALSE,"PL";#N/A,#N/A,FALSE,"처분";#N/A,#N/A,FALSE,"현금";#N/A,#N/A,FALSE,"매출";#N/A,#N/A,FALSE,"원가";#N/A,#N/A,FALSE,"경영"}</definedName>
    <definedName name="선입선출법" hidden="1">[65]수정시산표!#REF!</definedName>
    <definedName name="설계2팀" hidden="1">{#N/A,#N/A,FALSE,"UNIT";#N/A,#N/A,FALSE,"UNIT";#N/A,#N/A,FALSE,"계정"}</definedName>
    <definedName name="세계자동차생산원" hidden="1">{#N/A,#N/A,FALSE,"BS";#N/A,#N/A,FALSE,"PL";#N/A,#N/A,FALSE,"처분";#N/A,#N/A,FALSE,"현금";#N/A,#N/A,FALSE,"매출";#N/A,#N/A,FALSE,"원가";#N/A,#N/A,FALSE,"경영"}</definedName>
    <definedName name="세로운" hidden="1">{#N/A,#N/A,FALSE,"투입&amp;Waste";#N/A,#N/A,FALSE,"투입&amp;Waste";#N/A,#N/A,FALSE,"투입&amp;Waste"}</definedName>
    <definedName name="세무조사완료" hidden="1">{#N/A,#N/A,FALSE,"매출이익"}</definedName>
    <definedName name="세전익익" hidden="1">{#N/A,#N/A,FALSE,"지침";#N/A,#N/A,FALSE,"환경분석";#N/A,#N/A,FALSE,"Sheet16"}</definedName>
    <definedName name="소득금액" hidden="1">{#N/A,#N/A,FALSE,"UNIT";#N/A,#N/A,FALSE,"UNIT";#N/A,#N/A,FALSE,"계정"}</definedName>
    <definedName name="소득금액2000" hidden="1">{#N/A,#N/A,FALSE,"UNIT";#N/A,#N/A,FALSE,"UNIT";#N/A,#N/A,FALSE,"계정"}</definedName>
    <definedName name="소하" hidden="1">{#N/A,#N/A,FALSE,"회선임차현황"}</definedName>
    <definedName name="손"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손익" hidden="1">{#N/A,#N/A,FALSE,"BS";#N/A,#N/A,FALSE,"PL";#N/A,#N/A,FALSE,"처분";#N/A,#N/A,FALSE,"현금";#N/A,#N/A,FALSE,"매출";#N/A,#N/A,FALSE,"원가";#N/A,#N/A,FALSE,"경영"}</definedName>
    <definedName name="손익3" hidden="1">{#N/A,#N/A,FALSE,"UNIT";#N/A,#N/A,FALSE,"UNIT";#N/A,#N/A,FALSE,"계정"}</definedName>
    <definedName name="손익계산" hidden="1">{#N/A,#N/A,FALSE,"BS";#N/A,#N/A,FALSE,"PL";#N/A,#N/A,FALSE,"처분";#N/A,#N/A,FALSE,"현금";#N/A,#N/A,FALSE,"매출";#N/A,#N/A,FALSE,"원가";#N/A,#N/A,FALSE,"경영"}</definedName>
    <definedName name="손익계산서" hidden="1">{#N/A,#N/A,FALSE,"BS";#N/A,#N/A,FALSE,"PL";#N/A,#N/A,FALSE,"처분";#N/A,#N/A,FALSE,"현금";#N/A,#N/A,FALSE,"매출";#N/A,#N/A,FALSE,"원가";#N/A,#N/A,FALSE,"경영"}</definedName>
    <definedName name="손익변경" hidden="1">{#N/A,#N/A,FALSE,"지침";#N/A,#N/A,FALSE,"환경분석";#N/A,#N/A,FALSE,"Sheet16"}</definedName>
    <definedName name="손익분석"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손익예상" hidden="1">{#N/A,#N/A,FALSE,"UNIT";#N/A,#N/A,FALSE,"UNIT";#N/A,#N/A,FALSE,"계정"}</definedName>
    <definedName name="수고구소" hidden="1">{"'용역비'!$A$4:$C$8"}</definedName>
    <definedName name="수광비" hidden="1">{#N/A,#N/A,FALSE,"동부"}</definedName>
    <definedName name="수당" hidden="1">{#N/A,#N/A,FALSE,"BS";#N/A,#N/A,FALSE,"PL";#N/A,#N/A,FALSE,"처분";#N/A,#N/A,FALSE,"현금";#N/A,#N/A,FALSE,"매출";#N/A,#N/A,FALSE,"원가";#N/A,#N/A,FALSE,"경영"}</definedName>
    <definedName name="수당아" hidden="1">{#N/A,#N/A,FALSE,"BS";#N/A,#N/A,FALSE,"PL";#N/A,#N/A,FALSE,"처분";#N/A,#N/A,FALSE,"현금";#N/A,#N/A,FALSE,"매출";#N/A,#N/A,FALSE,"원가";#N/A,#N/A,FALSE,"경영"}</definedName>
    <definedName name="수익" hidden="1">#REF!</definedName>
    <definedName name="수입" hidden="1">{#N/A,#N/A,TRUE,"대 차 대 조 표"}</definedName>
    <definedName name="수입보증금" hidden="1">{#N/A,#N/A,FALSE,"BS";#N/A,#N/A,FALSE,"PL";#N/A,#N/A,FALSE,"처분";#N/A,#N/A,FALSE,"현금";#N/A,#N/A,FALSE,"매출";#N/A,#N/A,FALSE,"원가";#N/A,#N/A,FALSE,"경영"}</definedName>
    <definedName name="수입보증금2" hidden="1">{#N/A,#N/A,FALSE,"BS";#N/A,#N/A,FALSE,"PL";#N/A,#N/A,FALSE,"처분";#N/A,#N/A,FALSE,"현금";#N/A,#N/A,FALSE,"매출";#N/A,#N/A,FALSE,"원가";#N/A,#N/A,FALSE,"경영"}</definedName>
    <definedName name="수정" hidden="1">{#N/A,#N/A,FALSE,"지침";#N/A,#N/A,FALSE,"환경분석";#N/A,#N/A,FALSE,"Sheet16"}</definedName>
    <definedName name="수정1" hidden="1">#REF!</definedName>
    <definedName name="수정현금흐름표" hidden="1">{#N/A,#N/A,TRUE,"Summary";#N/A,#N/A,TRUE,"IS";#N/A,#N/A,TRUE,"Adj";#N/A,#N/A,TRUE,"BS";#N/A,#N/A,TRUE,"CF";#N/A,#N/A,TRUE,"Debt";#N/A,#N/A,TRUE,"IRR"}</definedName>
    <definedName name="수정현금흐름표2" hidden="1">{#N/A,#N/A,TRUE,"Summary";#N/A,#N/A,TRUE,"IS";#N/A,#N/A,TRUE,"Adj";#N/A,#N/A,TRUE,"BS";#N/A,#N/A,TRUE,"CF";#N/A,#N/A,TRUE,"Debt";#N/A,#N/A,TRUE,"IRR"}</definedName>
    <definedName name="수출실적" hidden="1">{"'Sheet1'!$A$1:$H$36"}</definedName>
    <definedName name="시" hidden="1">{#N/A,#N/A,FALSE,"진행중"}</definedName>
    <definedName name="신규BIZ" hidden="1">{#N/A,#N/A,FALSE,"BS";#N/A,#N/A,FALSE,"PL";#N/A,#N/A,FALSE,"처분";#N/A,#N/A,FALSE,"현금";#N/A,#N/A,FALSE,"매출";#N/A,#N/A,FALSE,"원가";#N/A,#N/A,FALSE,"경영"}</definedName>
    <definedName name="신용" hidden="1">{#N/A,#N/A,FALSE,"인원";#N/A,#N/A,FALSE,"비용2";#N/A,#N/A,FALSE,"비용1";#N/A,#N/A,FALSE,"비용";#N/A,#N/A,FALSE,"보증2";#N/A,#N/A,FALSE,"보증1";#N/A,#N/A,FALSE,"보증";#N/A,#N/A,FALSE,"손익1";#N/A,#N/A,FALSE,"손익";#N/A,#N/A,FALSE,"부서별매출";#N/A,#N/A,FALSE,"매출"}</definedName>
    <definedName name="실적4월" hidden="1">{#N/A,#N/A,FALSE,"UNIT";#N/A,#N/A,FALSE,"UNIT";#N/A,#N/A,FALSE,"계정"}</definedName>
    <definedName name="실적6월" hidden="1">{#N/A,#N/A,FALSE,"UNIT";#N/A,#N/A,FALSE,"UNIT";#N/A,#N/A,FALSE,"계정"}</definedName>
    <definedName name="ㅇ" hidden="1">{#N/A,#N/A,FALSE,"Aging Summary";#N/A,#N/A,FALSE,"Ratio Analysis";#N/A,#N/A,FALSE,"Test 120 Day Accts";#N/A,#N/A,FALSE,"Tickmarks"}</definedName>
    <definedName name="ㅇ0" hidden="1">{#N/A,#N/A,TRUE,"일반적사항";#N/A,#N/A,TRUE,"주요재무자료";#N/A,#N/A,TRUE,"표지";#N/A,#N/A,TRUE,"총괄표";#N/A,#N/A,TRUE,"1호 과표세액";#N/A,#N/A,TRUE,"2호 서식";#N/A,#N/A,TRUE,"2호부표 최저한세";#N/A,#N/A,TRUE,"3(1)호 공제감면";#N/A,#N/A,TRUE,"3(1) 부1 공제감면";#N/A,#N/A,TRUE,"3(1) 부2 공제감면";#N/A,#N/A,TRUE,"3(1) 부3 세액조정";#N/A,#N/A,TRUE,"3(1)부7 기업합리";#N/A,#N/A,TRUE,"3(3)호(갑) 원천납부";#N/A,#N/A,TRUE,"4호 특별부가";#N/A,#N/A,TRUE,"5호 농어촌";#N/A,#N/A,TRUE,"5호2 농감면(갑)";#N/A,#N/A,TRUE,"5호2 농감면(을)";#N/A,#N/A,TRUE,"6호 소득금액";#N/A,#N/A,TRUE,"6호 첨부(익)";#N/A,#N/A,TRUE,"6호 첨부(손)";#N/A,#N/A,TRUE,"6-1호 수입금액";#N/A,#N/A,TRUE,"6-2(7)호 해외투자";#N/A,#N/A,TRUE,"6-3호 퇴충";#N/A,#N/A,TRUE,"6-3(3)호 단퇴";#N/A,#N/A,TRUE,"6-3(4)호 대손";#N/A,#N/A,TRUE,"6-4호 접대(갑)";#N/A,#N/A,TRUE,"6-4호 접대(을)";#N/A,#N/A,TRUE,"감가총괄표";#N/A,#N/A,TRUE,"6-6(3)호 감가(정율)";#N/A,#N/A,TRUE,"6-6호(부표) 자본적지출";#N/A,#N/A,TRUE,"6-10호 재고자산";#N/A,#N/A,TRUE,"6-11호 세금과공과";#N/A,#N/A,TRUE,"6-12호 선급비용";#N/A,#N/A,TRUE,"6-13호 기부금";#N/A,#N/A,TRUE,"기부1";#N/A,#N/A,TRUE,"기부2";#N/A,#N/A,TRUE,"8호 기부금조정";#N/A,#N/A,TRUE,"9호 자본금(갑)";#N/A,#N/A,TRUE,"9호 자본금(을)";#N/A,#N/A,TRUE,"10(3)호 주요계정";#N/A,#N/A,TRUE,"10(3)호 부표";#N/A,#N/A,TRUE,"10(4)호 조정수입";#N/A,#N/A,TRUE,"14(1)호 갑 주식";#N/A,#N/A,TRUE,"59호 해외특수";#N/A,#N/A,TRUE,"요약 BS";#N/A,#N/A,TRUE,"요약 PL";#N/A,#N/A,TRUE,"요약RE";#N/A,#N/A,TRUE,"조8호 기술인력";#N/A,#N/A,TRUE,"국공채감면";#N/A,#N/A,TRUE,"전기수정";#N/A,#N/A,TRUE,"퇴충명세";#N/A,#N/A,TRUE,"적금모집권유비";#N/A,#N/A,TRUE,"해외투자현황";#N/A,#N/A,TRUE,"외화감면";#N/A,#N/A,TRUE,"offshore";#N/A,#N/A,TRUE,"대손상각등명세"}</definedName>
    <definedName name="ㅇㄴ" hidden="1">{#N/A,#N/A,FALSE,"BS";#N/A,#N/A,FALSE,"PL";#N/A,#N/A,FALSE,"처분";#N/A,#N/A,FALSE,"현금";#N/A,#N/A,FALSE,"매출";#N/A,#N/A,FALSE,"원가";#N/A,#N/A,FALSE,"경영"}</definedName>
    <definedName name="ㅇㄴㄹ" hidden="1">{#N/A,#N/A,FALSE,"BS";#N/A,#N/A,FALSE,"PL";#N/A,#N/A,FALSE,"처분";#N/A,#N/A,FALSE,"현금";#N/A,#N/A,FALSE,"매출";#N/A,#N/A,FALSE,"원가";#N/A,#N/A,FALSE,"경영"}</definedName>
    <definedName name="ㅇㄴㄻㄴㄹ" hidden="1">{#N/A,#N/A,FALSE,"BS";#N/A,#N/A,FALSE,"PL";#N/A,#N/A,FALSE,"처분";#N/A,#N/A,FALSE,"현금";#N/A,#N/A,FALSE,"매출";#N/A,#N/A,FALSE,"원가";#N/A,#N/A,FALSE,"경영"}</definedName>
    <definedName name="ㅇㄴㅁㄹㄴㅇ마ㅣ런ㅇ리ㅏㅁ" hidden="1">{#N/A,#N/A,FALSE,"BS";#N/A,#N/A,FALSE,"PL";#N/A,#N/A,FALSE,"처분";#N/A,#N/A,FALSE,"현금";#N/A,#N/A,FALSE,"매출";#N/A,#N/A,FALSE,"원가";#N/A,#N/A,FALSE,"경영"}</definedName>
    <definedName name="ㅇㄴㅇㅇ" hidden="1">{#N/A,#N/A,FALSE,"UNIT";#N/A,#N/A,FALSE,"UNIT";#N/A,#N/A,FALSE,"계정"}</definedName>
    <definedName name="ㅇ나ㅓㄹ니ㅏㅇ" hidden="1">{#N/A,#N/A,FALSE,"BS";#N/A,#N/A,FALSE,"PL";#N/A,#N/A,FALSE,"처분";#N/A,#N/A,FALSE,"현금";#N/A,#N/A,FALSE,"매출";#N/A,#N/A,FALSE,"원가";#N/A,#N/A,FALSE,"경영"}</definedName>
    <definedName name="ㅇㄷㄹㄹ" hidden="1">{"'Desktop Inventory 현황'!$B$2:$O$35"}</definedName>
    <definedName name="ㅇㄹㄴ" hidden="1">{#N/A,#N/A,FALSE,"BS";#N/A,#N/A,FALSE,"PL";#N/A,#N/A,FALSE,"처분";#N/A,#N/A,FALSE,"현금";#N/A,#N/A,FALSE,"매출";#N/A,#N/A,FALSE,"원가";#N/A,#N/A,FALSE,"경영"}</definedName>
    <definedName name="ㅇㄹㄴㅇ" hidden="1">{#N/A,#N/A,FALSE,"BS";#N/A,#N/A,FALSE,"PL";#N/A,#N/A,FALSE,"처분";#N/A,#N/A,FALSE,"현금";#N/A,#N/A,FALSE,"매출";#N/A,#N/A,FALSE,"원가";#N/A,#N/A,FALSE,"경영"}</definedName>
    <definedName name="ㅇㄹㄴㅇㄹㅇㄴㅇ" hidden="1">{#N/A,#N/A,FALSE,"BS";#N/A,#N/A,FALSE,"PL";#N/A,#N/A,FALSE,"처분";#N/A,#N/A,FALSE,"현금";#N/A,#N/A,FALSE,"매출";#N/A,#N/A,FALSE,"원가";#N/A,#N/A,FALSE,"경영"}</definedName>
    <definedName name="ㅇㄹㄴㅇㅎㅁㅇㄱㅎ" hidden="1">{#N/A,#N/A,FALSE,"BS";#N/A,#N/A,FALSE,"PL";#N/A,#N/A,FALSE,"처분";#N/A,#N/A,FALSE,"현금";#N/A,#N/A,FALSE,"매출";#N/A,#N/A,FALSE,"원가";#N/A,#N/A,FALSE,"경영"}</definedName>
    <definedName name="ㅇㄹㄹ" hidden="1">{"'Desktop Inventory 현황'!$B$2:$O$35"}</definedName>
    <definedName name="ㅇㄹㅇㄹㅇㄹ" hidden="1">{#N/A,#N/A,FALSE,"BS";#N/A,#N/A,FALSE,"PL";#N/A,#N/A,FALSE,"처분";#N/A,#N/A,FALSE,"현금";#N/A,#N/A,FALSE,"매출";#N/A,#N/A,FALSE,"원가";#N/A,#N/A,FALSE,"경영"}</definedName>
    <definedName name="ㅇㄹㅇㄹ호" hidden="1">{#N/A,#N/A,FALSE,"BS";#N/A,#N/A,FALSE,"PL";#N/A,#N/A,FALSE,"처분";#N/A,#N/A,FALSE,"현금";#N/A,#N/A,FALSE,"매출";#N/A,#N/A,FALSE,"원가";#N/A,#N/A,FALSE,"경영"}</definedName>
    <definedName name="ㅇㄹㅈㅇㄴ" hidden="1">{#N/A,#N/A,FALSE,"BS";#N/A,#N/A,FALSE,"PL";#N/A,#N/A,FALSE,"처분";#N/A,#N/A,FALSE,"현금";#N/A,#N/A,FALSE,"매출";#N/A,#N/A,FALSE,"원가";#N/A,#N/A,FALSE,"경영"}</definedName>
    <definedName name="ㅇㄻ" hidden="1">{#N/A,#N/A,FALSE,"BS";#N/A,#N/A,FALSE,"PL";#N/A,#N/A,FALSE,"처분";#N/A,#N/A,FALSE,"현금";#N/A,#N/A,FALSE,"매출";#N/A,#N/A,FALSE,"원가";#N/A,#N/A,FALSE,"경영"}</definedName>
    <definedName name="ㅇㅁㄴ" hidden="1">{#N/A,#N/A,FALSE,"BS";#N/A,#N/A,FALSE,"PL";#N/A,#N/A,FALSE,"처분";#N/A,#N/A,FALSE,"현금";#N/A,#N/A,FALSE,"매출";#N/A,#N/A,FALSE,"원가";#N/A,#N/A,FALSE,"경영"}</definedName>
    <definedName name="ㅇㅅㅇ\" hidden="1">{#N/A,#N/A,FALSE,"투입&amp;Waste";#N/A,#N/A,FALSE,"투입&amp;Waste";#N/A,#N/A,FALSE,"투입&amp;Waste"}</definedName>
    <definedName name="ㅇㅇ" hidden="1">{"'Desktop Inventory 현황'!$B$2:$O$35"}</definedName>
    <definedName name="ㅇㅇㅇ" hidden="1">{#N/A,#N/A,FALSE,"UNIT";#N/A,#N/A,FALSE,"UNIT";#N/A,#N/A,FALSE,"계정"}</definedName>
    <definedName name="ㅇㅇㅇㅇㅇ" hidden="1">{"'Sheet1'!$A$1:$H$36"}</definedName>
    <definedName name="ㅇㅇㅇㅇㅇㅇ" hidden="1">{#N/A,#N/A,FALSE,"UNIT";#N/A,#N/A,FALSE,"UNIT";#N/A,#N/A,FALSE,"계정"}</definedName>
    <definedName name="ㅇㅇㅇㅇㅇㅇㅇㅇㅇ" hidden="1">{"'Sheet1'!$A$1:$H$36"}</definedName>
    <definedName name="ㅇㅇㅇㅇㅇㅇㅇㅇㅇㅇㅇㅇㅇ" hidden="1">{"'Sheet1'!$A$1:$H$36"}</definedName>
    <definedName name="ㅇㅇㅇㅇㅇㅇㅇㅇㅇㅇㅇㅇㅇㅇ" hidden="1">{"'Sheet1'!$A$1:$H$36"}</definedName>
    <definedName name="ㅇㅇㅇㅇㅇㅇㅇㅇㅇㅇㅇㅇㅇㅇㅇㅇㅇ" hidden="1">{"Income Statement",#N/A,FALSE,"Annual";"Balance Sheet",#N/A,FALSE,"Annual";"Cash Flow Statement",#N/A,FALSE,"Annual";"ROIC",#N/A,FALSE,"Annual"}</definedName>
    <definedName name="ㅇㅈ"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아" hidden="1">{#N/A,#N/A,FALSE,"BS";#N/A,#N/A,FALSE,"PL";#N/A,#N/A,FALSE,"처분";#N/A,#N/A,FALSE,"현금";#N/A,#N/A,FALSE,"매출";#N/A,#N/A,FALSE,"원가";#N/A,#N/A,FALSE,"경영"}</definedName>
    <definedName name="아님" hidden="1">[65]수정시산표!#REF!</definedName>
    <definedName name="아아아" hidden="1">{"'미착금액'!$A$4:$G$14"}</definedName>
    <definedName name="아아아ㅏㅏㅏㅏㅏㅏㅏㅏㅏㅏㅏㅏ" hidden="1">{"'Sheet1'!$A$1:$H$36"}</definedName>
    <definedName name="아앙" hidden="1">{#N/A,#N/A,FALSE,"BS";#N/A,#N/A,FALSE,"PL";#N/A,#N/A,FALSE,"처분";#N/A,#N/A,FALSE,"현금";#N/A,#N/A,FALSE,"매출";#N/A,#N/A,FALSE,"원가";#N/A,#N/A,FALSE,"경영"}</definedName>
    <definedName name="아이에이" hidden="1">{"'매출'!$A$1:$I$22"}</definedName>
    <definedName name="아조하아" hidden="1">{#N/A,#N/A,FALSE,"UNIT";#N/A,#N/A,FALSE,"UNIT";#N/A,#N/A,FALSE,"계정"}</definedName>
    <definedName name="아ㅏ아아아아아" hidden="1">{#N/A,#N/A,FALSE,"UNIT";#N/A,#N/A,FALSE,"UNIT";#N/A,#N/A,FALSE,"계정"}</definedName>
    <definedName name="안" hidden="1">{#N/A,#N/A,FALSE,"UNIT";#N/A,#N/A,FALSE,"UNIT";#N/A,#N/A,FALSE,"계정"}</definedName>
    <definedName name="안양1" hidden="1">{#N/A,#N/A,FALSE,"BS";#N/A,#N/A,FALSE,"PL";#N/A,#N/A,FALSE,"처분";#N/A,#N/A,FALSE,"현금";#N/A,#N/A,FALSE,"매출";#N/A,#N/A,FALSE,"원가";#N/A,#N/A,FALSE,"경영"}</definedName>
    <definedName name="안양2" hidden="1">{#N/A,#N/A,FALSE,"BS";#N/A,#N/A,FALSE,"PL";#N/A,#N/A,FALSE,"처분";#N/A,#N/A,FALSE,"현금";#N/A,#N/A,FALSE,"매출";#N/A,#N/A,FALSE,"원가";#N/A,#N/A,FALSE,"경영"}</definedName>
    <definedName name="안양3" hidden="1">{#N/A,#N/A,FALSE,"BS";#N/A,#N/A,FALSE,"PL";#N/A,#N/A,FALSE,"처분";#N/A,#N/A,FALSE,"현금";#N/A,#N/A,FALSE,"매출";#N/A,#N/A,FALSE,"원가";#N/A,#N/A,FALSE,"경영"}</definedName>
    <definedName name="앙앙" hidden="1">{#N/A,#N/A,FALSE,"진행중"}</definedName>
    <definedName name="양"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양식" hidden="1">{#N/A,#N/A,FALSE,"BS";#N/A,#N/A,FALSE,"PL";#N/A,#N/A,FALSE,"처분";#N/A,#N/A,FALSE,"현금";#N/A,#N/A,FALSE,"매출";#N/A,#N/A,FALSE,"원가";#N/A,#N/A,FALSE,"경영"}</definedName>
    <definedName name="여바라" hidden="1">{#N/A,#N/A,FALSE,"진행중"}</definedName>
    <definedName name="연간예상" hidden="1">{#N/A,#N/A,FALSE,"UNIT";#N/A,#N/A,FALSE,"UNIT";#N/A,#N/A,FALSE,"계정"}</definedName>
    <definedName name="연말손익" hidden="1">{#N/A,#N/A,FALSE,"UNIT";#N/A,#N/A,FALSE,"UNIT";#N/A,#N/A,FALSE,"계정"}</definedName>
    <definedName name="영상2" hidden="1">{#N/A,#N/A,FALSE,"BS";#N/A,#N/A,FALSE,"PL";#N/A,#N/A,FALSE,"처분";#N/A,#N/A,FALSE,"현금";#N/A,#N/A,FALSE,"매출";#N/A,#N/A,FALSE,"원가";#N/A,#N/A,FALSE,"경영"}</definedName>
    <definedName name="영상3" hidden="1">{#N/A,#N/A,FALSE,"BS";#N/A,#N/A,FALSE,"PL";#N/A,#N/A,FALSE,"처분";#N/A,#N/A,FALSE,"현금";#N/A,#N/A,FALSE,"매출";#N/A,#N/A,FALSE,"원가";#N/A,#N/A,FALSE,"경영"}</definedName>
    <definedName name="영상상1" hidden="1">{#N/A,#N/A,FALSE,"BS";#N/A,#N/A,FALSE,"PL";#N/A,#N/A,FALSE,"처분";#N/A,#N/A,FALSE,"현금";#N/A,#N/A,FALSE,"매출";#N/A,#N/A,FALSE,"원가";#N/A,#N/A,FALSE,"경영"}</definedName>
    <definedName name="영업" hidden="1">{#N/A,#N/A,FALSE,"BS";#N/A,#N/A,FALSE,"PL";#N/A,#N/A,FALSE,"처분";#N/A,#N/A,FALSE,"현금";#N/A,#N/A,FALSE,"매출";#N/A,#N/A,FALSE,"원가";#N/A,#N/A,FALSE,"경영"}</definedName>
    <definedName name="영업권" hidden="1">{#N/A,#N/A,FALSE,"BS";#N/A,#N/A,FALSE,"PL";#N/A,#N/A,FALSE,"처분";#N/A,#N/A,FALSE,"현금";#N/A,#N/A,FALSE,"매출";#N/A,#N/A,FALSE,"원가";#N/A,#N/A,FALSE,"경영"}</definedName>
    <definedName name="영업보증금" hidden="1">{#N/A,#N/A,FALSE,"BS";#N/A,#N/A,FALSE,"PL";#N/A,#N/A,FALSE,"처분";#N/A,#N/A,FALSE,"현금";#N/A,#N/A,FALSE,"매출";#N/A,#N/A,FALSE,"원가";#N/A,#N/A,FALSE,"경영"}</definedName>
    <definedName name="영업외" hidden="1">[69]추가예산!#REF!</definedName>
    <definedName name="영업외비용" hidden="1">{#N/A,#N/A,FALSE,"Aging Summary";#N/A,#N/A,FALSE,"Ratio Analysis";#N/A,#N/A,FALSE,"Test 120 Day Accts";#N/A,#N/A,FALSE,"Tickmarks"}</definedName>
    <definedName name="영업외수" hidden="1">[69]추가예산!#REF!</definedName>
    <definedName name="영업현금" hidden="1">{#N/A,#N/A,FALSE,"지침";#N/A,#N/A,FALSE,"환경분석";#N/A,#N/A,FALSE,"Sheet16"}</definedName>
    <definedName name="예치보증" hidden="1">{"'분양원가'!$B$1:$F$113"}</definedName>
    <definedName name="예치보증금" hidden="1">{"'분양원가'!$B$1:$F$113"}</definedName>
    <definedName name="오" hidden="1">{#N/A,#N/A,FALSE,"UNIT";#N/A,#N/A,FALSE,"UNIT";#N/A,#N/A,FALSE,"계정"}</definedName>
    <definedName name="오." hidden="1">{#N/A,#N/A,FALSE,"UNIT";#N/A,#N/A,FALSE,"UNIT";#N/A,#N/A,FALSE,"계정"}</definedName>
    <definedName name="오.." hidden="1">{#N/A,#N/A,FALSE,"UNIT";#N/A,#N/A,FALSE,"UNIT";#N/A,#N/A,FALSE,"계정"}</definedName>
    <definedName name="오옹" hidden="1">{#N/A,#N/A,FALSE,"BS";#N/A,#N/A,FALSE,"PL";#N/A,#N/A,FALSE,"처분";#N/A,#N/A,FALSE,"현금";#N/A,#N/A,FALSE,"매출";#N/A,#N/A,FALSE,"원가";#N/A,#N/A,FALSE,"경영"}</definedName>
    <definedName name="외상" hidden="1">[70]건설가!#REF!</definedName>
    <definedName name="요약2" hidden="1">{#N/A,#N/A,FALSE,"BS";#N/A,#N/A,FALSE,"PL";#N/A,#N/A,FALSE,"처분";#N/A,#N/A,FALSE,"현금";#N/A,#N/A,FALSE,"매출";#N/A,#N/A,FALSE,"원가";#N/A,#N/A,FALSE,"경영"}</definedName>
    <definedName name="요약fs"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용준" hidden="1">{#N/A,#N/A,FALSE,"투입&amp;Waste";#N/A,#N/A,FALSE,"투입&amp;Waste";#N/A,#N/A,FALSE,"투입&amp;Waste"}</definedName>
    <definedName name="운영" hidden="1">{"'Desktop Inventory 현황'!$B$2:$O$35"}</definedName>
    <definedName name="울산지수28" hidden="1">{#N/A,#N/A,FALSE,"BS";#N/A,#N/A,FALSE,"PL";#N/A,#N/A,FALSE,"처분";#N/A,#N/A,FALSE,"현금";#N/A,#N/A,FALSE,"매출";#N/A,#N/A,FALSE,"원가";#N/A,#N/A,FALSE,"경영"}</definedName>
    <definedName name="원가명세서" hidden="1">{#N/A,#N/A,FALSE,"BS";#N/A,#N/A,FALSE,"PL";#N/A,#N/A,FALSE,"처분";#N/A,#N/A,FALSE,"현금";#N/A,#N/A,FALSE,"매출";#N/A,#N/A,FALSE,"원가";#N/A,#N/A,FALSE,"경영"}</definedName>
    <definedName name="원가중심점1" hidden="1">{#N/A,#N/A,FALSE,"지침";#N/A,#N/A,FALSE,"환경분석";#N/A,#N/A,FALSE,"Sheet16"}</definedName>
    <definedName name="원본2" hidden="1">#REF!</definedName>
    <definedName name="원천납부8"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월별예산" hidden="1">{"FCB_ALL",#N/A,FALSE,"FCB";"GREY_ALL",#N/A,FALSE,"GREY"}</definedName>
    <definedName name="유가증권" hidden="1">{#N/A,#N/A,FALSE,"진행중"}</definedName>
    <definedName name="유가증권평가test" hidden="1">{#N/A,#N/A,FALSE,"Aging Summary";#N/A,#N/A,FALSE,"Ratio Analysis";#N/A,#N/A,FALSE,"Test 120 Day Accts";#N/A,#N/A,FALSE,"Tickmarks"}</definedName>
    <definedName name="유지보수" hidden="1">{"'Desktop Inventory 현황'!$B$2:$O$35"}</definedName>
    <definedName name="유형자산" hidden="1">{#N/A,#N/A,FALSE,"BS";#N/A,#N/A,FALSE,"PL";#N/A,#N/A,FALSE,"A";#N/A,#N/A,FALSE,"B";#N/A,#N/A,FALSE,"B1";#N/A,#N/A,FALSE,"C";#N/A,#N/A,FALSE,"C1";#N/A,#N/A,FALSE,"C2";#N/A,#N/A,FALSE,"D";#N/A,#N/A,FALSE,"E";#N/A,#N/A,FALSE,"F";#N/A,#N/A,FALSE,"AA";#N/A,#N/A,FALSE,"BB";#N/A,#N/A,FALSE,"CC";#N/A,#N/A,FALSE,"DD";#N/A,#N/A,FALSE,"EE";#N/A,#N/A,FALSE,"FF";#N/A,#N/A,FALSE,"PL10";#N/A,#N/A,FALSE,"PL20";#N/A,#N/A,FALSE,"PL30"}</definedName>
    <definedName name="유화" hidden="1">{"'매출'!$A$1:$I$22"}</definedName>
    <definedName name="유화처분" hidden="1">{#N/A,#N/A,FALSE,"매출이익"}</definedName>
    <definedName name="윤석" hidden="1">{#N/A,#N/A,FALSE,"BS";#N/A,#N/A,FALSE,"PL";#N/A,#N/A,FALSE,"처분";#N/A,#N/A,FALSE,"현금";#N/A,#N/A,FALSE,"매출";#N/A,#N/A,FALSE,"원가";#N/A,#N/A,FALSE,"경영"}</definedName>
    <definedName name="이" hidden="1">{#N/A,#N/A,FALSE,"UNIT";#N/A,#N/A,FALSE,"UNIT";#N/A,#N/A,FALSE,"계정"}</definedName>
    <definedName name="이대CT" hidden="1">{"FCB_ALL",#N/A,FALSE,"FCB";"GREY_ALL",#N/A,FALSE,"GREY"}</definedName>
    <definedName name="이런" hidden="1">{#N/A,#N/A,FALSE,"진행중"}</definedName>
    <definedName name="이름" hidden="1">{#N/A,#N/A,FALSE,"BS";#N/A,#N/A,FALSE,"PL";#N/A,#N/A,FALSE,"처분";#N/A,#N/A,FALSE,"현금";#N/A,#N/A,FALSE,"매출";#N/A,#N/A,FALSE,"원가";#N/A,#N/A,FALSE,"경영"}</definedName>
    <definedName name="이름고치기" hidden="1">{#N/A,#N/A,FALSE,"평균임금기준퇴직금"}</definedName>
    <definedName name="이름충돌" hidden="1">{#N/A,#N/A,FALSE,"UNIT";#N/A,#N/A,FALSE,"UNIT";#N/A,#N/A,FALSE,"계정"}</definedName>
    <definedName name="이명철" hidden="1">{#N/A,#N/A,FALSE,"인원";#N/A,#N/A,FALSE,"비용2";#N/A,#N/A,FALSE,"비용1";#N/A,#N/A,FALSE,"비용";#N/A,#N/A,FALSE,"보증2";#N/A,#N/A,FALSE,"보증1";#N/A,#N/A,FALSE,"보증";#N/A,#N/A,FALSE,"손익1";#N/A,#N/A,FALSE,"손익";#N/A,#N/A,FALSE,"부서별매출";#N/A,#N/A,FALSE,"매출"}</definedName>
    <definedName name="이슈" hidden="1">{#N/A,#N/A,FALSE,"지침";#N/A,#N/A,FALSE,"환경분석";#N/A,#N/A,FALSE,"Sheet16"}</definedName>
    <definedName name="이영봉" hidden="1">{#N/A,#N/A,FALSE,"BS";#N/A,#N/A,FALSE,"PL";#N/A,#N/A,FALSE,"처분";#N/A,#N/A,FALSE,"현금";#N/A,#N/A,FALSE,"매출";#N/A,#N/A,FALSE,"원가";#N/A,#N/A,FALSE,"경영"}</definedName>
    <definedName name="이자" hidden="1">{#N/A,#N/A,FALSE,"지침";#N/A,#N/A,FALSE,"환경분석";#N/A,#N/A,FALSE,"Sheet16"}</definedName>
    <definedName name="이재범" hidden="1">{"'분양원가'!$B$1:$F$113"}</definedName>
    <definedName name="이히히히히히" hidden="1">{#N/A,#N/A,FALSE,"회선임차현황"}</definedName>
    <definedName name="익우러" hidden="1">{"'Desktop Inventory 현황'!$B$2:$O$35"}</definedName>
    <definedName name="인건비" hidden="1">{#N/A,#N/A,FALSE,"지침";#N/A,#N/A,FALSE,"환경분석";#N/A,#N/A,FALSE,"Sheet16"}</definedName>
    <definedName name="인쇄BU" hidden="1">{#N/A,#N/A,FALSE,"지침";#N/A,#N/A,FALSE,"환경분석";#N/A,#N/A,FALSE,"Sheet16"}</definedName>
    <definedName name="일본" hidden="1">{#N/A,#N/A,FALSE,"BS";#N/A,#N/A,FALSE,"PL";#N/A,#N/A,FALSE,"처분";#N/A,#N/A,FALSE,"현금";#N/A,#N/A,FALSE,"매출";#N/A,#N/A,FALSE,"원가";#N/A,#N/A,FALSE,"경영"}</definedName>
    <definedName name="임대미수" hidden="1">#REF!</definedName>
    <definedName name="임차" hidden="1">{"'분양원가'!$B$1:$F$113"}</definedName>
    <definedName name="임차2" hidden="1">{"'분양원가'!$B$1:$F$113"}</definedName>
    <definedName name="임차풀" hidden="1">{#N/A,#N/A,FALSE,"동부"}</definedName>
    <definedName name="잉여금" hidden="1">{#N/A,#N/A,FALSE,"BS";#N/A,#N/A,FALSE,"PL";#N/A,#N/A,FALSE,"처분";#N/A,#N/A,FALSE,"현금";#N/A,#N/A,FALSE,"매출";#N/A,#N/A,FALSE,"원가";#N/A,#N/A,FALSE,"경영"}</definedName>
    <definedName name="ㅈ" hidden="1">{#N/A,#N/A,FALSE,"Aging Summary";#N/A,#N/A,FALSE,"Ratio Analysis";#N/A,#N/A,FALSE,"Test 120 Day Accts";#N/A,#N/A,FALSE,"Tickmarks"}</definedName>
    <definedName name="ㅈㄷㄱㄷㄱㄷ" hidden="1">{"'용역비'!$A$4:$C$8"}</definedName>
    <definedName name="ㅈㅇ" hidden="1">{"'용역비'!$A$4:$C$8"}</definedName>
    <definedName name="ㅈㅈㅈ" hidden="1">{#N/A,#N/A,FALSE,"일반적사항";#N/A,#N/A,FALSE,"주요재무자료";#N/A,#N/A,FALSE,"표지";#N/A,#N/A,FALSE,"총괄표";#N/A,#N/A,FALSE,"1호 과표세액";#N/A,#N/A,FALSE,"2호 서식";#N/A,#N/A,FALSE,"3(3)호(갑) 원천납부";#N/A,#N/A,FALSE,"6호 소득금액";#N/A,#N/A,FALSE,"6호 첨부(익)";#N/A,#N/A,FALSE,"6호 첨부(손)";#N/A,#N/A,FALSE,"6-1호 수입금액";#N/A,#N/A,FALSE,"6-3호 퇴충";#N/A,#N/A,FALSE,"6-4호 접대(갑)";#N/A,#N/A,FALSE,"6-4호 접대(을)";#N/A,#N/A,FALSE,"6-5 갑 외화";#N/A,#N/A,FALSE,"6-5을 외화";#N/A,#N/A,FALSE,"감가총괄";#N/A,#N/A,FALSE,"전기부인액추인";#N/A,#N/A,FALSE,"6-6호(부표) 자본적지출";#N/A,#N/A,FALSE,"6-11호 세금과공과";#N/A,#N/A,FALSE,"6-12호 선급비용";#N/A,#N/A,FALSE,"9호 자본금(갑)";#N/A,#N/A,FALSE,"9호 자본금(을)";#N/A,#N/A,FALSE,"10(3)호 주요계정";#N/A,#N/A,FALSE,"10(4)호 조정수입";#N/A,#N/A,FALSE,"12호 중소검토";#N/A,#N/A,FALSE,"14(1) 주주이동(갑)";#N/A,#N/A,FALSE,"59호 해외특수";#N/A,#N/A,FALSE,"해외명세";#N/A,#N/A,FALSE,"요약 BS";#N/A,#N/A,FALSE,"요약RE";#N/A,#N/A,FALSE,"요약 PL"}</definedName>
    <definedName name="ㅈㅈㅈㅈ" hidden="1">{"'Sheet1'!$A$1:$H$36"}</definedName>
    <definedName name="ㅈㅈㅈㅈㅈㅈ" hidden="1">{"'용역비'!$A$4:$C$8"}</definedName>
    <definedName name="자" hidden="1">{#N/A,#N/A,FALSE,"UNIT";#N/A,#N/A,FALSE,"UNIT";#N/A,#N/A,FALSE,"계정"}</definedName>
    <definedName name="자." hidden="1">{#N/A,#N/A,FALSE,"UNIT";#N/A,#N/A,FALSE,"UNIT";#N/A,#N/A,FALSE,"계정"}</definedName>
    <definedName name="자.." hidden="1">{#N/A,#N/A,FALSE,"UNIT";#N/A,#N/A,FALSE,"UNIT";#N/A,#N/A,FALSE,"계정"}</definedName>
    <definedName name="자본" hidden="1">{#N/A,#N/A,FALSE,"Aging Summary";#N/A,#N/A,FALSE,"Ratio Analysis";#N/A,#N/A,FALSE,"Test 120 Day Accts";#N/A,#N/A,FALSE,"Tickmarks"}</definedName>
    <definedName name="자본금" hidden="1">{#N/A,#N/A,FALSE,"Aging Summary";#N/A,#N/A,FALSE,"Ratio Analysis";#N/A,#N/A,FALSE,"Test 120 Day Accts";#N/A,#N/A,FALSE,"Tickmarks"}</definedName>
    <definedName name="자본방" hidden="1">{#N/A,#N/A,FALSE,"Aging Summary";#N/A,#N/A,FALSE,"Ratio Analysis";#N/A,#N/A,FALSE,"Test 120 Day Accts";#N/A,#N/A,FALSE,"Tickmarks"}</definedName>
    <definedName name="자진" hidden="1">#REF!</definedName>
    <definedName name="잡손1" hidden="1">{#N/A,#N/A,FALSE,"BS";#N/A,#N/A,FALSE,"PL";#N/A,#N/A,FALSE,"처분";#N/A,#N/A,FALSE,"현금";#N/A,#N/A,FALSE,"매출";#N/A,#N/A,FALSE,"원가";#N/A,#N/A,FALSE,"경영"}</definedName>
    <definedName name="잡손실12" hidden="1">{#N/A,#N/A,FALSE,"BS";#N/A,#N/A,FALSE,"PL";#N/A,#N/A,FALSE,"처분";#N/A,#N/A,FALSE,"현금";#N/A,#N/A,FALSE,"매출";#N/A,#N/A,FALSE,"원가";#N/A,#N/A,FALSE,"경영"}</definedName>
    <definedName name="잡손실2" hidden="1">{#N/A,#N/A,FALSE,"BS";#N/A,#N/A,FALSE,"PL";#N/A,#N/A,FALSE,"처분";#N/A,#N/A,FALSE,"현금";#N/A,#N/A,FALSE,"매출";#N/A,#N/A,FALSE,"원가";#N/A,#N/A,FALSE,"경영"}</definedName>
    <definedName name="장VP" hidden="1">{#N/A,#N/A,FALSE,"UNIT";#N/A,#N/A,FALSE,"UNIT";#N/A,#N/A,FALSE,"계정"}</definedName>
    <definedName name="장은9901" hidden="1">{#N/A,#N/A,FALSE,"진행중"}</definedName>
    <definedName name="장은회수받어" hidden="1">{#N/A,#N/A,FALSE,"진행중"}</definedName>
    <definedName name="장은회수어음" hidden="1">{#N/A,#N/A,FALSE,"진행중"}</definedName>
    <definedName name="장장장장장" hidden="1">{"'용역비'!$A$4:$C$8"}</definedName>
    <definedName name="재" hidden="1">{#N/A,#N/A,FALSE,"UNIT";#N/A,#N/A,FALSE,"UNIT";#N/A,#N/A,FALSE,"계정"}</definedName>
    <definedName name="재고자산" hidden="1">{#N/A,#N/A,FALSE,"buildings"}</definedName>
    <definedName name="재고자산이자최종" hidden="1">{"'분양원가'!$B$1:$F$113"}</definedName>
    <definedName name="재무제표" hidden="1">{#N/A,#N/A,FALSE,"BS";#N/A,#N/A,FALSE,"PL";#N/A,#N/A,FALSE,"A";#N/A,#N/A,FALSE,"B";#N/A,#N/A,FALSE,"B1";#N/A,#N/A,FALSE,"C";#N/A,#N/A,FALSE,"C1";#N/A,#N/A,FALSE,"C2";#N/A,#N/A,FALSE,"D";#N/A,#N/A,FALSE,"E";#N/A,#N/A,FALSE,"F";#N/A,#N/A,FALSE,"AA";#N/A,#N/A,FALSE,"BB";#N/A,#N/A,FALSE,"CC";#N/A,#N/A,FALSE,"DD";#N/A,#N/A,FALSE,"EE";#N/A,#N/A,FALSE,"FF";#N/A,#N/A,FALSE,"PL10";#N/A,#N/A,FALSE,"PL20";#N/A,#N/A,FALSE,"PL30"}</definedName>
    <definedName name="재재재" hidden="1">{"'미착금액'!$A$4:$G$14"}</definedName>
    <definedName name="저장품" hidden="1">{"'분양원가'!$B$1:$F$113"}</definedName>
    <definedName name="저저" hidden="1">{#N/A,#N/A,FALSE,"UNIT";#N/A,#N/A,FALSE,"UNIT";#N/A,#N/A,FALSE,"계정"}</definedName>
    <definedName name="전략방향" hidden="1">{#N/A,#N/A,FALSE,"BS";#N/A,#N/A,FALSE,"PL";#N/A,#N/A,FALSE,"처분";#N/A,#N/A,FALSE,"현금";#N/A,#N/A,FALSE,"매출";#N/A,#N/A,FALSE,"원가";#N/A,#N/A,FALSE,"경영"}</definedName>
    <definedName name="전략적방향" hidden="1">{#N/A,#N/A,FALSE,"BS";#N/A,#N/A,FALSE,"PL";#N/A,#N/A,FALSE,"처분";#N/A,#N/A,FALSE,"현금";#N/A,#N/A,FALSE,"매출";#N/A,#N/A,FALSE,"원가";#N/A,#N/A,FALSE,"경영"}</definedName>
    <definedName name="전략적방향TEAM3" hidden="1">{#N/A,#N/A,FALSE,"BS";#N/A,#N/A,FALSE,"PL";#N/A,#N/A,FALSE,"처분";#N/A,#N/A,FALSE,"현금";#N/A,#N/A,FALSE,"매출";#N/A,#N/A,FALSE,"원가";#N/A,#N/A,FALSE,"경영"}</definedName>
    <definedName name="전사_대손추가" hidden="1">{#N/A,#N/A,FALSE,"BS";#N/A,#N/A,FALSE,"PL";#N/A,#N/A,FALSE,"처분";#N/A,#N/A,FALSE,"현금";#N/A,#N/A,FALSE,"매출";#N/A,#N/A,FALSE,"원가";#N/A,#N/A,FALSE,"경영"}</definedName>
    <definedName name="전산장비" hidden="1">{"'Sheet1'!$A$1:$H$36"}</definedName>
    <definedName name="전월" hidden="1">{#N/A,#N/A,FALSE,"투입&amp;Waste";#N/A,#N/A,FALSE,"투입&amp;Waste";#N/A,#N/A,FALSE,"투입&amp;Waste"}</definedName>
    <definedName name="정" hidden="1">{#N/A,#N/A,FALSE,"UNIT";#N/A,#N/A,FALSE,"UNIT";#N/A,#N/A,FALSE,"계정"}</definedName>
    <definedName name="정문" hidden="1">{#N/A,#N/A,FALSE,"UNIT";#N/A,#N/A,FALSE,"UNIT";#N/A,#N/A,FALSE,"계정"}</definedName>
    <definedName name="정문식" hidden="1">{#N/A,#N/A,FALSE,"UNIT";#N/A,#N/A,FALSE,"UNIT";#N/A,#N/A,FALSE,"계정"}</definedName>
    <definedName name="정비대수" hidden="1">{#N/A,#N/A,FALSE,"인원";#N/A,#N/A,FALSE,"비용2";#N/A,#N/A,FALSE,"비용1";#N/A,#N/A,FALSE,"비용";#N/A,#N/A,FALSE,"보증2";#N/A,#N/A,FALSE,"보증1";#N/A,#N/A,FALSE,"보증";#N/A,#N/A,FALSE,"손익1";#N/A,#N/A,FALSE,"손익";#N/A,#N/A,FALSE,"부서별매출";#N/A,#N/A,FALSE,"매출"}</definedName>
    <definedName name="정상가격"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정주리" hidden="1">{#N/A,#N/A,FALSE,"BS";#N/A,#N/A,FALSE,"PL";#N/A,#N/A,FALSE,"처분";#N/A,#N/A,FALSE,"현금";#N/A,#N/A,FALSE,"매출";#N/A,#N/A,FALSE,"원가";#N/A,#N/A,FALSE,"경영"}</definedName>
    <definedName name="제수당" hidden="1">{#N/A,#N/A,FALSE,"BS";#N/A,#N/A,FALSE,"PL";#N/A,#N/A,FALSE,"처분";#N/A,#N/A,FALSE,"현금";#N/A,#N/A,FALSE,"매출";#N/A,#N/A,FALSE,"원가";#N/A,#N/A,FALSE,"경영"}</definedName>
    <definedName name="제조비_제직" hidden="1">{#N/A,#N/A,FALSE,"지침";#N/A,#N/A,FALSE,"환경분석";#N/A,#N/A,FALSE,"Sheet16"}</definedName>
    <definedName name="제조원가명세서" hidden="1">{#N/A,#N/A,FALSE,"BS";#N/A,#N/A,FALSE,"PL";#N/A,#N/A,FALSE,"처분";#N/A,#N/A,FALSE,"현금";#N/A,#N/A,FALSE,"매출";#N/A,#N/A,FALSE,"원가";#N/A,#N/A,FALSE,"경영"}</definedName>
    <definedName name="제조원가배부율" hidden="1">{#N/A,#N/A,FALSE,"buildings"}</definedName>
    <definedName name="제품별사업전략" hidden="1">{#N/A,#N/A,FALSE,"UNIT";#N/A,#N/A,FALSE,"UNIT";#N/A,#N/A,FALSE,"계정"}</definedName>
    <definedName name="조정" hidden="1">#REF!</definedName>
    <definedName name="조정PET" hidden="1">{"FCB_ALL",#N/A,FALSE,"FCB";"GREY_ALL",#N/A,FALSE,"GREY"}</definedName>
    <definedName name="조정표" hidden="1">{"'Desktop Inventory 현황'!$B$2:$O$35"}</definedName>
    <definedName name="조정표지"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조준촐" hidden="1">{#N/A,#N/A,FALSE,"Combined Recon";#N/A,#N/A,FALSE,"OS Payments";#N/A,#N/A,FALSE,"Monthly";#N/A,#N/A,FALSE,"HMO Payments";#N/A,#N/A,FALSE,"AON Consulting";#N/A,#N/A,FALSE,"Benefits &amp; Comp"}</definedName>
    <definedName name="조치" hidden="1">{#N/A,#N/A,FALSE,"BS";#N/A,#N/A,FALSE,"PL";#N/A,#N/A,FALSE,"처분";#N/A,#N/A,FALSE,"현금";#N/A,#N/A,FALSE,"매출";#N/A,#N/A,FALSE,"원가";#N/A,#N/A,FALSE,"경영"}</definedName>
    <definedName name="종화" hidden="1">{#N/A,#N/A,FALSE,"지침";#N/A,#N/A,FALSE,"환경분석";#N/A,#N/A,FALSE,"Sheet16"}</definedName>
    <definedName name="주" hidden="1">{#N/A,#N/A,FALSE,"지침";#N/A,#N/A,FALSE,"환경분석";#N/A,#N/A,FALSE,"Sheet16"}</definedName>
    <definedName name="주간" hidden="1">#REF!</definedName>
    <definedName name="주란" hidden="1">{#N/A,#N/A,FALSE,"지침";#N/A,#N/A,FALSE,"환경분석";#N/A,#N/A,FALSE,"Sheet16"}</definedName>
    <definedName name="주석3부터" hidden="1">'[71]경영비율 '!#REF!</definedName>
    <definedName name="주석최동" hidden="1">{#N/A,#N/A,FALSE,"평균임금기준퇴직금"}</definedName>
    <definedName name="주요경영지표2" hidden="1">#REF!</definedName>
    <definedName name="주차계획" hidden="1">{#N/A,#N/A,FALSE,"UNIT";#N/A,#N/A,FALSE,"UNIT";#N/A,#N/A,FALSE,"계정"}</definedName>
    <definedName name="중간예납"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중간예납신고납계산서" hidden="1">{#N/A,#N/A,TRUE,"일반적사항";#N/A,#N/A,TRUE,"주요재무자료";#N/A,#N/A,TRUE,"표지";#N/A,#N/A,TRUE,"총괄표";#N/A,#N/A,TRUE,"1호 과표세액";#N/A,#N/A,TRUE,"2호 서식";#N/A,#N/A,TRUE,"2호부표 최저한세";#N/A,#N/A,TRUE,"3(1)호 공제감면";#N/A,#N/A,TRUE,"3(1) 부1 공제감면";#N/A,#N/A,TRUE,"3(1) 부2 공제감면";#N/A,#N/A,TRUE,"3(1) 부3 세액조정";#N/A,#N/A,TRUE,"3(1)부7 기업합리";#N/A,#N/A,TRUE,"3(3)호(갑) 원천납부";#N/A,#N/A,TRUE,"4호 특별부가";#N/A,#N/A,TRUE,"5호 농어촌";#N/A,#N/A,TRUE,"5호2 농감면(갑)";#N/A,#N/A,TRUE,"5호2 농감면(을)";#N/A,#N/A,TRUE,"6호 소득금액";#N/A,#N/A,TRUE,"6호 첨부(익)";#N/A,#N/A,TRUE,"6호 첨부(손)";#N/A,#N/A,TRUE,"6-1호 수입금액";#N/A,#N/A,TRUE,"6-2(7)호 해외투자";#N/A,#N/A,TRUE,"6-3호 퇴충";#N/A,#N/A,TRUE,"6-3(3)호 단퇴";#N/A,#N/A,TRUE,"6-3(4)호 대손";#N/A,#N/A,TRUE,"6-4호 접대(갑)";#N/A,#N/A,TRUE,"6-4호 접대(을)";#N/A,#N/A,TRUE,"감가총괄표";#N/A,#N/A,TRUE,"6-6(3)호 감가(정율)";#N/A,#N/A,TRUE,"6-6호(부표) 자본적지출";#N/A,#N/A,TRUE,"6-10호 재고자산";#N/A,#N/A,TRUE,"6-11호 세금과공과";#N/A,#N/A,TRUE,"6-12호 선급비용";#N/A,#N/A,TRUE,"6-13호 기부금";#N/A,#N/A,TRUE,"기부1";#N/A,#N/A,TRUE,"기부2";#N/A,#N/A,TRUE,"8호 기부금조정";#N/A,#N/A,TRUE,"9호 자본금(갑)";#N/A,#N/A,TRUE,"9호 자본금(을)";#N/A,#N/A,TRUE,"10(3)호 주요계정";#N/A,#N/A,TRUE,"10(3)호 부표";#N/A,#N/A,TRUE,"10(4)호 조정수입";#N/A,#N/A,TRUE,"14(1)호 갑 주식";#N/A,#N/A,TRUE,"59호 해외특수";#N/A,#N/A,TRUE,"요약 BS";#N/A,#N/A,TRUE,"요약 PL";#N/A,#N/A,TRUE,"요약RE";#N/A,#N/A,TRUE,"조8호 기술인력";#N/A,#N/A,TRUE,"국공채감면";#N/A,#N/A,TRUE,"전기수정";#N/A,#N/A,TRUE,"퇴충명세";#N/A,#N/A,TRUE,"적금모집권유비";#N/A,#N/A,TRUE,"해외투자현황";#N/A,#N/A,TRUE,"외화감면";#N/A,#N/A,TRUE,"offshore";#N/A,#N/A,TRUE,"대손상각등명세"}</definedName>
    <definedName name="중간예납신고납부계산서"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중간요약" hidden="1">{#N/A,#N/A,FALSE,"BS";#N/A,#N/A,FALSE,"PL";#N/A,#N/A,FALSE,"처분";#N/A,#N/A,FALSE,"현금";#N/A,#N/A,FALSE,"매출";#N/A,#N/A,FALSE,"원가";#N/A,#N/A,FALSE,"경영"}</definedName>
    <definedName name="중요성" hidden="1">{#N/A,#N/A,FALSE,"UNIT";#N/A,#N/A,FALSE,"UNIT";#N/A,#N/A,FALSE,"계정"}</definedName>
    <definedName name="중합혼용" hidden="1">{#N/A,#N/A,FALSE,"투입&amp;Waste";#N/A,#N/A,FALSE,"투입&amp;Waste";#N/A,#N/A,FALSE,"투입&amp;Waste"}</definedName>
    <definedName name="증감" hidden="1">{#N/A,#N/A,FALSE,"BS";#N/A,#N/A,FALSE,"PL";#N/A,#N/A,FALSE,"처분";#N/A,#N/A,FALSE,"현금";#N/A,#N/A,FALSE,"매출";#N/A,#N/A,FALSE,"원가";#N/A,#N/A,FALSE,"경영"}</definedName>
    <definedName name="지배구조1" hidden="1">{#N/A,#N/A,FALSE,"지침";#N/A,#N/A,FALSE,"환경분석";#N/A,#N/A,FALSE,"Sheet16"}</definedName>
    <definedName name="지수" hidden="1">{#N/A,#N/A,FALSE,"투입&amp;Waste";#N/A,#N/A,FALSE,"투입&amp;Waste";#N/A,#N/A,FALSE,"투입&amp;Waste"}</definedName>
    <definedName name="지수개선" hidden="1">{#N/A,#N/A,FALSE,"BS";#N/A,#N/A,FALSE,"PL";#N/A,#N/A,FALSE,"처분";#N/A,#N/A,FALSE,"현금";#N/A,#N/A,FALSE,"매출";#N/A,#N/A,FALSE,"원가";#N/A,#N/A,FALSE,"경영"}</definedName>
    <definedName name="지수개선코드2" hidden="1">{#N/A,#N/A,FALSE,"BS";#N/A,#N/A,FALSE,"PL";#N/A,#N/A,FALSE,"처분";#N/A,#N/A,FALSE,"현금";#N/A,#N/A,FALSE,"매출";#N/A,#N/A,FALSE,"원가";#N/A,#N/A,FALSE,"경영"}</definedName>
    <definedName name="지앤지광" hidden="1">{#N/A,#N/A,FALSE,"회선임차현황"}</definedName>
    <definedName name="지지지" hidden="1">{"'미착금액'!$A$4:$G$14"}</definedName>
    <definedName name="직전3개월현금흐름" hidden="1">{#N/A,#N/A,FALSE,"UNIT";#N/A,#N/A,FALSE,"UNIT";#N/A,#N/A,FALSE,"계정"}</definedName>
    <definedName name="진" hidden="1">{#N/A,#N/A,FALSE,"UNIT";#N/A,#N/A,FALSE,"UNIT";#N/A,#N/A,FALSE,"계정"}</definedName>
    <definedName name="ㅊ" hidden="1">{"'Desktop Inventory 현황'!$B$2:$O$35"}</definedName>
    <definedName name="ㅊㅇㅀㄹ" hidden="1">{#N/A,#N/A,FALSE,"BS";#N/A,#N/A,FALSE,"PL";#N/A,#N/A,FALSE,"처분";#N/A,#N/A,FALSE,"현금";#N/A,#N/A,FALSE,"매출";#N/A,#N/A,FALSE,"원가";#N/A,#N/A,FALSE,"경영"}</definedName>
    <definedName name="ㅊㅊㅊ" hidden="1">{#N/A,#N/A,FALSE,"UNIT";#N/A,#N/A,FALSE,"UNIT";#N/A,#N/A,FALSE,"계정"}</definedName>
    <definedName name="ㅊㅊㅊㅊ" hidden="1">{#N/A,#N/A,FALSE,"UNIT";#N/A,#N/A,FALSE,"UNIT";#N/A,#N/A,FALSE,"계정"}</definedName>
    <definedName name="차." hidden="1">{#N/A,#N/A,FALSE,"UNIT";#N/A,#N/A,FALSE,"UNIT";#N/A,#N/A,FALSE,"계정"}</definedName>
    <definedName name="차량SVC" hidden="1">{#N/A,#N/A,FALSE,"UNIT";#N/A,#N/A,FALSE,"UNIT";#N/A,#N/A,FALSE,"계정"}</definedName>
    <definedName name="차량운반구" hidden="1">{"'손익현황'!$A$1:$J$29"}</definedName>
    <definedName name="차별화계획" hidden="1">{#N/A,#N/A,FALSE,"투입&amp;Waste";#N/A,#N/A,FALSE,"투입&amp;Waste";#N/A,#N/A,FALSE,"투입&amp;Waste"}</definedName>
    <definedName name="차입명세" hidden="1">{"'분양원가'!$B$1:$F$113"}</definedName>
    <definedName name="창옥" hidden="1">{#N/A,#N/A,FALSE,"진행중"}</definedName>
    <definedName name="청구서1" hidden="1">#REF!</definedName>
    <definedName name="쳉쳉차차" hidden="1">{"'용역비'!$A$4:$C$8"}</definedName>
    <definedName name="초초촟" hidden="1">{#N/A,#N/A,FALSE,"BS";#N/A,#N/A,FALSE,"PL";#N/A,#N/A,FALSE,"처분";#N/A,#N/A,FALSE,"현금";#N/A,#N/A,FALSE,"매출";#N/A,#N/A,FALSE,"원가";#N/A,#N/A,FALSE,"경영"}</definedName>
    <definedName name="총총옻" hidden="1">{"'용역비'!$A$4:$C$8"}</definedName>
    <definedName name="최재호" hidden="1">#REF!</definedName>
    <definedName name="최정돈" hidden="1">{#N/A,#N/A,FALSE,"지침";#N/A,#N/A,FALSE,"환경분석";#N/A,#N/A,FALSE,"Sheet16"}</definedName>
    <definedName name="출판" hidden="1">{#N/A,#N/A,FALSE,"지침";#N/A,#N/A,FALSE,"환경분석";#N/A,#N/A,FALSE,"Sheet16"}</definedName>
    <definedName name="ㅋ" hidden="1">{#N/A,#N/A,FALSE,"Aging Summary";#N/A,#N/A,FALSE,"Ratio Analysis";#N/A,#N/A,FALSE,"Test 120 Day Accts";#N/A,#N/A,FALSE,"Tickmarks"}</definedName>
    <definedName name="ㅋㄴ" hidden="1">#REF!</definedName>
    <definedName name="ㅋㄹㄴㅇㄹ" hidden="1">{#N/A,#N/A,FALSE,"BS";#N/A,#N/A,FALSE,"PL";#N/A,#N/A,FALSE,"처분";#N/A,#N/A,FALSE,"현금";#N/A,#N/A,FALSE,"매출";#N/A,#N/A,FALSE,"원가";#N/A,#N/A,FALSE,"경영"}</definedName>
    <definedName name="ㅋㅋ" hidden="1">{#N/A,#N/A,FALSE,"UNIT";#N/A,#N/A,FALSE,"UNIT";#N/A,#N/A,FALSE,"계정"}</definedName>
    <definedName name="ㅋㅋㅋ" hidden="1">{#N/A,#N/A,FALSE,"UNIT";#N/A,#N/A,FALSE,"UNIT";#N/A,#N/A,FALSE,"계정"}</definedName>
    <definedName name="ㅋㅋㅋㅋ" hidden="1">{#N/A,#N/A,FALSE,"BS";#N/A,#N/A,FALSE,"PL";#N/A,#N/A,FALSE,"처분";#N/A,#N/A,FALSE,"현금";#N/A,#N/A,FALSE,"매출";#N/A,#N/A,FALSE,"원가";#N/A,#N/A,FALSE,"경영"}</definedName>
    <definedName name="ㅋㅋㅋㅋㅋ" hidden="1">{#N/A,#N/A,FALSE,"UNIT";#N/A,#N/A,FALSE,"UNIT";#N/A,#N/A,FALSE,"계정"}</definedName>
    <definedName name="ㅋㅋㅋㅋㅋㅋ" hidden="1">{#N/A,#N/A,FALSE,"BS";#N/A,#N/A,FALSE,"PL";#N/A,#N/A,FALSE,"처분";#N/A,#N/A,FALSE,"현금";#N/A,#N/A,FALSE,"매출";#N/A,#N/A,FALSE,"원가";#N/A,#N/A,FALSE,"경영"}</definedName>
    <definedName name="캐쉬" hidden="1">{#N/A,#N/A,FALSE,"지침";#N/A,#N/A,FALSE,"환경분석";#N/A,#N/A,FALSE,"Sheet16"}</definedName>
    <definedName name="코드" hidden="1">{#N/A,#N/A,FALSE,"BS";#N/A,#N/A,FALSE,"PL";#N/A,#N/A,FALSE,"처분";#N/A,#N/A,FALSE,"현금";#N/A,#N/A,FALSE,"매출";#N/A,#N/A,FALSE,"원가";#N/A,#N/A,FALSE,"경영"}</definedName>
    <definedName name="코드1" hidden="1">{#N/A,#N/A,FALSE,"BS";#N/A,#N/A,FALSE,"PL";#N/A,#N/A,FALSE,"처분";#N/A,#N/A,FALSE,"현금";#N/A,#N/A,FALSE,"매출";#N/A,#N/A,FALSE,"원가";#N/A,#N/A,FALSE,"경영"}</definedName>
    <definedName name="ㅌ" hidden="1">{#N/A,#N/A,FALSE,"Sheet1"}</definedName>
    <definedName name="ㅌㅊㅊㅊㅋ" hidden="1">{#N/A,#N/A,FALSE,"BS";#N/A,#N/A,FALSE,"PL";#N/A,#N/A,FALSE,"처분";#N/A,#N/A,FALSE,"현금";#N/A,#N/A,FALSE,"매출";#N/A,#N/A,FALSE,"원가";#N/A,#N/A,FALSE,"경영"}</definedName>
    <definedName name="ㅌㅌ" hidden="1">{#N/A,#N/A,FALSE,"UNIT";#N/A,#N/A,FALSE,"UNIT";#N/A,#N/A,FALSE,"계정"}</definedName>
    <definedName name="ㅌㅌㅌ" hidden="1">{#N/A,#N/A,FALSE,"UNIT";#N/A,#N/A,FALSE,"UNIT";#N/A,#N/A,FALSE,"계정"}</definedName>
    <definedName name="타" hidden="1">{#N/A,#N/A,FALSE,"투입&amp;Waste";#N/A,#N/A,FALSE,"투입&amp;Waste";#N/A,#N/A,FALSE,"투입&amp;Waste"}</definedName>
    <definedName name="타이어" hidden="1">{#N/A,#N/A,FALSE,"BS";#N/A,#N/A,FALSE,"PL";#N/A,#N/A,FALSE,"처분";#N/A,#N/A,FALSE,"현금";#N/A,#N/A,FALSE,"매출";#N/A,#N/A,FALSE,"원가";#N/A,#N/A,FALSE,"경영"}</definedName>
    <definedName name="타타타" hidden="1">{"'Sheet1'!$A$1:$H$36"}</definedName>
    <definedName name="토지평가요항표" hidden="1">#REF!</definedName>
    <definedName name="통신회선편집용" hidden="1">{#N/A,#N/A,FALSE,"회선임차현황"}</definedName>
    <definedName name="퇴직보험예치금" hidden="1">#REF!</definedName>
    <definedName name="퇴충명세"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투자" hidden="1">{#N/A,#N/A,FALSE,"BS";#N/A,#N/A,FALSE,"PL";#N/A,#N/A,FALSE,"처분";#N/A,#N/A,FALSE,"현금";#N/A,#N/A,FALSE,"매출";#N/A,#N/A,FALSE,"원가";#N/A,#N/A,FALSE,"경영"}</definedName>
    <definedName name="투자계획1" hidden="1">{#N/A,#N/A,FALSE,"UNIT";#N/A,#N/A,FALSE,"UNIT";#N/A,#N/A,FALSE,"계정"}</definedName>
    <definedName name="투자공통" hidden="1">{#N/A,#N/A,FALSE,"BS";#N/A,#N/A,FALSE,"PL";#N/A,#N/A,FALSE,"처분";#N/A,#N/A,FALSE,"현금";#N/A,#N/A,FALSE,"매출";#N/A,#N/A,FALSE,"원가";#N/A,#N/A,FALSE,"경영"}</definedName>
    <definedName name="투자유가증권" hidden="1">{#N/A,#N/A,FALSE,"BS";#N/A,#N/A,FALSE,"PL";#N/A,#N/A,FALSE,"처분";#N/A,#N/A,FALSE,"현금";#N/A,#N/A,FALSE,"매출";#N/A,#N/A,FALSE,"원가";#N/A,#N/A,FALSE,"경영"}</definedName>
    <definedName name="투자주식" hidden="1">{#N/A,#N/A,FALSE,"BS";#N/A,#N/A,FALSE,"PL";#N/A,#N/A,FALSE,"처분";#N/A,#N/A,FALSE,"현금";#N/A,#N/A,FALSE,"매출";#N/A,#N/A,FALSE,"원가";#N/A,#N/A,FALSE,"경영"}</definedName>
    <definedName name="투자주식명" hidden="1">{#N/A,#N/A,FALSE,"BS";#N/A,#N/A,FALSE,"PL";#N/A,#N/A,FALSE,"처분";#N/A,#N/A,FALSE,"현금";#N/A,#N/A,FALSE,"매출";#N/A,#N/A,FALSE,"원가";#N/A,#N/A,FALSE,"경영"}</definedName>
    <definedName name="틴" hidden="1">{#N/A,#N/A,FALSE,"BS";#N/A,#N/A,FALSE,"PL";#N/A,#N/A,FALSE,"처분";#N/A,#N/A,FALSE,"현금";#N/A,#N/A,FALSE,"매출";#N/A,#N/A,FALSE,"원가";#N/A,#N/A,FALSE,"경영"}</definedName>
    <definedName name="팀" hidden="1">{#N/A,#N/A,FALSE,"지침";#N/A,#N/A,FALSE,"환경분석";#N/A,#N/A,FALSE,"Sheet16"}</definedName>
    <definedName name="팀별_2" hidden="1">{"'Desktop Inventory 현황'!$B$2:$O$35"}</definedName>
    <definedName name="팀별계획" hidden="1">{#N/A,#N/A,FALSE,"UNIT";#N/A,#N/A,FALSE,"UNIT";#N/A,#N/A,FALSE,"계정"}</definedName>
    <definedName name="팀별손익_코팅" hidden="1">{#N/A,#N/A,FALSE,"지침";#N/A,#N/A,FALSE,"환경분석";#N/A,#N/A,FALSE,"Sheet16"}</definedName>
    <definedName name="ㅍ" hidden="1">{#N/A,#N/A,FALSE,"Aging Summary";#N/A,#N/A,FALSE,"Ratio Analysis";#N/A,#N/A,FALSE,"Test 120 Day Accts";#N/A,#N/A,FALSE,"Tickmarks"}</definedName>
    <definedName name="ㅍㅍㅍㅍ" hidden="1">{#N/A,#N/A,FALSE,"UNIT";#N/A,#N/A,FALSE,"UNIT";#N/A,#N/A,FALSE,"계정"}</definedName>
    <definedName name="ㅍㅍㅍㅍㅍ" hidden="1">{#N/A,#N/A,FALSE,"UNIT";#N/A,#N/A,FALSE,"UNIT";#N/A,#N/A,FALSE,"계정"}</definedName>
    <definedName name="판관비" hidden="1">{#N/A,#N/A,FALSE,"BS";#N/A,#N/A,FALSE,"PL";#N/A,#N/A,FALSE,"처분";#N/A,#N/A,FALSE,"현금";#N/A,#N/A,FALSE,"매출";#N/A,#N/A,FALSE,"원가";#N/A,#N/A,FALSE,"경영"}</definedName>
    <definedName name="판매관리비" hidden="1">{#N/A,#N/A,FALSE,"지침";#N/A,#N/A,FALSE,"환경분석";#N/A,#N/A,FALSE,"Sheet16"}</definedName>
    <definedName name="판매보증" hidden="1">{#N/A,#N/A,FALSE,"인원";#N/A,#N/A,FALSE,"비용2";#N/A,#N/A,FALSE,"비용1";#N/A,#N/A,FALSE,"비용";#N/A,#N/A,FALSE,"보증2";#N/A,#N/A,FALSE,"보증1";#N/A,#N/A,FALSE,"보증";#N/A,#N/A,FALSE,"손익1";#N/A,#N/A,FALSE,"손익";#N/A,#N/A,FALSE,"부서별매출";#N/A,#N/A,FALSE,"매출"}</definedName>
    <definedName name="평균이자율" hidden="1">[72]이자율!#REF!</definedName>
    <definedName name="포장" hidden="1">{#N/A,#N/A,FALSE,"지침";#N/A,#N/A,FALSE,"환경분석";#N/A,#N/A,FALSE,"Sheet16"}</definedName>
    <definedName name="포장2월ocf" hidden="1">{#N/A,#N/A,FALSE,"지침";#N/A,#N/A,FALSE,"환경분석";#N/A,#N/A,FALSE,"Sheet16"}</definedName>
    <definedName name="포장BS" hidden="1">{#N/A,#N/A,FALSE,"지침";#N/A,#N/A,FALSE,"환경분석";#N/A,#N/A,FALSE,"Sheet16"}</definedName>
    <definedName name="포장ocf" hidden="1">{#N/A,#N/A,FALSE,"지침";#N/A,#N/A,FALSE,"환경분석";#N/A,#N/A,FALSE,"Sheet16"}</definedName>
    <definedName name="포장재" hidden="1">{#N/A,#N/A,FALSE,"투입&amp;Waste";#N/A,#N/A,FALSE,"투입&amp;Waste";#N/A,#N/A,FALSE,"투입&amp;Waste"}</definedName>
    <definedName name="포포퐆" hidden="1">{#N/A,#N/A,FALSE,"BS";#N/A,#N/A,FALSE,"PL";#N/A,#N/A,FALSE,"처분";#N/A,#N/A,FALSE,"현금";#N/A,#N/A,FALSE,"매출";#N/A,#N/A,FALSE,"원가";#N/A,#N/A,FALSE,"경영"}</definedName>
    <definedName name="표지"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표지2" hidden="1">{#N/A,#N/A,FALSE,"BS";#N/A,#N/A,FALSE,"PL";#N/A,#N/A,FALSE,"처분";#N/A,#N/A,FALSE,"현금";#N/A,#N/A,FALSE,"매출";#N/A,#N/A,FALSE,"원가";#N/A,#N/A,FALSE,"경영"}</definedName>
    <definedName name="표지조정"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표표ㅣ" hidden="1">{"'Sheet1'!$A$1:$H$36"}</definedName>
    <definedName name="풀" hidden="1">{#N/A,#N/A,FALSE,"동부"}</definedName>
    <definedName name="품질ㄴㄴ" hidden="1">{#N/A,#N/A,FALSE,"BS";#N/A,#N/A,FALSE,"PL";#N/A,#N/A,FALSE,"처분";#N/A,#N/A,FALSE,"현금";#N/A,#N/A,FALSE,"매출";#N/A,#N/A,FALSE,"원가";#N/A,#N/A,FALSE,"경영"}</definedName>
    <definedName name="ㅎㅇㅀ" hidden="1">#REF!</definedName>
    <definedName name="하" hidden="1">{"'Sheet1'!$A$1:$H$36"}</definedName>
    <definedName name="하ㅏㅎ라하하핳" hidden="1">{"'Sheet1'!$A$1:$H$36"}</definedName>
    <definedName name="항" hidden="1">{#N/A,#N/A,FALSE,"BS";#N/A,#N/A,FALSE,"PL";#N/A,#N/A,FALSE,"처분";#N/A,#N/A,FALSE,"현금";#N/A,#N/A,FALSE,"매출";#N/A,#N/A,FALSE,"원가";#N/A,#N/A,FALSE,"경영"}</definedName>
    <definedName name="현금및등가물" hidden="1">{#N/A,#N/A,FALSE,"BS";#N/A,#N/A,FALSE,"PL";#N/A,#N/A,FALSE,"A";#N/A,#N/A,FALSE,"B";#N/A,#N/A,FALSE,"B1";#N/A,#N/A,FALSE,"C";#N/A,#N/A,FALSE,"C1";#N/A,#N/A,FALSE,"C2";#N/A,#N/A,FALSE,"D";#N/A,#N/A,FALSE,"E";#N/A,#N/A,FALSE,"F";#N/A,#N/A,FALSE,"AA";#N/A,#N/A,FALSE,"BB";#N/A,#N/A,FALSE,"CC";#N/A,#N/A,FALSE,"DD";#N/A,#N/A,FALSE,"EE";#N/A,#N/A,FALSE,"FF";#N/A,#N/A,FALSE,"PL10";#N/A,#N/A,FALSE,"PL20";#N/A,#N/A,FALSE,"PL30"}</definedName>
    <definedName name="현금흐름" hidden="1">'[73]경영비율 '!#REF!</definedName>
    <definedName name="현금흐름1" hidden="1">[74]수정시산표!#REF!</definedName>
    <definedName name="현금흐름3개월" hidden="1">{#N/A,#N/A,FALSE,"UNIT";#N/A,#N/A,FALSE,"UNIT";#N/A,#N/A,FALSE,"계정"}</definedName>
    <definedName name="현금흐름정산표" hidden="1">{#N/A,#N/A,FALSE,"BS";#N/A,#N/A,FALSE,"PL";#N/A,#N/A,FALSE,"처분";#N/A,#N/A,FALSE,"현금";#N/A,#N/A,FALSE,"매출";#N/A,#N/A,FALSE,"원가";#N/A,#N/A,FALSE,"경영"}</definedName>
    <definedName name="현황사진" hidden="1">#REF!</definedName>
    <definedName name="호" hidden="1">{#N/A,#N/A,FALSE,"UNIT";#N/A,#N/A,FALSE,"UNIT";#N/A,#N/A,FALSE,"계정"}</definedName>
    <definedName name="호호호호" hidden="1">{#N/A,#N/A,FALSE,"BS";#N/A,#N/A,FALSE,"PL";#N/A,#N/A,FALSE,"처분";#N/A,#N/A,FALSE,"현금";#N/A,#N/A,FALSE,"매출";#N/A,#N/A,FALSE,"원가";#N/A,#N/A,FALSE,"경영"}</definedName>
    <definedName name="확대3" hidden="1">{#N/A,#N/A,FALSE,"UNIT";#N/A,#N/A,FALSE,"UNIT";#N/A,#N/A,FALSE,"계정"}</definedName>
    <definedName name="황" hidden="1">{"'분양원가'!$B$1:$F$113"}</definedName>
    <definedName name="회" hidden="1">{#N/A,#N/A,FALSE,"동부"}</definedName>
    <definedName name="회장님보고2" hidden="1">{#N/A,#N/A,TRUE,"IS";#N/A,#N/A,TRUE,"SG";#N/A,#N/A,TRUE,"FF";#N/A,#N/A,TRUE,"BS";#N/A,#N/A,TRUE,"DCF";#N/A,#N/A,TRUE,"Int";#N/A,#N/A,TRUE,"Consumer";#N/A,#N/A,TRUE,"Building";#N/A,#N/A,TRUE,"Industrial"}</definedName>
    <definedName name="후후후" hidden="1">{"'미착금액'!$A$4:$G$14"}</definedName>
    <definedName name="흐름표" hidden="1">{#N/A,#N/A,FALSE,"UNIT";#N/A,#N/A,FALSE,"UNIT";#N/A,#N/A,FALSE,"계정"}</definedName>
    <definedName name="ㅏ" hidden="1">{#N/A,#N/A,TRUE,"Summary";#N/A,#N/A,TRUE,"IS";#N/A,#N/A,TRUE,"Adj";#N/A,#N/A,TRUE,"BS";#N/A,#N/A,TRUE,"CF";#N/A,#N/A,TRUE,"Debt";#N/A,#N/A,TRUE,"IRR"}</definedName>
    <definedName name="ㅏㅏ" hidden="1">{#N/A,#N/A,FALSE,"Aging Summary";#N/A,#N/A,FALSE,"Ratio Analysis";#N/A,#N/A,FALSE,"Test 120 Day Accts";#N/A,#N/A,FALSE,"Tickmarks"}</definedName>
    <definedName name="ㅏㅏㅏ" hidden="1">{#N/A,#N/A,FALSE,"UNIT";#N/A,#N/A,FALSE,"UNIT";#N/A,#N/A,FALSE,"계정"}</definedName>
    <definedName name="ㅏㅔㄴ아" hidden="1">{#N/A,#N/A,FALSE,"BS";#N/A,#N/A,FALSE,"PL";#N/A,#N/A,FALSE,"처분";#N/A,#N/A,FALSE,"현금";#N/A,#N/A,FALSE,"매출";#N/A,#N/A,FALSE,"원가";#N/A,#N/A,FALSE,"경영"}</definedName>
    <definedName name="ㅏㅗ" hidden="1">{#N/A,#N/A,FALSE,"BS";#N/A,#N/A,FALSE,"PL";#N/A,#N/A,FALSE,"처분";#N/A,#N/A,FALSE,"현금";#N/A,#N/A,FALSE,"매출";#N/A,#N/A,FALSE,"원가";#N/A,#N/A,FALSE,"경영"}</definedName>
    <definedName name="ㅐ" hidden="1">{#N/A,#N/A,FALSE,"UNIT";#N/A,#N/A,FALSE,"UNIT";#N/A,#N/A,FALSE,"계정"}</definedName>
    <definedName name="ㅐㅐㅐ" hidden="1">{#N/A,#N/A,FALSE,"지침";#N/A,#N/A,FALSE,"환경분석";#N/A,#N/A,FALSE,"Sheet16"}</definedName>
    <definedName name="ㅑ" hidden="1">{#N/A,#N/A,FALSE,"Aging Summary";#N/A,#N/A,FALSE,"Ratio Analysis";#N/A,#N/A,FALSE,"Test 120 Day Accts";#N/A,#N/A,FALSE,"Tickmarks"}</definedName>
    <definedName name="ㅑㅑ" hidden="1">{#N/A,#N/A,FALSE,"UNIT";#N/A,#N/A,FALSE,"UNIT";#N/A,#N/A,FALSE,"계정"}</definedName>
    <definedName name="ㅑㅑㅑㅑ" hidden="1">{#N/A,#N/A,FALSE,"UNIT";#N/A,#N/A,FALSE,"UNIT";#N/A,#N/A,FALSE,"계정"}</definedName>
    <definedName name="ㅓㅏ리앙" hidden="1">{#N/A,#N/A,FALSE,"UNIT";#N/A,#N/A,FALSE,"UNIT";#N/A,#N/A,FALSE,"계정"}</definedName>
    <definedName name="ㅓㅓ" hidden="1">{#N/A,#N/A,FALSE,"UNIT";#N/A,#N/A,FALSE,"UNIT";#N/A,#N/A,FALSE,"계정"}</definedName>
    <definedName name="ㅔ" hidden="1">{#N/A,#N/A,FALSE,"UNIT";#N/A,#N/A,FALSE,"UNIT";#N/A,#N/A,FALSE,"계정"}</definedName>
    <definedName name="ㅔㅔㅔ" hidden="1">{#N/A,#N/A,FALSE,"UNIT";#N/A,#N/A,FALSE,"UNIT";#N/A,#N/A,FALSE,"계정"}</definedName>
    <definedName name="ㅕ" hidden="1">{#N/A,#N/A,FALSE,"BS";#N/A,#N/A,FALSE,"PL";#N/A,#N/A,FALSE,"처분";#N/A,#N/A,FALSE,"현금";#N/A,#N/A,FALSE,"매출";#N/A,#N/A,FALSE,"원가";#N/A,#N/A,FALSE,"경영"}</definedName>
    <definedName name="ㅕㅕㅕ" hidden="1">{#N/A,#N/A,FALSE,"UNIT";#N/A,#N/A,FALSE,"UNIT";#N/A,#N/A,FALSE,"계정"}</definedName>
    <definedName name="ㅗㄹ호홓로" hidden="1">#REF!</definedName>
    <definedName name="ㅗㅗ" hidden="1">{#N/A,#N/A,FALSE,"UNIT";#N/A,#N/A,FALSE,"UNIT";#N/A,#N/A,FALSE,"계정"}</definedName>
    <definedName name="ㅛㅛㅛ" hidden="1">{#N/A,#N/A,FALSE,"UNIT";#N/A,#N/A,FALSE,"UNIT";#N/A,#N/A,FALSE,"계정"}</definedName>
    <definedName name="ㅜ" hidden="1">{#N/A,#N/A,FALSE,"UNIT";#N/A,#N/A,FALSE,"UNIT";#N/A,#N/A,FALSE,"계정"}</definedName>
    <definedName name="ㅜㅜ" hidden="1">{#N/A,#N/A,FALSE,"UNIT";#N/A,#N/A,FALSE,"UNIT";#N/A,#N/A,FALSE,"계정"}</definedName>
    <definedName name="ㅜㅜㅜㅜ" hidden="1">{#N/A,#N/A,FALSE,"UNIT";#N/A,#N/A,FALSE,"UNIT";#N/A,#N/A,FALSE,"계정"}</definedName>
    <definedName name="ㅜㅜㅜㅜㅜㅜ" hidden="1">{#N/A,#N/A,FALSE,"UNIT";#N/A,#N/A,FALSE,"UNIT";#N/A,#N/A,FALSE,"계정"}</definedName>
    <definedName name="ㅠ" hidden="1">{#N/A,#N/A,FALSE,"Aging Summary";#N/A,#N/A,FALSE,"Ratio Analysis";#N/A,#N/A,FALSE,"Test 120 Day Accts";#N/A,#N/A,FALSE,"Tickmarks"}</definedName>
    <definedName name="ㅠㄱ" hidden="1">{"'용역비'!$A$4:$C$8"}</definedName>
    <definedName name="ㅠㅍ" hidden="1">{#N/A,#N/A,FALSE,"UNIT";#N/A,#N/A,FALSE,"UNIT";#N/A,#N/A,FALSE,"계정"}</definedName>
    <definedName name="ㅠㅠㅠ" hidden="1">{#N/A,#N/A,FALSE,"지침";#N/A,#N/A,FALSE,"환경분석";#N/A,#N/A,FALSE,"Sheet16"}</definedName>
    <definedName name="ㅠㅠㅠㅠㅠ" hidden="1">{#N/A,#N/A,FALSE,"UNIT";#N/A,#N/A,FALSE,"UNIT";#N/A,#N/A,FALSE,"계정"}</definedName>
    <definedName name="ㅠㅠㅠㅠㅠㅠ" hidden="1">{#N/A,#N/A,FALSE,"UNIT";#N/A,#N/A,FALSE,"UNIT";#N/A,#N/A,FALSE,"계정"}</definedName>
    <definedName name="ㅡ" hidden="1">{#N/A,#N/A,FALSE,"Aging Summary";#N/A,#N/A,FALSE,"Ratio Analysis";#N/A,#N/A,FALSE,"Test 120 Day Accts";#N/A,#N/A,FALSE,"Tickmarks"}</definedName>
    <definedName name="ㅡㅡ" hidden="1">{#N/A,#N/A,FALSE,"UNIT";#N/A,#N/A,FALSE,"UNIT";#N/A,#N/A,FALSE,"계정"}</definedName>
    <definedName name="ㅡㅡㅡ" hidden="1">{#N/A,#N/A,FALSE,"UNIT";#N/A,#N/A,FALSE,"UNIT";#N/A,#N/A,FALSE,"계정"}</definedName>
    <definedName name="ㅡㅡㅡㅡㅡ" hidden="1">{#N/A,#N/A,FALSE,"UNIT";#N/A,#N/A,FALSE,"UNIT";#N/A,#N/A,FALSE,"계정"}</definedName>
    <definedName name="ㅡㅡㅡㅡㅡㅡ" hidden="1">{#N/A,#N/A,FALSE,"UNIT";#N/A,#N/A,FALSE,"UNIT";#N/A,#N/A,FALSE,"계정"}</definedName>
    <definedName name="ㅣ" hidden="1">{#N/A,#N/A,FALSE,"Aging Summary";#N/A,#N/A,FALSE,"Ratio Analysis";#N/A,#N/A,FALSE,"Test 120 Day Accts";#N/A,#N/A,FALSE,"Tickmarks"}</definedName>
    <definedName name="ㅣㅣ" hidden="1">{#N/A,#N/A,TRUE,"Summary";#N/A,#N/A,TRUE,"IS";#N/A,#N/A,TRUE,"Adj";#N/A,#N/A,TRUE,"BS";#N/A,#N/A,TRUE,"CF";#N/A,#N/A,TRUE,"Debt";#N/A,#N/A,TRUE,"IRR"}</definedName>
    <definedName name="ㅣㅣㅣㅣ" hidden="1">{#N/A,#N/A,FALSE,"UNIT";#N/A,#N/A,FALSE,"UNIT";#N/A,#N/A,FALSE,"계정"}</definedName>
    <definedName name="年間収支買掛" hidden="1">{"'下期集計（10.27迄・速報値）'!$Q$16"}</definedName>
    <definedName name="年間資金収支あ" hidden="1">{"'下期集計（10.27迄・速報値）'!$Q$16"}</definedName>
    <definedName name="日繰06" hidden="1">{"'下期集計（10.27迄・速報値）'!$Q$16"}</definedName>
    <definedName name="要処理資産②" hidden="1">{"'下期集計（10.27迄・速報値）'!$Q$16"}</definedName>
    <definedName name="資金" hidden="1">{"'下期集計（10.27迄・速報値）'!$Q$16"}</definedName>
    <definedName name="金利体系" hidden="1">{"'下期集計（10.27迄・速報値）'!$Q$16"}</definedName>
    <definedName name="関連" hidden="1">{"'下期集計（10.27迄・速報値）'!$Q$16"}</definedName>
    <definedName name="问问" hidden="1">{#N/A,#N/A,FALSE,"SF"}</definedName>
    <definedName name="问问_1" hidden="1">{#N/A,#N/A,FALSE,"SF"}</definedName>
  </definedNames>
  <calcPr calcId="191028"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0" i="1" l="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H10" i="5"/>
  <c r="H9" i="5"/>
  <c r="H8" i="5"/>
  <c r="B13" i="1" l="1"/>
  <c r="B14" i="1" s="1"/>
  <c r="B15" i="1" s="1"/>
  <c r="B16" i="1" s="1"/>
  <c r="B17" i="1" s="1"/>
  <c r="B18" i="1" s="1"/>
  <c r="B19" i="1" s="1"/>
  <c r="B3" i="1" l="1"/>
  <c r="I109" i="18" l="1"/>
  <c r="O20" i="21" l="1"/>
  <c r="N20" i="21"/>
  <c r="M20" i="21"/>
  <c r="L20" i="21"/>
  <c r="K20" i="21"/>
  <c r="I20" i="21"/>
  <c r="H20" i="21"/>
  <c r="G20" i="21"/>
  <c r="F20" i="21"/>
  <c r="E20" i="21"/>
  <c r="O19" i="21"/>
  <c r="N19" i="21"/>
  <c r="M19" i="21"/>
  <c r="L19" i="21"/>
  <c r="K19" i="21"/>
  <c r="I19" i="21"/>
  <c r="H19" i="21"/>
  <c r="G19" i="21"/>
  <c r="F19" i="21"/>
  <c r="E19" i="21"/>
  <c r="O18" i="21"/>
  <c r="N18" i="21"/>
  <c r="M18" i="21"/>
  <c r="L18" i="21"/>
  <c r="K18" i="21"/>
  <c r="I18" i="21"/>
  <c r="H18" i="21"/>
  <c r="G18" i="21"/>
  <c r="F18" i="21"/>
  <c r="E18" i="21"/>
  <c r="O4" i="22"/>
  <c r="N4" i="22"/>
  <c r="M4" i="22"/>
  <c r="L4" i="22"/>
  <c r="K4" i="22"/>
  <c r="I4" i="22"/>
  <c r="O25" i="22"/>
  <c r="N25" i="22"/>
  <c r="M25" i="22"/>
  <c r="L25" i="22"/>
  <c r="K25" i="22"/>
  <c r="I25" i="22"/>
  <c r="I27" i="22"/>
  <c r="O27" i="22"/>
  <c r="N27" i="22"/>
  <c r="M27" i="22"/>
  <c r="L27" i="22"/>
  <c r="K27" i="22"/>
  <c r="O87" i="20"/>
  <c r="N87" i="20"/>
  <c r="M87" i="20"/>
  <c r="L87" i="20"/>
  <c r="K87" i="20"/>
  <c r="J87" i="20"/>
  <c r="G87" i="20"/>
  <c r="F87" i="20"/>
  <c r="O101" i="20" l="1"/>
  <c r="N101" i="20"/>
  <c r="M101" i="20"/>
  <c r="L101" i="20"/>
  <c r="K101" i="20"/>
  <c r="J101" i="20"/>
  <c r="I101" i="20"/>
  <c r="H101" i="20"/>
  <c r="G101" i="20"/>
  <c r="F101" i="20"/>
  <c r="O100" i="20"/>
  <c r="N100" i="20"/>
  <c r="M100" i="20"/>
  <c r="L100" i="20"/>
  <c r="K100" i="20"/>
  <c r="J100" i="20"/>
  <c r="I100" i="20"/>
  <c r="H100" i="20"/>
  <c r="G100" i="20"/>
  <c r="F100" i="20"/>
  <c r="E101" i="20"/>
  <c r="E100" i="20"/>
  <c r="O94" i="20"/>
  <c r="N94" i="20"/>
  <c r="M94" i="20"/>
  <c r="L94" i="20"/>
  <c r="K94" i="20"/>
  <c r="J94" i="20"/>
  <c r="I94" i="20"/>
  <c r="H94" i="20"/>
  <c r="G94" i="20"/>
  <c r="F94" i="20"/>
  <c r="E94" i="20"/>
  <c r="O93" i="20"/>
  <c r="N93" i="20"/>
  <c r="M93" i="20"/>
  <c r="L93" i="20"/>
  <c r="K93" i="20"/>
  <c r="J93" i="20"/>
  <c r="I93" i="20"/>
  <c r="H93" i="20"/>
  <c r="G93" i="20"/>
  <c r="F93" i="20"/>
  <c r="E93" i="20"/>
  <c r="O92" i="20"/>
  <c r="O95" i="20" s="1"/>
  <c r="O96" i="20" s="1"/>
  <c r="N92" i="20"/>
  <c r="N95" i="20" s="1"/>
  <c r="N96" i="20" s="1"/>
  <c r="M92" i="20"/>
  <c r="M95" i="20" s="1"/>
  <c r="M96" i="20" s="1"/>
  <c r="L92" i="20"/>
  <c r="L95" i="20" s="1"/>
  <c r="L96" i="20" s="1"/>
  <c r="K92" i="20"/>
  <c r="K95" i="20" s="1"/>
  <c r="K96" i="20" s="1"/>
  <c r="I92" i="20"/>
  <c r="I96" i="20" s="1"/>
  <c r="H92" i="20"/>
  <c r="G92" i="20"/>
  <c r="G95" i="20" s="1"/>
  <c r="G96" i="20" s="1"/>
  <c r="F92" i="20"/>
  <c r="F95" i="20" s="1"/>
  <c r="F96" i="20" s="1"/>
  <c r="E92" i="20"/>
  <c r="E95" i="20" s="1"/>
  <c r="E96" i="20" s="1"/>
  <c r="O53" i="20"/>
  <c r="N53" i="20"/>
  <c r="M53" i="20"/>
  <c r="L53" i="20"/>
  <c r="K53" i="20"/>
  <c r="J53" i="20"/>
  <c r="I53" i="20"/>
  <c r="H53" i="20"/>
  <c r="G53" i="20"/>
  <c r="F53" i="20"/>
  <c r="E53" i="20"/>
  <c r="O52" i="20"/>
  <c r="N52" i="20"/>
  <c r="M52" i="20"/>
  <c r="L52" i="20"/>
  <c r="K52" i="20"/>
  <c r="J52" i="20"/>
  <c r="I52" i="20"/>
  <c r="H52" i="20"/>
  <c r="G52" i="20"/>
  <c r="F52" i="20"/>
  <c r="E52" i="20"/>
  <c r="N22" i="20"/>
  <c r="I22" i="20"/>
  <c r="E22" i="20"/>
  <c r="I17" i="20"/>
  <c r="I21" i="20" s="1"/>
  <c r="H17" i="20"/>
  <c r="E17" i="20"/>
  <c r="E21" i="20" s="1"/>
  <c r="O64" i="20"/>
  <c r="N64" i="20"/>
  <c r="M64" i="20"/>
  <c r="L64" i="20"/>
  <c r="K64" i="20"/>
  <c r="J64" i="20"/>
  <c r="G64" i="20"/>
  <c r="F64" i="20"/>
  <c r="O61" i="20"/>
  <c r="N61" i="20"/>
  <c r="M61" i="20"/>
  <c r="L61" i="20"/>
  <c r="K61" i="20"/>
  <c r="J61" i="20"/>
  <c r="G61" i="20"/>
  <c r="F61" i="20"/>
  <c r="O18" i="20"/>
  <c r="O22" i="20" s="1"/>
  <c r="N18" i="20"/>
  <c r="M18" i="20"/>
  <c r="M22" i="20" s="1"/>
  <c r="L18" i="20"/>
  <c r="L22" i="20" s="1"/>
  <c r="K18" i="20"/>
  <c r="K22" i="20" s="1"/>
  <c r="J18" i="20"/>
  <c r="J22" i="20" s="1"/>
  <c r="I18" i="20"/>
  <c r="H18" i="20"/>
  <c r="H22" i="20" s="1"/>
  <c r="G18" i="20"/>
  <c r="G22" i="20" s="1"/>
  <c r="F18" i="20"/>
  <c r="F22" i="20" s="1"/>
  <c r="E18" i="20"/>
  <c r="O47" i="20"/>
  <c r="N47" i="20"/>
  <c r="N17" i="20" s="1"/>
  <c r="M47" i="20"/>
  <c r="M17" i="20" s="1"/>
  <c r="L47" i="20"/>
  <c r="K47" i="20"/>
  <c r="K17" i="20" s="1"/>
  <c r="K19" i="20" s="1"/>
  <c r="J47" i="20"/>
  <c r="G47" i="20"/>
  <c r="G17" i="20" s="1"/>
  <c r="G21" i="20" s="1"/>
  <c r="F47" i="20"/>
  <c r="J92" i="20" l="1"/>
  <c r="J95" i="20" s="1"/>
  <c r="J96" i="20" s="1"/>
  <c r="H96" i="20"/>
  <c r="F17" i="20"/>
  <c r="E19" i="20"/>
  <c r="L17" i="20"/>
  <c r="L19" i="20" s="1"/>
  <c r="M21" i="20"/>
  <c r="M19" i="20"/>
  <c r="O17" i="20"/>
  <c r="O21" i="20" s="1"/>
  <c r="J17" i="20"/>
  <c r="J21" i="20" s="1"/>
  <c r="N21" i="20"/>
  <c r="N19" i="20"/>
  <c r="F19" i="20"/>
  <c r="F21" i="20"/>
  <c r="K21" i="20"/>
  <c r="H19" i="20"/>
  <c r="H21" i="20"/>
  <c r="G19" i="20"/>
  <c r="I19" i="20"/>
  <c r="L21" i="20" l="1"/>
  <c r="O19" i="20"/>
  <c r="J19" i="20"/>
  <c r="O78" i="20" l="1"/>
  <c r="O79" i="20" s="1"/>
  <c r="N78" i="20"/>
  <c r="N79" i="20" s="1"/>
  <c r="M78" i="20"/>
  <c r="M79" i="20" s="1"/>
  <c r="L78" i="20"/>
  <c r="L79" i="20" s="1"/>
  <c r="K78" i="20"/>
  <c r="K79" i="20" s="1"/>
  <c r="J78" i="20"/>
  <c r="J79" i="20" s="1"/>
  <c r="G78" i="20"/>
  <c r="G79" i="20" s="1"/>
  <c r="F78" i="20"/>
  <c r="F79" i="20" s="1"/>
  <c r="E78" i="20"/>
  <c r="E79" i="20" s="1"/>
  <c r="O77" i="20"/>
  <c r="N77" i="20"/>
  <c r="M77" i="20"/>
  <c r="L77" i="20"/>
  <c r="K77" i="20"/>
  <c r="J77" i="20"/>
  <c r="G77" i="20"/>
  <c r="F77" i="20"/>
  <c r="E77" i="20"/>
  <c r="I6" i="20"/>
  <c r="I12" i="20" s="1"/>
  <c r="H6" i="20"/>
  <c r="H12" i="20" s="1"/>
  <c r="E6" i="20"/>
  <c r="E12" i="20" s="1"/>
  <c r="I7" i="20"/>
  <c r="I13" i="20" s="1"/>
  <c r="H7" i="20"/>
  <c r="H13" i="20" s="1"/>
  <c r="O8" i="20"/>
  <c r="O14" i="20" s="1"/>
  <c r="N8" i="20"/>
  <c r="N14" i="20" s="1"/>
  <c r="M8" i="20"/>
  <c r="M14" i="20" s="1"/>
  <c r="L8" i="20"/>
  <c r="L14" i="20" s="1"/>
  <c r="K8" i="20"/>
  <c r="K14" i="20" s="1"/>
  <c r="J8" i="20"/>
  <c r="J14" i="20" s="1"/>
  <c r="I8" i="20"/>
  <c r="I14" i="20" s="1"/>
  <c r="H8" i="20"/>
  <c r="H14" i="20" s="1"/>
  <c r="G8" i="20"/>
  <c r="G14" i="20" s="1"/>
  <c r="F8" i="20"/>
  <c r="F14" i="20" s="1"/>
  <c r="O5" i="20"/>
  <c r="O11" i="20" s="1"/>
  <c r="N5" i="20"/>
  <c r="N11" i="20" s="1"/>
  <c r="M5" i="20"/>
  <c r="M11" i="20" s="1"/>
  <c r="L5" i="20"/>
  <c r="L11" i="20" s="1"/>
  <c r="K5" i="20"/>
  <c r="K11" i="20" s="1"/>
  <c r="J5" i="20"/>
  <c r="J11" i="20" s="1"/>
  <c r="I5" i="20"/>
  <c r="I11" i="20" s="1"/>
  <c r="H5" i="20"/>
  <c r="H11" i="20" s="1"/>
  <c r="G5" i="20"/>
  <c r="G11" i="20" s="1"/>
  <c r="F5" i="20"/>
  <c r="F11" i="20" s="1"/>
  <c r="E8" i="20"/>
  <c r="E14" i="20" s="1"/>
  <c r="E5" i="20"/>
  <c r="O72" i="20"/>
  <c r="O7" i="20" s="1"/>
  <c r="O13" i="20" s="1"/>
  <c r="N72" i="20"/>
  <c r="N7" i="20" s="1"/>
  <c r="N13" i="20" s="1"/>
  <c r="M72" i="20"/>
  <c r="M7" i="20" s="1"/>
  <c r="M13" i="20" s="1"/>
  <c r="L72" i="20"/>
  <c r="L7" i="20" s="1"/>
  <c r="L13" i="20" s="1"/>
  <c r="K72" i="20"/>
  <c r="K7" i="20" s="1"/>
  <c r="K13" i="20" s="1"/>
  <c r="J72" i="20"/>
  <c r="J7" i="20" s="1"/>
  <c r="J13" i="20" s="1"/>
  <c r="G72" i="20"/>
  <c r="G7" i="20" s="1"/>
  <c r="G13" i="20" s="1"/>
  <c r="F72" i="20"/>
  <c r="F7" i="20" s="1"/>
  <c r="F13" i="20" s="1"/>
  <c r="E72" i="20"/>
  <c r="E7" i="20" s="1"/>
  <c r="E13" i="20" s="1"/>
  <c r="O57" i="20"/>
  <c r="O6" i="20" s="1"/>
  <c r="O12" i="20" s="1"/>
  <c r="N57" i="20"/>
  <c r="N6" i="20" s="1"/>
  <c r="N12" i="20" s="1"/>
  <c r="M57" i="20"/>
  <c r="M6" i="20" s="1"/>
  <c r="M12" i="20" s="1"/>
  <c r="L57" i="20"/>
  <c r="L6" i="20" s="1"/>
  <c r="L12" i="20" s="1"/>
  <c r="K57" i="20"/>
  <c r="K6" i="20" s="1"/>
  <c r="K12" i="20" s="1"/>
  <c r="J57" i="20"/>
  <c r="J6" i="20" s="1"/>
  <c r="J12" i="20" s="1"/>
  <c r="G57" i="20"/>
  <c r="G6" i="20" s="1"/>
  <c r="G12" i="20" s="1"/>
  <c r="F57" i="20"/>
  <c r="F6" i="20" s="1"/>
  <c r="F12" i="20" s="1"/>
  <c r="O41" i="20"/>
  <c r="N41" i="20"/>
  <c r="M41" i="20"/>
  <c r="L41" i="20"/>
  <c r="K41" i="20"/>
  <c r="J41" i="20"/>
  <c r="I41" i="20"/>
  <c r="H41" i="20"/>
  <c r="G41" i="20"/>
  <c r="F41" i="20"/>
  <c r="E41" i="20"/>
  <c r="O38" i="20"/>
  <c r="N38" i="20"/>
  <c r="M38" i="20"/>
  <c r="L38" i="20"/>
  <c r="K38" i="20"/>
  <c r="J38" i="20"/>
  <c r="I38" i="20"/>
  <c r="H38" i="20"/>
  <c r="G38" i="20"/>
  <c r="F38" i="20"/>
  <c r="E38" i="20"/>
  <c r="O35" i="20"/>
  <c r="N35" i="20"/>
  <c r="M35" i="20"/>
  <c r="L35" i="20"/>
  <c r="K35" i="20"/>
  <c r="J35" i="20"/>
  <c r="H35" i="20"/>
  <c r="G35" i="20"/>
  <c r="F35" i="20"/>
  <c r="O34" i="20"/>
  <c r="N34" i="20"/>
  <c r="M34" i="20"/>
  <c r="L34" i="20"/>
  <c r="K34" i="20"/>
  <c r="J34" i="20"/>
  <c r="I34" i="20"/>
  <c r="H34" i="20"/>
  <c r="G34" i="20"/>
  <c r="F34" i="20"/>
  <c r="N210" i="18"/>
  <c r="N209" i="18" s="1"/>
  <c r="K209" i="18"/>
  <c r="F209" i="18"/>
  <c r="M216" i="18"/>
  <c r="L216" i="18"/>
  <c r="N215" i="18"/>
  <c r="N216" i="18" s="1"/>
  <c r="M215" i="18"/>
  <c r="L215" i="18"/>
  <c r="K215" i="18"/>
  <c r="K216" i="18" s="1"/>
  <c r="J215" i="18"/>
  <c r="J209" i="18" s="1"/>
  <c r="I215" i="18"/>
  <c r="H215" i="18"/>
  <c r="G215" i="18"/>
  <c r="F215" i="18"/>
  <c r="E215" i="18"/>
  <c r="N213" i="18"/>
  <c r="M213" i="18"/>
  <c r="I213" i="18"/>
  <c r="F213" i="18"/>
  <c r="E213" i="18"/>
  <c r="N212" i="18"/>
  <c r="M212" i="18"/>
  <c r="L212" i="18"/>
  <c r="L213" i="18" s="1"/>
  <c r="K212" i="18"/>
  <c r="J212" i="18"/>
  <c r="I212" i="18"/>
  <c r="H212" i="18"/>
  <c r="G212" i="18"/>
  <c r="F212" i="18"/>
  <c r="E212" i="18"/>
  <c r="M210" i="18"/>
  <c r="M209" i="18" s="1"/>
  <c r="L210" i="18"/>
  <c r="L209" i="18" s="1"/>
  <c r="K210" i="18"/>
  <c r="J210" i="18"/>
  <c r="I210" i="18"/>
  <c r="I209" i="18" s="1"/>
  <c r="H210" i="18"/>
  <c r="H209" i="18" s="1"/>
  <c r="G210" i="18"/>
  <c r="G209" i="18" s="1"/>
  <c r="F210" i="18"/>
  <c r="E210" i="18"/>
  <c r="E209" i="18" s="1"/>
  <c r="N205" i="18"/>
  <c r="M205" i="18"/>
  <c r="L205" i="18"/>
  <c r="K205" i="18"/>
  <c r="J205" i="18"/>
  <c r="I205" i="18"/>
  <c r="H205" i="18"/>
  <c r="G205" i="18"/>
  <c r="F205" i="18"/>
  <c r="E205" i="18"/>
  <c r="B205" i="18"/>
  <c r="N204" i="18"/>
  <c r="M204" i="18"/>
  <c r="L204" i="18"/>
  <c r="K204" i="18"/>
  <c r="J204" i="18"/>
  <c r="I204" i="18"/>
  <c r="H204" i="18"/>
  <c r="G204" i="18"/>
  <c r="F204" i="18"/>
  <c r="E204" i="18"/>
  <c r="B204" i="18"/>
  <c r="N203" i="18"/>
  <c r="M203" i="18"/>
  <c r="L203" i="18"/>
  <c r="K203" i="18"/>
  <c r="J203" i="18"/>
  <c r="J211" i="18" s="1"/>
  <c r="I203" i="18"/>
  <c r="H203" i="18"/>
  <c r="G203" i="18"/>
  <c r="F203" i="18"/>
  <c r="F211" i="18" s="1"/>
  <c r="E203" i="18"/>
  <c r="B203" i="18"/>
  <c r="B202" i="18"/>
  <c r="N177" i="18"/>
  <c r="N178" i="18" s="1"/>
  <c r="M177" i="18"/>
  <c r="M178" i="18" s="1"/>
  <c r="L177" i="18"/>
  <c r="L178" i="18" s="1"/>
  <c r="K177" i="18"/>
  <c r="K178" i="18" s="1"/>
  <c r="J177" i="18"/>
  <c r="J178" i="18" s="1"/>
  <c r="I177" i="18"/>
  <c r="H177" i="18"/>
  <c r="N175" i="18"/>
  <c r="N176" i="18" s="1"/>
  <c r="M175" i="18"/>
  <c r="M176" i="18" s="1"/>
  <c r="L175" i="18"/>
  <c r="L176" i="18" s="1"/>
  <c r="K175" i="18"/>
  <c r="K176" i="18" s="1"/>
  <c r="J175" i="18"/>
  <c r="J176" i="18" s="1"/>
  <c r="I175" i="18"/>
  <c r="I176" i="18" s="1"/>
  <c r="H175" i="18"/>
  <c r="H176" i="18" s="1"/>
  <c r="G175" i="18"/>
  <c r="G176" i="18" s="1"/>
  <c r="J181" i="18"/>
  <c r="J182" i="18" s="1"/>
  <c r="N181" i="18"/>
  <c r="N182" i="18" s="1"/>
  <c r="M181" i="18"/>
  <c r="M182" i="18" s="1"/>
  <c r="L181" i="18"/>
  <c r="L182" i="18" s="1"/>
  <c r="K181" i="18"/>
  <c r="K182" i="18" s="1"/>
  <c r="N167" i="18"/>
  <c r="M167" i="18"/>
  <c r="L167" i="18"/>
  <c r="K167" i="18"/>
  <c r="J167" i="18"/>
  <c r="I167" i="18"/>
  <c r="H167" i="18"/>
  <c r="G167" i="18"/>
  <c r="F167" i="18"/>
  <c r="E167" i="18"/>
  <c r="B167" i="18"/>
  <c r="N166" i="18"/>
  <c r="N172" i="18" s="1"/>
  <c r="M166" i="18"/>
  <c r="M172" i="18" s="1"/>
  <c r="L166" i="18"/>
  <c r="L172" i="18" s="1"/>
  <c r="K166" i="18"/>
  <c r="K172" i="18" s="1"/>
  <c r="J166" i="18"/>
  <c r="J172" i="18" s="1"/>
  <c r="I166" i="18"/>
  <c r="I172" i="18" s="1"/>
  <c r="H166" i="18"/>
  <c r="H172" i="18" s="1"/>
  <c r="G166" i="18"/>
  <c r="G172" i="18" s="1"/>
  <c r="F166" i="18"/>
  <c r="F172" i="18" s="1"/>
  <c r="E166" i="18"/>
  <c r="E172" i="18" s="1"/>
  <c r="B166" i="18"/>
  <c r="N165" i="18"/>
  <c r="N179" i="18" s="1"/>
  <c r="M165" i="18"/>
  <c r="M179" i="18" s="1"/>
  <c r="L165" i="18"/>
  <c r="L179" i="18" s="1"/>
  <c r="K165" i="18"/>
  <c r="K179" i="18" s="1"/>
  <c r="J165" i="18"/>
  <c r="J179" i="18" s="1"/>
  <c r="I165" i="18"/>
  <c r="I179" i="18" s="1"/>
  <c r="H165" i="18"/>
  <c r="H179" i="18" s="1"/>
  <c r="G165" i="18"/>
  <c r="G179" i="18" s="1"/>
  <c r="F165" i="18"/>
  <c r="F179" i="18" s="1"/>
  <c r="E165" i="18"/>
  <c r="E179" i="18" s="1"/>
  <c r="B165" i="18"/>
  <c r="J140" i="18"/>
  <c r="J141" i="18" s="1"/>
  <c r="I140" i="18"/>
  <c r="H140" i="18"/>
  <c r="N140" i="18"/>
  <c r="N141" i="18" s="1"/>
  <c r="M140" i="18"/>
  <c r="M141" i="18" s="1"/>
  <c r="L140" i="18"/>
  <c r="L141" i="18" s="1"/>
  <c r="K140" i="18"/>
  <c r="K141" i="18" s="1"/>
  <c r="G140" i="18"/>
  <c r="F140" i="18"/>
  <c r="N132" i="18"/>
  <c r="M132" i="18"/>
  <c r="L132" i="18"/>
  <c r="K132" i="18"/>
  <c r="J132" i="18"/>
  <c r="I132" i="18"/>
  <c r="H132" i="18"/>
  <c r="G132" i="18"/>
  <c r="F132" i="18"/>
  <c r="E132" i="18"/>
  <c r="N131" i="18"/>
  <c r="N138" i="18" s="1"/>
  <c r="N139" i="18" s="1"/>
  <c r="M131" i="18"/>
  <c r="M138" i="18" s="1"/>
  <c r="M139" i="18" s="1"/>
  <c r="L131" i="18"/>
  <c r="L138" i="18" s="1"/>
  <c r="L139" i="18" s="1"/>
  <c r="K131" i="18"/>
  <c r="K138" i="18" s="1"/>
  <c r="K139" i="18" s="1"/>
  <c r="J131" i="18"/>
  <c r="J138" i="18" s="1"/>
  <c r="J139" i="18" s="1"/>
  <c r="I131" i="18"/>
  <c r="I138" i="18" s="1"/>
  <c r="I139" i="18" s="1"/>
  <c r="H131" i="18"/>
  <c r="G131" i="18"/>
  <c r="G142" i="18" s="1"/>
  <c r="F131" i="18"/>
  <c r="F138" i="18" s="1"/>
  <c r="E131" i="18"/>
  <c r="E138" i="18" s="1"/>
  <c r="N108" i="18"/>
  <c r="M108" i="18"/>
  <c r="L108" i="18"/>
  <c r="K108" i="18"/>
  <c r="J108" i="18"/>
  <c r="I102" i="18"/>
  <c r="I103" i="18" s="1"/>
  <c r="H102" i="18"/>
  <c r="H103" i="18" s="1"/>
  <c r="N106" i="18"/>
  <c r="M106" i="18"/>
  <c r="L106" i="18"/>
  <c r="K106" i="18"/>
  <c r="J106" i="18"/>
  <c r="N102" i="18"/>
  <c r="N103" i="18" s="1"/>
  <c r="M102" i="18"/>
  <c r="M103" i="18" s="1"/>
  <c r="L102" i="18"/>
  <c r="L103" i="18" s="1"/>
  <c r="K102" i="18"/>
  <c r="K103" i="18" s="1"/>
  <c r="J102" i="18"/>
  <c r="J103" i="18" s="1"/>
  <c r="G102" i="18"/>
  <c r="G103" i="18" s="1"/>
  <c r="F102" i="18"/>
  <c r="F103" i="18" s="1"/>
  <c r="E102" i="18"/>
  <c r="E103" i="18" s="1"/>
  <c r="N101" i="18"/>
  <c r="M101" i="18"/>
  <c r="L101" i="18"/>
  <c r="K101" i="18"/>
  <c r="J101" i="18"/>
  <c r="I97" i="18"/>
  <c r="I98" i="18" s="1"/>
  <c r="H97" i="18"/>
  <c r="H98" i="18" s="1"/>
  <c r="N97" i="18"/>
  <c r="N98" i="18" s="1"/>
  <c r="M97" i="18"/>
  <c r="M98" i="18" s="1"/>
  <c r="L97" i="18"/>
  <c r="L98" i="18" s="1"/>
  <c r="K97" i="18"/>
  <c r="K98" i="18" s="1"/>
  <c r="J97" i="18"/>
  <c r="J98" i="18" s="1"/>
  <c r="G97" i="18"/>
  <c r="G98" i="18" s="1"/>
  <c r="F97" i="18"/>
  <c r="F98" i="18" s="1"/>
  <c r="E97" i="18"/>
  <c r="E98" i="18" s="1"/>
  <c r="N85" i="18"/>
  <c r="M85" i="18"/>
  <c r="L85" i="18"/>
  <c r="K85" i="18"/>
  <c r="J85" i="18"/>
  <c r="I85" i="18"/>
  <c r="H85" i="18"/>
  <c r="G85" i="18"/>
  <c r="F85" i="18"/>
  <c r="E85" i="18"/>
  <c r="N84" i="18"/>
  <c r="M84" i="18"/>
  <c r="L84" i="18"/>
  <c r="K84" i="18"/>
  <c r="J84" i="18"/>
  <c r="I84" i="18"/>
  <c r="H84" i="18"/>
  <c r="H95" i="18" s="1"/>
  <c r="I95" i="18" s="1"/>
  <c r="J95" i="18" s="1"/>
  <c r="K95" i="18" s="1"/>
  <c r="L95" i="18" s="1"/>
  <c r="M95" i="18" s="1"/>
  <c r="N95" i="18" s="1"/>
  <c r="N96" i="18" s="1"/>
  <c r="G84" i="18"/>
  <c r="G95" i="18" s="1"/>
  <c r="G96" i="18" s="1"/>
  <c r="F84" i="18"/>
  <c r="E84" i="18"/>
  <c r="E95" i="18" s="1"/>
  <c r="E96" i="18" s="1"/>
  <c r="N55" i="18"/>
  <c r="N53" i="18" s="1"/>
  <c r="N54" i="18" s="1"/>
  <c r="M55" i="18"/>
  <c r="M53" i="18" s="1"/>
  <c r="M54" i="18" s="1"/>
  <c r="L55" i="18"/>
  <c r="L53" i="18" s="1"/>
  <c r="L54" i="18" s="1"/>
  <c r="K55" i="18"/>
  <c r="K53" i="18" s="1"/>
  <c r="K54" i="18" s="1"/>
  <c r="J55" i="18"/>
  <c r="J53" i="18" s="1"/>
  <c r="J54" i="18" s="1"/>
  <c r="I55" i="18"/>
  <c r="I53" i="18" s="1"/>
  <c r="I54" i="18" s="1"/>
  <c r="H55" i="18"/>
  <c r="H53" i="18" s="1"/>
  <c r="G55" i="18"/>
  <c r="G53" i="18" s="1"/>
  <c r="F55" i="18"/>
  <c r="F53" i="18" s="1"/>
  <c r="E55" i="18"/>
  <c r="E53" i="18" s="1"/>
  <c r="N51" i="18"/>
  <c r="N49" i="18" s="1"/>
  <c r="N50" i="18" s="1"/>
  <c r="M51" i="18"/>
  <c r="M49" i="18" s="1"/>
  <c r="M50" i="18" s="1"/>
  <c r="L51" i="18"/>
  <c r="L49" i="18" s="1"/>
  <c r="L50" i="18" s="1"/>
  <c r="K51" i="18"/>
  <c r="K49" i="18" s="1"/>
  <c r="K50" i="18" s="1"/>
  <c r="J51" i="18"/>
  <c r="J49" i="18" s="1"/>
  <c r="J50" i="18" s="1"/>
  <c r="I51" i="18"/>
  <c r="I49" i="18" s="1"/>
  <c r="I50" i="18" s="1"/>
  <c r="H51" i="18"/>
  <c r="H49" i="18" s="1"/>
  <c r="G51" i="18"/>
  <c r="G49" i="18" s="1"/>
  <c r="F51" i="18"/>
  <c r="F49" i="18" s="1"/>
  <c r="E51" i="18"/>
  <c r="E49" i="18" s="1"/>
  <c r="E211" i="18" l="1"/>
  <c r="G211" i="18"/>
  <c r="E214" i="18"/>
  <c r="F214" i="18"/>
  <c r="L214" i="18"/>
  <c r="K214" i="18"/>
  <c r="M211" i="18"/>
  <c r="M214" i="18"/>
  <c r="N214" i="18"/>
  <c r="G214" i="18"/>
  <c r="H214" i="18"/>
  <c r="I214" i="18"/>
  <c r="K211" i="18"/>
  <c r="J214" i="18"/>
  <c r="K80" i="20"/>
  <c r="M80" i="20"/>
  <c r="O80" i="20"/>
  <c r="L80" i="20"/>
  <c r="N80" i="20"/>
  <c r="N40" i="20"/>
  <c r="E9" i="20"/>
  <c r="E11" i="20"/>
  <c r="H9" i="20"/>
  <c r="L9" i="20"/>
  <c r="M9" i="20"/>
  <c r="J9" i="20"/>
  <c r="N9" i="20"/>
  <c r="K9" i="20"/>
  <c r="G9" i="20"/>
  <c r="O9" i="20"/>
  <c r="F9" i="20"/>
  <c r="I37" i="20"/>
  <c r="I99" i="20" s="1"/>
  <c r="I9" i="20"/>
  <c r="F37" i="20"/>
  <c r="F99" i="20" s="1"/>
  <c r="N37" i="20"/>
  <c r="N99" i="20" s="1"/>
  <c r="F40" i="20"/>
  <c r="F39" i="20" s="1"/>
  <c r="J37" i="20"/>
  <c r="K37" i="20"/>
  <c r="K99" i="20" s="1"/>
  <c r="H37" i="20"/>
  <c r="H99" i="20" s="1"/>
  <c r="L37" i="20"/>
  <c r="L99" i="20" s="1"/>
  <c r="E37" i="20"/>
  <c r="E99" i="20" s="1"/>
  <c r="E102" i="20" s="1"/>
  <c r="E103" i="20" s="1"/>
  <c r="M37" i="20"/>
  <c r="M99" i="20" s="1"/>
  <c r="O40" i="20"/>
  <c r="O39" i="20" s="1"/>
  <c r="G40" i="20"/>
  <c r="G39" i="20" s="1"/>
  <c r="G37" i="20"/>
  <c r="G99" i="20" s="1"/>
  <c r="O37" i="20"/>
  <c r="O99" i="20" s="1"/>
  <c r="H40" i="20"/>
  <c r="H39" i="20" s="1"/>
  <c r="L40" i="20"/>
  <c r="L39" i="20" s="1"/>
  <c r="M40" i="20"/>
  <c r="M39" i="20" s="1"/>
  <c r="K40" i="20"/>
  <c r="K39" i="20" s="1"/>
  <c r="N39" i="20"/>
  <c r="G213" i="18"/>
  <c r="H211" i="18"/>
  <c r="H213" i="18"/>
  <c r="L211" i="18"/>
  <c r="N211" i="18"/>
  <c r="J213" i="18"/>
  <c r="I211" i="18"/>
  <c r="K213" i="18"/>
  <c r="J216" i="18"/>
  <c r="H133" i="18"/>
  <c r="I180" i="18"/>
  <c r="G173" i="18"/>
  <c r="K180" i="18"/>
  <c r="L173" i="18"/>
  <c r="J180" i="18"/>
  <c r="L180" i="18"/>
  <c r="N180" i="18"/>
  <c r="M180" i="18"/>
  <c r="I173" i="18"/>
  <c r="J173" i="18"/>
  <c r="K173" i="18"/>
  <c r="E173" i="18"/>
  <c r="M173" i="18"/>
  <c r="M174" i="18" s="1"/>
  <c r="F173" i="18"/>
  <c r="N173" i="18"/>
  <c r="H173" i="18"/>
  <c r="H142" i="18"/>
  <c r="I142" i="18"/>
  <c r="J142" i="18"/>
  <c r="K142" i="18"/>
  <c r="L142" i="18"/>
  <c r="E142" i="18"/>
  <c r="M142" i="18"/>
  <c r="F142" i="18"/>
  <c r="N142" i="18"/>
  <c r="J133" i="18"/>
  <c r="K133" i="18"/>
  <c r="I133" i="18"/>
  <c r="H138" i="18"/>
  <c r="H139" i="18" s="1"/>
  <c r="G133" i="18"/>
  <c r="G138" i="18"/>
  <c r="G139" i="18" s="1"/>
  <c r="L133" i="18"/>
  <c r="E133" i="18"/>
  <c r="M133" i="18"/>
  <c r="F133" i="18"/>
  <c r="N133" i="18"/>
  <c r="I96" i="18"/>
  <c r="J93" i="18"/>
  <c r="G93" i="18"/>
  <c r="G94" i="18" s="1"/>
  <c r="K93" i="18"/>
  <c r="L93" i="18"/>
  <c r="M93" i="18"/>
  <c r="N93" i="18"/>
  <c r="J96" i="18"/>
  <c r="H93" i="18"/>
  <c r="K96" i="18"/>
  <c r="I93" i="18"/>
  <c r="F95" i="18"/>
  <c r="F96" i="18" s="1"/>
  <c r="L96" i="18"/>
  <c r="M96" i="18"/>
  <c r="E93" i="18"/>
  <c r="H96" i="18"/>
  <c r="J99" i="20" l="1"/>
  <c r="K88" i="20"/>
  <c r="K102" i="20"/>
  <c r="K103" i="20" s="1"/>
  <c r="L88" i="20"/>
  <c r="L102" i="20"/>
  <c r="L103" i="20" s="1"/>
  <c r="G88" i="20"/>
  <c r="G102" i="20"/>
  <c r="G103" i="20" s="1"/>
  <c r="O88" i="20"/>
  <c r="O102" i="20"/>
  <c r="O103" i="20" s="1"/>
  <c r="N88" i="20"/>
  <c r="N102" i="20"/>
  <c r="N103" i="20" s="1"/>
  <c r="M88" i="20"/>
  <c r="M102" i="20"/>
  <c r="M103" i="20" s="1"/>
  <c r="F88" i="20"/>
  <c r="F102" i="20"/>
  <c r="F103" i="20" s="1"/>
  <c r="J174" i="18"/>
  <c r="N174" i="18"/>
  <c r="K174" i="18"/>
  <c r="I174" i="18"/>
  <c r="L174" i="18"/>
  <c r="G90" i="18"/>
  <c r="G91" i="18" s="1"/>
  <c r="N90" i="18"/>
  <c r="N91" i="18" s="1"/>
  <c r="N94" i="18"/>
  <c r="E90" i="18"/>
  <c r="E91" i="18" s="1"/>
  <c r="E94" i="18"/>
  <c r="M90" i="18"/>
  <c r="M91" i="18" s="1"/>
  <c r="M94" i="18"/>
  <c r="J90" i="18"/>
  <c r="J91" i="18" s="1"/>
  <c r="J94" i="18"/>
  <c r="L90" i="18"/>
  <c r="L91" i="18" s="1"/>
  <c r="L94" i="18"/>
  <c r="I90" i="18"/>
  <c r="I91" i="18" s="1"/>
  <c r="I94" i="18"/>
  <c r="K90" i="18"/>
  <c r="K91" i="18" s="1"/>
  <c r="K94" i="18"/>
  <c r="H90" i="18"/>
  <c r="H91" i="18" s="1"/>
  <c r="H94" i="18"/>
  <c r="F93" i="18"/>
  <c r="J88" i="20" l="1"/>
  <c r="J102" i="20"/>
  <c r="J103" i="20" s="1"/>
  <c r="F90" i="18"/>
  <c r="F91" i="18" s="1"/>
  <c r="F94" i="18"/>
  <c r="N47" i="18" l="1"/>
  <c r="M47" i="18"/>
  <c r="L47" i="18"/>
  <c r="K47" i="18"/>
  <c r="J47" i="18"/>
  <c r="I47" i="18"/>
  <c r="H47" i="18"/>
  <c r="G47" i="18"/>
  <c r="F47" i="18"/>
  <c r="E47" i="18"/>
  <c r="N44" i="18"/>
  <c r="M44" i="18"/>
  <c r="L44" i="18"/>
  <c r="K44" i="18"/>
  <c r="J44" i="18"/>
  <c r="I44" i="18"/>
  <c r="H44" i="18"/>
  <c r="G44" i="18"/>
  <c r="F44" i="18"/>
  <c r="E44" i="18"/>
  <c r="N40" i="18"/>
  <c r="N41" i="18" s="1"/>
  <c r="M40" i="18"/>
  <c r="M41" i="18" s="1"/>
  <c r="L40" i="18"/>
  <c r="L38" i="18" s="1"/>
  <c r="K40" i="18"/>
  <c r="K38" i="18" s="1"/>
  <c r="J40" i="18"/>
  <c r="J41" i="18" s="1"/>
  <c r="I40" i="18"/>
  <c r="I41" i="18" s="1"/>
  <c r="H40" i="18"/>
  <c r="H38" i="18" s="1"/>
  <c r="G40" i="18"/>
  <c r="G38" i="18" s="1"/>
  <c r="F40" i="18"/>
  <c r="F38" i="18" s="1"/>
  <c r="E40" i="18"/>
  <c r="E38" i="18" s="1"/>
  <c r="F42" i="18" l="1"/>
  <c r="F36" i="18" s="1"/>
  <c r="F37" i="18" s="1"/>
  <c r="N38" i="18"/>
  <c r="L41" i="18"/>
  <c r="E42" i="18"/>
  <c r="K42" i="18"/>
  <c r="K43" i="18" s="1"/>
  <c r="L42" i="18"/>
  <c r="L43" i="18" s="1"/>
  <c r="M42" i="18"/>
  <c r="M43" i="18" s="1"/>
  <c r="K39" i="18"/>
  <c r="L39" i="18"/>
  <c r="K41" i="18"/>
  <c r="M38" i="18"/>
  <c r="M45" i="18"/>
  <c r="M46" i="18"/>
  <c r="E36" i="18"/>
  <c r="E37" i="18" s="1"/>
  <c r="G46" i="18"/>
  <c r="G45" i="18"/>
  <c r="N45" i="18"/>
  <c r="N46" i="18"/>
  <c r="H45" i="18"/>
  <c r="H46" i="18"/>
  <c r="N42" i="18"/>
  <c r="N43" i="18" s="1"/>
  <c r="I38" i="18"/>
  <c r="I45" i="18"/>
  <c r="I46" i="18"/>
  <c r="H42" i="18"/>
  <c r="H36" i="18" s="1"/>
  <c r="H37" i="18" s="1"/>
  <c r="J38" i="18"/>
  <c r="J46" i="18"/>
  <c r="J45" i="18"/>
  <c r="I42" i="18"/>
  <c r="I43" i="18" s="1"/>
  <c r="N36" i="18"/>
  <c r="N37" i="18" s="1"/>
  <c r="K46" i="18"/>
  <c r="K45" i="18"/>
  <c r="G42" i="18"/>
  <c r="G36" i="18" s="1"/>
  <c r="G37" i="18" s="1"/>
  <c r="N39" i="18"/>
  <c r="L46" i="18"/>
  <c r="L45" i="18"/>
  <c r="J42" i="18"/>
  <c r="J43" i="18" s="1"/>
  <c r="L36" i="18" l="1"/>
  <c r="L37" i="18" s="1"/>
  <c r="K36" i="18"/>
  <c r="K37" i="18" s="1"/>
  <c r="M36" i="18"/>
  <c r="M37" i="18" s="1"/>
  <c r="M39" i="18"/>
  <c r="I36" i="18"/>
  <c r="I37" i="18" s="1"/>
  <c r="I39" i="18"/>
  <c r="J36" i="18"/>
  <c r="J37" i="18" s="1"/>
  <c r="J39" i="18"/>
  <c r="I202" i="18" l="1"/>
  <c r="H202" i="18"/>
  <c r="G202" i="18"/>
  <c r="F202" i="18"/>
  <c r="E202" i="18"/>
  <c r="K202" i="18" l="1"/>
  <c r="M202" i="18"/>
  <c r="N202" i="18"/>
  <c r="L202" i="18"/>
  <c r="J202" i="18"/>
  <c r="N72" i="18" l="1"/>
  <c r="N73" i="18" s="1"/>
  <c r="M72" i="18"/>
  <c r="M73" i="18" s="1"/>
  <c r="L72" i="18"/>
  <c r="L73" i="18" s="1"/>
  <c r="K72" i="18"/>
  <c r="K73" i="18" s="1"/>
  <c r="J72" i="18"/>
  <c r="J73" i="18" s="1"/>
  <c r="I72" i="18"/>
  <c r="I73" i="18" s="1"/>
  <c r="H72" i="18"/>
  <c r="H73" i="18" s="1"/>
  <c r="G72" i="18"/>
  <c r="G73" i="18" s="1"/>
  <c r="F72" i="18"/>
  <c r="F73" i="18" s="1"/>
  <c r="E72" i="18"/>
  <c r="E73" i="18" s="1"/>
  <c r="G130" i="27"/>
  <c r="G102" i="27" s="1"/>
  <c r="F130" i="27"/>
  <c r="F102" i="27" s="1"/>
  <c r="E130" i="27"/>
  <c r="H127" i="27"/>
  <c r="G127" i="27"/>
  <c r="F127" i="27"/>
  <c r="E127" i="27"/>
  <c r="E114" i="27" s="1"/>
  <c r="P114" i="27"/>
  <c r="O114" i="27"/>
  <c r="N114" i="27"/>
  <c r="M114" i="27"/>
  <c r="L114" i="27"/>
  <c r="K114" i="27"/>
  <c r="J114" i="27"/>
  <c r="I114" i="27"/>
  <c r="H114" i="27"/>
  <c r="G114" i="27"/>
  <c r="F114" i="27"/>
  <c r="O102" i="27"/>
  <c r="N102" i="27"/>
  <c r="M102" i="27"/>
  <c r="L102" i="27"/>
  <c r="K102" i="27"/>
  <c r="J102" i="27"/>
  <c r="I102" i="27"/>
  <c r="E102" i="27"/>
  <c r="J100" i="27"/>
  <c r="G100" i="27"/>
  <c r="F100" i="27"/>
  <c r="E100" i="27"/>
  <c r="P94" i="27"/>
  <c r="O94" i="27"/>
  <c r="N94" i="27"/>
  <c r="M94" i="27"/>
  <c r="L94" i="27"/>
  <c r="K94" i="27"/>
  <c r="J94" i="27"/>
  <c r="G94" i="27"/>
  <c r="F94" i="27"/>
  <c r="E94" i="27"/>
  <c r="P89" i="27"/>
  <c r="O89" i="27"/>
  <c r="N89" i="27"/>
  <c r="M89" i="27"/>
  <c r="L89" i="27"/>
  <c r="K89" i="27"/>
  <c r="J89" i="27"/>
  <c r="G89" i="27"/>
  <c r="F89" i="27"/>
  <c r="E89" i="27"/>
  <c r="P85" i="27"/>
  <c r="O85" i="27"/>
  <c r="N85" i="27"/>
  <c r="M85" i="27"/>
  <c r="L85" i="27"/>
  <c r="K85" i="27"/>
  <c r="I85" i="27"/>
  <c r="G85" i="27"/>
  <c r="F85" i="27"/>
  <c r="E85" i="27"/>
  <c r="P81" i="27"/>
  <c r="O81" i="27"/>
  <c r="N81" i="27"/>
  <c r="M81" i="27"/>
  <c r="L81" i="27"/>
  <c r="K81" i="27"/>
  <c r="I81" i="27"/>
  <c r="J81" i="27" s="1"/>
  <c r="G81" i="27"/>
  <c r="F81" i="27"/>
  <c r="E81" i="27"/>
  <c r="J80" i="27"/>
  <c r="P75" i="27"/>
  <c r="O75" i="27"/>
  <c r="O74" i="27" s="1"/>
  <c r="N75" i="27"/>
  <c r="M75" i="27"/>
  <c r="M74" i="27" s="1"/>
  <c r="L75" i="27"/>
  <c r="L74" i="27" s="1"/>
  <c r="K75" i="27"/>
  <c r="K74" i="27" s="1"/>
  <c r="J75" i="27"/>
  <c r="G75" i="27"/>
  <c r="F75" i="27"/>
  <c r="E75" i="27"/>
  <c r="I74" i="27"/>
  <c r="H74" i="27"/>
  <c r="J72" i="27"/>
  <c r="P70" i="27"/>
  <c r="H71" i="27"/>
  <c r="G71" i="27"/>
  <c r="G70" i="27" s="1"/>
  <c r="F71" i="27"/>
  <c r="F70" i="27" s="1"/>
  <c r="E71" i="27"/>
  <c r="E70" i="27" s="1"/>
  <c r="O70" i="27"/>
  <c r="N70" i="27"/>
  <c r="M70" i="27"/>
  <c r="L70" i="27"/>
  <c r="K70" i="27"/>
  <c r="J70" i="27"/>
  <c r="I70" i="27"/>
  <c r="H70" i="27"/>
  <c r="P67" i="27"/>
  <c r="O67" i="27"/>
  <c r="N67" i="27"/>
  <c r="M67" i="27"/>
  <c r="L67" i="27"/>
  <c r="K67" i="27"/>
  <c r="J67" i="27"/>
  <c r="I67" i="27"/>
  <c r="H67" i="27"/>
  <c r="G67" i="27"/>
  <c r="F67" i="27"/>
  <c r="E67" i="27"/>
  <c r="P60" i="27"/>
  <c r="O60" i="27"/>
  <c r="N60" i="27"/>
  <c r="M60" i="27"/>
  <c r="L60" i="27"/>
  <c r="K60" i="27"/>
  <c r="J60" i="27"/>
  <c r="G60" i="27"/>
  <c r="F60" i="27"/>
  <c r="E60" i="27"/>
  <c r="P54" i="27"/>
  <c r="O54" i="27"/>
  <c r="N54" i="27"/>
  <c r="M54" i="27"/>
  <c r="L54" i="27"/>
  <c r="K54" i="27"/>
  <c r="J54" i="27"/>
  <c r="I54" i="27"/>
  <c r="G54" i="27"/>
  <c r="F54" i="27"/>
  <c r="E54" i="27"/>
  <c r="P48" i="27"/>
  <c r="O48" i="27"/>
  <c r="N48" i="27"/>
  <c r="M48" i="27"/>
  <c r="L48" i="27"/>
  <c r="K48" i="27"/>
  <c r="J48" i="27"/>
  <c r="I48" i="27"/>
  <c r="G48" i="27"/>
  <c r="F48" i="27"/>
  <c r="E48" i="27"/>
  <c r="P36" i="27"/>
  <c r="O36" i="27"/>
  <c r="N36" i="27"/>
  <c r="M36" i="27"/>
  <c r="L36" i="27"/>
  <c r="K36" i="27"/>
  <c r="K35" i="27" s="1"/>
  <c r="J36" i="27"/>
  <c r="G36" i="27"/>
  <c r="F36" i="27"/>
  <c r="E36" i="27"/>
  <c r="J34" i="27"/>
  <c r="P28" i="27"/>
  <c r="O28" i="27"/>
  <c r="N28" i="27"/>
  <c r="M28" i="27"/>
  <c r="L28" i="27"/>
  <c r="K28" i="27"/>
  <c r="J28" i="27"/>
  <c r="I28" i="27"/>
  <c r="H28" i="27"/>
  <c r="G28" i="27"/>
  <c r="F28" i="27"/>
  <c r="E28" i="27"/>
  <c r="P23" i="27"/>
  <c r="O23" i="27"/>
  <c r="N23" i="27"/>
  <c r="M23" i="27"/>
  <c r="L23" i="27"/>
  <c r="K23" i="27"/>
  <c r="I23" i="27"/>
  <c r="H23" i="27"/>
  <c r="G23" i="27"/>
  <c r="F23" i="27"/>
  <c r="E23" i="27"/>
  <c r="P19" i="27"/>
  <c r="O19" i="27"/>
  <c r="N19" i="27"/>
  <c r="M19" i="27"/>
  <c r="L19" i="27"/>
  <c r="K19" i="27"/>
  <c r="I19" i="27"/>
  <c r="H19" i="27"/>
  <c r="J19" i="27" s="1"/>
  <c r="G19" i="27"/>
  <c r="F19" i="27"/>
  <c r="E19" i="27"/>
  <c r="P12" i="27"/>
  <c r="O12" i="27"/>
  <c r="N12" i="27"/>
  <c r="M12" i="27"/>
  <c r="L12" i="27"/>
  <c r="K12" i="27"/>
  <c r="I12" i="27"/>
  <c r="H12" i="27"/>
  <c r="G12" i="27"/>
  <c r="F12" i="27"/>
  <c r="E12" i="27"/>
  <c r="P9" i="27"/>
  <c r="O9" i="27"/>
  <c r="N9" i="27"/>
  <c r="M9" i="27"/>
  <c r="L9" i="27"/>
  <c r="K9" i="27"/>
  <c r="I9" i="27"/>
  <c r="H9" i="27"/>
  <c r="J9" i="27" s="1"/>
  <c r="G9" i="27"/>
  <c r="F9" i="27"/>
  <c r="E9" i="27"/>
  <c r="N8" i="27" l="1"/>
  <c r="P8" i="27"/>
  <c r="L35" i="27"/>
  <c r="J23" i="27"/>
  <c r="K8" i="27"/>
  <c r="K73" i="27" s="1"/>
  <c r="K101" i="27" s="1"/>
  <c r="K113" i="27" s="1"/>
  <c r="J12" i="27"/>
  <c r="H35" i="27"/>
  <c r="I8" i="27"/>
  <c r="J85" i="27"/>
  <c r="F8" i="27"/>
  <c r="I35" i="27"/>
  <c r="H8" i="27"/>
  <c r="O8" i="27"/>
  <c r="O35" i="27"/>
  <c r="G8" i="27"/>
  <c r="F35" i="27"/>
  <c r="L8" i="27"/>
  <c r="N35" i="27"/>
  <c r="M35" i="27"/>
  <c r="F74" i="27"/>
  <c r="E8" i="27"/>
  <c r="M8" i="27"/>
  <c r="J35" i="27"/>
  <c r="G74" i="27"/>
  <c r="N74" i="27"/>
  <c r="J74" i="27"/>
  <c r="E74" i="27"/>
  <c r="P102" i="27"/>
  <c r="P35" i="27"/>
  <c r="P73" i="27" s="1"/>
  <c r="J8" i="27"/>
  <c r="G35" i="27"/>
  <c r="E35" i="27"/>
  <c r="P74" i="27"/>
  <c r="I73" i="27" l="1"/>
  <c r="I101" i="27" s="1"/>
  <c r="I113" i="27" s="1"/>
  <c r="L73" i="27"/>
  <c r="L101" i="27" s="1"/>
  <c r="L113" i="27" s="1"/>
  <c r="O73" i="27"/>
  <c r="O101" i="27" s="1"/>
  <c r="O113" i="27" s="1"/>
  <c r="E73" i="27"/>
  <c r="E101" i="27" s="1"/>
  <c r="E113" i="27" s="1"/>
  <c r="N73" i="27"/>
  <c r="N101" i="27" s="1"/>
  <c r="N113" i="27" s="1"/>
  <c r="G73" i="27"/>
  <c r="G101" i="27" s="1"/>
  <c r="G113" i="27" s="1"/>
  <c r="F73" i="27"/>
  <c r="F101" i="27" s="1"/>
  <c r="F113" i="27" s="1"/>
  <c r="M73" i="27"/>
  <c r="M101" i="27" s="1"/>
  <c r="M113" i="27" s="1"/>
  <c r="J73" i="27"/>
  <c r="J101" i="27" s="1"/>
  <c r="J113" i="27" s="1"/>
  <c r="H73" i="27"/>
  <c r="H101" i="27" s="1"/>
  <c r="H113" i="27" s="1"/>
  <c r="P101" i="27"/>
  <c r="P113" i="27" s="1"/>
  <c r="H7" i="5" l="1"/>
  <c r="H6" i="5"/>
  <c r="H5" i="5"/>
</calcChain>
</file>

<file path=xl/sharedStrings.xml><?xml version="1.0" encoding="utf-8"?>
<sst xmlns="http://schemas.openxmlformats.org/spreadsheetml/2006/main" count="727" uniqueCount="440">
  <si>
    <t>SK쉴더스 영업권 손상검토에 관한 질의사항</t>
  </si>
  <si>
    <t>1. 귀사의 무궁한 발전을 기원합니다.</t>
    <phoneticPr fontId="7" type="noConversion"/>
  </si>
  <si>
    <t>2. 폐사는 귀사가 작성한 '손상검토보고서: SK쉴더스 영업권'과 관련하여 확인사항 및 질의사항을 전달하는 바, 질의사항에 대한 답변을 서면으로 제공해 주실 것을 정중히 요청드리는 바입니다.</t>
    <phoneticPr fontId="7" type="noConversion"/>
  </si>
  <si>
    <t>No.</t>
    <phoneticPr fontId="7" type="noConversion"/>
  </si>
  <si>
    <t>구분</t>
    <phoneticPr fontId="7" type="noConversion"/>
  </si>
  <si>
    <t>Page</t>
    <phoneticPr fontId="4" type="noConversion"/>
  </si>
  <si>
    <t>SK쉴더스 영업권 손상검토 질의 답변</t>
  </si>
  <si>
    <t>요청자료 및 질의사항</t>
  </si>
  <si>
    <t>답변사항</t>
    <phoneticPr fontId="7" type="noConversion"/>
  </si>
  <si>
    <t>일반</t>
    <phoneticPr fontId="7" type="noConversion"/>
  </si>
  <si>
    <t>N/A</t>
    <phoneticPr fontId="7" type="noConversion"/>
  </si>
  <si>
    <t xml:space="preserve">
감사절차에 따라 본 평가업무와 관련하여 귀사에 대한 간략한 소개 및 과거 유사 업무 수행 경험을 기술해 주실 것을 부탁드리며, 평가 업무에 관여한 주요 평가자에 대하여 다음과 같은 사항을 요청드리는 바, 가능한 범위 내에서 구체적으로 기술하여 주실 것을 부탁드립니다.  
- 성명 및 직급
- 본 평가업무에서의 역할
- 기업가치평가와 관련한 경력기간
- 기업가치평가 업무와 관련한 자격증 보유 현황
- 본 평가대상 산업과 관련한 주요 경력사항
- 기타 본 평가업무와 관련한 유사 업무 경험
</t>
    <phoneticPr fontId="7" type="noConversion"/>
  </si>
  <si>
    <t xml:space="preserve">
1. 평가대상회사의 평가시점 및 결산시점별 재무상태표 제공 부탁드립니다.
- 2019년~2021년 12월말
- 2022년 9월말
- 2022년 12월말(가결산)
2. 평가대상회사의 평가에 적용하신 평가시점 이전 과거 손익계산서 제공 부탁드립니다. 또한 2022년 10~12월 실적 확인을 위해 2022년 10~12월 손익계산서도 제공 부탁드립니다. 
- 2019년~2021년 12개월
- 2022년 1~9월
- 2022년 10~12월(가결산)
</t>
    <phoneticPr fontId="4" type="noConversion"/>
  </si>
  <si>
    <t xml:space="preserve">평가자께서 제공받고 참고하신 사업계획 세부내역 제공 부탁드립니다. </t>
    <phoneticPr fontId="12" type="noConversion"/>
  </si>
  <si>
    <t>사업계획이 회사의 경영진이 승인한 사업계획인지 여부를 확인할 수 있는 경영자 확인서를 징구하셨다면 제공 부탁드립니다.</t>
    <phoneticPr fontId="12" type="noConversion"/>
  </si>
  <si>
    <t>평가대상회사 및 해당 산업에 Covid-19가 미치는 영향은 무엇이며 이에 대하여 평가 시 어떻게 고려되었는지 질의드립니다.</t>
    <phoneticPr fontId="7" type="noConversion"/>
  </si>
  <si>
    <t xml:space="preserve">대상회사가 현재 영위하고 있는 4개의 Business Segment의 하위 Category들(CMS, FM, ISAC/ES, Manned Monitoring 등 평가보고서 상 구분하여 추정이 이루어진 세부 카테고리별) 각각에 대한 개요, 제공 서비스에 대한 구체적인 설명, 주요 고객, 향후 확장 및 사업 계획 등 전반에 대해 확인할 수 있는 소개 자료가 존재할 경우 제공 부탁드립니다. </t>
    <phoneticPr fontId="4" type="noConversion"/>
  </si>
  <si>
    <t>회사가 작성한 사업계획의 적정성에 대해서 검토하는데 활용하신 해당 산업에 대한 외부기관의 전망자료가 있다면 제공 부탁드립니다.</t>
    <phoneticPr fontId="12" type="noConversion"/>
  </si>
  <si>
    <t>본 평가업무와 관련하여, DCF의 평가방법 이외, 유사거래사례법(GTM), 유사기업배수법(GPCM) 등의 시장접근법에 대한 검토가 이루어졌을 경우 관련 자료에 대한 제공을 요청드립니다.</t>
    <phoneticPr fontId="7" type="noConversion"/>
  </si>
  <si>
    <t>세전할인율</t>
    <phoneticPr fontId="4" type="noConversion"/>
  </si>
  <si>
    <t xml:space="preserve">
K-IFRS 1036호 문단 55에서는 세전할인율을 사용하도록 하고 있고 동 기준서 문단 134에서는 미래현금흐름추정치에 적용된 할인율을 공시하도록 언급하고 있으며,
SEC Comment 사항으로는, 만약 세후할인율을 사용한 경우 아래와 같이 공시하는 것을 권고 하고 있습니다.
•	세전할인율 공시하고, 
•	세후 할인율을 이용하여 계산한 사용가치가 세전 할인율을 사용하여 계산한 사용가치와 중요한 차이가 없음을 주석상 명시
혹시 평가자께서 본 손상평가 보고서 작성 및 검토 시 위의 기준서상 요구사항에 따른 세전할인율에 대한 고려 및 해당 세전할인율 적용했을 시의 사용가치가 세후 할인율을 적용했을 때의 사용가치(현재 보고서상의 금액)와 차이가 있는지에 대해 검토하신 사항이 있으신 지 질의 드리오며, 있으실 경우 관련 자료 제공 부탁드리겠습니다.
</t>
  </si>
  <si>
    <t>영구성장률</t>
    <phoneticPr fontId="7" type="noConversion"/>
  </si>
  <si>
    <t>10, 32</t>
    <phoneticPr fontId="7" type="noConversion"/>
  </si>
  <si>
    <t xml:space="preserve">평가자께서는 Terminal Value 산출 시 적용될 영구성장률로 1.0%를 제시하셨습니다. K-IFRS 1036호 자산손상 기준서 문단 33에는, "최근 재무예산/예측 대상 기간 경과 후의 성장률은 고정되거나 계속 하락한다고 가정하여 현금흐름을 추정한다. 다만 정당한 사유가 있다면 상승하는 성장률을 사용할 수 있다."라고 언급되어 있습니다. 
평가자께서 영구성장률을 1%로 설정할 때 고려하신 제반 사항들에는 어떠한 것들이 존재하는 지 질의 드립니다. </t>
    <phoneticPr fontId="7" type="noConversion"/>
  </si>
  <si>
    <t>WACC</t>
    <phoneticPr fontId="7" type="noConversion"/>
  </si>
  <si>
    <t>1. 보고서 29페이지상 세전타인자본비용이 Kofiabond 조회 대상회사 신용등급(A0)에 따른 5년 만기 회사채 수익률 6.15%로 적용되어 있는데, Kofiabond 조회 결과 평가 기준일인 2022년 09월 30일 신용등급 A0 5년 만기 무보증 사모사채 회사채 수익률은 6.348%로 조회됩니다. 혹시 이러한 차이가 나는 이유가 무엇인지 질의 드립니다. 
(#12. 채권수익률 sheet 참조)</t>
    <phoneticPr fontId="7" type="noConversion"/>
  </si>
  <si>
    <t xml:space="preserve">1. 보고서에 포함되어 있는 Peer Group 선정 시, 전기말 보고서와 동일한 기준으로 1) 물리 보안 Peer Group을 선정한 것으로 보입니다. 전기 보고서와 딜리 2) 정보보안 Peer고려군이 추가된 것으로 보입니다. 평가자께서 Peer Group 재선정 및 Screening 하는 과정에서 어떠한 검토 과정을 거치셨는지 확인할 수 있는 자료가 있다면 제공 부탁드리겠습니다. </t>
    <phoneticPr fontId="7" type="noConversion"/>
  </si>
  <si>
    <t>29,31p</t>
    <phoneticPr fontId="4" type="noConversion"/>
  </si>
  <si>
    <t>1. 선정된 유사회사들에 대해서 2022년 9월 30일 기준으로 5년 Monthly Beta를 Bloomberg 터미널에서 조회한 결과 평가보고서 31페이지상 확인할 수 있는 Levered Beta 수치와 차이가 존재합니다. 평가자께서 확인하신 평가기준일 시점의 피어그룹 회사별 관측베타 캡처화면 및 관련 데이터 제공 부탁드립니다. 
(#13. 베타 sheet 참조)
2. 선정하신 유사회사들의 Unlevered Beta 산정시 적용하신 Market Cap., IBD, Tax rate 세부 내역 및 Source 제공 부탁드립니다. Market Cap 선정 시 비지배지분을 가산하였다면 관련 데이터(기준일자 포함) 및 Source 또한 제공 부탁드립니다.
3. 관측베타 조회 시 5년 Monthly 기준을 사용하신 사유에 대하여 질의 드립니다.</t>
    <phoneticPr fontId="7" type="noConversion"/>
  </si>
  <si>
    <t>법인세</t>
    <phoneticPr fontId="4" type="noConversion"/>
  </si>
  <si>
    <t>"평가자께서도 주지하고 계신 바와 같이 최근 개정세법에 대한 여야 합의로 법인세율이 과표 전 구간에서 1%p 씩 인하되는 세법개정안이 국회를 통과했으며, 해당 변동사항을 반영하여 차량모터 전용자산 손상검토 보고서를 재발행해주신 것으로 파악하고 있습니다. 이와 관련하여 하기의 사항들에 대해 평가자께서 어떻게 고려하셨는지 설명 부탁드립니다.
1. FY23 이후 연도별 법인세율 산출 시, 개정된 법인세율을 적용하여 FCF를 산출하는 것
2. WACC을 산출하기 위해 Kd(타인자본비용) 산출 시, 개정된 법인세율을 적용하여 Kd를 산출하는 것
3. 유사회사의 Unlevered Beta를 Re-lever하는 과정에서, 개정된 법인세율을 적용하는 것"</t>
    <phoneticPr fontId="4" type="noConversion"/>
  </si>
  <si>
    <t>DCF Summary</t>
    <phoneticPr fontId="4" type="noConversion"/>
  </si>
  <si>
    <t>10,28</t>
    <phoneticPr fontId="4" type="noConversion"/>
  </si>
  <si>
    <t>1. 보고서 상 DCF Summary에 Terminal value 산정과 관련된 Cash Flow는 포함되지 않은 것 같아, 포함해주시길 요청드립니다.</t>
    <phoneticPr fontId="4" type="noConversion"/>
  </si>
  <si>
    <t>FCFF</t>
    <phoneticPr fontId="7" type="noConversion"/>
  </si>
  <si>
    <t xml:space="preserve">보고서 32페이지 상 제시해주신 EIU 거시경제지표(CPI,PPI, GDP 및 명목임금 상승률)들의 기준일 및 원천 Data 제공 요청드립니다. </t>
    <phoneticPr fontId="7" type="noConversion"/>
  </si>
  <si>
    <t>비교대상장부금액</t>
    <phoneticPr fontId="7" type="noConversion"/>
  </si>
  <si>
    <t>1. 비영업자산에 반영하신 보증금의 nature 문의드립니다. 임차/영업 관련 보증금인 경우, 향후 Operating cash flow 에 임차료 절감효과 등으로 간접적인 영향을 미친다고 보아 영업자산으로 분류하는 것이 합리적이라고 판단되는데, 비영업자산으로 분류하신 사유에 대해 질의드립니다.
2. 비영업자산에 반영하신 장기투자자산의 nature 문의드립니다.</t>
    <phoneticPr fontId="4" type="noConversion"/>
  </si>
  <si>
    <t>FCFF_Revenue</t>
    <phoneticPr fontId="7" type="noConversion"/>
  </si>
  <si>
    <t>33, 45</t>
    <phoneticPr fontId="4" type="noConversion"/>
  </si>
  <si>
    <t>1. Revenue 가정 분류에 따라 보고서 44페이지 상 CMS 매출을 CMS Subscriber 및 Installation 매출로 구분하여 제공해주시길 요청드립니다.
2. CMS Subscriber 매출에 대해 재계산 검토 및 추정 로직의 합리성을 확인하기 위해 아래의 자료 제공 부탁드립니다.
- 과거 및 추정기간 동안 각 고객군 별(SMB, Corporate, Bank, School, Residential) 계약 수(기초, 신규, 해지, 기말 구분), ARPU, RMR, 매출전환율 추이
3. CMS Subscriber 해지 ARPU의 경우 Low ARPU 고객 이탈을 감안하여 (-) 0.2%의 성장률 가정하신걸로 확인되는데, 과거 추이상 해지 고객의 평균 ARPU를 확인할 수 있는 Back-up data 제공 부탁드립니다.
5. CMS installation 매출에 대해 재계산 검토 및 추정 로직의 합리성을 확인하기 위해 아래의 자료 제공 부탁드립니다.
 - 과거 및 추정기간 동안 각 고객군 별 신규 고객 수 및 Cost Data(SMB, Corporate, Bank, School, Residential) installation cost</t>
    <phoneticPr fontId="4" type="noConversion"/>
  </si>
  <si>
    <t xml:space="preserve">1. FM 매출에 대해 재계산 검토 및 추정 로직의 합리성을 확인하기 위해 아래의 자료 제공 부탁드립니다.
- 과거 및 추정기간 동안 Site 수, Site 당 직원 수, Site 당 마진율, 고객군별 평균 단가 추이
2. Physical Security -  FM Business의 경우, Site 수(연평균 1.7% 증가)가 매출 추정의 key driver인 것으로 이해되는데, 해당 Site 수 증가 추정치가 해당 시장의 성장 전망치를 고려한 것인지 문의드립니다. 맞다면, 해당 시장 성장 전망치 data를 요청드립니다.
</t>
    <phoneticPr fontId="4" type="noConversion"/>
  </si>
  <si>
    <t>34,45</t>
    <phoneticPr fontId="4" type="noConversion"/>
  </si>
  <si>
    <t>1. ISAC/ES - 과거 및 추정기간 동안 Service 관련 고객 수, 고객 당 수익, 연도별 OA 매출액 추이 관련 자료 제공 요청드립니다.
또한 회사제시 사업계획에 따른 제휴 고객 수 매년 10개 증가 가정이 합리적이라고 판단하신 사유 질의드립니다. 
2. Manned Monitoring - 과거 및 추정기간 동안의 연도별 Manned Monitoring 관련 직원 수, 직원 당 고객 수, 연도별 인건비 대비 마진율 추이 관련 세부 자료 제공 요청드리며, 직원 당 고객 수에 GDP 성장률을 반영하시게 된 사유가 무엇인지 추가 질의 드립니다.
3. Consulting - 과거 및 추정기간 동안의 연도별 직원 수, 직원 당 Consulting 횟수 Consulting 횟수 당 마진율 추이 관련 세부 자료 제공 요청드리며, 직원 당 Consulting 횟수에 GDP 성장률을 반영하시게 된 사유가 무엇인지 추가 질의 드립니다.
4. Solution/SI - Distributorship 및 Tech Support/SI가 구분된 매출 추정지 제공 부탁드리오며, 각 카테고리별로 Distributorship은 관련 과거/추정기간 동안의 Vendor 수, Vendor 당 수익 관련 세부자료 및 저수익 Vendor 퇴출 방안이 무엇인지 질의 드리며 Tech Support/SI는 연도별로 적용한 Consulting 수익 대비 매출액 비율 관련 자료 제공 요청드립니다.
5. Cloud - Cloud Security 및 Remote Monitoring이 구분된 매출 추정지 제공 부탁드리오며 과거 및 추정기간 동안의 Cloud Security 추정 시 사용된 고객 수 및 고객 당 수익, 고객 증가 추정 시 활용한 국내 Cloud 시장 관련 전망 자료 요청드립니다.
6. Mobile - 매출 추정 시 활용된 연도별 SKT 증가 고객 수, 사업계획상 서비스 사용률, ARPU 관련 자료 제공 요청드립니다.</t>
    <phoneticPr fontId="4" type="noConversion"/>
  </si>
  <si>
    <t>35,45</t>
  </si>
  <si>
    <t>1. Converged Securuty 사업부문의 경우 '27년 전체 매출액의 약 21% 가량을 차지할 정도로 크게 성장하는 것으로 가정하셨는데, 융합보안서비스를 제공하는 본 사업의 특성 상, 기존 물리보안/정보보안 사업에 대한 자기잠식(cannibalization) 효과는 존재하지 않는 것인지 문의드립니다.</t>
    <phoneticPr fontId="4" type="noConversion"/>
  </si>
  <si>
    <t>1. Platform(FM) - Converged Security 산하의 FM과 Physical Security 산하의 FM이 구체적으로 어떻게 차이나는 개념인지 설명 부탁 드리겠습니다. 
2. Platform 매출에 대해 재계산 검토 및 추정 로직의 합리성을 확인하기 위해 아래의 자료 제공 부탁드립니다.
- 과거 및 추정기간 동안 FM &amp; Solution/SI 카테고리별로 구분된 매출, FM 매출 추정 시 사용하신 연도별 Site 수, 연도별 직원 수, 연도별 투입 인원 인당 비용 대비 마진율 추이, Solution/SI 추정 시 활용된 연도별 Site 수, 연도별 전환율, 연도별 단위당 단가
3. Converged Security의 Platform Business 역시, Site 수가 매출 추정의 key driver인 것으로 이해되는데, 회사 사업계획에 따른 해당 Site 수 증가 추정치가 해당 시장의 성장 전망치를 고려한 것인지 문의드립니다. 맞다면, 해당 시장 성장 전망치 data를 요청드립니다.
4. OT/ICS - 대한민국 OT Market 규모 추정 시 활용하신 Back-data, 연도별 대상회사 시장 점유율 관련 자료 요청드리오며, 매출액 기준으로 '23년은 73.7%, '24년은 48.5% 성장하는 것으로 추정되어 있는데, 이러한 급격한 매출 성장이 일어나는 사유가 무엇인지 질의 드립니다.
5. SI - 회사의 사업계획에 따른 성장률을 적용한 것으로 확인됩니다. 과거기간 SI와 회사제시 사업계획 자료 요청드리며, 해당 사업계획이 타당하다고 판단하신 사유 질의드립니다.
6. DS - DS에 대해서는 35p 별도 가정이 존재하지 않는데, DS 매출 추정시 관련 가정 요청드리며, 보고서 45p SI, DS, SMB 구분하여 수익 추정치 제공해주시면 감사하겠습니다.
7. SMB - 해당 사업 매출 추정 시 Converged Security 매출액이 아닌 Cybersecurity 전체 매출액 대비 일정 비율을 곱해서 추정하셨는데, 이렇게 추정하신 사유가 무엇인지 질의 드립니다. 
8. 통상 Site 수의 증가에 필수적으로 수반되는 Capex 투자에는 어떤 것들이 있는지 문의드리며, Site 수 증가에 따른 Capex투자가 Capex 추정에 반영되어있는지 문의드립니다.</t>
    <phoneticPr fontId="4" type="noConversion"/>
  </si>
  <si>
    <t>36, 45</t>
    <phoneticPr fontId="4" type="noConversion"/>
  </si>
  <si>
    <t>1. 홈케어 Subscriber 매출에 대해 재계산 검토 및 추정 로직의 합리성을 확인하기 위해 아래의 자료 제공 부탁드립니다.
 - 과거 및 추정기간 동안 연도별 매출, 계약 수(연도별 기초, 신규, 해지, 기말 계약 수, 가능하다면 기존 Homecare, 도어가드, 이너가드 각각에 대해서 구분 요청), ARPU, 연도별 추정 전체 가구 수 Data, 사업계획상 연도별 Penetration Rate
2. 홈케어 Platform 매출에 대해 재계산 검토 및 추정 로직의 합리성을 확인하기 위해 아래의 자료 제공 부탁드립니다. 
- 과거 및 추정기간 동안 연도별 매출, 연도별, 구독자 수 대비 Platform 유저 수 비율, 연도별 Platform 이용자 수, 연도별 
ARPU
3. 홈케어 플랫폼에 대해서 별도로 매출을 추정한 것으로 보이는데, 해당 플랫폼 사용 시 홈케어 구독자 입장에서 추가적으로 얻을 수 있는 기능/효익에 어떤 것이 있는지 질의 드립니다. 또한, '22년 말 현재 기준으로는 홈케어 모바일 어플리케이션에 택배 도난방지, 보안 리포트, 성범죄자 알리미 등의 무료 서비스를 탑재한 것으로 확인되는데, 회사에서 계획 중인 향후 출시 예정 유료 서비스 및 유료화 시점은 언제인지 질의 드립니다. 또한, Homecare Subscriber 신규 ARPU의 50%를 단가로 설정하신 것으로 확인되는데, 해당 50%의 산정 근거는 무엇인지 사유 질의 드립니다. 
4. Homecare 사업의 경우 추정기간 동안의 '22년 온기 대비 '23년 매출 성장률이 64.1%, '24년은 76.2% 수준등 매우 높게 나타나는 것으로 확인됩니다. 이와 같은 폭발적 성장이 이루어지는 것과 관련하여 평가자께서 사업계획 이외에 관련 시장 규모, 외부 전망치 등에 대해서 검토하신 바가 있으시다면 제공 부탁드립니다</t>
    <phoneticPr fontId="4" type="noConversion"/>
  </si>
  <si>
    <t>36, 45</t>
  </si>
  <si>
    <t>1. 주차장 운영 매출에 대해 재계산 검토 및 추정 로직의 합리성을 확인하기 위해 아래의 자료 제공 부탁드립니다.
 - 과거 및 추정기간 동안 연도별 매출, 계약 수(연도별 기초, 신규, 해지, 기말 계약 수), 연도별 ARPU, 연도별 영업사원 수, 영업사원 당 신규 계약 수
2. 주차장 리스 매출에 대해 재계산 검토 및 추정 로직의 합리성을 확인하기 위해 아래의 자료 제공 부탁드립니다.
- 과거 및 추정기간 동안 연도별 매출, Site 수, Site 당 매출</t>
    <phoneticPr fontId="4" type="noConversion"/>
  </si>
  <si>
    <t>FCFF_Revenue</t>
  </si>
  <si>
    <t>37, 45</t>
    <phoneticPr fontId="4" type="noConversion"/>
  </si>
  <si>
    <t>1. 클린케어 Subscriber 매출에 대해 재계산 검토 및 추정 로직의 합리성을 확인하기 위해 아래의 자료 제공 부탁드립니다.
 - 과거 및 추정기간 동안 연도별 매출, 계약 수(연도별 기초, 신규, 해지, 기말 계약 수), 연도별 영업사원수, 영업사원당 신규 계약건수, 과거 및 추정기간 동안 연도별 ARPU
2. 클린케어 서비스 매출에 대해 재계산 검토 및 추정 로직의 합리성을 확인하기 위해 아래의 자료 제공 부탁드립니다. 
- 과거 및 추정기간 동안 연도별 매출, 연도별 구독자 수, 연도별 ARPU
3. 클린케어 해지 계약수의 경우 CMS(Non-channel) 해지율인 11.8%로 증가 가정하신 사유에 대하여 질의드립니다.
4. Future store 매출에 대해 재계산 검토 및 추정 로직의 합리성을 확인하기 위해 아래의 자료 제공 부탁드립니다. 
- 과거 및 추정기간 동안 연도별 매출, 연도별 ARPU, 연도별 추정고객군별 Data, 사업계획상 연도별 Penetration Rate, 사업계획상 연도별 해지율</t>
    <phoneticPr fontId="4" type="noConversion"/>
  </si>
  <si>
    <t>Operating Expense : Phsical Security</t>
    <phoneticPr fontId="4" type="noConversion"/>
  </si>
  <si>
    <t>38, 46</t>
    <phoneticPr fontId="4" type="noConversion"/>
  </si>
  <si>
    <t>Operating Expense : Physical Security 관련 질의드립니다.
1. 과거 및 향후 추정기간 동안의 연도별 Labor Cost, 연도별 매출 부문별 인원 수(인당 매출 및 Site Coverage 자료 포함) 및 인당 인건비 제공 요청드립니다. (COGS/SG&amp;A 구분)
2. Commission Costs 추정 세부 내역 제공 요청드립니다.
3. Other COST 세부 내역 제공 요청 드립니다.</t>
    <phoneticPr fontId="4" type="noConversion"/>
  </si>
  <si>
    <t>Cyber Security 
Opex</t>
    <phoneticPr fontId="7" type="noConversion"/>
  </si>
  <si>
    <t>39, 47</t>
    <phoneticPr fontId="4" type="noConversion"/>
  </si>
  <si>
    <t>1. 매출 Category별 재료비 추정 내역 및 과거 매출 대비 재료비율 추이, 매년 0.5%씩 감소하는 것으로 가정된 재료비 List 및 감소하는것으로 가정하신 사유 요청드립니다.
2. 과거 및 향후 추정기간 동안의 연도별 Labor Cost, 매출 부문별 인원 수(인당 매출 자료 포함) 및 인당 인건비 세부 자료 요청 드립니다. (COGS/SG&amp;A 구분)
3. Outsourcing Cost 관련 세부 추정 내역 제공 요청드립니다. 또한, ISAC/ES, Soloition / SI, Cloud, Remote, Moblie 의경우 매년 0.5% 씩 개선효과를 반영하신 사유에 대하여 질의드립니다.
4. Other COGS의 세부 내역 제공 요청 드립니다.</t>
    <phoneticPr fontId="4" type="noConversion"/>
  </si>
  <si>
    <t>Converged Security 
Opex</t>
    <phoneticPr fontId="7" type="noConversion"/>
  </si>
  <si>
    <t>40, 47</t>
    <phoneticPr fontId="4" type="noConversion"/>
  </si>
  <si>
    <t>1. 매출 Category별 재료비 추정 내역 및 과거 매출 대비 재료비율 추이 제공 요청드립니다
2. 과거 및 향후 추정기간 동안의 연도별 Labor Cost, 매출 부문별 인원 수 및 인당 인건비 세부 자료 요청 드립니다. (COGS/SG&amp;A 구분)
3. Outsourcing Cost 관련 세부 추정 내역 제공 요청드립니다. 또한, 매출액 대비 비율이 매년 0.5% 감소하는 것을 가정한것으로 확인되는데 해당 가정을 적용하신 사유 질의드립니다.
4. 전기 Other cost 추정시 적용하신 GDP 성장률이 아닌 PPI를 적용하신 사유에 대하여 질의드립니다.</t>
    <phoneticPr fontId="4" type="noConversion"/>
  </si>
  <si>
    <t>Safe &amp; Care 
Opex</t>
    <phoneticPr fontId="7" type="noConversion"/>
  </si>
  <si>
    <t>41, 42, 46</t>
    <phoneticPr fontId="4" type="noConversion"/>
  </si>
  <si>
    <t>1. 매출 Category별 재료비 추정 세부 내역, 사업계획상 추정기간 동안의 연도별 재료비율 및 과거 매출 대비 재료비율 추이 제공 요청드립니다.
2. Material/Construction Cost 추정 세부내역 관련 세부 자료 요청드립니다. 과거 기간 및 추정기간 연도별 계약금액, 리스매출액, 재료비율 자료 요청드립니다.
3. 과거 및 향후 추정기간 동안의 연도별 Labor Cost, 매출 부문별 인원 수(인당 매출 및 Site Coverage 자료 포함) 및 인당 인건비 세부 자료 요청 드립니다. (COGS/SG&amp;A 구분)
4. 세부 Category별 Commission 금액 추정 내역 및 Commission율 관련 세부 자료 요청드립니다.
5. Rental expense 추정 세부 자료 요청드립니다. 과거 기간 및추정기간 Parking opeation 매출액 및 임차료 비율 자료, 사용권자산 리스 상각비 상각 스케쥴, 계산내역 요청드립니다.</t>
    <phoneticPr fontId="4" type="noConversion"/>
  </si>
  <si>
    <t>Others_
Opex</t>
    <phoneticPr fontId="7" type="noConversion"/>
  </si>
  <si>
    <t>42, 48</t>
    <phoneticPr fontId="4" type="noConversion"/>
  </si>
  <si>
    <t>1. 과거 및 향후 추정기간 동안의 연도별 SG&amp;A Others Labor Cost, 인원 수 및 인당 인건비 세부 자료 요청 드립니다.
2. 연도별 Advertisement Costs 및 Other Shared Expenses Costs 세부 내역 제공 요청 드립니다.
3. Group SG&amp;A의 Other Shared Expenses 의 경우 물가상승률 수준의 증가를 가정하셨는데, 관련 비목 중 회사의 매출액에 비례하여 증가하는 비용(ex. SK그룹에 대한 브랜드로열티 등)은 존재하지 않는 것인지 문의드립니다.
4. 임차 자산에 대한 리스계약 종료후 임차료 스케쥴 요청드립니다</t>
    <phoneticPr fontId="4" type="noConversion"/>
  </si>
  <si>
    <t>Opex</t>
    <phoneticPr fontId="4" type="noConversion"/>
  </si>
  <si>
    <t>1. Cybersecurity 및 Converged Security 사업의 경우 향후 지속적인 고속성장이 예상되는데, 과거기간(2018년~2021년) 역시 지속적인 고속성장을 기록했음에도 Opex% 는 소폭 상승하는 추세였던 것에 비해, 향후 추정기간에는 지속적인 외형성장과 더불어 Opex % 는 지속적으로 감소하는 것으로 추정된 사유에 대해 문의드립니다.</t>
    <phoneticPr fontId="4" type="noConversion"/>
  </si>
  <si>
    <t>Capex</t>
    <phoneticPr fontId="7" type="noConversion"/>
  </si>
  <si>
    <t>1. 추정 상 반영된 Capex의 세부 내역 제공 요청드립니다.
2. Cybersecurity, Converged Security 사업과 관련해서는 추정 기간 동안 매출의 지속적인 성장이 예상됨에도 불구하고 추가적인 Capex 지출이 존재하지 않는 사유가 무엇인지 질의 드립니다.
3. Physical Security 및 Safe &amp; Care Services Capex 추정 시 사업계획상 Capex 계획의 적정성을 검토하기 위해서 사용하신 방안 및 로직이 무엇인지 질의 드립니다.</t>
    <phoneticPr fontId="7" type="noConversion"/>
  </si>
  <si>
    <t>1. 과거 및 추정기간 유무형자산의 세부 자산별 감가상각비 계산결과 자료 제공을 요청 드립니다.
-유/무형자산의 세부 자산별 감가상각비 금액(기존자산 상각비/신규자산 상각비 구분, 기존자상 상각 시 적용한 자산 종류별 내용연수)
2. 사용권자산에 대한 감가상각비는 포함하여 계산되었는지 설명 요청드립니다.
(만약 포함되어 계산되었다면) 사용권자산에 대한 CAPEX 재투자가정이 동일하게 반영되었는지, 추정현금흐름기간동안 사용권자산 내용연수가 경과한 부분만을 고려하여 재투자됨을 가정하셨는지 문의드립니다. 내용연수가 미경과한 부분에 대한 재투자 또한 고려되었는지 확인 부탁드립니다.</t>
    <phoneticPr fontId="7" type="noConversion"/>
  </si>
  <si>
    <t>순운전자본</t>
    <phoneticPr fontId="7" type="noConversion"/>
  </si>
  <si>
    <t>1. 평가자께서 연도별로 각 계정별로 적용하신 회전율 및 계정별 Driver(매출, 영업비용)을 확인할 수 있는 Back-Data 제공 요청드립니다.</t>
    <phoneticPr fontId="7" type="noConversion"/>
  </si>
  <si>
    <t>Bloomberg 조회 5년 Monthly Beta, 2022년 9월 30일 기준</t>
    <phoneticPr fontId="4" type="noConversion"/>
  </si>
  <si>
    <t>Ticker</t>
    <phoneticPr fontId="7" type="noConversion"/>
  </si>
  <si>
    <t>Company Name</t>
    <phoneticPr fontId="7" type="noConversion"/>
  </si>
  <si>
    <t>Index</t>
    <phoneticPr fontId="7" type="noConversion"/>
  </si>
  <si>
    <t>Adj. Beta</t>
    <phoneticPr fontId="7" type="noConversion"/>
  </si>
  <si>
    <t>평가보고서</t>
    <phoneticPr fontId="4" type="noConversion"/>
  </si>
  <si>
    <t>Diff</t>
    <phoneticPr fontId="4" type="noConversion"/>
  </si>
  <si>
    <t>012750 KS Equity</t>
  </si>
  <si>
    <t>에스원</t>
  </si>
  <si>
    <t>KOSPI Index</t>
  </si>
  <si>
    <t>9735 JP Equity</t>
  </si>
  <si>
    <t>세콤</t>
  </si>
  <si>
    <t>TPX Index</t>
  </si>
  <si>
    <t>2331 JP Equity</t>
  </si>
  <si>
    <t>소고 경비보장</t>
  </si>
  <si>
    <t>9917 TT Equity</t>
  </si>
  <si>
    <t>중싱바오촨</t>
  </si>
  <si>
    <t>TWSE Index</t>
  </si>
  <si>
    <t>035510 KS EQUITY</t>
  </si>
  <si>
    <t>신세계아이앤씨</t>
  </si>
  <si>
    <t>012510 KS EQUITY</t>
  </si>
  <si>
    <t>더존비즈온</t>
  </si>
  <si>
    <t>012750 KS Equity S-1 Corporation</t>
    <phoneticPr fontId="12" type="noConversion"/>
  </si>
  <si>
    <t>9735 JP Equity SECOM CO. LTD.</t>
  </si>
  <si>
    <t>9917 TT Taiwan Secom</t>
    <phoneticPr fontId="12" type="noConversion"/>
  </si>
  <si>
    <t>LCS_Opex</t>
    <phoneticPr fontId="4" type="noConversion"/>
  </si>
  <si>
    <t>COGS</t>
    <phoneticPr fontId="4" type="noConversion"/>
  </si>
  <si>
    <t>2021.1~10</t>
  </si>
  <si>
    <t>2021.11~12</t>
  </si>
  <si>
    <t>1. Material Costs</t>
    <phoneticPr fontId="4" type="noConversion"/>
  </si>
  <si>
    <t>2. Labor Costs</t>
    <phoneticPr fontId="4" type="noConversion"/>
  </si>
  <si>
    <t>3. Commission</t>
    <phoneticPr fontId="4" type="noConversion"/>
  </si>
  <si>
    <t>4. PS</t>
    <phoneticPr fontId="4" type="noConversion"/>
  </si>
  <si>
    <t>Sum</t>
    <phoneticPr fontId="4" type="noConversion"/>
  </si>
  <si>
    <t>검증</t>
    <phoneticPr fontId="4" type="noConversion"/>
  </si>
  <si>
    <t>1. Material Costs</t>
  </si>
  <si>
    <t>&lt;&lt; Back data와 P/L 간 불일치 사유? Back 상으로는 재료비, P/L 상으로는 Revenue Sharing</t>
    <phoneticPr fontId="4" type="noConversion"/>
  </si>
  <si>
    <t>2. Labor Costs</t>
  </si>
  <si>
    <t>3. Commission</t>
  </si>
  <si>
    <t>4. PS</t>
  </si>
  <si>
    <t>SG&amp;A</t>
    <phoneticPr fontId="4" type="noConversion"/>
  </si>
  <si>
    <t>1. Labor Costs</t>
    <phoneticPr fontId="4" type="noConversion"/>
  </si>
  <si>
    <t>2. Commission</t>
    <phoneticPr fontId="4" type="noConversion"/>
  </si>
  <si>
    <t>1. Labor Costs</t>
  </si>
  <si>
    <t>2. Commission</t>
  </si>
  <si>
    <t>1. Material Cost</t>
    <phoneticPr fontId="4" type="noConversion"/>
  </si>
  <si>
    <t>KRW m</t>
    <phoneticPr fontId="4" type="noConversion"/>
  </si>
  <si>
    <t>2021.1~10</t>
    <phoneticPr fontId="4" type="noConversion"/>
  </si>
  <si>
    <t>2021.11~12</t>
    <phoneticPr fontId="4" type="noConversion"/>
  </si>
  <si>
    <t>[1]</t>
    <phoneticPr fontId="4" type="noConversion"/>
  </si>
  <si>
    <t>Material Cost(Parking)</t>
    <phoneticPr fontId="4" type="noConversion"/>
  </si>
  <si>
    <t>% Revenue</t>
    <phoneticPr fontId="4" type="noConversion"/>
  </si>
  <si>
    <t>% Revenue(신규 계약금액 및 리스매출)</t>
  </si>
  <si>
    <t>참고 - Parking Revenue</t>
    <phoneticPr fontId="4" type="noConversion"/>
  </si>
  <si>
    <t>Implied Revenue</t>
    <phoneticPr fontId="4" type="noConversion"/>
  </si>
  <si>
    <t>신규계약 및 리스매출</t>
    <phoneticPr fontId="4" type="noConversion"/>
  </si>
  <si>
    <t>Total Revenue</t>
    <phoneticPr fontId="4" type="noConversion"/>
  </si>
  <si>
    <t>1. Operation Revenue</t>
    <phoneticPr fontId="4" type="noConversion"/>
  </si>
  <si>
    <t>1-1. 기존고객 매출</t>
    <phoneticPr fontId="4" type="noConversion"/>
  </si>
  <si>
    <t>1-2. 신규계약 매출 - 갱신고객은 포함 X</t>
    <phoneticPr fontId="4" type="noConversion"/>
  </si>
  <si>
    <t>2. Lease Revenue</t>
    <phoneticPr fontId="4" type="noConversion"/>
  </si>
  <si>
    <t>2. Labor Cost</t>
    <phoneticPr fontId="4" type="noConversion"/>
  </si>
  <si>
    <t>[2]</t>
    <phoneticPr fontId="4" type="noConversion"/>
  </si>
  <si>
    <t>HomeCare</t>
    <phoneticPr fontId="4" type="noConversion"/>
  </si>
  <si>
    <t>Strategy, Operation Employee Labor Cost</t>
    <phoneticPr fontId="4" type="noConversion"/>
  </si>
  <si>
    <t>Strategy, Operation Employee</t>
  </si>
  <si>
    <t>Labor Cost / Employee</t>
  </si>
  <si>
    <t>인원 적정성 검토</t>
    <phoneticPr fontId="4" type="noConversion"/>
  </si>
  <si>
    <t>인당 Subscribers</t>
    <phoneticPr fontId="4" type="noConversion"/>
  </si>
  <si>
    <t>인당 매출</t>
    <phoneticPr fontId="4" type="noConversion"/>
  </si>
  <si>
    <t>Parking</t>
    <phoneticPr fontId="4" type="noConversion"/>
  </si>
  <si>
    <t>Monitoring Employee Labor Cost</t>
  </si>
  <si>
    <t># of Monitoring Employee</t>
  </si>
  <si>
    <t>Labor Cost / Monitoring Employee</t>
  </si>
  <si>
    <t>Sales Representative Labor Cost</t>
  </si>
  <si>
    <t># of Sales Representatives</t>
  </si>
  <si>
    <t>Labor Cost / Sales Rep</t>
  </si>
  <si>
    <t>Engineering / Other Labor Cost</t>
  </si>
  <si>
    <t># of Employees</t>
  </si>
  <si>
    <t>[3]</t>
    <phoneticPr fontId="4" type="noConversion"/>
  </si>
  <si>
    <t>HomeCare Installation Commission</t>
  </si>
  <si>
    <t>New Accounts</t>
  </si>
  <si>
    <t>Average Commission</t>
  </si>
  <si>
    <t>연도별</t>
    <phoneticPr fontId="4" type="noConversion"/>
  </si>
  <si>
    <t xml:space="preserve">참고 </t>
    <phoneticPr fontId="4" type="noConversion"/>
  </si>
  <si>
    <t>Revenue 추정 시 New Subscribers</t>
    <phoneticPr fontId="4" type="noConversion"/>
  </si>
  <si>
    <t>신규 ARPU</t>
    <phoneticPr fontId="4" type="noConversion"/>
  </si>
  <si>
    <t>월별</t>
    <phoneticPr fontId="4" type="noConversion"/>
  </si>
  <si>
    <t>&lt;&lt; '22년 이후 ARPU 대비 Average Commission 비율 유지 가정</t>
    <phoneticPr fontId="4" type="noConversion"/>
  </si>
  <si>
    <t>Revenue Sharing (Operation)</t>
  </si>
  <si>
    <t>% Revenue(운영매출 中 수익배분계약 해당금액)</t>
  </si>
  <si>
    <t>&lt;&lt; Revenue Sharing 비율 31.1% 사유?</t>
    <phoneticPr fontId="4" type="noConversion"/>
  </si>
  <si>
    <t>Commission(SG&amp;A)</t>
    <phoneticPr fontId="4" type="noConversion"/>
  </si>
  <si>
    <t>% Revenue</t>
  </si>
  <si>
    <t>Revenue</t>
    <phoneticPr fontId="4" type="noConversion"/>
  </si>
  <si>
    <t>GM</t>
    <phoneticPr fontId="4" type="noConversion"/>
  </si>
  <si>
    <t>GM%</t>
    <phoneticPr fontId="4" type="noConversion"/>
  </si>
  <si>
    <t>2021.10</t>
    <phoneticPr fontId="4" type="noConversion"/>
  </si>
  <si>
    <t>11~12</t>
    <phoneticPr fontId="4" type="noConversion"/>
  </si>
  <si>
    <t>1. ISAC / ES</t>
  </si>
  <si>
    <t>ISAC / ES COGS</t>
  </si>
  <si>
    <t>Material Cost</t>
  </si>
  <si>
    <t>Labor Cost</t>
  </si>
  <si>
    <t># of Employee</t>
  </si>
  <si>
    <t>Average Labor Cost</t>
  </si>
  <si>
    <t>% Growth</t>
  </si>
  <si>
    <t>Outsourcing Cost</t>
  </si>
  <si>
    <t>Other COGS</t>
  </si>
  <si>
    <t>KPMG 검증</t>
    <phoneticPr fontId="4" type="noConversion"/>
  </si>
  <si>
    <t>참고 -  매출추정</t>
    <phoneticPr fontId="4" type="noConversion"/>
  </si>
  <si>
    <t>Total</t>
  </si>
  <si>
    <t>ISAC/ES</t>
  </si>
  <si>
    <t>Affiliate Clients</t>
  </si>
  <si>
    <t>Increment</t>
  </si>
  <si>
    <t>Affiliate Service Average Price</t>
  </si>
  <si>
    <t>OA Revenue</t>
  </si>
  <si>
    <t>ISAC/ES</t>
    <phoneticPr fontId="4" type="noConversion"/>
  </si>
  <si>
    <t>% of Sales</t>
    <phoneticPr fontId="4" type="noConversion"/>
  </si>
  <si>
    <t># of Employees</t>
    <phoneticPr fontId="4" type="noConversion"/>
  </si>
  <si>
    <t>인당 Client</t>
    <phoneticPr fontId="4" type="noConversion"/>
  </si>
  <si>
    <t>Average Labor Cost</t>
    <phoneticPr fontId="4" type="noConversion"/>
  </si>
  <si>
    <t>3. Outsourcing Cost</t>
    <phoneticPr fontId="4" type="noConversion"/>
  </si>
  <si>
    <t>4. Other COGS</t>
    <phoneticPr fontId="4" type="noConversion"/>
  </si>
  <si>
    <t>2. Manned Monitoring</t>
  </si>
  <si>
    <t>Manned Monitoring COGS</t>
  </si>
  <si>
    <t>Outsourced Employee</t>
  </si>
  <si>
    <t>참고 - 매출추정</t>
    <phoneticPr fontId="4" type="noConversion"/>
  </si>
  <si>
    <t>참고</t>
    <phoneticPr fontId="4" type="noConversion"/>
  </si>
  <si>
    <t>Manned Monitoring Revenue</t>
    <phoneticPr fontId="4" type="noConversion"/>
  </si>
  <si>
    <t>Manned Monitoring Customers</t>
    <phoneticPr fontId="4" type="noConversion"/>
  </si>
  <si>
    <t>3. Consulting</t>
  </si>
  <si>
    <t>Consulting COGS</t>
  </si>
  <si>
    <t>Consulting Revenue(As-is)</t>
    <phoneticPr fontId="4" type="noConversion"/>
  </si>
  <si>
    <t>Total Cases</t>
    <phoneticPr fontId="4" type="noConversion"/>
  </si>
  <si>
    <t>Revenue / Case</t>
    <phoneticPr fontId="4" type="noConversion"/>
  </si>
  <si>
    <t>COGS 검증</t>
    <phoneticPr fontId="4" type="noConversion"/>
  </si>
  <si>
    <t>Material Cost</t>
    <phoneticPr fontId="4" type="noConversion"/>
  </si>
  <si>
    <t>Other COGS Growth Rate</t>
    <phoneticPr fontId="4" type="noConversion"/>
  </si>
  <si>
    <t>Other COGS</t>
    <phoneticPr fontId="4" type="noConversion"/>
  </si>
  <si>
    <t>4. Solution / SI</t>
  </si>
  <si>
    <t>Solution / SI COGS</t>
  </si>
  <si>
    <t>Distributorship Vendor Fee</t>
  </si>
  <si>
    <t>Other Material Cost</t>
  </si>
  <si>
    <t>% Revenue(Solution / SI revenue)</t>
  </si>
  <si>
    <t>Vendor Fee</t>
    <phoneticPr fontId="4" type="noConversion"/>
  </si>
  <si>
    <t>Other Material Cost</t>
    <phoneticPr fontId="4" type="noConversion"/>
  </si>
  <si>
    <t>Average Labor Cost Growth Rate</t>
    <phoneticPr fontId="4" type="noConversion"/>
  </si>
  <si>
    <t>5.1. Cloud</t>
  </si>
  <si>
    <t>Cloud COGS</t>
  </si>
  <si>
    <t>5.1 Cloud</t>
    <phoneticPr fontId="4" type="noConversion"/>
  </si>
  <si>
    <t>3. Other COGS</t>
    <phoneticPr fontId="4" type="noConversion"/>
  </si>
  <si>
    <t>5.2. Remote Monitoring</t>
  </si>
  <si>
    <t>Remote Monitoring COGS</t>
  </si>
  <si>
    <t>1.1 Converged Security Platform - FM SG&amp;A</t>
  </si>
  <si>
    <t>Converged Security Platform - FM SG&amp;A</t>
  </si>
  <si>
    <t>Mn</t>
  </si>
  <si>
    <t># of CSP - FM Sales Representatives</t>
  </si>
  <si>
    <t>#</t>
  </si>
  <si>
    <t>CSP - FM Sales Rep. Average Labor Cost</t>
  </si>
  <si>
    <t>%</t>
  </si>
  <si>
    <t>1.2 Converged Security Platform - Solution / SI</t>
  </si>
  <si>
    <t>Solution / SI SG&amp;A</t>
  </si>
  <si>
    <t>Other SG&amp;A</t>
  </si>
  <si>
    <t>2. OT / ICS</t>
  </si>
  <si>
    <t>OT / ICS SG&amp;A</t>
  </si>
  <si>
    <t xml:space="preserve">3.1. SI, DS, SMB - SI </t>
  </si>
  <si>
    <t>SI SG&amp;A</t>
  </si>
  <si>
    <t>3.2. SI, DS, SMB - DS</t>
  </si>
  <si>
    <t>DS SG&amp;A</t>
  </si>
  <si>
    <t>3.3. SI, DS, SMB - SMB</t>
  </si>
  <si>
    <t>SMB SG&amp;A</t>
  </si>
  <si>
    <t>Cloud SG&amp;A</t>
  </si>
  <si>
    <t>Remote Monitoring SG&amp;A</t>
  </si>
  <si>
    <t>5.3. Global Business</t>
  </si>
  <si>
    <t>Global Business SG&amp;A</t>
  </si>
  <si>
    <t>Physical Security CAPEX</t>
  </si>
  <si>
    <t>CMS</t>
  </si>
  <si>
    <t>Existing Account CAPEX</t>
  </si>
  <si>
    <t>New Account CAPEX</t>
  </si>
  <si>
    <t>FM</t>
  </si>
  <si>
    <t>Life Care Services CAPEX</t>
  </si>
  <si>
    <t>HomeCare</t>
  </si>
  <si>
    <t>Other CAPEX</t>
    <phoneticPr fontId="4" type="noConversion"/>
  </si>
  <si>
    <t>Growth Capex</t>
  </si>
  <si>
    <t>Intangible Assets</t>
  </si>
  <si>
    <t>Other Capex</t>
  </si>
  <si>
    <t>Existing CAPEX</t>
    <phoneticPr fontId="4" type="noConversion"/>
  </si>
  <si>
    <t>New Account CAPEX</t>
    <phoneticPr fontId="4" type="noConversion"/>
  </si>
  <si>
    <t>Total</t>
    <phoneticPr fontId="4" type="noConversion"/>
  </si>
  <si>
    <t>전기 자료</t>
    <phoneticPr fontId="4" type="noConversion"/>
  </si>
  <si>
    <t>(단위: 백만원)</t>
    <phoneticPr fontId="4" type="noConversion"/>
  </si>
  <si>
    <t>FY17</t>
  </si>
  <si>
    <t>FY18</t>
  </si>
  <si>
    <t>FY19</t>
  </si>
  <si>
    <t>YTD20.3Q</t>
  </si>
  <si>
    <t>FY20.4Q</t>
  </si>
  <si>
    <t>FY21</t>
  </si>
  <si>
    <t>FY22</t>
  </si>
  <si>
    <t>FY23</t>
  </si>
  <si>
    <t>FY24</t>
  </si>
  <si>
    <t>FY25</t>
  </si>
  <si>
    <t>SAC</t>
  </si>
  <si>
    <t>Equipment</t>
  </si>
  <si>
    <t>Installation</t>
  </si>
  <si>
    <t>SRC</t>
  </si>
  <si>
    <t>n.a</t>
    <phoneticPr fontId="4" type="noConversion"/>
  </si>
  <si>
    <t>CMS+MGD</t>
  </si>
  <si>
    <t>Corporate</t>
  </si>
  <si>
    <t>Other</t>
    <phoneticPr fontId="4" type="noConversion"/>
  </si>
  <si>
    <t>주차</t>
  </si>
  <si>
    <t>캡스홈</t>
  </si>
  <si>
    <t>D&amp;A_기존자산</t>
  </si>
  <si>
    <t>유형자산상각비</t>
    <phoneticPr fontId="19" type="noConversion"/>
  </si>
  <si>
    <t>건물</t>
    <phoneticPr fontId="19" type="noConversion"/>
  </si>
  <si>
    <t>기계장치</t>
    <phoneticPr fontId="19" type="noConversion"/>
  </si>
  <si>
    <t>관제장치</t>
    <phoneticPr fontId="19" type="noConversion"/>
  </si>
  <si>
    <t>차량운반구</t>
    <phoneticPr fontId="19" type="noConversion"/>
  </si>
  <si>
    <t>공기구비품</t>
    <phoneticPr fontId="19" type="noConversion"/>
  </si>
  <si>
    <t>임차자산개량권</t>
    <phoneticPr fontId="19" type="noConversion"/>
  </si>
  <si>
    <t>CMS이연공사비</t>
    <phoneticPr fontId="19" type="noConversion"/>
  </si>
  <si>
    <t>CIP</t>
    <phoneticPr fontId="19" type="noConversion"/>
  </si>
  <si>
    <t>사용권자산</t>
    <phoneticPr fontId="19" type="noConversion"/>
  </si>
  <si>
    <t>차량운반구_캡스텍</t>
    <phoneticPr fontId="19" type="noConversion"/>
  </si>
  <si>
    <t>공기구비품_캡스텍</t>
    <phoneticPr fontId="19" type="noConversion"/>
  </si>
  <si>
    <t>임차자산개량권_캡스텍</t>
    <phoneticPr fontId="19" type="noConversion"/>
  </si>
  <si>
    <t>사용권자산_캡스텍</t>
    <phoneticPr fontId="19" type="noConversion"/>
  </si>
  <si>
    <t>무형자산상각비</t>
    <phoneticPr fontId="19" type="noConversion"/>
  </si>
  <si>
    <t>소프트웨어</t>
  </si>
  <si>
    <t>소프트웨어_캡스텍</t>
    <phoneticPr fontId="19" type="noConversion"/>
  </si>
  <si>
    <t>개발비</t>
  </si>
  <si>
    <t>특허권</t>
    <phoneticPr fontId="19" type="noConversion"/>
  </si>
  <si>
    <t>무형자산상각비_PPA</t>
    <phoneticPr fontId="19" type="noConversion"/>
  </si>
  <si>
    <t>고객인수대가</t>
  </si>
  <si>
    <t>D&amp;A_신규자산</t>
    <phoneticPr fontId="4" type="noConversion"/>
  </si>
  <si>
    <t>Physical Security</t>
    <phoneticPr fontId="4" type="noConversion"/>
  </si>
  <si>
    <t>Life Care Services</t>
    <phoneticPr fontId="4" type="noConversion"/>
  </si>
  <si>
    <t>Other Capex</t>
    <phoneticPr fontId="4" type="noConversion"/>
  </si>
  <si>
    <t>Series</t>
  </si>
  <si>
    <t>Code</t>
  </si>
  <si>
    <t>Currency</t>
  </si>
  <si>
    <t>Units</t>
  </si>
  <si>
    <t>Source</t>
  </si>
  <si>
    <t>Definition</t>
  </si>
  <si>
    <t>Note</t>
  </si>
  <si>
    <t>2012</t>
  </si>
  <si>
    <t>2013</t>
  </si>
  <si>
    <t>2014</t>
  </si>
  <si>
    <t>2015</t>
  </si>
  <si>
    <t>2016</t>
  </si>
  <si>
    <t>2017</t>
  </si>
  <si>
    <t>2018</t>
  </si>
  <si>
    <t>2019</t>
  </si>
  <si>
    <t>2020</t>
  </si>
  <si>
    <t>2021</t>
  </si>
  <si>
    <t>2022</t>
  </si>
  <si>
    <t>2023</t>
  </si>
  <si>
    <t>2024</t>
  </si>
  <si>
    <t>2025</t>
  </si>
  <si>
    <t>2026</t>
  </si>
  <si>
    <t>Consumer prices (% change pa; av)</t>
  </si>
  <si>
    <t>DCPI</t>
  </si>
  <si>
    <t/>
  </si>
  <si>
    <t>Derived from National Statistics Office</t>
  </si>
  <si>
    <t>Percentage change in consumer price index in local currency (period average), over previous year.</t>
  </si>
  <si>
    <t>Seasonally adjusted</t>
  </si>
  <si>
    <t>Growth in average wages (LCU; % pa)</t>
  </si>
  <si>
    <t>DAWA</t>
  </si>
  <si>
    <t>Korean National Statistical Office</t>
  </si>
  <si>
    <t>Percentage change in monthly earnings (all industries) in local currency, over previous year.</t>
  </si>
  <si>
    <t>Real GDP (% change pa)</t>
  </si>
  <si>
    <t>DGDP</t>
  </si>
  <si>
    <t>Derived from Bank of Korea</t>
  </si>
  <si>
    <t>Percentage change in real GDP, over previous year.</t>
  </si>
  <si>
    <t>Includes statistical discrepancy.</t>
  </si>
  <si>
    <t>Project Shield</t>
  </si>
  <si>
    <t>Operating Value</t>
  </si>
  <si>
    <t>총괄PL</t>
    <phoneticPr fontId="19" type="noConversion"/>
  </si>
  <si>
    <t>Equity Value</t>
    <phoneticPr fontId="19" type="noConversion"/>
  </si>
  <si>
    <t>Terminal</t>
  </si>
  <si>
    <t>m KRW</t>
  </si>
  <si>
    <t>FY</t>
  </si>
  <si>
    <t>1~10</t>
  </si>
  <si>
    <t>11~12</t>
  </si>
  <si>
    <t>Projection 취합</t>
    <phoneticPr fontId="19" type="noConversion"/>
  </si>
  <si>
    <t>Revenue</t>
    <phoneticPr fontId="19" type="noConversion"/>
  </si>
  <si>
    <t>Revenue_Physical Security</t>
    <phoneticPr fontId="19" type="noConversion"/>
  </si>
  <si>
    <t>Revenue_CyberSecurity</t>
    <phoneticPr fontId="19" type="noConversion"/>
  </si>
  <si>
    <t>ISAC / ES</t>
  </si>
  <si>
    <t>Manned Monitoring</t>
  </si>
  <si>
    <t>Consulting</t>
  </si>
  <si>
    <t>Solution / SI</t>
  </si>
  <si>
    <t>Cloud</t>
  </si>
  <si>
    <t>Mobile Security</t>
  </si>
  <si>
    <t>Revenue_Converged Security</t>
    <phoneticPr fontId="19" type="noConversion"/>
  </si>
  <si>
    <t>Converged Security Platform</t>
  </si>
  <si>
    <t>OT / ICS</t>
  </si>
  <si>
    <t>SI, DS, SMB</t>
  </si>
  <si>
    <t>Revenue_Life Care Services</t>
    <phoneticPr fontId="19" type="noConversion"/>
  </si>
  <si>
    <t>CleanCare</t>
  </si>
  <si>
    <t>Parking</t>
  </si>
  <si>
    <t>Future Store</t>
  </si>
  <si>
    <t>Revenue_Global</t>
    <phoneticPr fontId="19" type="noConversion"/>
  </si>
  <si>
    <t>CSP</t>
  </si>
  <si>
    <t>Verification Key</t>
  </si>
  <si>
    <t>Revenue_내부거래</t>
    <phoneticPr fontId="19" type="noConversion"/>
  </si>
  <si>
    <t>COGS</t>
    <phoneticPr fontId="19" type="noConversion"/>
  </si>
  <si>
    <t>COGS_Physical Security</t>
  </si>
  <si>
    <t>Transportation O/M Expense</t>
  </si>
  <si>
    <t>Other 출동 Expense</t>
  </si>
  <si>
    <t>Communication Expense</t>
  </si>
  <si>
    <t>Other 관제 Expense</t>
  </si>
  <si>
    <t>Other 기술지원 Expense</t>
  </si>
  <si>
    <t>Other Customer Service Expense</t>
  </si>
  <si>
    <t>Call Center Expense</t>
  </si>
  <si>
    <t>Other R&amp;D Expense</t>
  </si>
  <si>
    <t>D&amp;A</t>
  </si>
  <si>
    <t>COGS_CyberSecurity</t>
  </si>
  <si>
    <t>COGS_Converged Security</t>
  </si>
  <si>
    <t>COGS_Life Care Services</t>
  </si>
  <si>
    <t>Commission</t>
  </si>
  <si>
    <t>COGS_Global</t>
    <phoneticPr fontId="19" type="noConversion"/>
  </si>
  <si>
    <t>COGS_Others</t>
    <phoneticPr fontId="19" type="noConversion"/>
  </si>
  <si>
    <t>D&amp;A</t>
    <phoneticPr fontId="19" type="noConversion"/>
  </si>
  <si>
    <t>기존자산 및 공통자산</t>
    <phoneticPr fontId="19" type="noConversion"/>
  </si>
  <si>
    <t>Historical : 전체 D&amp;A(사업별 구분 불가)</t>
    <phoneticPr fontId="19" type="noConversion"/>
  </si>
  <si>
    <t>COGS_내부거래</t>
    <phoneticPr fontId="19" type="noConversion"/>
  </si>
  <si>
    <t>Gross Profit</t>
    <phoneticPr fontId="19" type="noConversion"/>
  </si>
  <si>
    <t>SG&amp;A</t>
    <phoneticPr fontId="19" type="noConversion"/>
  </si>
  <si>
    <t>Historical : D&amp;A제외</t>
  </si>
  <si>
    <t>SG&amp;A_Physical Security</t>
  </si>
  <si>
    <t>Group SG&amp;A</t>
    <phoneticPr fontId="19" type="noConversion"/>
  </si>
  <si>
    <t>SG&amp;A_CyberSecurity</t>
  </si>
  <si>
    <t>SG&amp;A_Converged Security</t>
  </si>
  <si>
    <t>SG&amp;A_Life Care Services</t>
  </si>
  <si>
    <t>SG&amp;A_Group SG&amp;A</t>
    <phoneticPr fontId="19" type="noConversion"/>
  </si>
  <si>
    <t>Advertisement Expense</t>
    <phoneticPr fontId="19" type="noConversion"/>
  </si>
  <si>
    <t>Other Shared Expenses</t>
    <phoneticPr fontId="19" type="noConversion"/>
  </si>
  <si>
    <t>PMI Cost</t>
    <phoneticPr fontId="19" type="noConversion"/>
  </si>
  <si>
    <t>D&amp;A_기존자산 및 공통자산</t>
  </si>
  <si>
    <t>SG&amp;A_내부거래 및 기타</t>
    <phoneticPr fontId="19" type="noConversion"/>
  </si>
  <si>
    <t>EBIT</t>
    <phoneticPr fontId="19" type="noConversion"/>
  </si>
  <si>
    <t>D&amp;A_Physical Security</t>
    <phoneticPr fontId="19" type="noConversion"/>
  </si>
  <si>
    <t>D&amp;A_CyberSecurity</t>
    <phoneticPr fontId="19" type="noConversion"/>
  </si>
  <si>
    <t>D&amp;A_Converged Security</t>
    <phoneticPr fontId="19" type="noConversion"/>
  </si>
  <si>
    <t>D&amp;A_Life Care Services</t>
    <phoneticPr fontId="19" type="noConversion"/>
  </si>
  <si>
    <t>D&amp;A_기존자산</t>
    <phoneticPr fontId="19" type="noConversion"/>
  </si>
  <si>
    <t>Amortization_신규자산</t>
  </si>
  <si>
    <t>PPA Amortization</t>
  </si>
  <si>
    <t>D&amp;A_내부거래</t>
    <phoneticPr fontId="19" type="noConversion"/>
  </si>
  <si>
    <t>EBITDA</t>
    <phoneticPr fontId="19" type="noConversion"/>
  </si>
  <si>
    <t>CAPEX</t>
    <phoneticPr fontId="19" type="noConversion"/>
  </si>
  <si>
    <t>CAPEX_Physical Security</t>
    <phoneticPr fontId="19" type="noConversion"/>
  </si>
  <si>
    <t>CAPEX_CyberSecurity</t>
    <phoneticPr fontId="19" type="noConversion"/>
  </si>
  <si>
    <t>CAPEX_Converged Security</t>
    <phoneticPr fontId="19" type="noConversion"/>
  </si>
  <si>
    <t>CAPEX_Life Care Services</t>
    <phoneticPr fontId="19" type="noConversion"/>
  </si>
  <si>
    <t>CAPEX_Growth Capex</t>
    <phoneticPr fontId="19" type="noConversion"/>
  </si>
  <si>
    <t>CAPEX_Intangible Assets</t>
    <phoneticPr fontId="19" type="noConversion"/>
  </si>
  <si>
    <t>CAPEX_Other Capex</t>
    <phoneticPr fontId="19" type="noConversion"/>
  </si>
  <si>
    <t>-△NWC</t>
    <phoneticPr fontId="19" type="noConversion"/>
  </si>
  <si>
    <t>과거 Capex</t>
    <phoneticPr fontId="19" type="noConversion"/>
  </si>
  <si>
    <t>유형자산 취득</t>
    <phoneticPr fontId="19" type="noConversion"/>
  </si>
  <si>
    <t>무형자산 취득</t>
    <phoneticPr fontId="19" type="noConversion"/>
  </si>
  <si>
    <t>과거 D&amp;A</t>
    <phoneticPr fontId="19" type="noConversion"/>
  </si>
  <si>
    <t>사용권자산상각비</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</si>
</sst>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0_);_(* \(#,##0\);_(* &quot;-&quot;_);_(@_)"/>
    <numFmt numFmtId="164" formatCode="_-* #,##0_-;\-* #,##0_-;_-* &quot;-&quot;_-;_-@_-"/>
    <numFmt numFmtId="165" formatCode="_-* #,##0.00_-;\-* #,##0.00_-;_-* &quot;-&quot;??_-;_-@_-"/>
    <numFmt numFmtId="166" formatCode="0.0%"/>
    <numFmt numFmtId="167" formatCode="#,##0;[Red]\(#,##0\);\-"/>
    <numFmt numFmtId="168" formatCode="0.000_);[Red]\(0.000\)"/>
    <numFmt numFmtId="169" formatCode="#,##0.0;[Red]\(#,##0.0\);\-"/>
    <numFmt numFmtId="170" formatCode="#,##0.000"/>
    <numFmt numFmtId="171" formatCode="#,##0.0_);[Red]\(#,##0.0\)"/>
    <numFmt numFmtId="172" formatCode="0.00_);[Red]\(0.00\)"/>
  </numFmts>
  <fonts count="45">
    <font>
      <sz val="11"/>
      <color theme="1"/>
      <name val="맑은 고딕"/>
      <family val="2"/>
      <charset val="129"/>
      <scheme val="minor"/>
    </font>
    <font>
      <sz val="10"/>
      <color theme="1"/>
      <name val="맑은 고딕"/>
      <family val="2"/>
      <charset val="129"/>
    </font>
    <font>
      <sz val="11"/>
      <color theme="1"/>
      <name val="맑은 고딕"/>
      <family val="2"/>
      <charset val="129"/>
      <scheme val="minor"/>
    </font>
    <font>
      <b/>
      <sz val="11"/>
      <color indexed="8"/>
      <name val="맑은 고딕"/>
      <family val="3"/>
      <charset val="129"/>
      <scheme val="major"/>
    </font>
    <font>
      <sz val="8"/>
      <name val="맑은 고딕"/>
      <family val="2"/>
      <charset val="129"/>
      <scheme val="minor"/>
    </font>
    <font>
      <sz val="9"/>
      <color theme="1"/>
      <name val="맑은 고딕"/>
      <family val="3"/>
      <charset val="129"/>
      <scheme val="major"/>
    </font>
    <font>
      <sz val="9"/>
      <color indexed="8"/>
      <name val="맑은 고딕"/>
      <family val="3"/>
      <charset val="129"/>
      <scheme val="major"/>
    </font>
    <font>
      <sz val="8"/>
      <name val="맑은 고딕"/>
      <family val="3"/>
      <charset val="129"/>
    </font>
    <font>
      <b/>
      <sz val="9"/>
      <color indexed="9"/>
      <name val="맑은 고딕"/>
      <family val="3"/>
      <charset val="129"/>
      <scheme val="major"/>
    </font>
    <font>
      <b/>
      <sz val="9"/>
      <color indexed="8"/>
      <name val="맑은 고딕"/>
      <family val="3"/>
      <charset val="129"/>
      <scheme val="major"/>
    </font>
    <font>
      <sz val="10"/>
      <name val="Arial"/>
      <family val="2"/>
    </font>
    <font>
      <sz val="9"/>
      <name val="맑은 고딕"/>
      <family val="3"/>
      <charset val="129"/>
      <scheme val="major"/>
    </font>
    <font>
      <sz val="8"/>
      <name val="맑은 고딕"/>
      <family val="3"/>
      <charset val="129"/>
      <scheme val="minor"/>
    </font>
    <font>
      <b/>
      <sz val="9"/>
      <color indexed="8"/>
      <name val="맑은 고딕"/>
      <family val="3"/>
      <charset val="129"/>
      <scheme val="minor"/>
    </font>
    <font>
      <sz val="9"/>
      <color theme="1"/>
      <name val="맑은 고딕"/>
      <family val="3"/>
      <charset val="129"/>
      <scheme val="minor"/>
    </font>
    <font>
      <sz val="9"/>
      <color rgb="FF000000"/>
      <name val="맑은 고딕"/>
      <family val="3"/>
      <charset val="129"/>
      <scheme val="major"/>
    </font>
    <font>
      <b/>
      <sz val="9"/>
      <color theme="1"/>
      <name val="맑은 고딕"/>
      <family val="3"/>
      <charset val="129"/>
      <scheme val="major"/>
    </font>
    <font>
      <i/>
      <sz val="9"/>
      <color theme="1"/>
      <name val="맑은 고딕"/>
      <family val="3"/>
      <charset val="129"/>
      <scheme val="major"/>
    </font>
    <font>
      <b/>
      <sz val="10"/>
      <color theme="1"/>
      <name val="맑은 고딕"/>
      <family val="3"/>
      <charset val="129"/>
    </font>
    <font>
      <sz val="8"/>
      <name val="맑은 고딕"/>
      <family val="2"/>
      <charset val="129"/>
    </font>
    <font>
      <sz val="10"/>
      <color theme="1"/>
      <name val="맑은 고딕"/>
      <family val="3"/>
      <charset val="129"/>
    </font>
    <font>
      <b/>
      <sz val="10"/>
      <color theme="1"/>
      <name val="맑은 고딕"/>
      <family val="3"/>
      <charset val="129"/>
      <scheme val="minor"/>
    </font>
    <font>
      <b/>
      <sz val="10"/>
      <color theme="0"/>
      <name val="맑은 고딕"/>
      <family val="3"/>
      <charset val="129"/>
      <scheme val="minor"/>
    </font>
    <font>
      <b/>
      <i/>
      <sz val="10"/>
      <color theme="0"/>
      <name val="맑은 고딕"/>
      <family val="3"/>
      <charset val="129"/>
      <scheme val="minor"/>
    </font>
    <font>
      <sz val="10"/>
      <color theme="1"/>
      <name val="맑은 고딕"/>
      <family val="3"/>
      <charset val="129"/>
      <scheme val="minor"/>
    </font>
    <font>
      <i/>
      <sz val="10"/>
      <color theme="1"/>
      <name val="맑은 고딕"/>
      <family val="3"/>
      <charset val="129"/>
      <scheme val="minor"/>
    </font>
    <font>
      <b/>
      <sz val="11"/>
      <color theme="1"/>
      <name val="맑은 고딕"/>
      <family val="3"/>
      <charset val="129"/>
      <scheme val="minor"/>
    </font>
    <font>
      <b/>
      <sz val="11"/>
      <color indexed="8"/>
      <name val="맑은 고딕"/>
      <family val="3"/>
      <charset val="129"/>
      <scheme val="minor"/>
    </font>
    <font>
      <sz val="10"/>
      <color indexed="16"/>
      <name val="맑은 고딕"/>
      <family val="2"/>
      <scheme val="minor"/>
    </font>
    <font>
      <sz val="11"/>
      <color theme="1"/>
      <name val="Credit Suisse Type Light"/>
      <family val="2"/>
    </font>
    <font>
      <sz val="11"/>
      <color theme="1"/>
      <name val="맑은 고딕"/>
      <family val="2"/>
      <scheme val="minor"/>
    </font>
    <font>
      <sz val="11"/>
      <color theme="1"/>
      <name val="맑은 고딕"/>
      <family val="2"/>
      <charset val="129"/>
    </font>
    <font>
      <b/>
      <i/>
      <sz val="9"/>
      <color theme="1"/>
      <name val="맑은 고딕"/>
      <family val="3"/>
      <charset val="129"/>
      <scheme val="major"/>
    </font>
    <font>
      <sz val="10"/>
      <color theme="1"/>
      <name val="맑은 고딕"/>
      <family val="2"/>
      <charset val="129"/>
    </font>
    <font>
      <sz val="10"/>
      <color theme="0"/>
      <name val="맑은 고딕"/>
      <family val="3"/>
      <charset val="129"/>
      <scheme val="minor"/>
    </font>
    <font>
      <b/>
      <sz val="10"/>
      <color theme="0"/>
      <name val="맑은 고딕"/>
      <family val="3"/>
      <charset val="129"/>
    </font>
    <font>
      <sz val="9"/>
      <color theme="4"/>
      <name val="맑은 고딕"/>
      <family val="3"/>
      <charset val="129"/>
      <scheme val="major"/>
    </font>
    <font>
      <sz val="9"/>
      <color rgb="FF0070C0"/>
      <name val="맑은 고딕"/>
      <family val="3"/>
      <charset val="129"/>
      <scheme val="major"/>
    </font>
    <font>
      <b/>
      <sz val="9"/>
      <color theme="0"/>
      <name val="맑은 고딕"/>
      <family val="3"/>
      <charset val="129"/>
      <scheme val="major"/>
    </font>
    <font>
      <b/>
      <sz val="9"/>
      <name val="맑은 고딕"/>
      <family val="3"/>
      <charset val="129"/>
      <scheme val="major"/>
    </font>
    <font>
      <i/>
      <sz val="9"/>
      <color rgb="FF0070C0"/>
      <name val="맑은 고딕"/>
      <family val="3"/>
      <charset val="129"/>
      <scheme val="major"/>
    </font>
    <font>
      <b/>
      <sz val="9"/>
      <color rgb="FF121212"/>
      <name val="맑은 고딕"/>
      <family val="3"/>
      <charset val="129"/>
      <scheme val="major"/>
    </font>
    <font>
      <sz val="9"/>
      <color rgb="FF00588D"/>
      <name val="맑은 고딕"/>
      <family val="3"/>
      <charset val="129"/>
      <scheme val="major"/>
    </font>
    <font>
      <b/>
      <sz val="9"/>
      <color rgb="FF0070C0"/>
      <name val="맑은 고딕"/>
      <family val="3"/>
      <charset val="129"/>
      <scheme val="major"/>
    </font>
    <font>
      <i/>
      <sz val="10"/>
      <color theme="1"/>
      <name val="맑은 고딕"/>
      <family val="3"/>
      <charset val="129"/>
    </font>
  </fonts>
  <fills count="19">
    <fill>
      <patternFill patternType="none"/>
    </fill>
    <fill>
      <patternFill patternType="gray125"/>
    </fill>
    <fill>
      <patternFill patternType="solid">
        <fgColor rgb="FF2C5F9B"/>
        <bgColor indexed="64"/>
      </patternFill>
    </fill>
    <fill>
      <patternFill patternType="solid">
        <fgColor theme="8" tint="0.79998168889431442"/>
        <bgColor indexed="64"/>
      </patternFill>
    </fill>
    <fill>
      <patternFill patternType="solid">
        <fgColor rgb="FF00338D"/>
        <bgColor indexed="64"/>
      </patternFill>
    </fill>
    <fill>
      <patternFill patternType="solid">
        <fgColor rgb="FFC00000"/>
        <bgColor indexed="64"/>
      </patternFill>
    </fill>
    <fill>
      <patternFill patternType="solid">
        <fgColor rgb="FF0070C0"/>
        <bgColor indexed="64"/>
      </patternFill>
    </fill>
    <fill>
      <patternFill patternType="solid">
        <fgColor rgb="FFFFFF00"/>
        <bgColor indexed="64"/>
      </patternFill>
    </fill>
    <fill>
      <patternFill patternType="solid">
        <fgColor theme="9" tint="0.79998168889431442"/>
        <bgColor indexed="64"/>
      </patternFill>
    </fill>
    <fill>
      <patternFill patternType="solid">
        <fgColor rgb="FF002060"/>
        <bgColor indexed="64"/>
      </patternFill>
    </fill>
    <fill>
      <patternFill patternType="solid">
        <fgColor rgb="FFFFFFFF"/>
        <bgColor rgb="FFFFFFCC"/>
      </patternFill>
    </fill>
    <fill>
      <patternFill patternType="solid">
        <fgColor rgb="FFC8D2D8"/>
        <bgColor rgb="FFC0C0C0"/>
      </patternFill>
    </fill>
    <fill>
      <patternFill patternType="solid">
        <fgColor rgb="FFE9EDF0"/>
        <bgColor rgb="FFD9E8F2"/>
      </patternFill>
    </fill>
    <fill>
      <patternFill patternType="solid">
        <fgColor rgb="FFD9E8F2"/>
      </patternFill>
    </fill>
    <fill>
      <patternFill patternType="solid">
        <fgColor theme="7" tint="0.79998168889431442"/>
        <bgColor indexed="64"/>
      </patternFill>
    </fill>
    <fill>
      <patternFill patternType="solid">
        <fgColor theme="3" tint="-0.499984740745262"/>
        <bgColor indexed="64"/>
      </patternFill>
    </fill>
    <fill>
      <patternFill patternType="solid">
        <fgColor theme="0" tint="-4.9989318521683403E-2"/>
        <bgColor indexed="64"/>
      </patternFill>
    </fill>
    <fill>
      <patternFill patternType="lightUp"/>
    </fill>
    <fill>
      <patternFill patternType="solid">
        <fgColor theme="4" tint="0.79998168889431442"/>
        <bgColor indexed="64"/>
      </patternFill>
    </fill>
  </fills>
  <borders count="31">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diagonal/>
    </border>
    <border>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top/>
      <bottom style="thin">
        <color indexed="64"/>
      </bottom>
      <diagonal/>
    </border>
    <border>
      <left/>
      <right style="thin">
        <color theme="0"/>
      </right>
      <top/>
      <bottom style="thin">
        <color indexed="64"/>
      </bottom>
      <diagonal/>
    </border>
    <border>
      <left style="thin">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medium">
        <color auto="1"/>
      </bottom>
      <diagonal/>
    </border>
    <border>
      <left style="thin">
        <color rgb="FF00338D"/>
      </left>
      <right/>
      <top style="thin">
        <color rgb="FF00338D"/>
      </top>
      <bottom/>
      <diagonal/>
    </border>
    <border>
      <left/>
      <right/>
      <top style="thin">
        <color rgb="FF00338D"/>
      </top>
      <bottom/>
      <diagonal/>
    </border>
    <border>
      <left/>
      <right style="thin">
        <color rgb="FF00338D"/>
      </right>
      <top style="thin">
        <color rgb="FF00338D"/>
      </top>
      <bottom/>
      <diagonal/>
    </border>
    <border>
      <left style="thin">
        <color rgb="FF00338D"/>
      </left>
      <right style="thin">
        <color rgb="FF00338D"/>
      </right>
      <top style="thin">
        <color rgb="FF00338D"/>
      </top>
      <bottom/>
      <diagonal/>
    </border>
    <border>
      <left style="thin">
        <color rgb="FF00338D"/>
      </left>
      <right/>
      <top/>
      <bottom/>
      <diagonal/>
    </border>
    <border>
      <left/>
      <right style="thin">
        <color rgb="FF00338D"/>
      </right>
      <top/>
      <bottom/>
      <diagonal/>
    </border>
    <border>
      <left style="thin">
        <color rgb="FF00338D"/>
      </left>
      <right style="thin">
        <color rgb="FF00338D"/>
      </right>
      <top/>
      <bottom/>
      <diagonal/>
    </border>
    <border>
      <left style="thin">
        <color rgb="FF00338D"/>
      </left>
      <right/>
      <top/>
      <bottom style="medium">
        <color rgb="FF00338D"/>
      </bottom>
      <diagonal/>
    </border>
    <border>
      <left/>
      <right/>
      <top/>
      <bottom style="medium">
        <color rgb="FF00338D"/>
      </bottom>
      <diagonal/>
    </border>
    <border>
      <left/>
      <right style="thin">
        <color rgb="FF00338D"/>
      </right>
      <top/>
      <bottom style="medium">
        <color rgb="FF00338D"/>
      </bottom>
      <diagonal/>
    </border>
    <border>
      <left style="thin">
        <color rgb="FF00338D"/>
      </left>
      <right style="thin">
        <color rgb="FF00338D"/>
      </right>
      <top/>
      <bottom style="medium">
        <color rgb="FF00338D"/>
      </bottom>
      <diagonal/>
    </border>
    <border>
      <left/>
      <right/>
      <top/>
      <bottom style="thin">
        <color auto="1"/>
      </bottom>
      <diagonal/>
    </border>
    <border>
      <left/>
      <right/>
      <top style="thin">
        <color indexed="64"/>
      </top>
      <bottom/>
      <diagonal/>
    </border>
    <border>
      <left/>
      <right/>
      <top style="thin">
        <color indexed="64"/>
      </top>
      <bottom style="thin">
        <color indexed="64"/>
      </bottom>
      <diagonal/>
    </border>
    <border>
      <left/>
      <right/>
      <top/>
      <bottom style="medium">
        <color auto="1"/>
      </bottom>
      <diagonal/>
    </border>
    <border>
      <left/>
      <right style="thin">
        <color indexed="64"/>
      </right>
      <top style="thin">
        <color indexed="64"/>
      </top>
      <bottom/>
      <diagonal/>
    </border>
    <border>
      <left/>
      <right style="thin">
        <color indexed="64"/>
      </right>
      <top/>
      <bottom style="thin">
        <color indexed="64"/>
      </bottom>
      <diagonal/>
    </border>
    <border>
      <left/>
      <right/>
      <top style="thin">
        <color auto="1"/>
      </top>
      <bottom style="medium">
        <color auto="1"/>
      </bottom>
      <diagonal/>
    </border>
    <border>
      <left/>
      <right style="thin">
        <color auto="1"/>
      </right>
      <top style="thin">
        <color auto="1"/>
      </top>
      <bottom style="medium">
        <color auto="1"/>
      </bottom>
      <diagonal/>
    </border>
  </borders>
  <cellStyleXfs count="18">
    <xf numFmtId="0" fontId="0" fillId="0" borderId="0">
      <alignment vertical="center"/>
    </xf>
    <xf numFmtId="164" fontId="2" fillId="0" borderId="0" applyFont="0" applyFill="0" applyBorder="0" applyAlignment="0" applyProtection="0">
      <alignment vertical="center"/>
    </xf>
    <xf numFmtId="9" fontId="2" fillId="0" borderId="0" applyFont="0" applyFill="0" applyBorder="0" applyAlignment="0" applyProtection="0">
      <alignment vertical="center"/>
    </xf>
    <xf numFmtId="0" fontId="2" fillId="0" borderId="0">
      <alignment vertical="center"/>
    </xf>
    <xf numFmtId="0" fontId="10" fillId="0" borderId="0"/>
    <xf numFmtId="164" fontId="2" fillId="0" borderId="0" applyFont="0" applyFill="0" applyBorder="0" applyAlignment="0" applyProtection="0">
      <alignment vertical="center"/>
    </xf>
    <xf numFmtId="9" fontId="2" fillId="0" borderId="0" applyFont="0" applyFill="0" applyBorder="0" applyAlignment="0" applyProtection="0">
      <alignment vertical="center"/>
    </xf>
    <xf numFmtId="0" fontId="28" fillId="0" borderId="0"/>
    <xf numFmtId="41" fontId="28" fillId="0" borderId="0" applyFont="0" applyFill="0" applyBorder="0" applyAlignment="0" applyProtection="0"/>
    <xf numFmtId="9" fontId="29" fillId="0" borderId="0" applyFont="0" applyFill="0" applyBorder="0" applyAlignment="0" applyProtection="0"/>
    <xf numFmtId="0" fontId="30" fillId="0" borderId="0"/>
    <xf numFmtId="0" fontId="31" fillId="0" borderId="0">
      <alignment vertical="center"/>
    </xf>
    <xf numFmtId="164" fontId="31" fillId="0" borderId="0" applyFont="0" applyFill="0" applyBorder="0" applyAlignment="0" applyProtection="0">
      <alignment vertical="center"/>
    </xf>
    <xf numFmtId="0" fontId="33" fillId="0" borderId="0">
      <alignment vertical="center"/>
    </xf>
    <xf numFmtId="9" fontId="33" fillId="0" borderId="0" applyFont="0" applyFill="0" applyBorder="0" applyAlignment="0" applyProtection="0">
      <alignment vertical="center"/>
    </xf>
    <xf numFmtId="164" fontId="33" fillId="0" borderId="0" applyFont="0" applyFill="0" applyBorder="0" applyAlignment="0" applyProtection="0">
      <alignment vertical="center"/>
    </xf>
    <xf numFmtId="22" fontId="10" fillId="0" borderId="0"/>
    <xf numFmtId="9" fontId="1" fillId="0" borderId="0" applyFont="0" applyFill="0" applyBorder="0" applyAlignment="0" applyProtection="0">
      <alignment vertical="center"/>
    </xf>
  </cellStyleXfs>
  <cellXfs count="232">
    <xf numFmtId="0" fontId="0" fillId="0" borderId="0" xfId="0">
      <alignment vertical="center"/>
    </xf>
    <xf numFmtId="0" fontId="5" fillId="0" borderId="0" xfId="0" applyFont="1" applyAlignment="1">
      <alignment vertical="center" wrapText="1"/>
    </xf>
    <xf numFmtId="0" fontId="5" fillId="0" borderId="0" xfId="0" applyFont="1">
      <alignment vertical="center"/>
    </xf>
    <xf numFmtId="0" fontId="6" fillId="0" borderId="0" xfId="0" quotePrefix="1" applyFont="1" applyAlignment="1">
      <alignment horizontal="center" vertical="center"/>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lignment vertical="center"/>
    </xf>
    <xf numFmtId="0" fontId="6" fillId="0" borderId="0" xfId="0" quotePrefix="1" applyFont="1" applyAlignment="1">
      <alignment horizontal="left" vertical="center"/>
    </xf>
    <xf numFmtId="0" fontId="8" fillId="2" borderId="1" xfId="0" applyFont="1" applyFill="1" applyBorder="1" applyAlignment="1">
      <alignment horizontal="center" vertical="center"/>
    </xf>
    <xf numFmtId="0" fontId="9" fillId="0" borderId="8" xfId="0" applyFont="1" applyBorder="1" applyAlignment="1">
      <alignment horizontal="center" vertical="center" wrapText="1"/>
    </xf>
    <xf numFmtId="0" fontId="6" fillId="0" borderId="8" xfId="0" applyFont="1" applyBorder="1" applyAlignment="1">
      <alignment horizontal="left" vertical="center" wrapText="1"/>
    </xf>
    <xf numFmtId="0" fontId="6" fillId="0" borderId="8" xfId="0" quotePrefix="1" applyFont="1" applyBorder="1" applyAlignment="1">
      <alignment horizontal="left" vertical="center" wrapText="1"/>
    </xf>
    <xf numFmtId="0" fontId="9" fillId="0" borderId="8" xfId="3" applyFont="1" applyBorder="1" applyAlignment="1">
      <alignment horizontal="center" vertical="center" wrapText="1"/>
    </xf>
    <xf numFmtId="0" fontId="11" fillId="0" borderId="8" xfId="3" applyFont="1" applyBorder="1" applyAlignment="1">
      <alignment vertical="center" wrapText="1"/>
    </xf>
    <xf numFmtId="0" fontId="5" fillId="0" borderId="0" xfId="3" applyFont="1">
      <alignment vertical="center"/>
    </xf>
    <xf numFmtId="0" fontId="5" fillId="0" borderId="8" xfId="3" applyFont="1" applyBorder="1">
      <alignment vertical="center"/>
    </xf>
    <xf numFmtId="0" fontId="11" fillId="0" borderId="8" xfId="0" applyFont="1" applyBorder="1" applyAlignment="1">
      <alignment horizontal="left" vertical="center" wrapText="1"/>
    </xf>
    <xf numFmtId="0" fontId="11" fillId="0" borderId="8" xfId="0" quotePrefix="1" applyFont="1" applyBorder="1" applyAlignment="1">
      <alignment horizontal="left" vertical="center" wrapText="1"/>
    </xf>
    <xf numFmtId="0" fontId="5" fillId="0" borderId="8" xfId="0" applyFont="1" applyBorder="1" applyAlignment="1">
      <alignment horizontal="left" vertical="center" wrapText="1"/>
    </xf>
    <xf numFmtId="0" fontId="13" fillId="0" borderId="8" xfId="0" applyFont="1" applyBorder="1" applyAlignment="1">
      <alignment horizontal="center" vertical="center" wrapText="1"/>
    </xf>
    <xf numFmtId="0" fontId="14" fillId="0" borderId="8" xfId="0" applyFont="1" applyBorder="1" applyAlignment="1">
      <alignment horizontal="left" vertical="center" wrapText="1"/>
    </xf>
    <xf numFmtId="0" fontId="14" fillId="0" borderId="0" xfId="0" applyFont="1">
      <alignment vertical="center"/>
    </xf>
    <xf numFmtId="0" fontId="15" fillId="0" borderId="8" xfId="0" applyFont="1" applyBorder="1" applyAlignment="1">
      <alignment horizontal="left" vertical="center" wrapText="1"/>
    </xf>
    <xf numFmtId="0" fontId="6" fillId="0" borderId="0" xfId="0" applyFont="1" applyAlignment="1">
      <alignment horizontal="left" vertical="center" wrapText="1"/>
    </xf>
    <xf numFmtId="0" fontId="16" fillId="0" borderId="0" xfId="0" applyFont="1">
      <alignment vertical="center"/>
    </xf>
    <xf numFmtId="0" fontId="21" fillId="0" borderId="0" xfId="0" applyFont="1">
      <alignment vertical="center"/>
    </xf>
    <xf numFmtId="0" fontId="22" fillId="4" borderId="12" xfId="0" applyFont="1" applyFill="1" applyBorder="1" applyAlignment="1">
      <alignment horizontal="center" vertical="center"/>
    </xf>
    <xf numFmtId="0" fontId="22" fillId="4" borderId="13" xfId="0" applyFont="1" applyFill="1" applyBorder="1" applyAlignment="1">
      <alignment horizontal="center" vertical="center"/>
    </xf>
    <xf numFmtId="0" fontId="22" fillId="4" borderId="14" xfId="0" applyFont="1" applyFill="1" applyBorder="1" applyAlignment="1">
      <alignment horizontal="center" vertical="center"/>
    </xf>
    <xf numFmtId="0" fontId="22" fillId="5" borderId="15" xfId="0" applyFont="1" applyFill="1" applyBorder="1" applyAlignment="1">
      <alignment horizontal="center" vertical="center"/>
    </xf>
    <xf numFmtId="0" fontId="23" fillId="6" borderId="14" xfId="0" applyFont="1" applyFill="1" applyBorder="1" applyAlignment="1">
      <alignment horizontal="center" vertical="center"/>
    </xf>
    <xf numFmtId="0" fontId="24" fillId="0" borderId="16" xfId="0" applyFont="1" applyBorder="1" applyAlignment="1">
      <alignment horizontal="center" vertical="center"/>
    </xf>
    <xf numFmtId="0" fontId="24" fillId="0" borderId="0" xfId="0" applyFont="1" applyAlignment="1">
      <alignment horizontal="center" vertical="center"/>
    </xf>
    <xf numFmtId="168" fontId="24" fillId="0" borderId="17" xfId="0" applyNumberFormat="1" applyFont="1" applyBorder="1" applyAlignment="1">
      <alignment horizontal="center" vertical="center"/>
    </xf>
    <xf numFmtId="168" fontId="25" fillId="3" borderId="17" xfId="0" applyNumberFormat="1" applyFont="1" applyFill="1" applyBorder="1" applyAlignment="1">
      <alignment horizontal="center" vertical="center"/>
    </xf>
    <xf numFmtId="0" fontId="24" fillId="0" borderId="19" xfId="0" applyFont="1" applyBorder="1" applyAlignment="1">
      <alignment horizontal="center" vertical="center"/>
    </xf>
    <xf numFmtId="0" fontId="24" fillId="0" borderId="20" xfId="0" applyFont="1" applyBorder="1" applyAlignment="1">
      <alignment horizontal="center" vertical="center"/>
    </xf>
    <xf numFmtId="168" fontId="24" fillId="0" borderId="21" xfId="0" applyNumberFormat="1" applyFont="1" applyBorder="1" applyAlignment="1">
      <alignment horizontal="center" vertical="center"/>
    </xf>
    <xf numFmtId="168" fontId="25" fillId="3" borderId="21" xfId="0" applyNumberFormat="1" applyFont="1" applyFill="1" applyBorder="1" applyAlignment="1">
      <alignment horizontal="center" vertical="center"/>
    </xf>
    <xf numFmtId="0" fontId="26" fillId="0" borderId="0" xfId="0" applyFont="1">
      <alignment vertical="center"/>
    </xf>
    <xf numFmtId="0" fontId="27" fillId="0" borderId="0" xfId="0" applyFont="1">
      <alignment vertical="center"/>
    </xf>
    <xf numFmtId="0" fontId="5" fillId="0" borderId="23" xfId="0" applyFont="1" applyBorder="1">
      <alignment vertical="center"/>
    </xf>
    <xf numFmtId="167" fontId="5" fillId="0" borderId="0" xfId="0" applyNumberFormat="1" applyFont="1" applyAlignment="1">
      <alignment horizontal="left" vertical="center" indent="1"/>
    </xf>
    <xf numFmtId="3" fontId="5" fillId="0" borderId="0" xfId="0" applyNumberFormat="1" applyFont="1">
      <alignment vertical="center"/>
    </xf>
    <xf numFmtId="167" fontId="5" fillId="0" borderId="0" xfId="0" applyNumberFormat="1" applyFont="1" applyAlignment="1">
      <alignment horizontal="left" vertical="center" indent="2"/>
    </xf>
    <xf numFmtId="167" fontId="5" fillId="0" borderId="0" xfId="0" applyNumberFormat="1" applyFont="1">
      <alignment vertical="center"/>
    </xf>
    <xf numFmtId="0" fontId="5" fillId="0" borderId="24" xfId="0" applyFont="1" applyBorder="1">
      <alignment vertical="center"/>
    </xf>
    <xf numFmtId="167" fontId="5" fillId="0" borderId="24" xfId="0" applyNumberFormat="1" applyFont="1" applyBorder="1">
      <alignment vertical="center"/>
    </xf>
    <xf numFmtId="167" fontId="16" fillId="0" borderId="23" xfId="0" applyNumberFormat="1" applyFont="1" applyBorder="1">
      <alignment vertical="center"/>
    </xf>
    <xf numFmtId="167" fontId="5" fillId="0" borderId="23" xfId="0" applyNumberFormat="1" applyFont="1" applyBorder="1" applyAlignment="1">
      <alignment horizontal="left" vertical="center" indent="1"/>
    </xf>
    <xf numFmtId="167" fontId="5" fillId="0" borderId="23" xfId="0" applyNumberFormat="1" applyFont="1" applyBorder="1">
      <alignment vertical="center"/>
    </xf>
    <xf numFmtId="0" fontId="5" fillId="0" borderId="0" xfId="0" applyFont="1" applyAlignment="1">
      <alignment horizontal="left" vertical="center" indent="1"/>
    </xf>
    <xf numFmtId="167" fontId="16" fillId="0" borderId="0" xfId="0" applyNumberFormat="1" applyFont="1">
      <alignment vertical="center"/>
    </xf>
    <xf numFmtId="3" fontId="16" fillId="0" borderId="0" xfId="0" applyNumberFormat="1" applyFont="1">
      <alignment vertical="center"/>
    </xf>
    <xf numFmtId="0" fontId="17" fillId="0" borderId="0" xfId="0" applyFont="1">
      <alignment vertical="center"/>
    </xf>
    <xf numFmtId="9" fontId="5" fillId="0" borderId="0" xfId="2" applyFont="1">
      <alignment vertical="center"/>
    </xf>
    <xf numFmtId="166" fontId="5" fillId="0" borderId="0" xfId="2" applyNumberFormat="1" applyFont="1">
      <alignment vertical="center"/>
    </xf>
    <xf numFmtId="0" fontId="16" fillId="0" borderId="0" xfId="0" applyFont="1" applyAlignment="1">
      <alignment horizontal="left" vertical="center" indent="1"/>
    </xf>
    <xf numFmtId="0" fontId="32" fillId="0" borderId="0" xfId="0" applyFont="1">
      <alignment vertical="center"/>
    </xf>
    <xf numFmtId="169" fontId="5" fillId="0" borderId="0" xfId="0" applyNumberFormat="1" applyFont="1">
      <alignment vertical="center"/>
    </xf>
    <xf numFmtId="167" fontId="22" fillId="15" borderId="0" xfId="13" applyNumberFormat="1" applyFont="1" applyFill="1">
      <alignment vertical="center"/>
    </xf>
    <xf numFmtId="167" fontId="34" fillId="15" borderId="0" xfId="13" applyNumberFormat="1" applyFont="1" applyFill="1">
      <alignment vertical="center"/>
    </xf>
    <xf numFmtId="167" fontId="22" fillId="15" borderId="1" xfId="13" applyNumberFormat="1" applyFont="1" applyFill="1" applyBorder="1">
      <alignment vertical="center"/>
    </xf>
    <xf numFmtId="167" fontId="20" fillId="0" borderId="0" xfId="13" applyNumberFormat="1" applyFont="1">
      <alignment vertical="center"/>
    </xf>
    <xf numFmtId="167" fontId="20" fillId="16" borderId="24" xfId="13" applyNumberFormat="1" applyFont="1" applyFill="1" applyBorder="1">
      <alignment vertical="center"/>
    </xf>
    <xf numFmtId="167" fontId="20" fillId="16" borderId="24" xfId="13" applyNumberFormat="1" applyFont="1" applyFill="1" applyBorder="1" applyAlignment="1">
      <alignment horizontal="center" vertical="center"/>
    </xf>
    <xf numFmtId="167" fontId="20" fillId="16" borderId="23" xfId="13" applyNumberFormat="1" applyFont="1" applyFill="1" applyBorder="1">
      <alignment vertical="center"/>
    </xf>
    <xf numFmtId="167" fontId="20" fillId="16" borderId="23" xfId="13" applyNumberFormat="1" applyFont="1" applyFill="1" applyBorder="1" applyAlignment="1">
      <alignment horizontal="center" vertical="center"/>
    </xf>
    <xf numFmtId="167" fontId="33" fillId="0" borderId="0" xfId="13" applyNumberFormat="1">
      <alignment vertical="center"/>
    </xf>
    <xf numFmtId="167" fontId="35" fillId="15" borderId="0" xfId="13" applyNumberFormat="1" applyFont="1" applyFill="1">
      <alignment vertical="center"/>
    </xf>
    <xf numFmtId="166" fontId="0" fillId="0" borderId="0" xfId="14" applyNumberFormat="1" applyFont="1">
      <alignment vertical="center"/>
    </xf>
    <xf numFmtId="167" fontId="18" fillId="0" borderId="24" xfId="13" applyNumberFormat="1" applyFont="1" applyBorder="1">
      <alignment vertical="center"/>
    </xf>
    <xf numFmtId="167" fontId="18" fillId="0" borderId="27" xfId="13" applyNumberFormat="1" applyFont="1" applyBorder="1">
      <alignment vertical="center"/>
    </xf>
    <xf numFmtId="167" fontId="18" fillId="0" borderId="0" xfId="13" applyNumberFormat="1" applyFont="1" applyAlignment="1">
      <alignment horizontal="left" vertical="center" indent="1"/>
    </xf>
    <xf numFmtId="167" fontId="18" fillId="0" borderId="0" xfId="13" applyNumberFormat="1" applyFont="1">
      <alignment vertical="center"/>
    </xf>
    <xf numFmtId="167" fontId="18" fillId="0" borderId="10" xfId="13" applyNumberFormat="1" applyFont="1" applyBorder="1">
      <alignment vertical="center"/>
    </xf>
    <xf numFmtId="166" fontId="18" fillId="0" borderId="0" xfId="14" applyNumberFormat="1" applyFont="1">
      <alignment vertical="center"/>
    </xf>
    <xf numFmtId="167" fontId="33" fillId="0" borderId="0" xfId="13" applyNumberFormat="1" applyAlignment="1">
      <alignment horizontal="left" vertical="center" indent="2"/>
    </xf>
    <xf numFmtId="167" fontId="33" fillId="0" borderId="10" xfId="13" applyNumberFormat="1" applyBorder="1">
      <alignment vertical="center"/>
    </xf>
    <xf numFmtId="167" fontId="20" fillId="0" borderId="0" xfId="13" applyNumberFormat="1" applyFont="1" applyAlignment="1">
      <alignment horizontal="left" vertical="center" indent="2"/>
    </xf>
    <xf numFmtId="167" fontId="20" fillId="0" borderId="0" xfId="13" applyNumberFormat="1" applyFont="1" applyAlignment="1">
      <alignment horizontal="left" vertical="center" indent="1"/>
    </xf>
    <xf numFmtId="167" fontId="20" fillId="0" borderId="23" xfId="13" applyNumberFormat="1" applyFont="1" applyBorder="1" applyAlignment="1">
      <alignment horizontal="left" vertical="center" indent="1"/>
    </xf>
    <xf numFmtId="167" fontId="33" fillId="0" borderId="23" xfId="13" applyNumberFormat="1" applyBorder="1">
      <alignment vertical="center"/>
    </xf>
    <xf numFmtId="167" fontId="33" fillId="0" borderId="28" xfId="13" applyNumberFormat="1" applyBorder="1">
      <alignment vertical="center"/>
    </xf>
    <xf numFmtId="167" fontId="18" fillId="0" borderId="29" xfId="13" applyNumberFormat="1" applyFont="1" applyBorder="1">
      <alignment vertical="center"/>
    </xf>
    <xf numFmtId="167" fontId="18" fillId="0" borderId="30" xfId="13" applyNumberFormat="1" applyFont="1" applyBorder="1">
      <alignment vertical="center"/>
    </xf>
    <xf numFmtId="167" fontId="20" fillId="0" borderId="10" xfId="13" applyNumberFormat="1" applyFont="1" applyBorder="1">
      <alignment vertical="center"/>
    </xf>
    <xf numFmtId="167" fontId="33" fillId="0" borderId="0" xfId="13" applyNumberFormat="1" applyAlignment="1">
      <alignment horizontal="left" vertical="center" indent="1"/>
    </xf>
    <xf numFmtId="167" fontId="18" fillId="0" borderId="25" xfId="13" quotePrefix="1" applyNumberFormat="1" applyFont="1" applyBorder="1">
      <alignment vertical="center"/>
    </xf>
    <xf numFmtId="167" fontId="33" fillId="0" borderId="25" xfId="13" applyNumberFormat="1" applyBorder="1">
      <alignment vertical="center"/>
    </xf>
    <xf numFmtId="167" fontId="18" fillId="0" borderId="25" xfId="13" applyNumberFormat="1" applyFont="1" applyBorder="1">
      <alignment vertical="center"/>
    </xf>
    <xf numFmtId="167" fontId="18" fillId="0" borderId="9" xfId="13" applyNumberFormat="1" applyFont="1" applyBorder="1">
      <alignment vertical="center"/>
    </xf>
    <xf numFmtId="166" fontId="0" fillId="0" borderId="0" xfId="14" applyNumberFormat="1" applyFont="1" applyBorder="1">
      <alignment vertical="center"/>
    </xf>
    <xf numFmtId="164" fontId="0" fillId="0" borderId="0" xfId="15" applyFont="1">
      <alignment vertical="center"/>
    </xf>
    <xf numFmtId="38" fontId="0" fillId="0" borderId="0" xfId="14" applyNumberFormat="1" applyFont="1">
      <alignment vertical="center"/>
    </xf>
    <xf numFmtId="167" fontId="5" fillId="0" borderId="0" xfId="0" applyNumberFormat="1" applyFont="1" applyAlignment="1">
      <alignment horizontal="center" vertical="center"/>
    </xf>
    <xf numFmtId="167" fontId="5" fillId="0" borderId="10" xfId="0" applyNumberFormat="1" applyFont="1" applyBorder="1">
      <alignment vertical="center"/>
    </xf>
    <xf numFmtId="167" fontId="5" fillId="0" borderId="23" xfId="0" applyNumberFormat="1" applyFont="1" applyBorder="1" applyAlignment="1">
      <alignment horizontal="left" vertical="center" indent="2"/>
    </xf>
    <xf numFmtId="167" fontId="5" fillId="0" borderId="23" xfId="0" applyNumberFormat="1" applyFont="1" applyBorder="1" applyAlignment="1">
      <alignment horizontal="center" vertical="center"/>
    </xf>
    <xf numFmtId="166" fontId="5" fillId="0" borderId="23" xfId="2" applyNumberFormat="1" applyFont="1" applyBorder="1">
      <alignment vertical="center"/>
    </xf>
    <xf numFmtId="167" fontId="5" fillId="0" borderId="28" xfId="0" applyNumberFormat="1" applyFont="1" applyBorder="1">
      <alignment vertical="center"/>
    </xf>
    <xf numFmtId="166" fontId="37" fillId="0" borderId="23" xfId="2" applyNumberFormat="1" applyFont="1" applyBorder="1">
      <alignment vertical="center"/>
    </xf>
    <xf numFmtId="167" fontId="5" fillId="0" borderId="27" xfId="0" applyNumberFormat="1" applyFont="1" applyBorder="1">
      <alignment vertical="center"/>
    </xf>
    <xf numFmtId="0" fontId="5" fillId="0" borderId="28" xfId="0" applyFont="1" applyBorder="1">
      <alignment vertical="center"/>
    </xf>
    <xf numFmtId="167" fontId="16" fillId="0" borderId="0" xfId="0" applyNumberFormat="1" applyFont="1" applyAlignment="1">
      <alignment horizontal="center" vertical="center"/>
    </xf>
    <xf numFmtId="167" fontId="16" fillId="0" borderId="27" xfId="0" applyNumberFormat="1" applyFont="1" applyBorder="1">
      <alignment vertical="center"/>
    </xf>
    <xf numFmtId="167" fontId="5" fillId="0" borderId="0" xfId="0" applyNumberFormat="1" applyFont="1" applyAlignment="1">
      <alignment horizontal="left" vertical="center" indent="3"/>
    </xf>
    <xf numFmtId="166" fontId="5" fillId="0" borderId="10" xfId="2" applyNumberFormat="1" applyFont="1" applyFill="1" applyBorder="1">
      <alignment vertical="center"/>
    </xf>
    <xf numFmtId="166" fontId="5" fillId="0" borderId="0" xfId="2" applyNumberFormat="1" applyFont="1" applyFill="1">
      <alignment vertical="center"/>
    </xf>
    <xf numFmtId="169" fontId="5" fillId="0" borderId="10" xfId="0" applyNumberFormat="1" applyFont="1" applyBorder="1">
      <alignment vertical="center"/>
    </xf>
    <xf numFmtId="167" fontId="5" fillId="0" borderId="23" xfId="0" applyNumberFormat="1" applyFont="1" applyBorder="1" applyAlignment="1">
      <alignment horizontal="left" vertical="center" indent="3"/>
    </xf>
    <xf numFmtId="169" fontId="36" fillId="0" borderId="0" xfId="0" applyNumberFormat="1" applyFont="1">
      <alignment vertical="center"/>
    </xf>
    <xf numFmtId="166" fontId="36" fillId="0" borderId="23" xfId="2" applyNumberFormat="1" applyFont="1" applyFill="1" applyBorder="1">
      <alignment vertical="center"/>
    </xf>
    <xf numFmtId="166" fontId="5" fillId="0" borderId="23" xfId="2" applyNumberFormat="1" applyFont="1" applyFill="1" applyBorder="1">
      <alignment vertical="center"/>
    </xf>
    <xf numFmtId="166" fontId="37" fillId="0" borderId="23" xfId="2" applyNumberFormat="1" applyFont="1" applyFill="1" applyBorder="1">
      <alignment vertical="center"/>
    </xf>
    <xf numFmtId="167" fontId="5" fillId="0" borderId="25" xfId="0" applyNumberFormat="1" applyFont="1" applyBorder="1">
      <alignment vertical="center"/>
    </xf>
    <xf numFmtId="167" fontId="5" fillId="0" borderId="25" xfId="0" applyNumberFormat="1" applyFont="1" applyBorder="1" applyAlignment="1">
      <alignment horizontal="center" vertical="center"/>
    </xf>
    <xf numFmtId="166" fontId="36" fillId="0" borderId="0" xfId="2" applyNumberFormat="1" applyFont="1" applyFill="1">
      <alignment vertical="center"/>
    </xf>
    <xf numFmtId="0" fontId="16" fillId="0" borderId="23" xfId="0" applyFont="1" applyBorder="1" applyAlignment="1">
      <alignment horizontal="center" vertical="center"/>
    </xf>
    <xf numFmtId="0" fontId="16" fillId="0" borderId="23" xfId="0" quotePrefix="1" applyFont="1" applyBorder="1" applyAlignment="1">
      <alignment horizontal="center" vertical="center"/>
    </xf>
    <xf numFmtId="167" fontId="16" fillId="0" borderId="25" xfId="0" applyNumberFormat="1" applyFont="1" applyBorder="1">
      <alignment vertical="center"/>
    </xf>
    <xf numFmtId="167" fontId="16" fillId="0" borderId="25" xfId="0" applyNumberFormat="1" applyFont="1" applyBorder="1" applyAlignment="1">
      <alignment horizontal="center" vertical="center"/>
    </xf>
    <xf numFmtId="0" fontId="5" fillId="0" borderId="0" xfId="0" applyFont="1" applyAlignment="1">
      <alignment horizontal="left" vertical="center" indent="2"/>
    </xf>
    <xf numFmtId="0" fontId="16" fillId="0" borderId="23" xfId="0" applyFont="1" applyBorder="1">
      <alignment vertical="center"/>
    </xf>
    <xf numFmtId="0" fontId="16" fillId="0" borderId="23" xfId="0" applyFont="1" applyBorder="1" applyAlignment="1">
      <alignment horizontal="right" vertical="center"/>
    </xf>
    <xf numFmtId="167" fontId="16" fillId="0" borderId="10" xfId="0" applyNumberFormat="1" applyFont="1" applyBorder="1">
      <alignment vertical="center"/>
    </xf>
    <xf numFmtId="166" fontId="17" fillId="0" borderId="0" xfId="2" applyNumberFormat="1" applyFont="1">
      <alignment vertical="center"/>
    </xf>
    <xf numFmtId="167" fontId="16" fillId="0" borderId="27" xfId="0" quotePrefix="1" applyNumberFormat="1" applyFont="1" applyBorder="1">
      <alignment vertical="center"/>
    </xf>
    <xf numFmtId="0" fontId="16" fillId="0" borderId="24" xfId="0" applyFont="1" applyBorder="1">
      <alignment vertical="center"/>
    </xf>
    <xf numFmtId="167" fontId="16" fillId="0" borderId="24" xfId="0" applyNumberFormat="1" applyFont="1" applyBorder="1">
      <alignment vertical="center"/>
    </xf>
    <xf numFmtId="167" fontId="16" fillId="0" borderId="0" xfId="0" applyNumberFormat="1" applyFont="1" applyAlignment="1">
      <alignment horizontal="right" vertical="center"/>
    </xf>
    <xf numFmtId="167" fontId="16" fillId="0" borderId="27" xfId="0" quotePrefix="1" applyNumberFormat="1" applyFont="1" applyBorder="1" applyAlignment="1">
      <alignment horizontal="right" vertical="center"/>
    </xf>
    <xf numFmtId="167" fontId="16" fillId="0" borderId="0" xfId="0" applyNumberFormat="1" applyFont="1" applyAlignment="1">
      <alignment horizontal="left" vertical="center" indent="1"/>
    </xf>
    <xf numFmtId="166" fontId="40" fillId="0" borderId="0" xfId="2" applyNumberFormat="1" applyFont="1" applyBorder="1">
      <alignment vertical="center"/>
    </xf>
    <xf numFmtId="166" fontId="40" fillId="0" borderId="10" xfId="2" applyNumberFormat="1" applyFont="1" applyBorder="1">
      <alignment vertical="center"/>
    </xf>
    <xf numFmtId="167" fontId="5" fillId="0" borderId="24" xfId="0" applyNumberFormat="1" applyFont="1" applyBorder="1" applyAlignment="1">
      <alignment horizontal="center" vertical="center"/>
    </xf>
    <xf numFmtId="0" fontId="39" fillId="11" borderId="0" xfId="10" applyFont="1" applyFill="1" applyAlignment="1">
      <alignment horizontal="left"/>
    </xf>
    <xf numFmtId="0" fontId="41" fillId="11" borderId="0" xfId="10" applyFont="1" applyFill="1"/>
    <xf numFmtId="0" fontId="39" fillId="10" borderId="0" xfId="10" applyFont="1" applyFill="1" applyAlignment="1">
      <alignment horizontal="left" vertical="top"/>
    </xf>
    <xf numFmtId="0" fontId="5" fillId="10" borderId="0" xfId="10" applyFont="1" applyFill="1" applyAlignment="1">
      <alignment horizontal="left" vertical="top"/>
    </xf>
    <xf numFmtId="0" fontId="11" fillId="10" borderId="0" xfId="10" applyFont="1" applyFill="1" applyAlignment="1">
      <alignment horizontal="right"/>
    </xf>
    <xf numFmtId="0" fontId="42" fillId="10" borderId="0" xfId="10" applyFont="1" applyFill="1" applyAlignment="1">
      <alignment horizontal="right"/>
    </xf>
    <xf numFmtId="0" fontId="11" fillId="13" borderId="0" xfId="10" applyFont="1" applyFill="1" applyAlignment="1">
      <alignment horizontal="right"/>
    </xf>
    <xf numFmtId="0" fontId="39" fillId="12" borderId="0" xfId="10" applyFont="1" applyFill="1" applyAlignment="1">
      <alignment horizontal="left" vertical="top"/>
    </xf>
    <xf numFmtId="0" fontId="5" fillId="12" borderId="0" xfId="10" applyFont="1" applyFill="1" applyAlignment="1">
      <alignment horizontal="left" vertical="top"/>
    </xf>
    <xf numFmtId="0" fontId="11" fillId="12" borderId="0" xfId="10" applyFont="1" applyFill="1" applyAlignment="1">
      <alignment horizontal="right"/>
    </xf>
    <xf numFmtId="0" fontId="42" fillId="12" borderId="0" xfId="10" applyFont="1" applyFill="1" applyAlignment="1">
      <alignment horizontal="right"/>
    </xf>
    <xf numFmtId="167" fontId="16" fillId="7" borderId="0" xfId="0" applyNumberFormat="1" applyFont="1" applyFill="1">
      <alignment vertical="center"/>
    </xf>
    <xf numFmtId="166" fontId="40" fillId="0" borderId="0" xfId="2" applyNumberFormat="1" applyFont="1">
      <alignment vertical="center"/>
    </xf>
    <xf numFmtId="167" fontId="16" fillId="0" borderId="9" xfId="0" applyNumberFormat="1" applyFont="1" applyBorder="1">
      <alignment vertical="center"/>
    </xf>
    <xf numFmtId="167" fontId="40" fillId="0" borderId="0" xfId="0" applyNumberFormat="1" applyFont="1" applyAlignment="1">
      <alignment horizontal="center" vertical="center"/>
    </xf>
    <xf numFmtId="167" fontId="40" fillId="0" borderId="0" xfId="0" applyNumberFormat="1" applyFont="1">
      <alignment vertical="center"/>
    </xf>
    <xf numFmtId="171" fontId="5" fillId="0" borderId="0" xfId="0" applyNumberFormat="1" applyFont="1">
      <alignment vertical="center"/>
    </xf>
    <xf numFmtId="166" fontId="37" fillId="0" borderId="0" xfId="2" applyNumberFormat="1" applyFont="1" applyFill="1">
      <alignment vertical="center"/>
    </xf>
    <xf numFmtId="167" fontId="5" fillId="7" borderId="0" xfId="0" applyNumberFormat="1" applyFont="1" applyFill="1">
      <alignment vertical="center"/>
    </xf>
    <xf numFmtId="167" fontId="5" fillId="7" borderId="10" xfId="0" applyNumberFormat="1" applyFont="1" applyFill="1" applyBorder="1">
      <alignment vertical="center"/>
    </xf>
    <xf numFmtId="167" fontId="16" fillId="0" borderId="23" xfId="0" applyNumberFormat="1" applyFont="1" applyBorder="1" applyAlignment="1">
      <alignment horizontal="center" vertical="center"/>
    </xf>
    <xf numFmtId="167" fontId="16" fillId="0" borderId="28" xfId="0" applyNumberFormat="1" applyFont="1" applyBorder="1">
      <alignment vertical="center"/>
    </xf>
    <xf numFmtId="167" fontId="16" fillId="0" borderId="24" xfId="0" applyNumberFormat="1" applyFont="1" applyBorder="1" applyAlignment="1">
      <alignment horizontal="center" vertical="center"/>
    </xf>
    <xf numFmtId="0" fontId="5" fillId="0" borderId="0" xfId="0" applyFont="1" applyAlignment="1">
      <alignment horizontal="right" vertical="center"/>
    </xf>
    <xf numFmtId="0" fontId="40" fillId="0" borderId="0" xfId="0" applyFont="1">
      <alignment vertical="center"/>
    </xf>
    <xf numFmtId="166" fontId="17" fillId="7" borderId="0" xfId="2" applyNumberFormat="1" applyFont="1" applyFill="1">
      <alignment vertical="center"/>
    </xf>
    <xf numFmtId="0" fontId="5" fillId="7" borderId="0" xfId="0" applyFont="1" applyFill="1">
      <alignment vertical="center"/>
    </xf>
    <xf numFmtId="0" fontId="32" fillId="7" borderId="0" xfId="0" applyFont="1" applyFill="1">
      <alignment vertical="center"/>
    </xf>
    <xf numFmtId="167" fontId="44" fillId="0" borderId="0" xfId="13" applyNumberFormat="1" applyFont="1">
      <alignment vertical="center"/>
    </xf>
    <xf numFmtId="167" fontId="5" fillId="17" borderId="0" xfId="0" applyNumberFormat="1" applyFont="1" applyFill="1">
      <alignment vertical="center"/>
    </xf>
    <xf numFmtId="167" fontId="16" fillId="0" borderId="0" xfId="0" applyNumberFormat="1" applyFont="1" applyAlignment="1">
      <alignment horizontal="left" vertical="center"/>
    </xf>
    <xf numFmtId="9" fontId="5" fillId="0" borderId="23" xfId="2" applyFont="1" applyFill="1" applyBorder="1">
      <alignment vertical="center"/>
    </xf>
    <xf numFmtId="10" fontId="5" fillId="0" borderId="0" xfId="2" applyNumberFormat="1" applyFont="1" applyFill="1">
      <alignment vertical="center"/>
    </xf>
    <xf numFmtId="166" fontId="5" fillId="0" borderId="28" xfId="2" applyNumberFormat="1" applyFont="1" applyFill="1" applyBorder="1">
      <alignment vertical="center"/>
    </xf>
    <xf numFmtId="9" fontId="5" fillId="0" borderId="0" xfId="0" applyNumberFormat="1" applyFont="1">
      <alignment vertical="center"/>
    </xf>
    <xf numFmtId="170" fontId="5" fillId="0" borderId="0" xfId="0" applyNumberFormat="1" applyFont="1">
      <alignment vertical="center"/>
    </xf>
    <xf numFmtId="167" fontId="38" fillId="9" borderId="0" xfId="0" applyNumberFormat="1" applyFont="1" applyFill="1">
      <alignment vertical="center"/>
    </xf>
    <xf numFmtId="167" fontId="38" fillId="9" borderId="0" xfId="0" applyNumberFormat="1" applyFont="1" applyFill="1" applyAlignment="1">
      <alignment horizontal="center" vertical="center"/>
    </xf>
    <xf numFmtId="3" fontId="40" fillId="0" borderId="0" xfId="0" applyNumberFormat="1" applyFont="1" applyAlignment="1">
      <alignment horizontal="left" vertical="center" indent="1"/>
    </xf>
    <xf numFmtId="171" fontId="5" fillId="7" borderId="0" xfId="0" applyNumberFormat="1" applyFont="1" applyFill="1">
      <alignment vertical="center"/>
    </xf>
    <xf numFmtId="171" fontId="5" fillId="7" borderId="10" xfId="0" applyNumberFormat="1" applyFont="1" applyFill="1" applyBorder="1">
      <alignment vertical="center"/>
    </xf>
    <xf numFmtId="167" fontId="5" fillId="0" borderId="26" xfId="0" applyNumberFormat="1" applyFont="1" applyBorder="1">
      <alignment vertical="center"/>
    </xf>
    <xf numFmtId="167" fontId="5" fillId="0" borderId="26" xfId="0" applyNumberFormat="1" applyFont="1" applyBorder="1" applyAlignment="1">
      <alignment horizontal="center" vertical="center"/>
    </xf>
    <xf numFmtId="167" fontId="5" fillId="0" borderId="11" xfId="0" applyNumberFormat="1" applyFont="1" applyBorder="1">
      <alignment vertical="center"/>
    </xf>
    <xf numFmtId="166" fontId="11" fillId="0" borderId="0" xfId="2" applyNumberFormat="1" applyFont="1" applyFill="1">
      <alignment vertical="center"/>
    </xf>
    <xf numFmtId="166" fontId="11" fillId="0" borderId="10" xfId="2" applyNumberFormat="1" applyFont="1" applyFill="1" applyBorder="1">
      <alignment vertical="center"/>
    </xf>
    <xf numFmtId="167" fontId="40" fillId="0" borderId="24" xfId="0" applyNumberFormat="1" applyFont="1" applyBorder="1">
      <alignment vertical="center"/>
    </xf>
    <xf numFmtId="167" fontId="43" fillId="0" borderId="24" xfId="0" applyNumberFormat="1" applyFont="1" applyBorder="1" applyAlignment="1">
      <alignment horizontal="center" vertical="center"/>
    </xf>
    <xf numFmtId="167" fontId="43" fillId="0" borderId="24" xfId="0" applyNumberFormat="1" applyFont="1" applyBorder="1">
      <alignment vertical="center"/>
    </xf>
    <xf numFmtId="166" fontId="40" fillId="0" borderId="24" xfId="2" applyNumberFormat="1" applyFont="1" applyBorder="1">
      <alignment vertical="center"/>
    </xf>
    <xf numFmtId="166" fontId="40" fillId="0" borderId="27" xfId="2" applyNumberFormat="1" applyFont="1" applyBorder="1">
      <alignment vertical="center"/>
    </xf>
    <xf numFmtId="167" fontId="16" fillId="0" borderId="25" xfId="0" applyNumberFormat="1" applyFont="1" applyBorder="1" applyAlignment="1">
      <alignment horizontal="right" vertical="center"/>
    </xf>
    <xf numFmtId="169" fontId="5" fillId="0" borderId="26" xfId="0" applyNumberFormat="1" applyFont="1" applyBorder="1">
      <alignment vertical="center"/>
    </xf>
    <xf numFmtId="166" fontId="5" fillId="0" borderId="24" xfId="2" applyNumberFormat="1" applyFont="1" applyBorder="1" applyAlignment="1">
      <alignment horizontal="right" vertical="center"/>
    </xf>
    <xf numFmtId="166" fontId="5" fillId="0" borderId="0" xfId="2" applyNumberFormat="1" applyFont="1" applyBorder="1" applyAlignment="1">
      <alignment horizontal="right" vertical="center"/>
    </xf>
    <xf numFmtId="166" fontId="5" fillId="0" borderId="0" xfId="2" applyNumberFormat="1" applyFont="1" applyBorder="1" applyAlignment="1">
      <alignment horizontal="center" vertical="center"/>
    </xf>
    <xf numFmtId="166" fontId="17" fillId="0" borderId="26" xfId="2" applyNumberFormat="1" applyFont="1" applyBorder="1">
      <alignment vertical="center"/>
    </xf>
    <xf numFmtId="166" fontId="17" fillId="0" borderId="0" xfId="2" applyNumberFormat="1" applyFont="1" applyBorder="1" applyAlignment="1">
      <alignment vertical="center"/>
    </xf>
    <xf numFmtId="10" fontId="5" fillId="0" borderId="23" xfId="0" applyNumberFormat="1" applyFont="1" applyBorder="1">
      <alignment vertical="center"/>
    </xf>
    <xf numFmtId="167" fontId="5" fillId="0" borderId="0" xfId="2" applyNumberFormat="1" applyFont="1">
      <alignment vertical="center"/>
    </xf>
    <xf numFmtId="167" fontId="16" fillId="0" borderId="24" xfId="0" applyNumberFormat="1" applyFont="1" applyBorder="1" applyAlignment="1">
      <alignment horizontal="right" vertical="center"/>
    </xf>
    <xf numFmtId="167" fontId="16" fillId="0" borderId="23" xfId="0" applyNumberFormat="1" applyFont="1" applyBorder="1" applyAlignment="1">
      <alignment horizontal="right" vertical="center"/>
    </xf>
    <xf numFmtId="167" fontId="16" fillId="0" borderId="0" xfId="2" applyNumberFormat="1" applyFont="1">
      <alignment vertical="center"/>
    </xf>
    <xf numFmtId="9" fontId="16" fillId="0" borderId="0" xfId="0" applyNumberFormat="1" applyFont="1">
      <alignment vertical="center"/>
    </xf>
    <xf numFmtId="0" fontId="16" fillId="0" borderId="0" xfId="0" applyFont="1" applyAlignment="1">
      <alignment horizontal="right" vertical="center"/>
    </xf>
    <xf numFmtId="0" fontId="16" fillId="0" borderId="0" xfId="0" applyFont="1" applyAlignment="1">
      <alignment horizontal="left" vertical="center" indent="2"/>
    </xf>
    <xf numFmtId="0" fontId="17" fillId="7" borderId="0" xfId="0" applyFont="1" applyFill="1">
      <alignment vertical="center"/>
    </xf>
    <xf numFmtId="170" fontId="16" fillId="0" borderId="0" xfId="0" applyNumberFormat="1" applyFont="1">
      <alignment vertical="center"/>
    </xf>
    <xf numFmtId="0" fontId="5" fillId="8" borderId="0" xfId="0" applyFont="1" applyFill="1">
      <alignment vertical="center"/>
    </xf>
    <xf numFmtId="0" fontId="16" fillId="3" borderId="0" xfId="0" applyFont="1" applyFill="1">
      <alignment vertical="center"/>
    </xf>
    <xf numFmtId="0" fontId="16" fillId="3" borderId="23" xfId="0" applyFont="1" applyFill="1" applyBorder="1">
      <alignment vertical="center"/>
    </xf>
    <xf numFmtId="0" fontId="16" fillId="14" borderId="23" xfId="0" applyFont="1" applyFill="1" applyBorder="1">
      <alignment vertical="center"/>
    </xf>
    <xf numFmtId="3" fontId="5" fillId="0" borderId="23" xfId="0" applyNumberFormat="1" applyFont="1" applyBorder="1">
      <alignment vertical="center"/>
    </xf>
    <xf numFmtId="167" fontId="5" fillId="17" borderId="23" xfId="0" applyNumberFormat="1" applyFont="1" applyFill="1" applyBorder="1">
      <alignment vertical="center"/>
    </xf>
    <xf numFmtId="167" fontId="16" fillId="17" borderId="0" xfId="0" applyNumberFormat="1" applyFont="1" applyFill="1">
      <alignment vertical="center"/>
    </xf>
    <xf numFmtId="164" fontId="16" fillId="0" borderId="0" xfId="1" applyFont="1">
      <alignment vertical="center"/>
    </xf>
    <xf numFmtId="164" fontId="5" fillId="0" borderId="0" xfId="1" applyFont="1">
      <alignment vertical="center"/>
    </xf>
    <xf numFmtId="164" fontId="5" fillId="0" borderId="0" xfId="1" applyFont="1" applyAlignment="1">
      <alignment horizontal="right" vertical="center"/>
    </xf>
    <xf numFmtId="0" fontId="16" fillId="18" borderId="29" xfId="0" applyFont="1" applyFill="1" applyBorder="1">
      <alignment vertical="center"/>
    </xf>
    <xf numFmtId="164" fontId="16" fillId="18" borderId="29" xfId="1" applyFont="1" applyFill="1" applyBorder="1">
      <alignment vertical="center"/>
    </xf>
    <xf numFmtId="167" fontId="9" fillId="0" borderId="0" xfId="0" applyNumberFormat="1" applyFont="1">
      <alignment vertical="center"/>
    </xf>
    <xf numFmtId="0" fontId="3" fillId="0" borderId="0" xfId="0" applyFont="1" applyAlignment="1">
      <alignment horizontal="centerContinuous" vertical="center"/>
    </xf>
    <xf numFmtId="14" fontId="6" fillId="0" borderId="0" xfId="0" quotePrefix="1" applyNumberFormat="1" applyFont="1" applyAlignment="1">
      <alignment horizontal="centerContinuous" vertical="center"/>
    </xf>
    <xf numFmtId="0" fontId="5" fillId="0" borderId="0" xfId="0" quotePrefix="1" applyFont="1" applyAlignment="1">
      <alignment vertical="center" wrapText="1"/>
    </xf>
    <xf numFmtId="165" fontId="5" fillId="0" borderId="0" xfId="0" applyNumberFormat="1" applyFont="1">
      <alignment vertical="center"/>
    </xf>
    <xf numFmtId="172" fontId="0" fillId="0" borderId="18" xfId="0" applyNumberFormat="1" applyBorder="1" applyAlignment="1">
      <alignment horizontal="center" vertical="center"/>
    </xf>
    <xf numFmtId="172" fontId="0" fillId="0" borderId="22" xfId="0" applyNumberFormat="1" applyBorder="1" applyAlignment="1">
      <alignment horizontal="center" vertical="center"/>
    </xf>
    <xf numFmtId="0" fontId="26" fillId="0" borderId="0" xfId="0" applyFont="1" applyAlignment="1">
      <alignment horizontal="left" vertical="center"/>
    </xf>
    <xf numFmtId="0" fontId="11" fillId="0" borderId="8" xfId="4" applyFont="1" applyBorder="1" applyAlignment="1">
      <alignment vertical="center" wrapText="1"/>
    </xf>
    <xf numFmtId="0" fontId="8" fillId="2" borderId="1" xfId="0" applyFont="1" applyFill="1" applyBorder="1" applyAlignment="1">
      <alignment horizontal="center" vertical="center"/>
    </xf>
    <xf numFmtId="0" fontId="8" fillId="2" borderId="2" xfId="0" applyFont="1" applyFill="1" applyBorder="1" applyAlignment="1">
      <alignment horizontal="center" vertical="center"/>
    </xf>
    <xf numFmtId="0" fontId="8" fillId="2" borderId="4" xfId="0" applyFont="1" applyFill="1" applyBorder="1" applyAlignment="1">
      <alignment horizontal="center" vertical="center"/>
    </xf>
    <xf numFmtId="0" fontId="8" fillId="2" borderId="6"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5" xfId="0" applyFont="1" applyFill="1" applyBorder="1" applyAlignment="1">
      <alignment horizontal="center" vertical="center"/>
    </xf>
    <xf numFmtId="0" fontId="8" fillId="2" borderId="7" xfId="0" applyFont="1" applyFill="1" applyBorder="1" applyAlignment="1">
      <alignment horizontal="center" vertical="center"/>
    </xf>
  </cellXfs>
  <cellStyles count="18">
    <cellStyle name="blp_datetime" xfId="16" xr:uid="{88037347-14CE-4412-AC57-D2FAAC9B59E0}"/>
    <cellStyle name="백분율" xfId="2" builtinId="5"/>
    <cellStyle name="백분율 2" xfId="6" xr:uid="{B062E0CA-481B-4FCB-B069-08C7F8D79B84}"/>
    <cellStyle name="백분율 2 2" xfId="9" xr:uid="{8D43FF80-C54F-4175-A28B-F28F7EF833B8}"/>
    <cellStyle name="백분율 3" xfId="14" xr:uid="{23453B00-9CFA-43AD-80BC-2E7280BC4FE9}"/>
    <cellStyle name="백분율 3 2" xfId="17" xr:uid="{E3EA2E81-79D5-4C1A-9812-9AD34C9633B2}"/>
    <cellStyle name="쉼표 [0]" xfId="1" builtinId="6"/>
    <cellStyle name="쉼표 [0] 12" xfId="5" xr:uid="{EDDBE370-5377-49AE-8DB5-F089C8C42417}"/>
    <cellStyle name="쉼표 [0] 2" xfId="12" xr:uid="{E5CA6AFF-B2F1-403A-926F-42F0BFAA7517}"/>
    <cellStyle name="쉼표 [0] 3" xfId="15" xr:uid="{6DE281F9-7996-4B49-B19A-F9A726637451}"/>
    <cellStyle name="쉼표 [0] 4" xfId="8" xr:uid="{F0BA5D50-E9D3-46EB-AB8E-49779FEB1B35}"/>
    <cellStyle name="표준" xfId="0" builtinId="0"/>
    <cellStyle name="표준 10" xfId="4" xr:uid="{E6EECB36-8BF3-46E4-9917-EC48F8CF09B7}"/>
    <cellStyle name="표준 2" xfId="11" xr:uid="{2C351B0D-0A06-4843-B36D-D2E609A5FF02}"/>
    <cellStyle name="표준 2 2" xfId="3" xr:uid="{47DBBFBD-50D2-4617-A8EE-D04CA2923F77}"/>
    <cellStyle name="표준 3" xfId="13" xr:uid="{7B4A1F7F-0E11-4B9A-AB79-1E725A7D673B}"/>
    <cellStyle name="표준 3 2 2" xfId="10" xr:uid="{E11AC19F-1087-4217-9446-F8275DA8DE86}"/>
    <cellStyle name="표준 4" xfId="7" xr:uid="{6E59F33E-BF65-48FF-B565-A5F25C8E0E26}"/>
  </cellStyles>
  <dxfs count="19">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00338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17.xml"/><Relationship Id="rId21" Type="http://schemas.openxmlformats.org/officeDocument/2006/relationships/externalLink" Target="externalLinks/externalLink12.xml"/><Relationship Id="rId42" Type="http://schemas.openxmlformats.org/officeDocument/2006/relationships/externalLink" Target="externalLinks/externalLink33.xml"/><Relationship Id="rId47" Type="http://schemas.openxmlformats.org/officeDocument/2006/relationships/externalLink" Target="externalLinks/externalLink38.xml"/><Relationship Id="rId63" Type="http://schemas.openxmlformats.org/officeDocument/2006/relationships/externalLink" Target="externalLinks/externalLink54.xml"/><Relationship Id="rId68" Type="http://schemas.openxmlformats.org/officeDocument/2006/relationships/externalLink" Target="externalLinks/externalLink59.xml"/><Relationship Id="rId84" Type="http://schemas.openxmlformats.org/officeDocument/2006/relationships/theme" Target="theme/theme1.xml"/><Relationship Id="rId16" Type="http://schemas.openxmlformats.org/officeDocument/2006/relationships/externalLink" Target="externalLinks/externalLink7.xml"/><Relationship Id="rId11" Type="http://schemas.openxmlformats.org/officeDocument/2006/relationships/externalLink" Target="externalLinks/externalLink2.xml"/><Relationship Id="rId32" Type="http://schemas.openxmlformats.org/officeDocument/2006/relationships/externalLink" Target="externalLinks/externalLink23.xml"/><Relationship Id="rId37" Type="http://schemas.openxmlformats.org/officeDocument/2006/relationships/externalLink" Target="externalLinks/externalLink28.xml"/><Relationship Id="rId53" Type="http://schemas.openxmlformats.org/officeDocument/2006/relationships/externalLink" Target="externalLinks/externalLink44.xml"/><Relationship Id="rId58" Type="http://schemas.openxmlformats.org/officeDocument/2006/relationships/externalLink" Target="externalLinks/externalLink49.xml"/><Relationship Id="rId74" Type="http://schemas.openxmlformats.org/officeDocument/2006/relationships/externalLink" Target="externalLinks/externalLink65.xml"/><Relationship Id="rId79" Type="http://schemas.openxmlformats.org/officeDocument/2006/relationships/externalLink" Target="externalLinks/externalLink70.xml"/><Relationship Id="rId5" Type="http://schemas.openxmlformats.org/officeDocument/2006/relationships/worksheet" Target="worksheets/sheet5.xml"/><Relationship Id="rId19" Type="http://schemas.openxmlformats.org/officeDocument/2006/relationships/externalLink" Target="externalLinks/externalLink10.xml"/><Relationship Id="rId14" Type="http://schemas.openxmlformats.org/officeDocument/2006/relationships/externalLink" Target="externalLinks/externalLink5.xml"/><Relationship Id="rId22" Type="http://schemas.openxmlformats.org/officeDocument/2006/relationships/externalLink" Target="externalLinks/externalLink13.xml"/><Relationship Id="rId27" Type="http://schemas.openxmlformats.org/officeDocument/2006/relationships/externalLink" Target="externalLinks/externalLink18.xml"/><Relationship Id="rId30" Type="http://schemas.openxmlformats.org/officeDocument/2006/relationships/externalLink" Target="externalLinks/externalLink21.xml"/><Relationship Id="rId35" Type="http://schemas.openxmlformats.org/officeDocument/2006/relationships/externalLink" Target="externalLinks/externalLink26.xml"/><Relationship Id="rId43" Type="http://schemas.openxmlformats.org/officeDocument/2006/relationships/externalLink" Target="externalLinks/externalLink34.xml"/><Relationship Id="rId48" Type="http://schemas.openxmlformats.org/officeDocument/2006/relationships/externalLink" Target="externalLinks/externalLink39.xml"/><Relationship Id="rId56" Type="http://schemas.openxmlformats.org/officeDocument/2006/relationships/externalLink" Target="externalLinks/externalLink47.xml"/><Relationship Id="rId64" Type="http://schemas.openxmlformats.org/officeDocument/2006/relationships/externalLink" Target="externalLinks/externalLink55.xml"/><Relationship Id="rId69" Type="http://schemas.openxmlformats.org/officeDocument/2006/relationships/externalLink" Target="externalLinks/externalLink60.xml"/><Relationship Id="rId77" Type="http://schemas.openxmlformats.org/officeDocument/2006/relationships/externalLink" Target="externalLinks/externalLink68.xml"/><Relationship Id="rId8" Type="http://schemas.openxmlformats.org/officeDocument/2006/relationships/worksheet" Target="worksheets/sheet8.xml"/><Relationship Id="rId51" Type="http://schemas.openxmlformats.org/officeDocument/2006/relationships/externalLink" Target="externalLinks/externalLink42.xml"/><Relationship Id="rId72" Type="http://schemas.openxmlformats.org/officeDocument/2006/relationships/externalLink" Target="externalLinks/externalLink63.xml"/><Relationship Id="rId80" Type="http://schemas.openxmlformats.org/officeDocument/2006/relationships/externalLink" Target="externalLinks/externalLink71.xml"/><Relationship Id="rId85"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5" Type="http://schemas.openxmlformats.org/officeDocument/2006/relationships/externalLink" Target="externalLinks/externalLink16.xml"/><Relationship Id="rId33" Type="http://schemas.openxmlformats.org/officeDocument/2006/relationships/externalLink" Target="externalLinks/externalLink24.xml"/><Relationship Id="rId38" Type="http://schemas.openxmlformats.org/officeDocument/2006/relationships/externalLink" Target="externalLinks/externalLink29.xml"/><Relationship Id="rId46" Type="http://schemas.openxmlformats.org/officeDocument/2006/relationships/externalLink" Target="externalLinks/externalLink37.xml"/><Relationship Id="rId59" Type="http://schemas.openxmlformats.org/officeDocument/2006/relationships/externalLink" Target="externalLinks/externalLink50.xml"/><Relationship Id="rId67" Type="http://schemas.openxmlformats.org/officeDocument/2006/relationships/externalLink" Target="externalLinks/externalLink58.xml"/><Relationship Id="rId20" Type="http://schemas.openxmlformats.org/officeDocument/2006/relationships/externalLink" Target="externalLinks/externalLink11.xml"/><Relationship Id="rId41" Type="http://schemas.openxmlformats.org/officeDocument/2006/relationships/externalLink" Target="externalLinks/externalLink32.xml"/><Relationship Id="rId54" Type="http://schemas.openxmlformats.org/officeDocument/2006/relationships/externalLink" Target="externalLinks/externalLink45.xml"/><Relationship Id="rId62" Type="http://schemas.openxmlformats.org/officeDocument/2006/relationships/externalLink" Target="externalLinks/externalLink53.xml"/><Relationship Id="rId70" Type="http://schemas.openxmlformats.org/officeDocument/2006/relationships/externalLink" Target="externalLinks/externalLink61.xml"/><Relationship Id="rId75" Type="http://schemas.openxmlformats.org/officeDocument/2006/relationships/externalLink" Target="externalLinks/externalLink66.xml"/><Relationship Id="rId83" Type="http://schemas.openxmlformats.org/officeDocument/2006/relationships/externalLink" Target="externalLinks/externalLink7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6.xml"/><Relationship Id="rId23" Type="http://schemas.openxmlformats.org/officeDocument/2006/relationships/externalLink" Target="externalLinks/externalLink14.xml"/><Relationship Id="rId28" Type="http://schemas.openxmlformats.org/officeDocument/2006/relationships/externalLink" Target="externalLinks/externalLink19.xml"/><Relationship Id="rId36" Type="http://schemas.openxmlformats.org/officeDocument/2006/relationships/externalLink" Target="externalLinks/externalLink27.xml"/><Relationship Id="rId49" Type="http://schemas.openxmlformats.org/officeDocument/2006/relationships/externalLink" Target="externalLinks/externalLink40.xml"/><Relationship Id="rId57" Type="http://schemas.openxmlformats.org/officeDocument/2006/relationships/externalLink" Target="externalLinks/externalLink48.xml"/><Relationship Id="rId10" Type="http://schemas.openxmlformats.org/officeDocument/2006/relationships/externalLink" Target="externalLinks/externalLink1.xml"/><Relationship Id="rId31" Type="http://schemas.openxmlformats.org/officeDocument/2006/relationships/externalLink" Target="externalLinks/externalLink22.xml"/><Relationship Id="rId44" Type="http://schemas.openxmlformats.org/officeDocument/2006/relationships/externalLink" Target="externalLinks/externalLink35.xml"/><Relationship Id="rId52" Type="http://schemas.openxmlformats.org/officeDocument/2006/relationships/externalLink" Target="externalLinks/externalLink43.xml"/><Relationship Id="rId60" Type="http://schemas.openxmlformats.org/officeDocument/2006/relationships/externalLink" Target="externalLinks/externalLink51.xml"/><Relationship Id="rId65" Type="http://schemas.openxmlformats.org/officeDocument/2006/relationships/externalLink" Target="externalLinks/externalLink56.xml"/><Relationship Id="rId73" Type="http://schemas.openxmlformats.org/officeDocument/2006/relationships/externalLink" Target="externalLinks/externalLink64.xml"/><Relationship Id="rId78" Type="http://schemas.openxmlformats.org/officeDocument/2006/relationships/externalLink" Target="externalLinks/externalLink69.xml"/><Relationship Id="rId81" Type="http://schemas.openxmlformats.org/officeDocument/2006/relationships/externalLink" Target="externalLinks/externalLink72.xml"/><Relationship Id="rId86"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39" Type="http://schemas.openxmlformats.org/officeDocument/2006/relationships/externalLink" Target="externalLinks/externalLink30.xml"/><Relationship Id="rId34" Type="http://schemas.openxmlformats.org/officeDocument/2006/relationships/externalLink" Target="externalLinks/externalLink25.xml"/><Relationship Id="rId50" Type="http://schemas.openxmlformats.org/officeDocument/2006/relationships/externalLink" Target="externalLinks/externalLink41.xml"/><Relationship Id="rId55" Type="http://schemas.openxmlformats.org/officeDocument/2006/relationships/externalLink" Target="externalLinks/externalLink46.xml"/><Relationship Id="rId76" Type="http://schemas.openxmlformats.org/officeDocument/2006/relationships/externalLink" Target="externalLinks/externalLink67.xml"/><Relationship Id="rId7" Type="http://schemas.openxmlformats.org/officeDocument/2006/relationships/worksheet" Target="worksheets/sheet7.xml"/><Relationship Id="rId71" Type="http://schemas.openxmlformats.org/officeDocument/2006/relationships/externalLink" Target="externalLinks/externalLink62.xml"/><Relationship Id="rId2" Type="http://schemas.openxmlformats.org/officeDocument/2006/relationships/worksheet" Target="worksheets/sheet2.xml"/><Relationship Id="rId29" Type="http://schemas.openxmlformats.org/officeDocument/2006/relationships/externalLink" Target="externalLinks/externalLink20.xml"/><Relationship Id="rId24" Type="http://schemas.openxmlformats.org/officeDocument/2006/relationships/externalLink" Target="externalLinks/externalLink15.xml"/><Relationship Id="rId40" Type="http://schemas.openxmlformats.org/officeDocument/2006/relationships/externalLink" Target="externalLinks/externalLink31.xml"/><Relationship Id="rId45" Type="http://schemas.openxmlformats.org/officeDocument/2006/relationships/externalLink" Target="externalLinks/externalLink36.xml"/><Relationship Id="rId66" Type="http://schemas.openxmlformats.org/officeDocument/2006/relationships/externalLink" Target="externalLinks/externalLink57.xml"/><Relationship Id="rId87" Type="http://schemas.openxmlformats.org/officeDocument/2006/relationships/calcChain" Target="calcChain.xml"/><Relationship Id="rId61" Type="http://schemas.openxmlformats.org/officeDocument/2006/relationships/externalLink" Target="externalLinks/externalLink52.xml"/><Relationship Id="rId82" Type="http://schemas.openxmlformats.org/officeDocument/2006/relationships/externalLink" Target="externalLinks/externalLink7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12</xdr:row>
      <xdr:rowOff>54429</xdr:rowOff>
    </xdr:from>
    <xdr:to>
      <xdr:col>12</xdr:col>
      <xdr:colOff>288472</xdr:colOff>
      <xdr:row>30</xdr:row>
      <xdr:rowOff>155319</xdr:rowOff>
    </xdr:to>
    <xdr:pic>
      <xdr:nvPicPr>
        <xdr:cNvPr id="7" name="그림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0358" y="2517322"/>
          <a:ext cx="7772400" cy="3774818"/>
        </a:xfrm>
        <a:prstGeom prst="rect">
          <a:avLst/>
        </a:prstGeom>
      </xdr:spPr>
    </xdr:pic>
    <xdr:clientData/>
  </xdr:twoCellAnchor>
  <xdr:twoCellAnchor editAs="oneCell">
    <xdr:from>
      <xdr:col>1</xdr:col>
      <xdr:colOff>0</xdr:colOff>
      <xdr:row>33</xdr:row>
      <xdr:rowOff>0</xdr:rowOff>
    </xdr:from>
    <xdr:to>
      <xdr:col>12</xdr:col>
      <xdr:colOff>210379</xdr:colOff>
      <xdr:row>52</xdr:row>
      <xdr:rowOff>57212</xdr:rowOff>
    </xdr:to>
    <xdr:pic>
      <xdr:nvPicPr>
        <xdr:cNvPr id="9" name="그림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87457" y="6841435"/>
          <a:ext cx="7772400" cy="3991451"/>
        </a:xfrm>
        <a:prstGeom prst="rect">
          <a:avLst/>
        </a:prstGeom>
      </xdr:spPr>
    </xdr:pic>
    <xdr:clientData/>
  </xdr:twoCellAnchor>
  <xdr:twoCellAnchor editAs="oneCell">
    <xdr:from>
      <xdr:col>1</xdr:col>
      <xdr:colOff>0</xdr:colOff>
      <xdr:row>55</xdr:row>
      <xdr:rowOff>0</xdr:rowOff>
    </xdr:from>
    <xdr:to>
      <xdr:col>12</xdr:col>
      <xdr:colOff>210379</xdr:colOff>
      <xdr:row>74</xdr:row>
      <xdr:rowOff>45067</xdr:rowOff>
    </xdr:to>
    <xdr:pic>
      <xdr:nvPicPr>
        <xdr:cNvPr id="11" name="그림 10">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87457" y="11396870"/>
          <a:ext cx="7772400" cy="3979306"/>
        </a:xfrm>
        <a:prstGeom prst="rect">
          <a:avLst/>
        </a:prstGeom>
      </xdr:spPr>
    </xdr:pic>
    <xdr:clientData/>
  </xdr:twoCellAnchor>
  <xdr:twoCellAnchor editAs="oneCell">
    <xdr:from>
      <xdr:col>1</xdr:col>
      <xdr:colOff>0</xdr:colOff>
      <xdr:row>77</xdr:row>
      <xdr:rowOff>0</xdr:rowOff>
    </xdr:from>
    <xdr:to>
      <xdr:col>12</xdr:col>
      <xdr:colOff>210379</xdr:colOff>
      <xdr:row>96</xdr:row>
      <xdr:rowOff>57212</xdr:rowOff>
    </xdr:to>
    <xdr:pic>
      <xdr:nvPicPr>
        <xdr:cNvPr id="13" name="그림 12">
          <a:extLst>
            <a:ext uri="{FF2B5EF4-FFF2-40B4-BE49-F238E27FC236}">
              <a16:creationId xmlns:a16="http://schemas.microsoft.com/office/drawing/2014/main" id="{00000000-0008-0000-0200-00000D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87457" y="15952304"/>
          <a:ext cx="7772400" cy="3991451"/>
        </a:xfrm>
        <a:prstGeom prst="rect">
          <a:avLst/>
        </a:prstGeom>
      </xdr:spPr>
    </xdr:pic>
    <xdr:clientData/>
  </xdr:twoCellAnchor>
  <xdr:twoCellAnchor editAs="oneCell">
    <xdr:from>
      <xdr:col>1</xdr:col>
      <xdr:colOff>0</xdr:colOff>
      <xdr:row>99</xdr:row>
      <xdr:rowOff>0</xdr:rowOff>
    </xdr:from>
    <xdr:to>
      <xdr:col>12</xdr:col>
      <xdr:colOff>210379</xdr:colOff>
      <xdr:row>118</xdr:row>
      <xdr:rowOff>59292</xdr:rowOff>
    </xdr:to>
    <xdr:pic>
      <xdr:nvPicPr>
        <xdr:cNvPr id="15" name="그림 14">
          <a:extLst>
            <a:ext uri="{FF2B5EF4-FFF2-40B4-BE49-F238E27FC236}">
              <a16:creationId xmlns:a16="http://schemas.microsoft.com/office/drawing/2014/main" id="{00000000-0008-0000-0200-00000F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87457" y="20507739"/>
          <a:ext cx="7772400" cy="3993531"/>
        </a:xfrm>
        <a:prstGeom prst="rect">
          <a:avLst/>
        </a:prstGeom>
      </xdr:spPr>
    </xdr:pic>
    <xdr:clientData/>
  </xdr:twoCellAnchor>
  <xdr:twoCellAnchor editAs="oneCell">
    <xdr:from>
      <xdr:col>1</xdr:col>
      <xdr:colOff>0</xdr:colOff>
      <xdr:row>121</xdr:row>
      <xdr:rowOff>0</xdr:rowOff>
    </xdr:from>
    <xdr:to>
      <xdr:col>12</xdr:col>
      <xdr:colOff>210379</xdr:colOff>
      <xdr:row>140</xdr:row>
      <xdr:rowOff>85548</xdr:rowOff>
    </xdr:to>
    <xdr:pic>
      <xdr:nvPicPr>
        <xdr:cNvPr id="17" name="그림 16">
          <a:extLst>
            <a:ext uri="{FF2B5EF4-FFF2-40B4-BE49-F238E27FC236}">
              <a16:creationId xmlns:a16="http://schemas.microsoft.com/office/drawing/2014/main" id="{00000000-0008-0000-0200-000011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87457" y="25063174"/>
          <a:ext cx="7772400" cy="401978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ur\commun\Users\MIZRAHI\Documents\Travail\ABENEX\Bison\Last\Documents%20and%20Settings\dmizrahi\Local%20Settings\Temporary%20Internet%20Files\OLK34\Documents%20and%20Settings\ut06kc\Desktop\Format%20Calyon.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VR20FP\Files.Dallas.TX\Documents%20and%20Settings\adam.stern\My%20Documents\Outlook%20Attachments%20Cache\Outlook%20Attachments%20Cache\Outlook%20Attachments%20Cache\Outlook%20Attachments%20Cache\Matt_Darrah_comps%20v8-10-07%20v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10.46.49.50\&#51116;&#47924;&#44592;&#54925;&#54016;\&#48149;&#51652;&#44397;\2001&#45380;\CP\&#50724;&#54536;&#48288;&#51060;&#49828;\(&#51452;)&#50724;&#54536;&#48288;&#51060;&#49828;.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10.46.49.50\&#51116;&#47924;&#44592;&#54925;&#54016;\kbs\2000&#45380;%20&#51473;&#44036;&#44048;&#49324;\&#49340;&#54868;95.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users\DOKUME~1\KMartin\LOKALE~1\Temp\EUROPE\exchange%20rate%20char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U:\LIBRARY\INDUST\DELMONTE\9802_IPO\MODELS\IPO9.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in.li.team\LI\Users\sburns\AppData\Local\Microsoft\Windows\Temporary%20Internet%20Files\Content.Outlook\ZH345MXJ\APR\Financial\Tax%20Returns\EDGE112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49900;&#54805;&#49440;\c\&#54805;&#49440;\&#44221;&#47532;&#48372;&#44256;\04&#45380;\0401&#48516;&#44592;&#44208;&#49328;\My%20Documents\&#49436;&#44305;AFT(&#51452;)\&#51648;&#48516;&#48277;-&#50864;&#49457;.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L:\Appraisals\Quality%20Stores\JosephBeth\season.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L:\Appraisals\Quality%20Stores\JosephBeth\invseasn.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L:\Documents%20and%20Settings\bill\Local%20Settings\Temporary%20Internet%20Files\OLK102\windows\TEMP\Athlete's%20Foot%20final%20090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46.49.50\&#51116;&#47924;&#44592;&#54925;&#54016;\My%20Documents\&#51221;&#44284;&#51109;&#45784;&#51656;&#47928;&#51077;&#45768;&#45796;.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L:\Appraisals\Quality%20Stores\JosephBeth\invcomp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PARIC01-smb.intranet.barcapint.com\group0005$\group\0005\PARYibdActProNNovn\3.%20XLS\1.%20Models\1.%20Operating%20Model\Copy%20of%20NEPAL%20-%20Operating%20Model_v205%20vCP.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alantra2018\AlantraUS\ICB_Investment%20Banking\Client%20Files\Consumer%20&amp;%20Leisure\Rug%20Doctor\b_Sellside%20Project%20Stat%20(June-09)\Model\Rug%20Doctor_5YearModel_7.15.09.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PARIC01-smb.intranet.barcapint.com\group0005$\group\0005\PARYibdActProNNovn\2.%20PPT\9.%20IM\5.%20Backups\Project%20Nepal%20-%20IM%20Backups%20-%20V7.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officechicgrp1\GroupDirs1\Documents%20and%20Settings\jdorwe01\Desktop\Financial%20Exhibits_v10_Proforma_02%2026%2009_MGMT%20Color.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harrischicgrp1\groupdirs1\111B-Data\ICB_Investment%20Banking\Client%20Files\Food%20&amp;%20Agribusiness\Diversified\United%20Food%20Group\Sell-Side%2011-08\CIM\Exhibits\Charts%20For%20CIM_Company%20Section_v3.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harrischicgrp1\groupdirs1\ICB_Investment%20Banking\Client%20Files\Food%20&amp;%20Agribusiness\Priority%20Clients\Ingredients\Red%20Arrow%20Products%20-%20Ingredients\9-10-07%20-%20Pitch\Model\Smoke%20Model%20v3.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E:\BHC\Shared\Sami%20Elbadramany\Tomahawk%20Training\Pfizer%20&amp;%20Wyeth%20Merger%20Model%20MASTERa.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harrischicgrp1\groupdirs1\Documents%20and%20Settings\apatto01\Desktop\2008%20Project%20Twist%20-%20Sellside%20Engagement\Model\Revenue%20Model%20back-up.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harrischicgrp1.harrisbank.bmogc.net\groupdirs1\ICB_Investment%20Banking\Client%20Files\Business%20Services\Education\Turning%20Technologies\2008%20Project%20Twist%20-%20Sellside%20Engagement\CIM\Objects\CIM%20Exhibit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Bankserver\Everyone\suep2\Susan%20Peters\16011510sincePetesdeparture\ACQ397SM.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iblns005\rhinocs\Models\Bal%20Sheet,%20P&amp;L%20v4.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10.46.49.50\&#51116;&#47924;&#44288;&#47532;&#49892;\&#51312;&#51333;&#50689;3\&#44048;&#49324;&#48372;&#44256;&#49436;\97%20Draft\KET\&#49340;&#54868;95.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https://nmasuno-my.sharepoint.com/DB-Consult-MUA%20AKTUELL/AAKQUISE/2003/Abraham/Valuation/Valuation%20Abraham%20031105.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L:\Documents%20and%20Settings\bill\Local%20Settings\Temporary%20Internet%20Files\OLK102\WINDOWS\TEMP\JosephBeth\invcomp1.xls"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Startup" Target="POWER7.XLA"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Q:\Fraib\Securities\CMAD\IT-Software\Centre%20of%20Companies%20A-K\AC%20Service\presentation\Charts\Facts%20&amp;%20Figures%20ACS.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UKLONDC01\Data\CASES\Meeraraj%20Ltd\Phase%20III\Client%20Folder\CB%20DR%202010-%202011%20May%20Actuals.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192.168.25.218\Clinics\Users\rchopra\AppData\Local\Microsoft\Windows\Temporary%20Internet%20Files\Content.Outlook\BJT9ARXK\CBV%20NUMBERS.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L:\Documents%20and%20Settings\bill\Local%20Settings\Temporary%20Internet%20Files\OLK102\Appraisals\Quality%20Stores\JosephBeth\invcomp1.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10.46.48.7\&#51116;&#47924;&#44592;&#54925;&#54016;\Documents%20and%20Settings\MBraswell\Local%20Settings\Temporary%20Internet%20Files\OLK15\240%25%20Dealer%20Amort%20Schedule%20Apr-07.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chiyoung\Audit%20&amp;%20tax\&#45224;&#50689;&#51204;&#44396;\WF200\TMP\~TMP5043.$$$\&#44228;&#51221;&#44284;&#47785;.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Pfa\D\ramu\AURANGABAD%20FEB'07%20SPIRAL%20BINDING\CSR&amp;CARJAN%2007%20DEEPAK\sale%20reg%20JAN,07%20(BALU).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Bankserver\Everyone\windows\TEMP\FY99\Month%20end%20close\P7\financial%20template.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E:\Clients\CORPORATE%20FINANCE\New%20Business\Cinelease\Diligence\Hertz%20Responses\To%20Send\~Old\Cinelease%20Financial%20Update_July%202011_9.6.2011.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E:\TELECOM\MODELS\PUBLISHED_MODELS\COLT.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L:\Documents%20and%20Settings\bill\Local%20Settings\Temporary%20Internet%20Files\OLK102\WINDOWS\TEMP\JosephBeth\invseasn.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mcgladrey.rsm.net\Documents%20and%20Settings\wmaracich\Local%20Settings\Temporary%20Internet%20Files\Content.Outlook\BCO2UC44\Users\Jason\AppData\Local\Temp\notesA25451\Dusa%20Global%20Borrowings%20Dec04.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TKR_TRI-SYSTEM\VOLDATA\HE_NET\CVC_NJ.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L:\Documents%20and%20Settings\bill\Local%20Settings\Temporary%20Internet%20Files\OLK102\Appraisals\Quality%20Stores\JosephBeth\invseasn.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Y:\Alantra%20France\4.%20Mandates\Oceasoft%20-%20Ocean\4.%20Valuation\20191108%20-%20Ocean%20-%20Backup%20v29.xlsx"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N1FS01\CF%20France\Alantra%20France\4.%20Mandates\Korian%20-%20Carole\4.%20Valuation%20&amp;%20Business%20Plan\1.%20LBO\1.%20LBO%20Pr&#233;liminaire\20171212%20-%20Projet%20Carole%20-%20LBO%20Model%20v19.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Archivos%20de%20programa\Microsoft%20Office\Office\XL8GALRY.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N1FS01\CF%20France\Alantra%20France\4.%20Mandates\SABC%20-%20Penja\3.%20Valuation\20191113%20-%20SABC%20-%20Backup%20v2.xlsx"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DOWNER2012\Clients\Users\MikeF\AppData\Local\Capital%20IQ\Office%20Plug-in\Templates\Plug-In%20Tools\Capital%20IQ%20Identifier%20Convertor.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D:\11.%20Alantra\12.%20Project%20Sunlight\09.%20Trading%20Comps\Trading%20Comps%20-%20PET%20Films.xlsx"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ALANTRA2018\AlantraUS\01.%20Active%20Projects\RSA%20Engineered%20Products\Valuation\RSA%20Engineered%20Products%20-%20Public%20Comparables.xlsx"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G:\Administration\Goetz%20Partners\Templates\Valuation\Trading%20Comps\20140516%20-%20Project%20-%20TradingComps%20Factset.xltx"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L:\Documents%20and%20Settings\bill\Local%20Settings\Temporary%20Internet%20Files\OLK102\Appraisals\Quality%20Stores\JosephBeth\season.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alantra2018\AlantraUS\DOCUME~1\user\LOCALS~1\Temp\Temporary%20Directory%202%20for%2063816~~DASHBOARDWORKBOOKS.ZIP\Dashboard,%20Standard,%20Green%20and%20Tan.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https://d.docs.live.net/var/mobile/Containers/Bundle/Application/51DC6954-45DB-454C-B425-2F90F0D3FD4A/Excel.app/L:/FINANCE/03%20Close/BOD%20Reports/4-11-03%20MTG/Board%20of%20Dir%20Shell%204-11-03%20(4-1-03).xls" TargetMode="External"/></Relationships>
</file>

<file path=xl/externalLinks/_rels/externalLink58.xml.rels><?xml version="1.0" encoding="UTF-8" standalone="yes"?>
<Relationships xmlns="http://schemas.openxmlformats.org/package/2006/relationships"><Relationship Id="rId1" Type="http://schemas.microsoft.com/office/2006/relationships/xlExternalLinkPath/xlStartup" Target="1999/12Dec99/USER/TFCHUNG/COMM/OS/TH/TH9709.XLS" TargetMode="External"/></Relationships>
</file>

<file path=xl/externalLinks/_rels/externalLink59.xml.rels><?xml version="1.0" encoding="UTF-8" standalone="yes"?>
<Relationships xmlns="http://schemas.openxmlformats.org/package/2006/relationships"><Relationship Id="rId1" Type="http://schemas.microsoft.com/office/2006/relationships/xlExternalLinkPath/xlStartup" Target="1999/12Dec99/USER/TFCHUNG/COMM/OS/TH/TH9808.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kmstrade.hyosung.com/mail/hs8610114.nsf/DocID/80B16BDFA5DEFE9F49256E2A00085A14/$FILE/_i26oag4drss8r1o8hm3t13fv426ve0a0hoqn13dt326urka9ef1m76_/My%20Documents/&#54620;&#54868;&#54252;&#47532;&#47560;/&#54252;&#47532;&#47560;00&#44592;&#47568;.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https://nmasuno-my.sharepoint.com/Documents%20and%20Settings/rsebaratnam/My%20Documents/_Longhorn/Paris/European%20TS%20Report%20Working%20Group%20-%20Excel%20template.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https://nmasuno-my.sharepoint.com/DOCUME~1/tkane/LOCALS~1/Temp/notes6317D2/May%202005%20Monthly%20pack%20(millions).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10.46.49.50\&#44221;&#50689;&#44592;&#54925;&#54016;\Users\a0111012\AppData\Local\Microsoft\Windows\Temporary%20Internet%20Files\Content.Outlook\2HTNGMMP\2016%20&#44208;&#49328;%20&#54788;&#44552;&#55120;&#47492;&#54364;_20170108.xlsx"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A:\DOCUME~1\HagedJ\LOCALS~1\Temp\December%20Balance%20Sheet%20Fcst.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E:\accounting\COA%20(ojn%20copy).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10.46.49.50\&#51116;&#47924;&#44592;&#54925;&#54016;\CgkimBox\KCG\XLS\&#44208;&#49328;(1999)\JJang\KETDATA\XLS\&#49340;&#54868;95.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10.46.49.50\&#51116;&#47924;&#44592;&#54925;&#54016;\My%20Documents\SOURCE\hoijang\0203\&#51068;&#51068;&#48372;&#44256;\2001&#45380;&#49892;&#51201;TOTAL.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10.46.49.50\&#51116;&#47924;&#44592;&#54925;&#54016;\My%20Documents\2002&#45380;%20&#44592;&#47568;&#44048;&#49324;\&#53588;&#47112;&#49436;&#48708;&#49828;%202002&#45380;%20&#44592;&#47568;&#44048;&#49324;\2002&#45380;%20&#44592;&#47568;&#44048;&#49324;\&#45824;&#49457;&#49828;&#54008;%202002&#45380;%20&#44592;&#47568;&#44048;&#49324;\kbs\2000&#45380;%20&#51473;&#44036;&#44048;&#49324;\&#49340;&#54868;95.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10.46.49.50\&#51116;&#47924;&#44592;&#54925;&#54016;\&#52572;&#50980;&#49885;\&#48708;&#51592;&#50868;&#50689;&#54016;\Center%20&#44288;&#47144;\&#47215;&#45936;&#45815;&#52980;\20112&#45380;%20&#44288;&#47144;%20&#51088;&#47308;\&#52968;&#53469;%202012&#45380;%20&#51116;&#47924;&#44228;&#54925;_&#47215;&#45936;&#45815;&#52980;(111226).xlsx"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h:\My%20Documents\&#53804;&#51088;\C2s-2pjt\&#54532;&#47196;&#44536;&#47016;-&#51201;&#50857;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51076;&#49457;&#50756;\&#50896;&#44032;2\111\MSOFFICE\HEXCEL\&#47700;&#47540;&#47536;&#52236;\consolidated.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B:\&#50872;&#49328;&#44277;&#49688;.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50864;&#49457;&#48124;\2000&#50672;&#49688;\&#51088;&#47308;1\Data\99&#50672;&#49688;&#50896;\&#49900;&#46301;\C\WINDOWS\TEMP\&#49888;&#51076;&#52264;&#51109;.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JJJ90\&#51116;&#51221;&#48512;\Windows\&#48148;&#53461;%20&#54868;&#47732;\&#51116;&#51221;&#48512;\&#51060;&#51088;&#48516;&#49437;\&#51648;&#44553;&#51060;&#51088;\98&#45380;&#44036;&#48516;&#44592;.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A:\&#48512;&#51652;&#51116;&#44256;\&#51116;&#44256;&#52628;&#51060;.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51340;&#53468;&#44600;\C\My%20Documents\jj%20data\&#51076;&#45800;&#54801;\00&#45380;&#45800;&#54801;\&#44592;&#45733;&#50672;~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h:\NYJ\JMN\PLAN\97PLAN\0924\&#51228;&#54408;&#4832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Temp\A03\LIST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at Calyon"/>
      <sheetName val="#REF"/>
      <sheetName val="Sheet1"/>
      <sheetName val="Analyse frais CB et CRT-ANCV"/>
      <sheetName val="Listes"/>
    </sheetNames>
    <sheetDataSet>
      <sheetData sheetId="0" refreshError="1"/>
      <sheetData sheetId="1" refreshError="1"/>
      <sheetData sheetId="2" refreshError="1"/>
      <sheetData sheetId="3" refreshError="1"/>
      <sheetData sheetId="4"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__FDSCACHE__"/>
      <sheetName val="General Assumptions"/>
      <sheetName val="WACC-Support"/>
      <sheetName val="WACC"/>
      <sheetName val="Ratings Sheet"/>
      <sheetName val="Internal Debt Ratings"/>
      <sheetName val="Stock Averages"/>
      <sheetName val="Moving Average"/>
      <sheetName val="1"/>
      <sheetName val="2"/>
      <sheetName val="3"/>
      <sheetName val="4"/>
      <sheetName val="5"/>
      <sheetName val="6"/>
      <sheetName val="7"/>
      <sheetName val="8"/>
      <sheetName val="Valuation Summary"/>
      <sheetName val="Projections"/>
      <sheetName val="Financials"/>
      <sheetName val="9"/>
      <sheetName val="10"/>
      <sheetName val="11"/>
      <sheetName val="12"/>
      <sheetName val="13"/>
      <sheetName val="14"/>
      <sheetName val="15"/>
      <sheetName val="16"/>
      <sheetName val="17"/>
      <sheetName val="18"/>
      <sheetName val="19"/>
      <sheetName val="20"/>
      <sheetName val="Ind. Par, Comp. Ana., Mrkt Comp"/>
      <sheetName val="IC format"/>
      <sheetName val="Transactions"/>
      <sheetName val="Company Descriptions"/>
      <sheetName val="__APW_ACTIVE_FIELD_RESTORE__"/>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sheetData sheetId="34" refreshError="1"/>
      <sheetData sheetId="35"/>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요약"/>
      <sheetName val="Sheet1"/>
      <sheetName val="참고"/>
      <sheetName val="판관비"/>
      <sheetName val="제시용"/>
      <sheetName val="영업"/>
      <sheetName val="전망"/>
      <sheetName val="매출"/>
      <sheetName val="차입금"/>
      <sheetName val="보유현금"/>
      <sheetName val="3.일반사상"/>
      <sheetName val="월별손익"/>
      <sheetName val="적용환율"/>
      <sheetName val="전체지분도"/>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수정시산표"/>
      <sheetName val="경영비율 "/>
      <sheetName val="2월특별상여"/>
      <sheetName val="9월상여"/>
      <sheetName val="1급갑"/>
      <sheetName val="조정명세서"/>
      <sheetName val="3.일반사상"/>
      <sheetName val="발생집계"/>
      <sheetName val="목표관리모델(누적)"/>
      <sheetName val="정산표"/>
      <sheetName val="분개장·원장"/>
      <sheetName val="현지법인 대손설정"/>
      <sheetName val="완성차 미수금"/>
      <sheetName val="Assumption"/>
      <sheetName val="보험금"/>
      <sheetName val="1월"/>
      <sheetName val="투자자산"/>
      <sheetName val="대손상각"/>
      <sheetName val="외상매출금"/>
      <sheetName val="받을어음"/>
      <sheetName val="재무제표"/>
      <sheetName val="총괄표"/>
      <sheetName val="제조원가"/>
      <sheetName val="재고자산명세"/>
      <sheetName val="관계주식"/>
      <sheetName val="이자율"/>
      <sheetName val="재공품(3)"/>
      <sheetName val="표준원가표(2)"/>
      <sheetName val="ls"/>
      <sheetName val="주관사업"/>
      <sheetName val="본사재고"/>
      <sheetName val="제품구분"/>
      <sheetName val="용역원가명세서"/>
      <sheetName val="현금흐름표"/>
      <sheetName val="수입"/>
      <sheetName val="추가예산"/>
      <sheetName val="해당월"/>
      <sheetName val="재공품"/>
      <sheetName val="기타"/>
      <sheetName val="공정가치"/>
      <sheetName val="산업은행 경영지표"/>
      <sheetName val="일위대가(계측기설치)"/>
      <sheetName val="#2 BSPL"/>
      <sheetName val="기안"/>
      <sheetName val="data"/>
      <sheetName val="작업일보"/>
      <sheetName val="주식적수"/>
      <sheetName val="F-1,2"/>
      <sheetName val="담당자"/>
      <sheetName val="감가상각(원본)"/>
      <sheetName val="96수표어음"/>
      <sheetName val="요약"/>
      <sheetName val="일반(본사)"/>
      <sheetName val="일반(의성)"/>
      <sheetName val="미수금(공동공사비)"/>
      <sheetName val="회사정보"/>
      <sheetName val="외화금융(97-03)"/>
      <sheetName val="평가제외"/>
      <sheetName val="수선비"/>
      <sheetName val="조흥은행"/>
      <sheetName val="확인서"/>
      <sheetName val="건설가"/>
      <sheetName val="치약_v011223"/>
      <sheetName val="퇴직충당금(3.31)(국문)"/>
      <sheetName val="대차"/>
      <sheetName val="대차대조"/>
      <sheetName val="품종별월계"/>
      <sheetName val="마감분석"/>
      <sheetName val="업체별재고금액"/>
      <sheetName val="판매금액기본계획"/>
      <sheetName val="판매금액실적"/>
      <sheetName val="판매금액실행계획"/>
      <sheetName val="판매수량기본계획"/>
      <sheetName val="판매수량실적"/>
      <sheetName val="판매수량실행계획"/>
      <sheetName val="품셈TABLE"/>
      <sheetName val="부산9503"/>
      <sheetName val="COVER-P"/>
      <sheetName val="민감도"/>
      <sheetName val="현금흐름"/>
      <sheetName val="97년"/>
      <sheetName val="현장"/>
      <sheetName val="9706"/>
      <sheetName val="Sheet1"/>
      <sheetName val="시작"/>
      <sheetName val="품질현황-보류"/>
      <sheetName val="주요비율-낙관"/>
      <sheetName val="Ⅰ-1"/>
      <sheetName val="대차,손익"/>
      <sheetName val="손익계산서(管理)"/>
      <sheetName val="대차대조표"/>
      <sheetName val="삼화95"/>
      <sheetName val="구동"/>
      <sheetName val="경비공통"/>
      <sheetName val="손익계산서"/>
      <sheetName val="이익잉여금처분계산서"/>
      <sheetName val="sap`04.7.14"/>
      <sheetName val="성적표96"/>
      <sheetName val="경찰공현금흐름표"/>
      <sheetName val="27"/>
      <sheetName val="분석적검토"/>
      <sheetName val="공제회계"/>
      <sheetName val="score sheet"/>
      <sheetName val="00법인세검토"/>
      <sheetName val="공제사업score sheet"/>
      <sheetName val="법인세비용 계산"/>
      <sheetName val="정관 및 회계규정"/>
      <sheetName val="주석"/>
      <sheetName val="AR"/>
      <sheetName val="총괄분석적검토"/>
      <sheetName val="Sheet2"/>
      <sheetName val="주요ISSUE 사항"/>
      <sheetName val="무형자산"/>
      <sheetName val="부서자료"/>
      <sheetName val="미지급법인세"/>
      <sheetName val="일시적차이의증감내역"/>
      <sheetName val="예상평균과세소득"/>
      <sheetName val="2006 과표및세액조정계산서"/>
      <sheetName val="소득금액조정합계표"/>
      <sheetName val="과목별소득금액조정"/>
      <sheetName val="자본금과적립금(을)"/>
      <sheetName val="퇴직충당금"/>
      <sheetName val="퇴직보험예치금"/>
      <sheetName val="Sheet3"/>
      <sheetName val="Sheet4"/>
      <sheetName val="Sheet5"/>
      <sheetName val="적심사표"/>
      <sheetName val="월할경비"/>
      <sheetName val="부서별공수"/>
      <sheetName val="투입공수"/>
      <sheetName val="생산"/>
      <sheetName val="자재재고"/>
      <sheetName val="재공재고"/>
      <sheetName val="보빈규격"/>
      <sheetName val="출입자명단"/>
      <sheetName val="보증금(전신전화가입권)"/>
      <sheetName val="보정후BS"/>
      <sheetName val="코드"/>
      <sheetName val="지점장"/>
      <sheetName val="사원명부"/>
      <sheetName val="10.31"/>
      <sheetName val="LIST"/>
      <sheetName val="계정과목"/>
      <sheetName val="환율시트"/>
      <sheetName val="회사전체"/>
      <sheetName val="공동"/>
      <sheetName val="단독"/>
      <sheetName val="Total"/>
      <sheetName val="건설중인"/>
      <sheetName val="WorksheetSettings"/>
      <sheetName val="Details"/>
      <sheetName val="업무분장 "/>
      <sheetName val="99퇴직"/>
      <sheetName val="갑지(추정)"/>
      <sheetName val="경영혁신본부"/>
      <sheetName val="IDONG"/>
      <sheetName val="감가상각"/>
      <sheetName val="총물량"/>
      <sheetName val="YTD Sales(0411)"/>
      <sheetName val="3.판관비명세서"/>
      <sheetName val="WPL"/>
      <sheetName val="기본자료"/>
      <sheetName val="법인구분"/>
      <sheetName val="기초코드"/>
      <sheetName val="Sheet11"/>
      <sheetName val="세부pl"/>
      <sheetName val="현금"/>
      <sheetName val="수익성분석"/>
      <sheetName val="제조원가명세서"/>
      <sheetName val="외상매출금현황-수정분 A2"/>
      <sheetName val="PAN"/>
      <sheetName val="보정전BS(세분류)"/>
      <sheetName val="입력자료"/>
      <sheetName val="매출.물동명세"/>
      <sheetName val="Code"/>
      <sheetName val="Menu_Link"/>
      <sheetName val="basic_info"/>
      <sheetName val="원가율"/>
      <sheetName val="TSCLFEB"/>
      <sheetName val="계수원본(99.2.28)"/>
      <sheetName val="차액보증"/>
      <sheetName val="공통비배부기준"/>
      <sheetName val="취합표"/>
      <sheetName val="물량산출"/>
      <sheetName val="자료"/>
      <sheetName val="주요기준"/>
      <sheetName val="내역"/>
      <sheetName val="설계"/>
      <sheetName val="비용"/>
      <sheetName val="관A준공"/>
      <sheetName val="대전"/>
      <sheetName val="Net PL(세분류)"/>
      <sheetName val="지역개발"/>
      <sheetName val="Voucher"/>
      <sheetName val="213"/>
      <sheetName val="5사남"/>
      <sheetName val="공통비(전체)"/>
      <sheetName val="산출기준(파견전산실)"/>
      <sheetName val="99매출현"/>
      <sheetName val="95년간접비"/>
      <sheetName val="서식시트"/>
      <sheetName val="제조부문배부"/>
      <sheetName val="99선급비용"/>
      <sheetName val="받을어음할인및 융통어음"/>
      <sheetName val="부도어음"/>
      <sheetName val="score_sheet"/>
      <sheetName val="공제사업score_sheet"/>
      <sheetName val="법인세비용_계산"/>
      <sheetName val="정관_및_회계규정"/>
      <sheetName val="주요ISSUE_사항"/>
      <sheetName val="완성차_미수금"/>
      <sheetName val="2006_과표및세액조정계산서"/>
      <sheetName val="외상매출금현황-수정분_A2"/>
      <sheetName val="계수원본(99_2_28)"/>
      <sheetName val="YTD_Sales(0411)"/>
      <sheetName val="10_31"/>
      <sheetName val="매출_물동명세"/>
      <sheetName val="원천세납부"/>
      <sheetName val="Cash Flow"/>
      <sheetName val="①매출"/>
      <sheetName val="은행"/>
      <sheetName val="XREF"/>
      <sheetName val="운반장소등록"/>
      <sheetName val="목표"/>
      <sheetName val="차수"/>
      <sheetName val="6_3"/>
      <sheetName val="9-1차이내역"/>
      <sheetName val="아파트 기성내역서"/>
      <sheetName val="B"/>
      <sheetName val="ke24(0404)"/>
      <sheetName val="KE24(0403)"/>
      <sheetName val="계정code"/>
      <sheetName val="담보평가"/>
      <sheetName val="정보"/>
      <sheetName val="11.17-11.23"/>
      <sheetName val="11.24-11.30"/>
      <sheetName val="기타현황"/>
      <sheetName val="MH_생산"/>
      <sheetName val="Menu"/>
      <sheetName val="CashFlow(중간집계)"/>
      <sheetName val="LoanList"/>
      <sheetName val="2.상각보정명세"/>
      <sheetName val="외상매입금_Detail"/>
      <sheetName val="일위대가"/>
      <sheetName val="요약BS"/>
      <sheetName val="2.대외공문"/>
      <sheetName val="1공장 재공품생산현황"/>
      <sheetName val="건축공사"/>
      <sheetName val="가정"/>
      <sheetName val="현장관리비"/>
      <sheetName val="리츠"/>
      <sheetName val="주주명부&lt;끝&gt;"/>
      <sheetName val="cfanal"/>
      <sheetName val="profit"/>
      <sheetName val="부산"/>
      <sheetName val="하수급견적대비"/>
      <sheetName val="장할생활 (2)"/>
      <sheetName val="증감분석 및 연결조정"/>
      <sheetName val="RC"/>
      <sheetName val="S&amp;R"/>
      <sheetName val="손익"/>
      <sheetName val="비교원가제출.고"/>
      <sheetName val="공사개요"/>
      <sheetName val="개인법인구분"/>
      <sheetName val="금액집계(리포트)"/>
      <sheetName val="입고단가기준"/>
      <sheetName val="의뢰건 (2)"/>
      <sheetName val="유통망계획"/>
      <sheetName val="실행내역서(DCU)"/>
      <sheetName val="경남"/>
      <sheetName val="경북"/>
      <sheetName val="중부"/>
      <sheetName val="5.소재"/>
      <sheetName val="손익(10월)"/>
      <sheetName val="월별손익"/>
      <sheetName val="토목"/>
      <sheetName val="적현로"/>
      <sheetName val="공사기성"/>
      <sheetName val="3-31"/>
      <sheetName val="매출채권 및 담보비율 변동"/>
      <sheetName val="미지급비용2"/>
      <sheetName val="미지급비용"/>
      <sheetName val="현금흐름Ⅰ"/>
      <sheetName val="공통"/>
      <sheetName val="쌍용자료"/>
      <sheetName val="대우자료"/>
      <sheetName val="만기"/>
      <sheetName val="달성율"/>
      <sheetName val="2공구산출내역"/>
      <sheetName val="설계내역서"/>
      <sheetName val="해창정"/>
      <sheetName val="1월실적 (2)"/>
      <sheetName val="크라운"/>
      <sheetName val="인원자료"/>
      <sheetName val="화섬 MDP"/>
      <sheetName val="시산표"/>
      <sheetName val="수h"/>
      <sheetName val="영업소실적"/>
      <sheetName val="금융"/>
      <sheetName val="리스"/>
      <sheetName val="보험"/>
      <sheetName val="其他应收款明细及帐龄分析(表5)"/>
      <sheetName val="급여지급"/>
      <sheetName val="조견표"/>
      <sheetName val="입력항목"/>
      <sheetName val="INFORM"/>
      <sheetName val="25.보증금(임차보증금외)"/>
      <sheetName val="국산화"/>
      <sheetName val="지성학원"/>
      <sheetName val="ILBAN"/>
      <sheetName val="IJABUNRI"/>
      <sheetName val="TB"/>
      <sheetName val="WELDING"/>
      <sheetName val="보조부문비배부"/>
      <sheetName val="계정"/>
      <sheetName val="관계사"/>
      <sheetName val="통화코드"/>
      <sheetName val="투자자산처분손익"/>
      <sheetName val="24.보증금(전신전화가입권)"/>
      <sheetName val="경비예산"/>
      <sheetName val="생산성(2차)"/>
      <sheetName val="요약(1차)"/>
      <sheetName val="경기남부"/>
      <sheetName val="이익잉여금"/>
      <sheetName val="정의"/>
      <sheetName val="E_B_L"/>
      <sheetName val="기초자료"/>
      <sheetName val="테이블"/>
      <sheetName val="J"/>
      <sheetName val="각주"/>
      <sheetName val="노임이"/>
      <sheetName val="Sheet6"/>
      <sheetName val="퇴직급여충당금12.31"/>
      <sheetName val="TCA"/>
      <sheetName val="미오"/>
      <sheetName val="자본금"/>
      <sheetName val="재고"/>
      <sheetName val="퇴충"/>
      <sheetName val="사업자등록증"/>
      <sheetName val="범한여행"/>
      <sheetName val="대차대조표12.01"/>
      <sheetName val="해외법인"/>
      <sheetName val="합계잔액시산표"/>
      <sheetName val="월별"/>
      <sheetName val="Summary"/>
      <sheetName val="업종코드"/>
      <sheetName val="본공사"/>
      <sheetName val="양식3"/>
      <sheetName val="기초"/>
      <sheetName val="추가(완)"/>
      <sheetName val="8월배정예산"/>
      <sheetName val="3"/>
      <sheetName val="수리결과"/>
      <sheetName val="명세서"/>
      <sheetName val="인별호봉표"/>
      <sheetName val="각종data"/>
      <sheetName val="항목"/>
      <sheetName val="4-1. 매출원가 손익계획 집계표"/>
      <sheetName val="유림골조"/>
      <sheetName val="연체대출"/>
      <sheetName val="00'미수"/>
      <sheetName val="적용환율"/>
      <sheetName val="3250-41"/>
      <sheetName val="Reference"/>
      <sheetName val="T6-6(7)"/>
      <sheetName val="수율"/>
      <sheetName val="1.MDF1공장"/>
      <sheetName val="Dólar Observado"/>
      <sheetName val="입고12"/>
      <sheetName val="출고12"/>
      <sheetName val="대비"/>
      <sheetName val="Rate"/>
      <sheetName val="작업불가"/>
      <sheetName val="CAUDIT"/>
      <sheetName val="입력.판매"/>
      <sheetName val="입력.인원"/>
      <sheetName val="듀레이션"/>
      <sheetName val="3-4현"/>
      <sheetName val="3-3현"/>
      <sheetName val="수불표"/>
      <sheetName val="4.2유효폭의 계산"/>
      <sheetName val="FRDS9805"/>
      <sheetName val="대구은행"/>
      <sheetName val="기준봉급표"/>
      <sheetName val="직급별인적"/>
      <sheetName val="A1"/>
      <sheetName val="외상매입금점별현황"/>
      <sheetName val="0"/>
      <sheetName val="기초작업"/>
      <sheetName val="상세"/>
      <sheetName val="근태현황"/>
      <sheetName val="1"/>
      <sheetName val="2"/>
      <sheetName val="4"/>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8"/>
      <sheetName val="29"/>
      <sheetName val="30"/>
      <sheetName val="31"/>
      <sheetName val="32"/>
      <sheetName val="비용 배부후"/>
      <sheetName val="Farmtrac(Long)"/>
      <sheetName val="Table"/>
      <sheetName val="공수"/>
      <sheetName val="Class-Char"/>
      <sheetName val="부재료입고집계"/>
      <sheetName val="0701"/>
      <sheetName val="RECIMAKE"/>
      <sheetName val="LEASE4"/>
      <sheetName val="지급보증금74"/>
      <sheetName val="분개종합(01)"/>
      <sheetName val="투자자본상계"/>
      <sheetName val="全社経費"/>
      <sheetName val="実績集計"/>
      <sheetName val="実績連絡"/>
      <sheetName val="Customer"/>
      <sheetName val="버스업체(57개사)"/>
      <sheetName val="우리종금예상재무제표"/>
      <sheetName val="대차정산"/>
      <sheetName val="별첨1(임금)"/>
      <sheetName val="주주명부-가나다"/>
      <sheetName val="위험보험료표"/>
      <sheetName val="본부별매출"/>
      <sheetName val="총괄"/>
      <sheetName val="작성요령"/>
      <sheetName val="XXXXXX"/>
      <sheetName val="목차본문"/>
      <sheetName val="확정BS"/>
      <sheetName val="확정IS"/>
      <sheetName val="결손금(안)"/>
      <sheetName val="부속명세서"/>
      <sheetName val="매출액(명) "/>
      <sheetName val="매출원가(명)"/>
      <sheetName val="경영표지"/>
      <sheetName val="영업사항"/>
      <sheetName val="대주주"/>
      <sheetName val="118.세금과공과"/>
      <sheetName val="절감항목"/>
      <sheetName val="회사제시"/>
      <sheetName val="선급비용"/>
      <sheetName val="YOEMAGUM"/>
      <sheetName val="BOJUNGGM"/>
      <sheetName val="건설가계정"/>
      <sheetName val="5월"/>
      <sheetName val="도급비정산"/>
      <sheetName val="별제권_정리담보권1"/>
      <sheetName val="POS (2)"/>
      <sheetName val="뒤차축소"/>
      <sheetName val="05.1Q"/>
      <sheetName val="상표권"/>
      <sheetName val="기간"/>
      <sheetName val="법인정보"/>
      <sheetName val="Config"/>
      <sheetName val="연장수당"/>
      <sheetName val="누계매출"/>
      <sheetName val="고객지원무상출하"/>
      <sheetName val="연구소예외출고"/>
      <sheetName val="권리분석"/>
      <sheetName val="Scoresheet"/>
      <sheetName val="지급이자와할인료(직매각)"/>
      <sheetName val="페이지전경"/>
      <sheetName val="1페이지보고"/>
      <sheetName val="아울렛 농산벤더"/>
      <sheetName val="을-ATYPE"/>
      <sheetName val="주차별리스트"/>
      <sheetName val="가격비"/>
      <sheetName val="단기차입금(200006)"/>
      <sheetName val="Reference (변경)"/>
      <sheetName val="급여명세서"/>
      <sheetName val="급여등록"/>
      <sheetName val="unit 4"/>
      <sheetName val="단가"/>
      <sheetName val="부정형평가"/>
      <sheetName val="재공품평가"/>
      <sheetName val="99판매"/>
      <sheetName val="데이터유효성목록"/>
      <sheetName val="불량"/>
      <sheetName val="보고서"/>
      <sheetName val="노임단가"/>
      <sheetName val="원자재상수"/>
      <sheetName val="원자재운송비"/>
      <sheetName val="BOM"/>
      <sheetName val="대환취급"/>
      <sheetName val="산출내역서집계표"/>
      <sheetName val="물가지수!"/>
      <sheetName val="공사별5"/>
      <sheetName val="생산기본계획"/>
      <sheetName val="생산실적"/>
      <sheetName val="생산실행계획"/>
      <sheetName val="98"/>
      <sheetName val="일위대가(가설)"/>
      <sheetName val="계정별실적"/>
      <sheetName val="10월판관"/>
      <sheetName val="마산방향"/>
      <sheetName val="진주방향"/>
      <sheetName val="내역서 (2)"/>
      <sheetName val="홍원식"/>
      <sheetName val="controll"/>
      <sheetName val="WACC"/>
      <sheetName val="물류창고제품별집계"/>
      <sheetName val="계획"/>
      <sheetName val="교각1"/>
      <sheetName val="편입토지조서"/>
      <sheetName val="Tiburon"/>
      <sheetName val="PL"/>
      <sheetName val="재무누계"/>
      <sheetName val="TDTKP"/>
      <sheetName val="DK-KH"/>
      <sheetName val="T6-6(2)"/>
      <sheetName val="comm"/>
      <sheetName val="Template"/>
      <sheetName val="기초해지2"/>
      <sheetName val="기초해지"/>
      <sheetName val="control sheet"/>
      <sheetName val="R&amp;D"/>
      <sheetName val="부서코드"/>
      <sheetName val="CT 재공품생산현황"/>
      <sheetName val="RES"/>
      <sheetName val="BACKDATA"/>
      <sheetName val="(실사조정)총괄"/>
      <sheetName val="부서CODE"/>
      <sheetName val="호봉CODE"/>
      <sheetName val="MON"/>
      <sheetName val="INCOME STATEMENT"/>
      <sheetName val="YTD"/>
      <sheetName val="인력(정규직)"/>
      <sheetName val="K-1"/>
      <sheetName val="부서현황"/>
      <sheetName val="합계"/>
      <sheetName val="gyun"/>
      <sheetName val="관계회사거래내역및 채권채무잔액 99"/>
      <sheetName val="매입수불자재"/>
      <sheetName val="수액원료"/>
      <sheetName val="COBS"/>
      <sheetName val="조회서통제표"/>
      <sheetName val="SALE"/>
      <sheetName val="입력"/>
      <sheetName val="건설중인자산"/>
      <sheetName val="Team 종합"/>
      <sheetName val="비품"/>
      <sheetName val="자산별귀속부서"/>
      <sheetName val="인건비예산(정규직)"/>
      <sheetName val="인건비예산(용역)"/>
      <sheetName val="공통사항"/>
      <sheetName val="部署コード"/>
      <sheetName val="당월손익계산서★"/>
      <sheetName val="회수율"/>
      <sheetName val="#REF"/>
      <sheetName val="Asset98-CAK"/>
      <sheetName val="Asset9809CAK"/>
      <sheetName val="BM_NEW2"/>
      <sheetName val="2.Critical Component Estimation"/>
      <sheetName val="score_sheet1"/>
      <sheetName val="공제사업score_sheet1"/>
      <sheetName val="법인세비용_계산1"/>
      <sheetName val="정관_및_회계규정1"/>
      <sheetName val="주요ISSUE_사항1"/>
      <sheetName val="2006_과표및세액조정계산서1"/>
      <sheetName val="완성차_미수금1"/>
      <sheetName val="YTD_Sales(0411)1"/>
      <sheetName val="계수원본(99_2_28)1"/>
      <sheetName val="10_311"/>
      <sheetName val="외상매출금현황-수정분_A21"/>
      <sheetName val="매출_물동명세1"/>
      <sheetName val="Cash_Flow"/>
      <sheetName val="Net_PL(세분류)"/>
      <sheetName val="3_판관비명세서"/>
      <sheetName val="업무분장_"/>
      <sheetName val="1공장_재공품생산현황"/>
      <sheetName val="아파트_기성내역서"/>
      <sheetName val="받을어음할인및_융통어음"/>
      <sheetName val="2_대외공문"/>
      <sheetName val="장할생활_(2)"/>
      <sheetName val="증감분석_및_연결조정"/>
      <sheetName val="11_17-11_23"/>
      <sheetName val="11_24-11_30"/>
      <sheetName val="2_상각보정명세"/>
      <sheetName val="매출채권_및_담보비율_변동"/>
      <sheetName val="1월실적_(2)"/>
      <sheetName val="화섬_MDP"/>
      <sheetName val="비교원가제출_고"/>
      <sheetName val="퇴직급여충당금12_31"/>
      <sheetName val="Reference(15년)"/>
      <sheetName val="경영계획 수립 참고자료 ▶▶▶"/>
      <sheetName val="수립지침"/>
      <sheetName val="계정설명"/>
      <sheetName val="전략단위설명"/>
      <sheetName val="사업부서 작성자료 ▶▶▶"/>
      <sheetName val="15년 손익 (GS신규Vision) 요약-연간비교장"/>
      <sheetName val="15년 손익 (GS신규Vision) 요약-(간접비 포함)"/>
      <sheetName val="15년 손익-GS신규Vision"/>
      <sheetName val="매출 계획"/>
      <sheetName val="매출계획 산출근거"/>
      <sheetName val="재료비(율) 계획"/>
      <sheetName val="재료비(율) 산출근거"/>
      <sheetName val="인원인건비&amp;간접비 계획"/>
      <sheetName val="투자계획"/>
      <sheetName val="투자계획(상세)"/>
      <sheetName val="감가상각비 계산"/>
      <sheetName val="마케팅비용계획"/>
      <sheetName val="비용계획"/>
      <sheetName val="간접비 계획"/>
      <sheetName val="Reference (기존)"/>
      <sheetName val="2014년 손익"/>
      <sheetName val="15년 손익 (GDR Rental사업) 요약-연간비교장"/>
      <sheetName val="15년 손익 (GDR Rent사업) 요약-(간접비 포함)"/>
      <sheetName val="15년 손익-GDR Rental사업"/>
      <sheetName val="매출&amp;재료비&amp;비용&amp;투자 산출근거"/>
      <sheetName val="배부표"/>
      <sheetName val="상품입력"/>
      <sheetName val="미수수익"/>
      <sheetName val="이자수익PT"/>
      <sheetName val="현금 및 예치금Lead"/>
      <sheetName val="보정"/>
      <sheetName val="현금및예치금 명세서"/>
      <sheetName val="2009BS_감사전"/>
      <sheetName val="scosht"/>
      <sheetName val="2009PL_감사전"/>
      <sheetName val="Sheet7"/>
      <sheetName val="점수"/>
      <sheetName val="building"/>
      <sheetName val="건축원가"/>
      <sheetName val="Dólar_Observado"/>
      <sheetName val="의뢰건_(2)"/>
      <sheetName val="5_소재"/>
      <sheetName val="대차대조표12_01"/>
      <sheetName val="4_2유효폭의_계산"/>
      <sheetName val="4-1__매출원가_손익계획_집계표"/>
      <sheetName val="25_보증금(임차보증금외)"/>
      <sheetName val="24_보증금(전신전화가입권)"/>
      <sheetName val="Reference_(변경)"/>
      <sheetName val="경영계획_수립_참고자료_▶▶▶"/>
      <sheetName val="사업부서_작성자료_▶▶▶"/>
      <sheetName val="15년_손익_(GS신규Vision)_요약-연간비교장"/>
      <sheetName val="15년_손익_(GS신규Vision)_요약-(간접비_포함)"/>
      <sheetName val="15년_손익-GS신규Vision"/>
      <sheetName val="매출_계획"/>
      <sheetName val="매출계획_산출근거"/>
      <sheetName val="재료비(율)_계획"/>
      <sheetName val="재료비(율)_산출근거"/>
      <sheetName val="인원인건비&amp;간접비_계획"/>
      <sheetName val="감가상각비_계산"/>
      <sheetName val="간접비_계획"/>
      <sheetName val="Reference_(기존)"/>
      <sheetName val="2014년_손익"/>
      <sheetName val="15년_손익_(GDR_Rental사업)_요약-연간비교장"/>
      <sheetName val="15년_손익_(GDR_Rent사업)_요약-(간접비_포함)"/>
      <sheetName val="15년_손익-GDR_Rental사업"/>
      <sheetName val="매출&amp;재료비&amp;비용&amp;투자_산출근거"/>
      <sheetName val="1_MDF1공장"/>
      <sheetName val="CT_재공품생산현황"/>
      <sheetName val="비용_배부후"/>
      <sheetName val="인원계획-미화"/>
      <sheetName val="108.수선비"/>
      <sheetName val="General Inputs"/>
      <sheetName val="CGC Inputs"/>
      <sheetName val="송전기본"/>
      <sheetName val="유가증권미수"/>
      <sheetName val="VB "/>
      <sheetName val="보증어음분류"/>
      <sheetName val="사모사채분류"/>
      <sheetName val="SA"/>
      <sheetName val="중장기 외화자금 보정명세(PBC)"/>
      <sheetName val="Macro1"/>
      <sheetName val="마스터"/>
      <sheetName val="국민연금"/>
      <sheetName val="검산금액"/>
      <sheetName val="선수보증금"/>
      <sheetName val="연체일수"/>
      <sheetName val="잔가합계"/>
      <sheetName val="중도해지진행업체"/>
      <sheetName val="00.08계정"/>
      <sheetName val="매출(총액)"/>
      <sheetName val="판관비"/>
      <sheetName val="에뛰드 내부관리가"/>
      <sheetName val="Packaging cost Back Data"/>
      <sheetName val="13.보증금(전신전화가입권)"/>
      <sheetName val="均等割DB"/>
      <sheetName val="보조재료비"/>
      <sheetName val="재료비"/>
      <sheetName val="2005원가집계표(합계)"/>
      <sheetName val="원가집계표(월별)"/>
      <sheetName val="RV미수수익보정"/>
      <sheetName val="불균등-거치외(미수)"/>
      <sheetName val="불균등-TOP(선수)"/>
      <sheetName val="Lead"/>
      <sheetName val="생산직"/>
      <sheetName val="부서별"/>
      <sheetName val="부서실적"/>
      <sheetName val="TUL30"/>
      <sheetName val="ST"/>
      <sheetName val="T48a"/>
      <sheetName val="상불"/>
      <sheetName val="score_sheet2"/>
      <sheetName val="공제사업score_sheet2"/>
      <sheetName val="법인세비용_계산2"/>
      <sheetName val="정관_및_회계규정2"/>
      <sheetName val="주요ISSUE_사항2"/>
      <sheetName val="2006_과표및세액조정계산서2"/>
      <sheetName val="10_312"/>
      <sheetName val="완성차_미수금2"/>
      <sheetName val="매출_물동명세2"/>
      <sheetName val="외상매출금현황-수정분_A22"/>
      <sheetName val="YTD_Sales(0411)2"/>
      <sheetName val="계수원본(99_2_28)2"/>
      <sheetName val="Cash_Flow1"/>
      <sheetName val="Net_PL(세분류)1"/>
      <sheetName val="받을어음할인및_융통어음1"/>
      <sheetName val="3_판관비명세서1"/>
      <sheetName val="아파트_기성내역서1"/>
      <sheetName val="업무분장_1"/>
      <sheetName val="2_대외공문1"/>
      <sheetName val="장할생활_(2)1"/>
      <sheetName val="증감분석_및_연결조정1"/>
      <sheetName val="1공장_재공품생산현황1"/>
      <sheetName val="11_17-11_231"/>
      <sheetName val="11_24-11_301"/>
      <sheetName val="2_상각보정명세1"/>
      <sheetName val="매출채권_및_담보비율_변동1"/>
      <sheetName val="Dólar_Observado1"/>
      <sheetName val="비교원가제출_고1"/>
      <sheetName val="의뢰건_(2)1"/>
      <sheetName val="5_소재1"/>
      <sheetName val="1월실적_(2)1"/>
      <sheetName val="대차대조표12_011"/>
      <sheetName val="4_2유효폭의_계산1"/>
      <sheetName val="4-1__매출원가_손익계획_집계표1"/>
      <sheetName val="퇴직급여충당금12_311"/>
      <sheetName val="25_보증금(임차보증금외)1"/>
      <sheetName val="24_보증금(전신전화가입권)1"/>
      <sheetName val="1_MDF1공장1"/>
      <sheetName val="화섬_MDP1"/>
      <sheetName val="Reference_(변경)1"/>
      <sheetName val="경영계획_수립_참고자료_▶▶▶1"/>
      <sheetName val="사업부서_작성자료_▶▶▶1"/>
      <sheetName val="15년_손익_(GS신규Vision)_요약-연간비교장1"/>
      <sheetName val="15년_손익_(GS신규Vision)_요약-(간접비_포함1"/>
      <sheetName val="15년_손익-GS신규Vision1"/>
      <sheetName val="매출_계획1"/>
      <sheetName val="매출계획_산출근거1"/>
      <sheetName val="재료비(율)_계획1"/>
      <sheetName val="재료비(율)_산출근거1"/>
      <sheetName val="인원인건비&amp;간접비_계획1"/>
      <sheetName val="감가상각비_계산1"/>
      <sheetName val="간접비_계획1"/>
      <sheetName val="Reference_(기존)1"/>
      <sheetName val="2014년_손익1"/>
      <sheetName val="15년_손익_(GDR_Rental사업)_요약-연간비교장1"/>
      <sheetName val="15년_손익_(GDR_Rent사업)_요약-(간접비_포함1"/>
      <sheetName val="15년_손익-GDR_Rental사업1"/>
      <sheetName val="매출&amp;재료비&amp;비용&amp;투자_산출근거1"/>
      <sheetName val="CT_재공품생산현황1"/>
      <sheetName val="비용_배부후1"/>
      <sheetName val="업체손실공수.xls"/>
      <sheetName val="경영분석"/>
      <sheetName val="서식지정"/>
      <sheetName val="기계장치"/>
      <sheetName val="의왕"/>
      <sheetName val="result0927"/>
      <sheetName val="대우자동차용역비"/>
      <sheetName val="ORIGIN"/>
      <sheetName val="호봉표"/>
      <sheetName val="처별전산"/>
      <sheetName val="품의양"/>
      <sheetName val="종기실공문"/>
      <sheetName val="T02"/>
      <sheetName val="f3"/>
      <sheetName val="일위_파일"/>
      <sheetName val="법인별요약"/>
      <sheetName val="admin"/>
      <sheetName val="원가계산 (2)"/>
      <sheetName val="도근좌표"/>
      <sheetName val="부분품"/>
      <sheetName val="생산부대통지서"/>
      <sheetName val="정리"/>
      <sheetName val="직급별인원계획"/>
      <sheetName val="사업별인원계획"/>
      <sheetName val="유첨3.적용기준"/>
      <sheetName val="평가예상(200308)"/>
      <sheetName val="95WBS"/>
      <sheetName val="본사감가상각대장(비품)"/>
      <sheetName val="표2"/>
      <sheetName val="매출및매출채권"/>
      <sheetName val="DB"/>
      <sheetName val="TAL"/>
      <sheetName val="명세"/>
      <sheetName val="작업통제용"/>
      <sheetName val="본사"/>
      <sheetName val="Main"/>
      <sheetName val="23기-3분기결산PL"/>
      <sheetName val="피보험자명세(럭키확정분)"/>
      <sheetName val="예적금"/>
      <sheetName val="외화"/>
      <sheetName val="bs"/>
      <sheetName val="8월"/>
      <sheetName val="파워콤"/>
      <sheetName val="기초데이타"/>
      <sheetName val="배서어음명세서"/>
      <sheetName val="충당금"/>
      <sheetName val="UTCA"/>
      <sheetName val="1주"/>
      <sheetName val="2주"/>
      <sheetName val="3주"/>
      <sheetName val="4주"/>
      <sheetName val="직급실적"/>
      <sheetName val="Data&amp;Result"/>
      <sheetName val="96"/>
      <sheetName val="제조공정"/>
      <sheetName val="MA"/>
      <sheetName val="96시"/>
      <sheetName val="Index"/>
      <sheetName val="WH"/>
      <sheetName val="MANAGER"/>
      <sheetName val="투자현황"/>
      <sheetName val="118_세금과공과"/>
      <sheetName val="108_수선비"/>
      <sheetName val="95D"/>
      <sheetName val="94D"/>
      <sheetName val="93상각비"/>
      <sheetName val="보통예금"/>
      <sheetName val="영업단위-8월"/>
      <sheetName val="월말마감"/>
      <sheetName val="SMCB9617145"/>
      <sheetName val="잉여금"/>
      <sheetName val="붙임2-1  지급조서명세서(2001년분)"/>
      <sheetName val="支払明細"/>
      <sheetName val="과8"/>
      <sheetName val="손익분석"/>
      <sheetName val="9703"/>
      <sheetName val="고정자산원본"/>
      <sheetName val="Office only Letup"/>
      <sheetName val="1부생산계획"/>
      <sheetName val="요약PL"/>
      <sheetName val="참고_주임대리승진안(2013下)"/>
      <sheetName val="97년추정손익계산서"/>
      <sheetName val="0.0ControlSheet"/>
      <sheetName val="매출이익011h"/>
      <sheetName val="EE"/>
      <sheetName val="费率"/>
      <sheetName val="산근"/>
      <sheetName val="TB(BS)"/>
      <sheetName val="TB(PL)"/>
      <sheetName val="중부사업담당 1-11월 원가"/>
      <sheetName val="51102"/>
      <sheetName val="근로영수증"/>
      <sheetName val="퇴직영수증"/>
      <sheetName val="정시성현황"/>
      <sheetName val="중부사업담당_1-11월_원가"/>
      <sheetName val="호프"/>
      <sheetName val="◀Chart_Data"/>
      <sheetName val="아울렛_농산벤더"/>
      <sheetName val="기본정보"/>
      <sheetName val="지점월추이"/>
      <sheetName val="형틀공사"/>
      <sheetName val="3사분기계획"/>
      <sheetName val="투자자산명세서"/>
      <sheetName val="UTMBPL"/>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sheetData sheetId="80" refreshError="1"/>
      <sheetData sheetId="81" refreshError="1"/>
      <sheetData sheetId="82" refreshError="1"/>
      <sheetData sheetId="83"/>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refreshError="1"/>
      <sheetData sheetId="113" refreshError="1"/>
      <sheetData sheetId="114"/>
      <sheetData sheetId="115"/>
      <sheetData sheetId="116"/>
      <sheetData sheetId="117"/>
      <sheetData sheetId="118"/>
      <sheetData sheetId="119"/>
      <sheetData sheetId="120"/>
      <sheetData sheetId="121"/>
      <sheetData sheetId="122"/>
      <sheetData sheetId="123"/>
      <sheetData sheetId="124"/>
      <sheetData sheetId="125"/>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sheetData sheetId="140" refreshError="1"/>
      <sheetData sheetId="14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sheetData sheetId="447"/>
      <sheetData sheetId="448"/>
      <sheetData sheetId="449"/>
      <sheetData sheetId="450"/>
      <sheetData sheetId="451"/>
      <sheetData sheetId="452"/>
      <sheetData sheetId="453"/>
      <sheetData sheetId="454"/>
      <sheetData sheetId="455"/>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sheetData sheetId="535"/>
      <sheetData sheetId="536"/>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sheetData sheetId="712" refreshError="1"/>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sheetData sheetId="820"/>
      <sheetData sheetId="821"/>
      <sheetData sheetId="822"/>
      <sheetData sheetId="823"/>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rmany"/>
      <sheetName val="france"/>
      <sheetName val="italy"/>
      <sheetName val="uk"/>
      <sheetName val="netherlands"/>
    </sheetNames>
    <sheetDataSet>
      <sheetData sheetId="0"/>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UTPUT"/>
      <sheetName val="InitialPrintDialog"/>
      <sheetName val="Model"/>
      <sheetName val="IPO9"/>
    </sheetNames>
    <sheetDataSet>
      <sheetData sheetId="0" refreshError="1"/>
      <sheetData sheetId="1" refreshError="1"/>
      <sheetData sheetId="2" refreshError="1"/>
      <sheetData sheetId="3"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dge 10797 Drilling Inventory"/>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전체지분도"/>
      <sheetName val="우성화학-신영"/>
      <sheetName val="우성화학-한국"/>
      <sheetName val="Sheet1"/>
      <sheetName val="우성화학-신영섬유"/>
      <sheetName val="공통자료"/>
      <sheetName val="지분법-우성"/>
      <sheetName val="공통"/>
      <sheetName val="#REF"/>
      <sheetName val="재고자산"/>
      <sheetName val="95WBS"/>
      <sheetName val="연령현황"/>
      <sheetName val="목록"/>
      <sheetName val="forecasted_BS"/>
      <sheetName val="forecasted_IS"/>
      <sheetName val="기타현황"/>
      <sheetName val="신전산소항목시산표(5월)"/>
      <sheetName val="적용환율"/>
      <sheetName val="퇴충금"/>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asonality"/>
      <sheetName val="graph"/>
      <sheetName val="Debt"/>
      <sheetName val="merger"/>
      <sheetName val="Class Life-Actual"/>
      <sheetName val="actual"/>
      <sheetName val="flat"/>
      <sheetName val="Store#-Flat"/>
      <sheetName val="Sheet1"/>
      <sheetName val="LTM05"/>
      <sheetName val="Store#-Actual"/>
      <sheetName val="Inc Stmt MONTH FC"/>
      <sheetName val="Inc_Stmt_MONTH_FC"/>
      <sheetName val="WCAP"/>
      <sheetName val="SALES"/>
      <sheetName val="Monthly BS"/>
      <sheetName val="Output-PxP"/>
      <sheetName val="BB FY11 final"/>
      <sheetName val="Overview"/>
      <sheetName val="Mults"/>
      <sheetName val="input"/>
      <sheetName val="TOTAL DBA F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asonality"/>
      <sheetName val="graph"/>
      <sheetName val="D-1"/>
      <sheetName val="AVAILABILITY"/>
      <sheetName val="Debt"/>
      <sheetName val="_References_1"/>
      <sheetName val="Inputs"/>
      <sheetName val="Summary"/>
      <sheetName val="AR Aging Summary - Total"/>
      <sheetName val="ARch-Core DSO By RCM"/>
      <sheetName val="RCM Summary"/>
      <sheetName val="revdetail-Feb"/>
      <sheetName val="Sheet1"/>
      <sheetName val="Import P&amp;L"/>
      <sheetName val="Recent Offerings"/>
      <sheetName val="AR_Aging_Summary_-_Total"/>
      <sheetName val="ARch-Core_DSO_By_RCM"/>
      <sheetName val="RCM_Summary"/>
      <sheetName val="Import_P&amp;L"/>
      <sheetName val="Recent_Offerings"/>
      <sheetName val="D"/>
      <sheetName val="References"/>
      <sheetName val="Control"/>
      <sheetName val="graph1"/>
      <sheetName val="Treasury Forecast"/>
      <sheetName val="CHECK"/>
      <sheetName val="Macro2"/>
      <sheetName val="TOTAL DBA Fr"/>
      <sheetName val="données FF"/>
      <sheetName val="Ecart mensuel budget"/>
      <sheetName val="COLOR"/>
      <sheetName val="compte"/>
      <sheetName val="section"/>
      <sheetName val="Sipoc Form Guide"/>
      <sheetName val="CLOSE"/>
      <sheetName val="BB FY11 final"/>
      <sheetName val="Financing Assumptions"/>
      <sheetName val="General Assumptions"/>
      <sheetName val="Sensitivity"/>
      <sheetName val="P&amp;L"/>
      <sheetName val="Kalkulation"/>
      <sheetName val="2005 HMO"/>
      <sheetName val="2005 PPO"/>
      <sheetName val="2005 Rx"/>
      <sheetName val="2005 Total Med Experience"/>
      <sheetName val="2005 Med Per EE Exp"/>
      <sheetName val="Per EE Comparison"/>
      <sheetName val="Working Rate Premium - Med"/>
      <sheetName val="Dental 2005"/>
      <sheetName val="Working Rate Premium - Den"/>
    </sheetNames>
    <sheetDataSet>
      <sheetData sheetId="0"/>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sheetData sheetId="42"/>
      <sheetData sheetId="43"/>
      <sheetData sheetId="44"/>
      <sheetData sheetId="45"/>
      <sheetData sheetId="46"/>
      <sheetData sheetId="47"/>
      <sheetData sheetId="48"/>
      <sheetData sheetId="49"/>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hibit A-1"/>
      <sheetName val="Exhibit A-2"/>
      <sheetName val="Exhibit A-3"/>
      <sheetName val="Exhibit B"/>
      <sheetName val="Exhibit C"/>
      <sheetName val="Exhibit D"/>
      <sheetName val="graph1"/>
      <sheetName val="Exhibit E"/>
      <sheetName val="Exhibit E-1"/>
      <sheetName val="Exhibit F-1"/>
      <sheetName val="graph2"/>
      <sheetName val="Exhibit F-2"/>
      <sheetName val="graph3"/>
      <sheetName val="Exhibit F-3"/>
      <sheetName val="Exhibit G"/>
      <sheetName val="Exhibit G-1"/>
      <sheetName val="Exhibit H"/>
      <sheetName val="Exhibit I"/>
      <sheetName val="Exhibit J "/>
    </sheetNames>
    <sheetDataSet>
      <sheetData sheetId="0"/>
      <sheetData sheetId="1"/>
      <sheetData sheetId="2"/>
      <sheetData sheetId="3" refreshError="1"/>
      <sheetData sheetId="4"/>
      <sheetData sheetId="5"/>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w Compare08  (2)"/>
      <sheetName val="은행"/>
      <sheetName val="전체지분도"/>
      <sheetName val="정과장님질문입니다"/>
      <sheetName val="08월 일매출 (2)"/>
    </sheetNames>
    <sheetDataSet>
      <sheetData sheetId="0"/>
      <sheetData sheetId="1" refreshError="1"/>
      <sheetData sheetId="2" refreshError="1"/>
      <sheetData sheetId="3" refreshError="1"/>
      <sheetData sheetId="4"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entory Comp"/>
      <sheetName val="graph"/>
      <sheetName val="D"/>
      <sheetName val="Inventory_Comp"/>
      <sheetName val="TB-2003"/>
      <sheetName val="TB-9-2003"/>
      <sheetName val="TB -9-2004"/>
      <sheetName val="AdvPie#8"/>
      <sheetName val="affilgroups#25"/>
      <sheetName val="cblnetowners#14"/>
      <sheetName val="CablePenetration#16"/>
      <sheetName val="CableRatingsGraph#15"/>
      <sheetName val="cblnetecon #17"/>
      <sheetName val="CableNetworkShare#19"/>
      <sheetName val="chartenrev97#28"/>
      <sheetName val="chartENTD#27"/>
      <sheetName val="CIRCLISTENVIEW#10"/>
      <sheetName val="Station Graph#21"/>
      <sheetName val="cume#11"/>
      <sheetName val="DigitalTV#46"/>
      <sheetName val="environment#4"/>
      <sheetName val="FCCSYNratio#24"/>
      <sheetName val="GrwthofCableAdvertising#18"/>
      <sheetName val="infrastructure#1"/>
      <sheetName val="LN-EN#34"/>
      <sheetName val="94v98 Primetime#13"/>
      <sheetName val="RevenueCon#38"/>
      <sheetName val="RevbyDaypart#26"/>
      <sheetName val="SpotTVRadioGraph#12"/>
      <sheetName val="telecomsum#5"/>
      <sheetName val="YrlyNielsenRating#33"/>
      <sheetName val="Adjustments"/>
      <sheetName val="PV Graph Data"/>
      <sheetName val="Key"/>
      <sheetName val="cblnetecon_#17"/>
      <sheetName val="Station_Graph#21"/>
      <sheetName val="94v98_Primetime#13"/>
      <sheetName val="CLOSE"/>
      <sheetName val="PV_Graph_Data"/>
      <sheetName val="Services Related Costs"/>
      <sheetName val="financials"/>
      <sheetName val="graph1"/>
      <sheetName val="PLUGS"/>
      <sheetName val="IncStmt"/>
      <sheetName val="Monthly BS"/>
      <sheetName val="Tabelle1"/>
      <sheetName val="FinSum"/>
      <sheetName val="B_Cumulée"/>
      <sheetName val="TITLES"/>
      <sheetName val="BUD GLI - IS"/>
      <sheetName val="FX Rates &amp; Data Validation"/>
      <sheetName val="Input"/>
      <sheetName val="Comments"/>
      <sheetName val="12M.AOS"/>
      <sheetName val="12M.ASB"/>
      <sheetName val="12M.IMP"/>
      <sheetName val="12M.MST"/>
      <sheetName val="12M.NOB"/>
      <sheetName val="12M.SFD"/>
      <sheetName val="Preise"/>
      <sheetName val="Hyperion Pull"/>
      <sheetName val="FINALPHP"/>
      <sheetName val="Inputs"/>
      <sheetName val="Balance Sheet"/>
      <sheetName val="Cash Flow"/>
      <sheetName val="Rolling 2007 Forecast"/>
      <sheetName val="Alum Basis"/>
      <sheetName val="13wk Cash Flow"/>
      <sheetName val="CF Receipts Summary"/>
      <sheetName val="ExtSales"/>
      <sheetName val="Std"/>
      <sheetName val="Pdexp"/>
      <sheetName val="Variance"/>
      <sheetName val="Plan Summary"/>
      <sheetName val="Release"/>
      <sheetName val="Sales Fcst"/>
      <sheetName val="PurchPrice"/>
      <sheetName val="Calendar"/>
      <sheetName val="StdMat"/>
      <sheetName val="Product Line"/>
      <sheetName val="Shutdown Accrual"/>
      <sheetName val="Benefits"/>
      <sheetName val="Fuels &amp; Utilities"/>
      <sheetName val="Manning"/>
      <sheetName val="Cast"/>
      <sheetName val="Scrap$"/>
      <sheetName val="Box"/>
      <sheetName val="UnSales"/>
      <sheetName val="MacSP"/>
      <sheetName val="Selling Basis"/>
      <sheetName val="Per EU"/>
      <sheetName val="Scrap%"/>
      <sheetName val="StdScp"/>
      <sheetName val="Inv"/>
      <sheetName val="Prod"/>
      <sheetName val="ShipWgt"/>
      <sheetName val="GrsWgt"/>
      <sheetName val="StdLbr"/>
      <sheetName val="PP1Lbr"/>
      <sheetName val="PP2Lbr"/>
      <sheetName val="StdOH"/>
      <sheetName val="PP1OH"/>
      <sheetName val="PP2OH"/>
      <sheetName val="Wght Var"/>
      <sheetName val="LaborDetail"/>
      <sheetName val="Risk &amp; Opp"/>
      <sheetName val="Income Statement"/>
      <sheetName val="Borrowing base"/>
      <sheetName val="Liquidity Summary"/>
      <sheetName val="CF Receipts Detail"/>
      <sheetName val="CF Disbursement Summary"/>
      <sheetName val="CF Tooling Detail"/>
      <sheetName val="CF CAPEX"/>
      <sheetName val="CF Aluminum Detail"/>
      <sheetName val="CF Wages Detail"/>
      <sheetName val="CF Med &amp; Dent"/>
      <sheetName val="CF Utilities"/>
      <sheetName val="CF Natural gas"/>
      <sheetName val="Accrued Wages"/>
      <sheetName val="AP Projections"/>
      <sheetName val="AR aging"/>
      <sheetName val="AP Aging"/>
      <sheetName val="Impro"/>
      <sheetName val="Commision"/>
      <sheetName val="Assumptions"/>
      <sheetName val="Sheet1"/>
      <sheetName val="13-Week Cash Flow "/>
      <sheetName val="Road Map"/>
      <sheetName val="Module1"/>
      <sheetName val="Accnt Alias Retrieve"/>
      <sheetName val="CECSE Alias Retrieve"/>
      <sheetName val="MS Alias Retrieve"/>
      <sheetName val="documenation"/>
      <sheetName val="Inventory_Comp1"/>
      <sheetName val="DEPARTMENT"/>
      <sheetName val="COUNTRY"/>
      <sheetName val="CONTRIBUTION"/>
      <sheetName val="CONTRACT TYPE"/>
      <sheetName val="GENDER"/>
      <sheetName val="CURRENCY"/>
      <sheetName val="RU - EWL &amp; WNLE"/>
      <sheetName val="File Cover"/>
      <sheetName val="Overview"/>
      <sheetName val="Mults"/>
      <sheetName val="Instructions"/>
      <sheetName val="Struc"/>
      <sheetName val="Ratio Report"/>
      <sheetName val="Month 8"/>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_BackUpFormat"/>
      <sheetName val="Cockpit"/>
      <sheetName val="Nepal - EBITDA Synthesis"/>
      <sheetName val="Inputs - outputs"/>
      <sheetName val="Scenario_Manager"/>
      <sheetName val="Nepal - Synthesis"/>
      <sheetName val="Output LBO"/>
      <sheetName val="Assumptions&gt;&gt;"/>
      <sheetName val="Novacarb Assumptions"/>
      <sheetName val="Novabay_Ass_60kt"/>
      <sheetName val="Novabay_Ass_40kt"/>
      <sheetName val="Novacogé Assumptions"/>
      <sheetName val="Novabion Assumptions"/>
      <sheetName val="Novacarb Upsides Assumptions"/>
      <sheetName val="Novacarb &gt;&gt;"/>
      <sheetName val="Novacarb Detai. P&amp;L inc. Interc"/>
      <sheetName val="Novacarb P&amp;L excl. InterCo"/>
      <sheetName val="Novacarb P&amp;L incl. InterCo"/>
      <sheetName val="Novacarb - BC2 Sum. P&amp;L"/>
      <sheetName val="Novacarb Topline exc. BC2"/>
      <sheetName val="HP Steam Costs"/>
      <sheetName val="CO2 Unitary Cost"/>
      <sheetName val="Price_Vol"/>
      <sheetName val="Novacarb Normalization"/>
      <sheetName val="Novabay &gt;&gt;"/>
      <sheetName val="Novabay_Conso"/>
      <sheetName val="Novabay_60kt"/>
      <sheetName val="Novabay_40kt"/>
      <sheetName val="Novacogé &gt;&gt;"/>
      <sheetName val="Novacogé Business Plan"/>
      <sheetName val="Novabion &gt;&gt;"/>
      <sheetName val="Novabion Summary P&amp;L"/>
      <sheetName val="Volume_ASP Summary"/>
      <sheetName val="Novacarb Upsides &gt;&gt;"/>
      <sheetName val="Synthesis BC1 BC4 BC2"/>
      <sheetName val="Novacarb Upsides Summary P&amp;L"/>
      <sheetName val="Novacarb Upsides Topline"/>
      <sheetName val="XLinkMeta"/>
    </sheetNames>
    <sheetDataSet>
      <sheetData sheetId="0" refreshError="1"/>
      <sheetData sheetId="1"/>
      <sheetData sheetId="2" refreshError="1"/>
      <sheetData sheetId="3"/>
      <sheetData sheetId="4" refreshError="1"/>
      <sheetData sheetId="5" refreshError="1"/>
      <sheetData sheetId="6" refreshError="1"/>
      <sheetData sheetId="7" refreshError="1"/>
      <sheetData sheetId="8"/>
      <sheetData sheetId="9" refreshError="1"/>
      <sheetData sheetId="10" refreshError="1"/>
      <sheetData sheetId="11"/>
      <sheetData sheetId="12"/>
      <sheetData sheetId="13"/>
      <sheetData sheetId="14" refreshError="1"/>
      <sheetData sheetId="15" refreshError="1"/>
      <sheetData sheetId="16" refreshError="1"/>
      <sheetData sheetId="17" refreshError="1"/>
      <sheetData sheetId="18" refreshError="1"/>
      <sheetData sheetId="19"/>
      <sheetData sheetId="20"/>
      <sheetData sheetId="21"/>
      <sheetData sheetId="22" refreshError="1"/>
      <sheetData sheetId="23"/>
      <sheetData sheetId="24" refreshError="1"/>
      <sheetData sheetId="25" refreshError="1"/>
      <sheetData sheetId="26" refreshError="1"/>
      <sheetData sheetId="27" refreshError="1"/>
      <sheetData sheetId="28" refreshError="1"/>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ey Assumptions"/>
      <sheetName val="Summary Financials"/>
      <sheetName val="Mach Manuf Assumptions"/>
      <sheetName val="2009 MACH STD COST CHANGE"/>
      <sheetName val="Cost Savings"/>
      <sheetName val="UK-Germany Breakout"/>
      <sheetName val="UK Chain Breakdown"/>
      <sheetName val="Machine Demand"/>
      <sheetName val="CIM Exhibits--&gt;"/>
      <sheetName val="Historical Exhibits"/>
      <sheetName val="Ajustments"/>
      <sheetName val="Projected Exhibits"/>
      <sheetName val="Balance Sheet"/>
      <sheetName val="EBITDA Reconciliation"/>
      <sheetName val="EBITDA Bridge"/>
      <sheetName val="Bridge Data"/>
      <sheetName val="Adj EBITDA 07-08"/>
      <sheetName val="Adj EBITDA 08-09"/>
      <sheetName val="Adj EBITDA 09-10"/>
      <sheetName val="Data (Monthly Sales)"/>
      <sheetName val="Chart (Monthly Sales)"/>
      <sheetName val="2005"/>
      <sheetName val="2009E"/>
      <sheetName val="Support Schedules--&gt;"/>
      <sheetName val="Gross Sales"/>
      <sheetName val="Licensee P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s - outputs"/>
      <sheetName val="Standalone Adj."/>
      <sheetName val="QoE"/>
      <sheetName val="Historical"/>
      <sheetName val="BP"/>
      <sheetName val="P&amp;L"/>
      <sheetName val="Variable Costs"/>
      <sheetName val="Fixed Costs"/>
      <sheetName val="Breakdown"/>
      <sheetName val="End markets"/>
      <sheetName val="Volume breakdown"/>
      <sheetName val="Coal chart"/>
      <sheetName val="Coke 1 chart"/>
      <sheetName val="Coke 2 chart"/>
    </sheetNames>
    <sheetDataSet>
      <sheetData sheetId="0"/>
      <sheetData sheetId="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come Statement"/>
      <sheetName val="Fixed v Variable"/>
      <sheetName val="Expense Breakdown"/>
      <sheetName val="EBITDA Bridge"/>
      <sheetName val="CIM - Cost Realignment"/>
      <sheetName val="CIM - IS"/>
      <sheetName val="Exec Summary"/>
      <sheetName val="CIM - Products"/>
      <sheetName val="Products"/>
      <sheetName val="Balance Sheet"/>
      <sheetName val="Sales"/>
      <sheetName val="2005A"/>
      <sheetName val="2009P"/>
      <sheetName val="Sales by Business Unit"/>
      <sheetName val="Sales by Pounds"/>
      <sheetName val="Sales by Dollars"/>
      <sheetName val="Retail Sales"/>
      <sheetName val="2006 Retail Sales Chart"/>
      <sheetName val="2008 Retail Sales Chart"/>
      <sheetName val="Retail Volume"/>
      <sheetName val="2006 Retail Volume chart"/>
      <sheetName val="2008 Retail Volume chart"/>
      <sheetName val="Foodservice Sales"/>
      <sheetName val="2006 Foodservice Sales"/>
      <sheetName val="2008 Foodservice sales "/>
      <sheetName val="Foodservice Volume"/>
      <sheetName val="2006 Foodservice Volume chart"/>
      <sheetName val="2008 Foodservice Volume chart"/>
      <sheetName val="Customers"/>
      <sheetName val="Appendix--&gt;"/>
      <sheetName val="Reconciliation to Report Rev"/>
      <sheetName val="Reconciliation to Report EBITDA"/>
      <sheetName val="Normalized EBITDA"/>
      <sheetName val="Normalized EBITDA Chart"/>
      <sheetName val="Industry Example"/>
      <sheetName val="Chart Data"/>
      <sheetName val="Sales - Horizontal"/>
      <sheetName val="EBITDA - Horizontal"/>
      <sheetName val="Vol - Horizontal"/>
      <sheetName val="2005 Market Mix - Volume"/>
      <sheetName val="2009 Market Mix - Volume"/>
      <sheetName val="Financial Summary"/>
      <sheetName val="Employees"/>
      <sheetName val="Purchasing &amp; Suppliers"/>
      <sheetName val="Not Using ----&gt;"/>
      <sheetName val="Adjustments"/>
      <sheetName val="Sheet1"/>
      <sheetName val="Sheet1 (2)"/>
      <sheetName val="CIM - Volume Chart"/>
      <sheetName val="Cost Analysis"/>
      <sheetName val="Cost Savings"/>
      <sheetName val="EBITDA"/>
      <sheetName val="Margin"/>
      <sheetName val="Competitors"/>
      <sheetName val="Volume Sold %"/>
      <sheetName val="Volume Sold $"/>
      <sheetName val="Sales $"/>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sheetData sheetId="14" refreshError="1"/>
      <sheetData sheetId="15" refreshError="1"/>
      <sheetData sheetId="16"/>
      <sheetData sheetId="17" refreshError="1"/>
      <sheetData sheetId="18" refreshError="1"/>
      <sheetData sheetId="19"/>
      <sheetData sheetId="20" refreshError="1"/>
      <sheetData sheetId="21" refreshError="1"/>
      <sheetData sheetId="22"/>
      <sheetData sheetId="23" refreshError="1"/>
      <sheetData sheetId="24" refreshError="1"/>
      <sheetData sheetId="25"/>
      <sheetData sheetId="26" refreshError="1"/>
      <sheetData sheetId="27" refreshError="1"/>
      <sheetData sheetId="28"/>
      <sheetData sheetId="29"/>
      <sheetData sheetId="30"/>
      <sheetData sheetId="31"/>
      <sheetData sheetId="32"/>
      <sheetData sheetId="33" refreshError="1"/>
      <sheetData sheetId="34"/>
      <sheetData sheetId="35"/>
      <sheetData sheetId="36" refreshError="1"/>
      <sheetData sheetId="37" refreshError="1"/>
      <sheetData sheetId="38" refreshError="1"/>
      <sheetData sheetId="39" refreshError="1"/>
      <sheetData sheetId="40" refreshError="1"/>
      <sheetData sheetId="41"/>
      <sheetData sheetId="42" refreshError="1"/>
      <sheetData sheetId="43"/>
      <sheetData sheetId="44"/>
      <sheetData sheetId="45"/>
      <sheetData sheetId="46"/>
      <sheetData sheetId="47"/>
      <sheetData sheetId="48" refreshError="1"/>
      <sheetData sheetId="49" refreshError="1"/>
      <sheetData sheetId="50"/>
      <sheetData sheetId="51" refreshError="1"/>
      <sheetData sheetId="52" refreshError="1"/>
      <sheetData sheetId="53"/>
      <sheetData sheetId="54" refreshError="1"/>
      <sheetData sheetId="55" refreshError="1"/>
      <sheetData sheetId="56"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FG Recall Timeline"/>
      <sheetName val="Sales by Business Unit"/>
      <sheetName val="Sales by Pounds"/>
      <sheetName val="Sales by Dollars"/>
      <sheetName val="Retail Sales"/>
      <sheetName val="2006 Retail Sales Chart"/>
      <sheetName val="2008 Retail Sales Chart"/>
      <sheetName val="Retail Volume"/>
      <sheetName val="2006 Retail Volume chart"/>
      <sheetName val="2008 Retail Volume chart"/>
      <sheetName val="Foodservice Sales"/>
      <sheetName val="2006 Foodservice Sales"/>
      <sheetName val="2008 Foodservice sales "/>
      <sheetName val="Foodservice Volume"/>
      <sheetName val="2006 Foodservice Volume chart"/>
      <sheetName val="2008 Foodservice Volume chart"/>
      <sheetName val="Employees"/>
      <sheetName val="Data"/>
      <sheetName val="Revenue and EBITDA Chart"/>
      <sheetName val="2009P Sales Mix"/>
      <sheetName val="Sales"/>
      <sheetName val="2005A"/>
      <sheetName val="2009P"/>
      <sheetName val="Suppliers"/>
      <sheetName val="Normailized"/>
      <sheetName val="10-Yr Company"/>
      <sheetName val="10-Yr Industry"/>
      <sheetName val="5-Yr Company"/>
      <sheetName val="5-Yr Industry"/>
    </sheetNames>
    <sheetDataSet>
      <sheetData sheetId="0" refreshError="1"/>
      <sheetData sheetId="1" refreshError="1"/>
      <sheetData sheetId="2" refreshError="1"/>
      <sheetData sheetId="3" refreshError="1"/>
      <sheetData sheetId="4"/>
      <sheetData sheetId="5" refreshError="1"/>
      <sheetData sheetId="6" refreshError="1"/>
      <sheetData sheetId="7"/>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Fins Output"/>
      <sheetName val="Cash Flow"/>
      <sheetName val="Model"/>
      <sheetName val="Chart 1"/>
      <sheetName val="Football Field"/>
    </sheetNames>
    <sheetDataSet>
      <sheetData sheetId="0" refreshError="1"/>
      <sheetData sheetId="1" refreshError="1"/>
      <sheetData sheetId="2" refreshError="1"/>
      <sheetData sheetId="3" refreshError="1"/>
      <sheetData sheetId="4"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s"/>
      <sheetName val="Feeder IS"/>
      <sheetName val="Feeder BS"/>
      <sheetName val="IS"/>
      <sheetName val="BS"/>
      <sheetName val="Acq. LBO"/>
      <sheetName val="WACC"/>
      <sheetName val="Convert"/>
      <sheetName val="Sum P&amp;L"/>
      <sheetName val="SU-Cap"/>
      <sheetName val="Adj Combined IS"/>
      <sheetName val="DCF"/>
      <sheetName val="DCF Output"/>
      <sheetName val="LBO"/>
      <sheetName val="PV of Future Price"/>
      <sheetName val="FF"/>
      <sheetName val="Contribution Analysis"/>
      <sheetName val="Summary Financials - Charts"/>
      <sheetName val="Credit Summary"/>
      <sheetName val="Sensitivities Input"/>
      <sheetName val="Sensitivities Output"/>
      <sheetName val="Pfizer &amp; Wyeth Merger Model MA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 Sales Buildup"/>
      <sheetName val="Rental repeat customers"/>
      <sheetName val="Professional Data"/>
      <sheetName val="HE top 200"/>
      <sheetName val="HE Data"/>
      <sheetName val="Salespeople Output"/>
      <sheetName val="KPI Revenue Budget 2008_2012"/>
    </sheetNames>
    <sheetDataSet>
      <sheetData sheetId="0" refreshError="1"/>
      <sheetData sheetId="1"/>
      <sheetData sheetId="2"/>
      <sheetData sheetId="3"/>
      <sheetData sheetId="4"/>
      <sheetData sheetId="5"/>
      <sheetData sheetId="6"/>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Market opportunity (2)"/>
      <sheetName val="Penetration"/>
      <sheetName val="DTC Data"/>
      <sheetName val="Market leadership"/>
      <sheetName val="Market Share and Customers"/>
      <sheetName val="HigherEd Enrollment"/>
      <sheetName val="K-12 Enrollment"/>
      <sheetName val="Competition Overview"/>
      <sheetName val="NCLB"/>
      <sheetName val="Products"/>
      <sheetName val="Theoretical Sales comparis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601 Detail information"/>
    </sheetNames>
    <sheetDataSet>
      <sheetData sheetId="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rket Cap"/>
      <sheetName val="FF"/>
      <sheetName val="TdB-RESUME ALL PLANTS"/>
      <sheetName val="10.BW levels"/>
      <sheetName val="11.BW levels"/>
      <sheetName val="Instructions"/>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수정시산표"/>
      <sheetName val="Sheet1"/>
      <sheetName val="정산표"/>
      <sheetName val="경찰공현금흐름표"/>
      <sheetName val="27"/>
      <sheetName val="분석적검토"/>
      <sheetName val="공제회계"/>
      <sheetName val="score sheet"/>
      <sheetName val="00법인세검토"/>
      <sheetName val="공제사업score sheet"/>
      <sheetName val="법인세비용 계산"/>
      <sheetName val="정관 및 회계규정"/>
      <sheetName val="주석"/>
      <sheetName val="AR"/>
      <sheetName val="총괄분석적검토"/>
      <sheetName val="Sheet2"/>
      <sheetName val="주요ISSUE 사항"/>
      <sheetName val="무형자산"/>
      <sheetName val="발생집계"/>
      <sheetName val="목표관리모델(누적)"/>
      <sheetName val="경영비율 "/>
      <sheetName val="분개장·원장"/>
      <sheetName val="현지법인 대손설정"/>
      <sheetName val="완성차 미수금"/>
      <sheetName val="Assumption"/>
      <sheetName val="보험금"/>
      <sheetName val="1월"/>
      <sheetName val="투자자산"/>
      <sheetName val="대손상각"/>
      <sheetName val="외상매출금"/>
      <sheetName val="받을어음"/>
      <sheetName val="재무제표"/>
      <sheetName val="총괄표"/>
      <sheetName val="제조원가"/>
      <sheetName val="재고자산명세"/>
      <sheetName val="관계주식"/>
      <sheetName val="이자율"/>
      <sheetName val="재공품(3)"/>
      <sheetName val="표준원가표(2)"/>
      <sheetName val="ls"/>
      <sheetName val="주관사업"/>
      <sheetName val="본사재고"/>
      <sheetName val="제품구분"/>
      <sheetName val="용역원가명세서"/>
      <sheetName val="현금흐름표"/>
      <sheetName val="수입"/>
      <sheetName val="추가예산"/>
      <sheetName val="해당월"/>
      <sheetName val="재공품"/>
      <sheetName val="기타"/>
      <sheetName val="공정가치"/>
      <sheetName val="산업은행 경영지표"/>
      <sheetName val="일위대가(계측기설치)"/>
      <sheetName val="#2 BSPL"/>
      <sheetName val="기안"/>
      <sheetName val="data"/>
      <sheetName val="작업일보"/>
      <sheetName val="주식적수"/>
      <sheetName val="F-1,2"/>
      <sheetName val="담당자"/>
      <sheetName val="감가상각(원본)"/>
      <sheetName val="96수표어음"/>
      <sheetName val="요약"/>
      <sheetName val="일반(본사)"/>
      <sheetName val="일반(의성)"/>
      <sheetName val="미수금(공동공사비)"/>
      <sheetName val="회사정보"/>
      <sheetName val="외화금융(97-03)"/>
      <sheetName val="평가제외"/>
      <sheetName val="수선비"/>
      <sheetName val="조흥은행"/>
      <sheetName val="확인서"/>
      <sheetName val="건설가"/>
      <sheetName val="치약_v011223"/>
      <sheetName val="퇴직충당금(3.31)(국문)"/>
      <sheetName val="대차"/>
      <sheetName val="대차대조"/>
      <sheetName val="품종별월계"/>
      <sheetName val="마감분석"/>
      <sheetName val="업체별재고금액"/>
      <sheetName val="판매금액기본계획"/>
      <sheetName val="판매금액실적"/>
      <sheetName val="판매금액실행계획"/>
      <sheetName val="판매수량기본계획"/>
      <sheetName val="판매수량실적"/>
      <sheetName val="판매수량실행계획"/>
      <sheetName val="품셈TABLE"/>
      <sheetName val="부산9503"/>
      <sheetName val="COVER-P"/>
      <sheetName val="민감도"/>
      <sheetName val="현금흐름"/>
      <sheetName val="97년"/>
      <sheetName val="현장"/>
      <sheetName val="9706"/>
      <sheetName val="시작"/>
      <sheetName val="품질현황-보류"/>
      <sheetName val="주요비율-낙관"/>
      <sheetName val="Ⅰ-1"/>
      <sheetName val="대차,손익"/>
      <sheetName val="손익계산서(管理)"/>
      <sheetName val="대차대조표"/>
      <sheetName val="삼화95"/>
      <sheetName val="구동"/>
      <sheetName val="경비공통"/>
      <sheetName val="손익계산서"/>
      <sheetName val="이익잉여금처분계산서"/>
      <sheetName val="sap`04.7.14"/>
      <sheetName val="성적표96"/>
      <sheetName val="부서자료"/>
      <sheetName val="미지급법인세"/>
      <sheetName val="일시적차이의증감내역"/>
      <sheetName val="예상평균과세소득"/>
      <sheetName val="2006 과표및세액조정계산서"/>
      <sheetName val="소득금액조정합계표"/>
      <sheetName val="과목별소득금액조정"/>
      <sheetName val="자본금과적립금(을)"/>
      <sheetName val="퇴직충당금"/>
      <sheetName val="퇴직보험예치금"/>
      <sheetName val="Sheet3"/>
      <sheetName val="Sheet4"/>
      <sheetName val="Sheet5"/>
      <sheetName val="적심사표"/>
      <sheetName val="월할경비"/>
      <sheetName val="부서별공수"/>
      <sheetName val="투입공수"/>
      <sheetName val="생산"/>
      <sheetName val="자재재고"/>
      <sheetName val="재공재고"/>
      <sheetName val="보빈규격"/>
      <sheetName val="출입자명단"/>
      <sheetName val="보증금(전신전화가입권)"/>
      <sheetName val="보정후BS"/>
      <sheetName val="코드"/>
      <sheetName val="지점장"/>
      <sheetName val="사원명부"/>
      <sheetName val="10.31"/>
      <sheetName val="LIST"/>
      <sheetName val="계정과목"/>
      <sheetName val="환율시트"/>
      <sheetName val="회사전체"/>
      <sheetName val="공동"/>
      <sheetName val="단독"/>
      <sheetName val="Total"/>
      <sheetName val="건설중인"/>
      <sheetName val="WorksheetSettings"/>
      <sheetName val="Details"/>
      <sheetName val="업무분장 "/>
      <sheetName val="99퇴직"/>
      <sheetName val="갑지(추정)"/>
      <sheetName val="경영혁신본부"/>
      <sheetName val="IDONG"/>
      <sheetName val="감가상각"/>
      <sheetName val="총물량"/>
      <sheetName val="YTD Sales(0411)"/>
      <sheetName val="3.판관비명세서"/>
      <sheetName val="WPL"/>
      <sheetName val="기본자료"/>
      <sheetName val="법인구분"/>
      <sheetName val="기초코드"/>
      <sheetName val="Sheet11"/>
      <sheetName val="세부pl"/>
      <sheetName val="현금"/>
      <sheetName val="수익성분석"/>
      <sheetName val="제조원가명세서"/>
      <sheetName val="외상매출금현황-수정분 A2"/>
      <sheetName val="PAN"/>
      <sheetName val="보정전BS(세분류)"/>
      <sheetName val="입력자료"/>
      <sheetName val="매출.물동명세"/>
      <sheetName val="Code"/>
      <sheetName val="Menu_Link"/>
      <sheetName val="basic_info"/>
      <sheetName val="원가율"/>
      <sheetName val="TSCLFEB"/>
      <sheetName val="계수원본(99.2.28)"/>
      <sheetName val="차액보증"/>
      <sheetName val="공통비배부기준"/>
      <sheetName val="취합표"/>
      <sheetName val="물량산출"/>
      <sheetName val="자료"/>
      <sheetName val="주요기준"/>
      <sheetName val="내역"/>
      <sheetName val="설계"/>
      <sheetName val="비용"/>
      <sheetName val="관A준공"/>
      <sheetName val="대전"/>
      <sheetName val="Net PL(세분류)"/>
      <sheetName val="지역개발"/>
      <sheetName val="Voucher"/>
      <sheetName val="213"/>
      <sheetName val="5사남"/>
      <sheetName val="공통비(전체)"/>
      <sheetName val="산출기준(파견전산실)"/>
      <sheetName val="99매출현"/>
      <sheetName val="95년간접비"/>
      <sheetName val="서식시트"/>
      <sheetName val="제조부문배부"/>
      <sheetName val="99선급비용"/>
      <sheetName val="받을어음할인및 융통어음"/>
      <sheetName val="부도어음"/>
      <sheetName val="score_sheet"/>
      <sheetName val="공제사업score_sheet"/>
      <sheetName val="법인세비용_계산"/>
      <sheetName val="정관_및_회계규정"/>
      <sheetName val="주요ISSUE_사항"/>
      <sheetName val="완성차_미수금"/>
      <sheetName val="2006_과표및세액조정계산서"/>
      <sheetName val="외상매출금현황-수정분_A2"/>
      <sheetName val="계수원본(99_2_28)"/>
      <sheetName val="YTD_Sales(0411)"/>
      <sheetName val="10_31"/>
      <sheetName val="매출_물동명세"/>
      <sheetName val="원천세납부"/>
      <sheetName val="Cash Flow"/>
      <sheetName val="①매출"/>
      <sheetName val="은행"/>
      <sheetName val="XREF"/>
      <sheetName val="운반장소등록"/>
      <sheetName val="목표"/>
      <sheetName val="차수"/>
      <sheetName val="6_3"/>
      <sheetName val="9-1차이내역"/>
      <sheetName val="아파트 기성내역서"/>
      <sheetName val="B"/>
      <sheetName val="ke24(0404)"/>
      <sheetName val="KE24(0403)"/>
      <sheetName val="계정code"/>
      <sheetName val="담보평가"/>
      <sheetName val="정보"/>
      <sheetName val="11.17-11.23"/>
      <sheetName val="11.24-11.30"/>
      <sheetName val="기타현황"/>
      <sheetName val="MH_생산"/>
      <sheetName val="Menu"/>
      <sheetName val="CashFlow(중간집계)"/>
      <sheetName val="LoanList"/>
      <sheetName val="2.상각보정명세"/>
      <sheetName val="외상매입금_Detail"/>
      <sheetName val="일위대가"/>
      <sheetName val="요약BS"/>
      <sheetName val="2.대외공문"/>
      <sheetName val="1공장 재공품생산현황"/>
      <sheetName val="건축공사"/>
      <sheetName val="가정"/>
      <sheetName val="현장관리비"/>
      <sheetName val="리츠"/>
      <sheetName val="주주명부&lt;끝&gt;"/>
      <sheetName val="cfanal"/>
      <sheetName val="profit"/>
      <sheetName val="부산"/>
      <sheetName val="하수급견적대비"/>
      <sheetName val="장할생활 (2)"/>
      <sheetName val="증감분석 및 연결조정"/>
      <sheetName val="RC"/>
      <sheetName val="S&amp;R"/>
      <sheetName val="손익"/>
      <sheetName val="비교원가제출.고"/>
      <sheetName val="공사개요"/>
      <sheetName val="개인법인구분"/>
      <sheetName val="금액집계(리포트)"/>
      <sheetName val="입고단가기준"/>
      <sheetName val="의뢰건 (2)"/>
      <sheetName val="유통망계획"/>
      <sheetName val="실행내역서(DCU)"/>
      <sheetName val="경남"/>
      <sheetName val="경북"/>
      <sheetName val="중부"/>
      <sheetName val="5.소재"/>
      <sheetName val="손익(10월)"/>
      <sheetName val="월별손익"/>
      <sheetName val="토목"/>
      <sheetName val="적현로"/>
      <sheetName val="공사기성"/>
      <sheetName val="3-31"/>
      <sheetName val="매출채권 및 담보비율 변동"/>
      <sheetName val="미지급비용2"/>
      <sheetName val="미지급비용"/>
      <sheetName val="현금흐름Ⅰ"/>
      <sheetName val="공통"/>
      <sheetName val="쌍용자료"/>
      <sheetName val="대우자료"/>
      <sheetName val="만기"/>
      <sheetName val="달성율"/>
      <sheetName val="2공구산출내역"/>
      <sheetName val="설계내역서"/>
      <sheetName val="해창정"/>
      <sheetName val="1월실적 (2)"/>
      <sheetName val="크라운"/>
      <sheetName val="인원자료"/>
      <sheetName val="화섬 MDP"/>
      <sheetName val="시산표"/>
      <sheetName val="수h"/>
      <sheetName val="영업소실적"/>
      <sheetName val="금융"/>
      <sheetName val="리스"/>
      <sheetName val="보험"/>
      <sheetName val="其他应收款明细及帐龄分析(表5)"/>
      <sheetName val="급여지급"/>
      <sheetName val="조견표"/>
      <sheetName val="입력항목"/>
      <sheetName val="INFORM"/>
      <sheetName val="25.보증금(임차보증금외)"/>
      <sheetName val="국산화"/>
      <sheetName val="지성학원"/>
      <sheetName val="ILBAN"/>
      <sheetName val="IJABUNRI"/>
      <sheetName val="TB"/>
      <sheetName val="WELDING"/>
      <sheetName val="보조부문비배부"/>
      <sheetName val="계정"/>
      <sheetName val="관계사"/>
      <sheetName val="통화코드"/>
      <sheetName val="투자자산처분손익"/>
      <sheetName val="24.보증금(전신전화가입권)"/>
      <sheetName val="경비예산"/>
      <sheetName val="생산성(2차)"/>
      <sheetName val="요약(1차)"/>
      <sheetName val="경기남부"/>
      <sheetName val="이익잉여금"/>
      <sheetName val="정의"/>
      <sheetName val="E_B_L"/>
      <sheetName val="기초자료"/>
      <sheetName val="테이블"/>
      <sheetName val="J"/>
      <sheetName val="각주"/>
      <sheetName val="노임이"/>
      <sheetName val="Sheet6"/>
      <sheetName val="퇴직급여충당금12.31"/>
      <sheetName val="TCA"/>
      <sheetName val="미오"/>
      <sheetName val="자본금"/>
      <sheetName val="재고"/>
      <sheetName val="퇴충"/>
      <sheetName val="사업자등록증"/>
      <sheetName val="범한여행"/>
      <sheetName val="대차대조표12.01"/>
      <sheetName val="해외법인"/>
      <sheetName val="합계잔액시산표"/>
      <sheetName val="월별"/>
      <sheetName val="Summary"/>
      <sheetName val="업종코드"/>
      <sheetName val="본공사"/>
      <sheetName val="양식3"/>
      <sheetName val="기초"/>
      <sheetName val="추가(완)"/>
      <sheetName val="8월배정예산"/>
      <sheetName val="3"/>
      <sheetName val="수리결과"/>
      <sheetName val="명세서"/>
      <sheetName val="인별호봉표"/>
      <sheetName val="각종data"/>
      <sheetName val="항목"/>
      <sheetName val="4-1. 매출원가 손익계획 집계표"/>
      <sheetName val="유림골조"/>
      <sheetName val="연체대출"/>
      <sheetName val="00'미수"/>
      <sheetName val="적용환율"/>
      <sheetName val="3250-41"/>
      <sheetName val="Reference"/>
      <sheetName val="T6-6(7)"/>
      <sheetName val="수율"/>
      <sheetName val="1.MDF1공장"/>
      <sheetName val="Dólar Observado"/>
      <sheetName val="입고12"/>
      <sheetName val="출고12"/>
      <sheetName val="대비"/>
      <sheetName val="Rate"/>
      <sheetName val="작업불가"/>
      <sheetName val="CAUDIT"/>
      <sheetName val="입력.판매"/>
      <sheetName val="입력.인원"/>
      <sheetName val="듀레이션"/>
      <sheetName val="3-4현"/>
      <sheetName val="3-3현"/>
      <sheetName val="수불표"/>
      <sheetName val="4.2유효폭의 계산"/>
      <sheetName val="FRDS9805"/>
      <sheetName val="대구은행"/>
      <sheetName val="기준봉급표"/>
      <sheetName val="직급별인적"/>
      <sheetName val="A1"/>
      <sheetName val="외상매입금점별현황"/>
      <sheetName val="0"/>
      <sheetName val="기초작업"/>
      <sheetName val="상세"/>
      <sheetName val="근태현황"/>
      <sheetName val="1"/>
      <sheetName val="2"/>
      <sheetName val="4"/>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8"/>
      <sheetName val="29"/>
      <sheetName val="30"/>
      <sheetName val="31"/>
      <sheetName val="32"/>
      <sheetName val="비용 배부후"/>
      <sheetName val="Farmtrac(Long)"/>
      <sheetName val="Table"/>
      <sheetName val="공수"/>
      <sheetName val="Class-Char"/>
      <sheetName val="부재료입고집계"/>
      <sheetName val="0701"/>
      <sheetName val="RECIMAKE"/>
      <sheetName val="LEASE4"/>
      <sheetName val="지급보증금74"/>
      <sheetName val="분개종합(01)"/>
      <sheetName val="투자자본상계"/>
      <sheetName val="全社経費"/>
      <sheetName val="実績集計"/>
      <sheetName val="実績連絡"/>
      <sheetName val="Customer"/>
      <sheetName val="버스업체(57개사)"/>
      <sheetName val="우리종금예상재무제표"/>
      <sheetName val="대차정산"/>
      <sheetName val="별첨1(임금)"/>
      <sheetName val="주주명부-가나다"/>
      <sheetName val="위험보험료표"/>
      <sheetName val="본부별매출"/>
      <sheetName val="총괄"/>
      <sheetName val="작성요령"/>
      <sheetName val="XXXXXX"/>
      <sheetName val="목차본문"/>
      <sheetName val="확정BS"/>
      <sheetName val="확정IS"/>
      <sheetName val="결손금(안)"/>
      <sheetName val="부속명세서"/>
      <sheetName val="매출액(명) "/>
      <sheetName val="매출원가(명)"/>
      <sheetName val="경영표지"/>
      <sheetName val="영업사항"/>
      <sheetName val="대주주"/>
      <sheetName val="118.세금과공과"/>
      <sheetName val="절감항목"/>
      <sheetName val="회사제시"/>
      <sheetName val="선급비용"/>
      <sheetName val="YOEMAGUM"/>
      <sheetName val="BOJUNGGM"/>
      <sheetName val="건설가계정"/>
      <sheetName val="5월"/>
      <sheetName val="도급비정산"/>
      <sheetName val="별제권_정리담보권1"/>
      <sheetName val="POS (2)"/>
      <sheetName val="뒤차축소"/>
      <sheetName val="2월특별상여"/>
      <sheetName val="9월상여"/>
      <sheetName val="05.1Q"/>
      <sheetName val="상표권"/>
      <sheetName val="기간"/>
      <sheetName val="법인정보"/>
      <sheetName val="Config"/>
      <sheetName val="연장수당"/>
      <sheetName val="누계매출"/>
      <sheetName val="고객지원무상출하"/>
      <sheetName val="연구소예외출고"/>
      <sheetName val="권리분석"/>
      <sheetName val="Scoresheet"/>
      <sheetName val="지급이자와할인료(직매각)"/>
      <sheetName val="페이지전경"/>
      <sheetName val="1페이지보고"/>
      <sheetName val="아울렛 농산벤더"/>
      <sheetName val="을-ATYPE"/>
      <sheetName val="주차별리스트"/>
      <sheetName val="가격비"/>
      <sheetName val="단기차입금(200006)"/>
      <sheetName val="Reference (변경)"/>
      <sheetName val="급여명세서"/>
      <sheetName val="급여등록"/>
      <sheetName val="unit 4"/>
      <sheetName val="단가"/>
      <sheetName val="부정형평가"/>
      <sheetName val="재공품평가"/>
      <sheetName val="99판매"/>
      <sheetName val="데이터유효성목록"/>
      <sheetName val="불량"/>
      <sheetName val="보고서"/>
      <sheetName val="노임단가"/>
      <sheetName val="원자재상수"/>
      <sheetName val="원자재운송비"/>
      <sheetName val="BOM"/>
      <sheetName val="대환취급"/>
      <sheetName val="산출내역서집계표"/>
      <sheetName val="물가지수!"/>
      <sheetName val="공사별5"/>
      <sheetName val="생산기본계획"/>
      <sheetName val="생산실적"/>
      <sheetName val="생산실행계획"/>
      <sheetName val="98"/>
      <sheetName val="일위대가(가설)"/>
      <sheetName val="계정별실적"/>
      <sheetName val="10월판관"/>
      <sheetName val="마산방향"/>
      <sheetName val="진주방향"/>
      <sheetName val="내역서 (2)"/>
      <sheetName val="홍원식"/>
      <sheetName val="controll"/>
      <sheetName val="WACC"/>
      <sheetName val="물류창고제품별집계"/>
      <sheetName val="계획"/>
      <sheetName val="교각1"/>
      <sheetName val="편입토지조서"/>
      <sheetName val="Tiburon"/>
      <sheetName val="PL"/>
      <sheetName val="재무누계"/>
      <sheetName val="TDTKP"/>
      <sheetName val="DK-KH"/>
      <sheetName val="T6-6(2)"/>
      <sheetName val="comm"/>
      <sheetName val="Template"/>
      <sheetName val="기초해지2"/>
      <sheetName val="기초해지"/>
      <sheetName val="control sheet"/>
      <sheetName val="R&amp;D"/>
      <sheetName val="부서코드"/>
      <sheetName val="CT 재공품생산현황"/>
      <sheetName val="RES"/>
      <sheetName val="BACKDATA"/>
      <sheetName val="(실사조정)총괄"/>
      <sheetName val="부서CODE"/>
      <sheetName val="호봉CODE"/>
      <sheetName val="MON"/>
      <sheetName val="INCOME STATEMENT"/>
      <sheetName val="YTD"/>
      <sheetName val="인력(정규직)"/>
      <sheetName val="K-1"/>
      <sheetName val="부서현황"/>
      <sheetName val="합계"/>
      <sheetName val="gyun"/>
      <sheetName val="관계회사거래내역및 채권채무잔액 99"/>
      <sheetName val="매입수불자재"/>
      <sheetName val="수액원료"/>
      <sheetName val="COBS"/>
      <sheetName val="조회서통제표"/>
      <sheetName val="SALE"/>
      <sheetName val="입력"/>
      <sheetName val="건설중인자산"/>
      <sheetName val="Team 종합"/>
      <sheetName val="비품"/>
      <sheetName val="자산별귀속부서"/>
      <sheetName val="인건비예산(정규직)"/>
      <sheetName val="인건비예산(용역)"/>
      <sheetName val="공통사항"/>
      <sheetName val="部署コード"/>
      <sheetName val="당월손익계산서★"/>
      <sheetName val="회수율"/>
      <sheetName val="#REF"/>
      <sheetName val="Asset98-CAK"/>
      <sheetName val="Asset9809CAK"/>
      <sheetName val="BM_NEW2"/>
      <sheetName val="2.Critical Component Estimation"/>
      <sheetName val="score_sheet1"/>
      <sheetName val="공제사업score_sheet1"/>
      <sheetName val="법인세비용_계산1"/>
      <sheetName val="정관_및_회계규정1"/>
      <sheetName val="주요ISSUE_사항1"/>
      <sheetName val="2006_과표및세액조정계산서1"/>
      <sheetName val="완성차_미수금1"/>
      <sheetName val="YTD_Sales(0411)1"/>
      <sheetName val="계수원본(99_2_28)1"/>
      <sheetName val="10_311"/>
      <sheetName val="외상매출금현황-수정분_A21"/>
      <sheetName val="매출_물동명세1"/>
      <sheetName val="Cash_Flow"/>
      <sheetName val="Net_PL(세분류)"/>
      <sheetName val="3_판관비명세서"/>
      <sheetName val="업무분장_"/>
      <sheetName val="1공장_재공품생산현황"/>
      <sheetName val="아파트_기성내역서"/>
      <sheetName val="받을어음할인및_융통어음"/>
      <sheetName val="2_대외공문"/>
      <sheetName val="장할생활_(2)"/>
      <sheetName val="증감분석_및_연결조정"/>
      <sheetName val="11_17-11_23"/>
      <sheetName val="11_24-11_30"/>
      <sheetName val="2_상각보정명세"/>
      <sheetName val="매출채권_및_담보비율_변동"/>
      <sheetName val="1월실적_(2)"/>
      <sheetName val="화섬_MDP"/>
      <sheetName val="비교원가제출_고"/>
      <sheetName val="퇴직급여충당금12_31"/>
      <sheetName val="Reference(15년)"/>
      <sheetName val="경영계획 수립 참고자료 ▶▶▶"/>
      <sheetName val="수립지침"/>
      <sheetName val="계정설명"/>
      <sheetName val="전략단위설명"/>
      <sheetName val="사업부서 작성자료 ▶▶▶"/>
      <sheetName val="15년 손익 (GS신규Vision) 요약-연간비교장"/>
      <sheetName val="15년 손익 (GS신규Vision) 요약-(간접비 포함)"/>
      <sheetName val="15년 손익-GS신규Vision"/>
      <sheetName val="매출 계획"/>
      <sheetName val="매출계획 산출근거"/>
      <sheetName val="재료비(율) 계획"/>
      <sheetName val="재료비(율) 산출근거"/>
      <sheetName val="인원인건비&amp;간접비 계획"/>
      <sheetName val="투자계획"/>
      <sheetName val="투자계획(상세)"/>
      <sheetName val="감가상각비 계산"/>
      <sheetName val="마케팅비용계획"/>
      <sheetName val="비용계획"/>
      <sheetName val="간접비 계획"/>
      <sheetName val="Reference (기존)"/>
      <sheetName val="2014년 손익"/>
      <sheetName val="15년 손익 (GDR Rental사업) 요약-연간비교장"/>
      <sheetName val="15년 손익 (GDR Rent사업) 요약-(간접비 포함)"/>
      <sheetName val="15년 손익-GDR Rental사업"/>
      <sheetName val="매출&amp;재료비&amp;비용&amp;투자 산출근거"/>
      <sheetName val="배부표"/>
      <sheetName val="상품입력"/>
      <sheetName val="미수수익"/>
      <sheetName val="이자수익PT"/>
      <sheetName val="현금 및 예치금Lead"/>
      <sheetName val="보정"/>
      <sheetName val="현금및예치금 명세서"/>
      <sheetName val="2009BS_감사전"/>
      <sheetName val="scosht"/>
      <sheetName val="2009PL_감사전"/>
      <sheetName val="Sheet7"/>
      <sheetName val="점수"/>
      <sheetName val="building"/>
      <sheetName val="건축원가"/>
      <sheetName val="Dólar_Observado"/>
      <sheetName val="의뢰건_(2)"/>
      <sheetName val="5_소재"/>
      <sheetName val="대차대조표12_01"/>
      <sheetName val="4_2유효폭의_계산"/>
      <sheetName val="4-1__매출원가_손익계획_집계표"/>
      <sheetName val="25_보증금(임차보증금외)"/>
      <sheetName val="24_보증금(전신전화가입권)"/>
      <sheetName val="Reference_(변경)"/>
      <sheetName val="경영계획_수립_참고자료_▶▶▶"/>
      <sheetName val="사업부서_작성자료_▶▶▶"/>
      <sheetName val="15년_손익_(GS신규Vision)_요약-연간비교장"/>
      <sheetName val="15년_손익_(GS신규Vision)_요약-(간접비_포함)"/>
      <sheetName val="15년_손익-GS신규Vision"/>
      <sheetName val="매출_계획"/>
      <sheetName val="매출계획_산출근거"/>
      <sheetName val="재료비(율)_계획"/>
      <sheetName val="재료비(율)_산출근거"/>
      <sheetName val="인원인건비&amp;간접비_계획"/>
      <sheetName val="감가상각비_계산"/>
      <sheetName val="간접비_계획"/>
      <sheetName val="Reference_(기존)"/>
      <sheetName val="2014년_손익"/>
      <sheetName val="15년_손익_(GDR_Rental사업)_요약-연간비교장"/>
      <sheetName val="15년_손익_(GDR_Rent사업)_요약-(간접비_포함)"/>
      <sheetName val="15년_손익-GDR_Rental사업"/>
      <sheetName val="매출&amp;재료비&amp;비용&amp;투자_산출근거"/>
      <sheetName val="1_MDF1공장"/>
      <sheetName val="CT_재공품생산현황"/>
      <sheetName val="비용_배부후"/>
      <sheetName val="인원계획-미화"/>
      <sheetName val="108.수선비"/>
      <sheetName val="General Inputs"/>
      <sheetName val="CGC Inputs"/>
      <sheetName val="송전기본"/>
      <sheetName val="유가증권미수"/>
      <sheetName val="VB "/>
      <sheetName val="보증어음분류"/>
      <sheetName val="사모사채분류"/>
      <sheetName val="SA"/>
      <sheetName val="중장기 외화자금 보정명세(PBC)"/>
      <sheetName val="Macro1"/>
      <sheetName val="마스터"/>
      <sheetName val="국민연금"/>
      <sheetName val="검산금액"/>
      <sheetName val="선수보증금"/>
      <sheetName val="연체일수"/>
      <sheetName val="잔가합계"/>
      <sheetName val="중도해지진행업체"/>
      <sheetName val="00.08계정"/>
      <sheetName val="매출(총액)"/>
      <sheetName val="판관비"/>
      <sheetName val="에뛰드 내부관리가"/>
      <sheetName val="Packaging cost Back Data"/>
      <sheetName val="13.보증금(전신전화가입권)"/>
      <sheetName val="均等割DB"/>
      <sheetName val="보조재료비"/>
      <sheetName val="재료비"/>
      <sheetName val="2005원가집계표(합계)"/>
      <sheetName val="원가집계표(월별)"/>
      <sheetName val="RV미수수익보정"/>
      <sheetName val="불균등-거치외(미수)"/>
      <sheetName val="불균등-TOP(선수)"/>
      <sheetName val="Lead"/>
      <sheetName val="생산직"/>
      <sheetName val="부서별"/>
      <sheetName val="부서실적"/>
      <sheetName val="TUL30"/>
      <sheetName val="ST"/>
      <sheetName val="T48a"/>
      <sheetName val="상불"/>
      <sheetName val="score_sheet2"/>
      <sheetName val="공제사업score_sheet2"/>
      <sheetName val="법인세비용_계산2"/>
      <sheetName val="정관_및_회계규정2"/>
      <sheetName val="주요ISSUE_사항2"/>
      <sheetName val="2006_과표및세액조정계산서2"/>
      <sheetName val="10_312"/>
      <sheetName val="완성차_미수금2"/>
      <sheetName val="매출_물동명세2"/>
      <sheetName val="외상매출금현황-수정분_A22"/>
      <sheetName val="YTD_Sales(0411)2"/>
      <sheetName val="계수원본(99_2_28)2"/>
      <sheetName val="Cash_Flow1"/>
      <sheetName val="Net_PL(세분류)1"/>
      <sheetName val="받을어음할인및_융통어음1"/>
      <sheetName val="3_판관비명세서1"/>
      <sheetName val="아파트_기성내역서1"/>
      <sheetName val="업무분장_1"/>
      <sheetName val="2_대외공문1"/>
      <sheetName val="장할생활_(2)1"/>
      <sheetName val="증감분석_및_연결조정1"/>
      <sheetName val="1공장_재공품생산현황1"/>
      <sheetName val="11_17-11_231"/>
      <sheetName val="11_24-11_301"/>
      <sheetName val="2_상각보정명세1"/>
      <sheetName val="매출채권_및_담보비율_변동1"/>
      <sheetName val="Dólar_Observado1"/>
      <sheetName val="비교원가제출_고1"/>
      <sheetName val="의뢰건_(2)1"/>
      <sheetName val="5_소재1"/>
      <sheetName val="1월실적_(2)1"/>
      <sheetName val="대차대조표12_011"/>
      <sheetName val="4_2유효폭의_계산1"/>
      <sheetName val="4-1__매출원가_손익계획_집계표1"/>
      <sheetName val="퇴직급여충당금12_311"/>
      <sheetName val="25_보증금(임차보증금외)1"/>
      <sheetName val="24_보증금(전신전화가입권)1"/>
      <sheetName val="1_MDF1공장1"/>
      <sheetName val="화섬_MDP1"/>
      <sheetName val="Reference_(변경)1"/>
      <sheetName val="경영계획_수립_참고자료_▶▶▶1"/>
      <sheetName val="사업부서_작성자료_▶▶▶1"/>
      <sheetName val="15년_손익_(GS신규Vision)_요약-연간비교장1"/>
      <sheetName val="15년_손익_(GS신규Vision)_요약-(간접비_포함1"/>
      <sheetName val="15년_손익-GS신규Vision1"/>
      <sheetName val="매출_계획1"/>
      <sheetName val="매출계획_산출근거1"/>
      <sheetName val="재료비(율)_계획1"/>
      <sheetName val="재료비(율)_산출근거1"/>
      <sheetName val="인원인건비&amp;간접비_계획1"/>
      <sheetName val="감가상각비_계산1"/>
      <sheetName val="간접비_계획1"/>
      <sheetName val="Reference_(기존)1"/>
      <sheetName val="2014년_손익1"/>
      <sheetName val="15년_손익_(GDR_Rental사업)_요약-연간비교장1"/>
      <sheetName val="15년_손익_(GDR_Rent사업)_요약-(간접비_포함1"/>
      <sheetName val="15년_손익-GDR_Rental사업1"/>
      <sheetName val="매출&amp;재료비&amp;비용&amp;투자_산출근거1"/>
      <sheetName val="CT_재공품생산현황1"/>
      <sheetName val="비용_배부후1"/>
      <sheetName val="업체손실공수.xls"/>
      <sheetName val="경영분석"/>
      <sheetName val="서식지정"/>
      <sheetName val="기계장치"/>
      <sheetName val="의왕"/>
      <sheetName val="result0927"/>
      <sheetName val="대우자동차용역비"/>
      <sheetName val="ORIGIN"/>
      <sheetName val="호봉표"/>
      <sheetName val="처별전산"/>
      <sheetName val="품의양"/>
      <sheetName val="종기실공문"/>
      <sheetName val="T02"/>
      <sheetName val="f3"/>
      <sheetName val="일위_파일"/>
      <sheetName val="법인별요약"/>
      <sheetName val="admin"/>
      <sheetName val="원가계산 (2)"/>
      <sheetName val="도근좌표"/>
      <sheetName val="부분품"/>
      <sheetName val="생산부대통지서"/>
      <sheetName val="정리"/>
      <sheetName val="직급별인원계획"/>
      <sheetName val="사업별인원계획"/>
      <sheetName val="유첨3.적용기준"/>
      <sheetName val="평가예상(200308)"/>
      <sheetName val="95WBS"/>
      <sheetName val="본사감가상각대장(비품)"/>
      <sheetName val="표2"/>
      <sheetName val="매출및매출채권"/>
      <sheetName val="DB"/>
      <sheetName val="TAL"/>
      <sheetName val="명세"/>
      <sheetName val="작업통제용"/>
      <sheetName val="본사"/>
      <sheetName val="Main"/>
      <sheetName val="23기-3분기결산PL"/>
      <sheetName val="피보험자명세(럭키확정분)"/>
      <sheetName val="예적금"/>
      <sheetName val="외화"/>
      <sheetName val="bs"/>
      <sheetName val="8월"/>
      <sheetName val="파워콤"/>
      <sheetName val="기초데이타"/>
      <sheetName val="배서어음명세서"/>
      <sheetName val="충당금"/>
      <sheetName val="UTCA"/>
      <sheetName val="1주"/>
      <sheetName val="2주"/>
      <sheetName val="3주"/>
      <sheetName val="4주"/>
      <sheetName val="직급실적"/>
      <sheetName val="Data&amp;Result"/>
      <sheetName val="96"/>
      <sheetName val="제조공정"/>
      <sheetName val="MA"/>
      <sheetName val="96시"/>
      <sheetName val="Index"/>
      <sheetName val="WH"/>
      <sheetName val="MANAGER"/>
      <sheetName val="투자현황"/>
      <sheetName val="118_세금과공과"/>
      <sheetName val="108_수선비"/>
      <sheetName val="95D"/>
      <sheetName val="94D"/>
      <sheetName val="93상각비"/>
      <sheetName val="보통예금"/>
      <sheetName val="영업단위-8월"/>
      <sheetName val="월말마감"/>
      <sheetName val="SMCB9617145"/>
      <sheetName val="잉여금"/>
      <sheetName val="붙임2-1  지급조서명세서(2001년분)"/>
      <sheetName val="支払明細"/>
      <sheetName val="과8"/>
      <sheetName val="손익분석"/>
      <sheetName val="9703"/>
      <sheetName val="고정자산원본"/>
      <sheetName val="Office only Letup"/>
      <sheetName val="1부생산계획"/>
      <sheetName val="요약PL"/>
      <sheetName val="참고_주임대리승진안(2013下)"/>
      <sheetName val="97년추정손익계산서"/>
      <sheetName val="0.0ControlSheet"/>
      <sheetName val="기본정보"/>
      <sheetName val="EE"/>
      <sheetName val="호프"/>
      <sheetName val="관세구분시트"/>
      <sheetName val="99.7월 당월회수 실적"/>
      <sheetName val="YM98"/>
      <sheetName val="TB(BS)"/>
      <sheetName val="TB(PL)"/>
      <sheetName val="중부사업담당 1-11월 원가"/>
      <sheetName val="51102"/>
      <sheetName val="근로영수증"/>
      <sheetName val="퇴직영수증"/>
      <sheetName val="정시성현황"/>
      <sheetName val="중부사업담당_1-11월_원가"/>
      <sheetName val="중부사업담당_1-11월_원가1"/>
      <sheetName val="지점월추이"/>
      <sheetName val="형틀공사"/>
      <sheetName val="제작실적"/>
      <sheetName val="PUR-12K"/>
      <sheetName val="CF_Assumption"/>
      <sheetName val="7 _2_"/>
      <sheetName val="결산비용"/>
      <sheetName val="1_현금흐름표"/>
      <sheetName val="공항,제주 판매율 분석"/>
      <sheetName val="부산물"/>
      <sheetName val="상품원가"/>
      <sheetName val="전부인쇄"/>
      <sheetName val="Bank charge"/>
      <sheetName val="은행조회서"/>
      <sheetName val="산근"/>
      <sheetName val="PR제조"/>
      <sheetName val="费率"/>
      <sheetName val="추가강의료내역"/>
      <sheetName val="UTMBPL"/>
      <sheetName val="조립지적"/>
      <sheetName val="2004년추계"/>
      <sheetName val="별제권_정리담보권"/>
      <sheetName val="INTC"/>
      <sheetName val="조정명세서"/>
      <sheetName val="34"/>
      <sheetName val="01_12月_Lot별_판매실적.xls"/>
      <sheetName val="원시데이타"/>
      <sheetName val="차량운반구상각"/>
      <sheetName val="건물"/>
      <sheetName val="구축물"/>
      <sheetName val="당좌예금"/>
      <sheetName val="CapMult"/>
      <sheetName val="Industry Indices"/>
      <sheetName val="LeadSchedule"/>
      <sheetName val="기본일위"/>
      <sheetName val="EQT-ESTN"/>
      <sheetName val="아울렛_농산벤더"/>
      <sheetName val="경영비율_"/>
      <sheetName val="VB_"/>
      <sheetName val="원가계산_(2)"/>
      <sheetName val="BOX명칭"/>
      <sheetName val="가중치_사용자본회전율"/>
      <sheetName val="5131"/>
      <sheetName val="경영계획"/>
      <sheetName val="Re1"/>
      <sheetName val="FC-101"/>
      <sheetName val="첨부1"/>
      <sheetName val="99년하반기"/>
      <sheetName val="총제품수불"/>
      <sheetName val="작성양식"/>
      <sheetName val="차입"/>
      <sheetName val="F-4,5"/>
      <sheetName val="년월차수당"/>
      <sheetName val="상여금"/>
      <sheetName val="2181.91(Ex-pat)"/>
      <sheetName val="2150.2(Equip-oth)"/>
      <sheetName val="1급갑"/>
      <sheetName val="3.일반사상"/>
      <sheetName val="매출이익011h"/>
      <sheetName val="◀Chart_Data"/>
      <sheetName val="3사분기계획"/>
      <sheetName val="투자자산명세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sheetData sheetId="110"/>
      <sheetData sheetId="111"/>
      <sheetData sheetId="112"/>
      <sheetData sheetId="113"/>
      <sheetData sheetId="114"/>
      <sheetData sheetId="115"/>
      <sheetData sheetId="116"/>
      <sheetData sheetId="117"/>
      <sheetData sheetId="118"/>
      <sheetData sheetId="119"/>
      <sheetData sheetId="120"/>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sheetData sheetId="135" refreshError="1"/>
      <sheetData sheetId="136"/>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sheetData sheetId="442"/>
      <sheetData sheetId="443"/>
      <sheetData sheetId="444"/>
      <sheetData sheetId="445"/>
      <sheetData sheetId="446"/>
      <sheetData sheetId="447"/>
      <sheetData sheetId="448"/>
      <sheetData sheetId="449"/>
      <sheetData sheetId="450"/>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sheetData sheetId="532"/>
      <sheetData sheetId="533"/>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sheetData sheetId="709" refreshError="1"/>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sheetData sheetId="817"/>
      <sheetData sheetId="818"/>
      <sheetData sheetId="819"/>
      <sheetData sheetId="820"/>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verview"/>
      <sheetName val="Control"/>
      <sheetName val="Divisional Inputs"/>
      <sheetName val="Divisional P+L"/>
      <sheetName val="ConsP+L"/>
      <sheetName val="BS"/>
      <sheetName val="CF"/>
      <sheetName val="DCF"/>
      <sheetName val="LBO Model"/>
      <sheetName val="Disposals"/>
      <sheetName val="WAC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entory Comp"/>
      <sheetName val="graph"/>
    </sheetNames>
    <sheetDataSet>
      <sheetData sheetId="0"/>
      <sheetData sheetId="1"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WER7"/>
      <sheetName val=""/>
      <sheetName val="Menu"/>
      <sheetName val="부산4"/>
      <sheetName val="FAB별"/>
      <sheetName val="외화금융(97-03)"/>
      <sheetName val="dV&amp;Cl"/>
      <sheetName val="CAP"/>
      <sheetName val="변수"/>
      <sheetName val="전압하강"/>
      <sheetName val="F-T Voltage"/>
      <sheetName val="제조부문배부"/>
      <sheetName val="#REF"/>
      <sheetName val="별첨.8 H.E Datasheet"/>
      <sheetName val="PRCPL.MCR"/>
      <sheetName val="DIAMOND"/>
      <sheetName val="품의"/>
      <sheetName val="960318-1"/>
      <sheetName val="차수"/>
      <sheetName val="월별예산"/>
      <sheetName val="FAB"/>
      <sheetName val="노무비"/>
      <sheetName val="분석mast"/>
      <sheetName val="이자율"/>
      <sheetName val="95TOTREV"/>
      <sheetName val="Sch7a (토요일)"/>
      <sheetName val="MAIN"/>
      <sheetName val="95D"/>
      <sheetName val="94D"/>
      <sheetName val="Sheet2"/>
      <sheetName val="270"/>
      <sheetName val="별첨 4. No.3 PTA 작업 내용"/>
      <sheetName val="Summary Sheets"/>
      <sheetName val="예산M11A"/>
      <sheetName val="스낵물량"/>
      <sheetName val="입력변수"/>
      <sheetName val="chart"/>
      <sheetName val="R"/>
      <sheetName val="F-T_Voltage"/>
      <sheetName val="송전기본"/>
      <sheetName val="FAB4생산"/>
      <sheetName val="01월TTL"/>
      <sheetName val="건강보험"/>
      <sheetName val="장기대여금"/>
      <sheetName val="CF2"/>
      <sheetName val="CF4"/>
      <sheetName val="CF5"/>
      <sheetName val="CF7"/>
      <sheetName val="CF8"/>
      <sheetName val="GF3"/>
      <sheetName val="128M"/>
      <sheetName val="16EDO"/>
      <sheetName val="16SD"/>
      <sheetName val="16WB"/>
      <sheetName val="256M"/>
      <sheetName val="4M"/>
      <sheetName val="64EDO"/>
      <sheetName val="64SD"/>
      <sheetName val="DRD"/>
      <sheetName val="SRAM"/>
      <sheetName val="중요성"/>
      <sheetName val="대차총괄"/>
      <sheetName val="영업일보"/>
      <sheetName val="표지"/>
      <sheetName val="Controls"/>
      <sheetName val="AcqIS"/>
      <sheetName val="AcqBSCF"/>
      <sheetName val="Inputs"/>
      <sheetName val="bs"/>
      <sheetName val="lam-moi"/>
      <sheetName val="DONGIA"/>
      <sheetName val="thao-go"/>
      <sheetName val="TH XL"/>
      <sheetName val="Financials"/>
      <sheetName val="LS re sales"/>
      <sheetName val="^Control^"/>
      <sheetName val="DATA"/>
      <sheetName val="Configuration"/>
      <sheetName val="JournalSummary"/>
      <sheetName val="WorkFile"/>
      <sheetName val="시산"/>
      <sheetName val="R&amp;D"/>
      <sheetName val="연장집계 (2)"/>
      <sheetName val="3ND 64M"/>
      <sheetName val="9-1차이내역"/>
      <sheetName val="특판현황(원화)"/>
      <sheetName val="명단"/>
      <sheetName val="02"/>
      <sheetName val="03"/>
      <sheetName val="01"/>
      <sheetName val="완성차 미수금"/>
      <sheetName val="협조전"/>
      <sheetName val="CF-DETAILED"/>
      <sheetName val="CALC data (3)"/>
      <sheetName val="잡손실"/>
      <sheetName val="판가반영"/>
      <sheetName val="생산액data"/>
      <sheetName val="부산물평가"/>
      <sheetName val="2001.03"/>
      <sheetName val="환율021231"/>
      <sheetName val="DATA for Bill"/>
      <sheetName val="SOS_PLC &amp; Panel"/>
      <sheetName val="F-Assump"/>
      <sheetName val="Q-Data"/>
      <sheetName val="Y-Data"/>
      <sheetName val="CapEx"/>
      <sheetName val="작성기준"/>
      <sheetName val="East Europe"/>
      <sheetName val="통관"/>
      <sheetName val="Control Sheet"/>
      <sheetName val="raw_CH"/>
      <sheetName val="raw_team"/>
      <sheetName val="년도별개발"/>
      <sheetName val="ΔVp &amp; Ω"/>
      <sheetName val="★외출12"/>
      <sheetName val="6월인원"/>
      <sheetName val="Sheet3"/>
      <sheetName val="95"/>
      <sheetName val="A11_1"/>
      <sheetName val="Basic_Information"/>
      <sheetName val="T6-6(2)"/>
      <sheetName val="투자사유"/>
      <sheetName val="수정시산표"/>
      <sheetName val="Code"/>
      <sheetName val="Dati_Bloomberg"/>
      <sheetName val="Dividend Analysis Assumptions"/>
      <sheetName val="DCF Output"/>
      <sheetName val="Casto Fin"/>
      <sheetName val="Cover"/>
      <sheetName val="ProForma"/>
      <sheetName val="ORIGN"/>
      <sheetName val="현장관리비"/>
      <sheetName val="실행내역"/>
      <sheetName val="회사정보"/>
      <sheetName val="11월내역"/>
      <sheetName val="投影仪"/>
      <sheetName val="기준정보"/>
      <sheetName val="분배"/>
      <sheetName val="상불"/>
      <sheetName val="F-T_Voltage1"/>
      <sheetName val="별첨_8_H_E_Datasheet"/>
      <sheetName val="PRCPL_MCR"/>
      <sheetName val="완성차_미수금"/>
      <sheetName val="LS_re_sales"/>
      <sheetName val="TH_XL"/>
      <sheetName val="연장집계_(2)"/>
      <sheetName val="3ND_64M"/>
      <sheetName val="2001_03"/>
      <sheetName val="Sch7a_(토요일)"/>
      <sheetName val="별첨_4__No_3_PTA_작업_내용"/>
      <sheetName val="Summary_Sheets"/>
      <sheetName val="ΔVp_&amp;_Ω"/>
      <sheetName val="CALC_data_(3)"/>
      <sheetName val="DATA_for_Bill"/>
      <sheetName val="SOS_PLC_&amp;_Panel"/>
      <sheetName val="East_Europe"/>
      <sheetName val="Control_Sheet"/>
      <sheetName val="Dividend_Analysis_Assumptions"/>
      <sheetName val="DCF_Output"/>
      <sheetName val="Casto_Fin"/>
      <sheetName val="AIZ graph"/>
      <sheetName val="Merger"/>
      <sheetName val="comps LFY+"/>
      <sheetName val="HDI implied"/>
      <sheetName val="Dati"/>
      <sheetName val="Public Comps"/>
      <sheetName val="CD+Viasat"/>
      <sheetName val="CD Summary P&amp;L"/>
      <sheetName val="Assumptions CD"/>
      <sheetName val="POWER7.XLA"/>
      <sheetName val="D&amp;A"/>
      <sheetName val="IS"/>
      <sheetName val="Assumptions"/>
      <sheetName val="REV"/>
      <sheetName val="Détail mensuel"/>
      <sheetName val="Personalizza"/>
      <sheetName val="회계감사"/>
      <sheetName val="진행 DATA (2)"/>
      <sheetName val="GB-IC Villingen GG"/>
      <sheetName val="외주현황.wq1"/>
      <sheetName val="Sensitivity"/>
      <sheetName val="Assumption"/>
      <sheetName val="손익계산서"/>
      <sheetName val="Sheet1"/>
      <sheetName val="FC-101"/>
      <sheetName val="경제성분석"/>
      <sheetName val="1batch량"/>
      <sheetName val="One-Pager"/>
      <sheetName val="7682LA SKD(12.4)"/>
      <sheetName val="MRS세부"/>
      <sheetName val="inter"/>
      <sheetName val="Voucher"/>
      <sheetName val="Trans"/>
      <sheetName val="한계원가"/>
      <sheetName val="표지 "/>
      <sheetName val="1.6 成本中心组映射"/>
      <sheetName val="1.5 成本中心组"/>
      <sheetName val="1.2 成本元素列表"/>
      <sheetName val="1.3 成本元素映射"/>
      <sheetName val="1.1 损益科目标准化"/>
      <sheetName val="Loss测算底稿"/>
      <sheetName val="14.1&quot; Cst 변화"/>
      <sheetName val="시설이용권명세서"/>
      <sheetName val="Control Switch"/>
      <sheetName val="TYPES"/>
      <sheetName val="#RIF"/>
      <sheetName val="BEST"/>
      <sheetName val="손익12월"/>
      <sheetName val="선택박스"/>
      <sheetName val="Operational Input"/>
      <sheetName val="Summary"/>
      <sheetName val="Sources &amp; Uses"/>
      <sheetName val="Financing"/>
      <sheetName val="Summary Results"/>
      <sheetName val="Index utilityvsMIB30"/>
      <sheetName val="\\srvfs2\PianificazioneControll"/>
      <sheetName val="CAMBI"/>
      <sheetName val="Données Spéc."/>
      <sheetName val="Test"/>
      <sheetName val="comps_LFY+"/>
      <sheetName val="HDI_implied"/>
      <sheetName val="Public_Comps"/>
      <sheetName val="CD_Summary_P&amp;L"/>
      <sheetName val="Assumptions_CD"/>
      <sheetName val="산출내역서집계표"/>
      <sheetName val="업무분장 "/>
      <sheetName val="인사현황(부서)"/>
      <sheetName val="Asset9809CAK"/>
      <sheetName val="PRT_BS"/>
      <sheetName val="PRT_PL"/>
      <sheetName val="#1 Basic"/>
      <sheetName val="POWER7_XLA"/>
      <sheetName val="#1_Basic"/>
      <sheetName val="Ｂｒａｎｄ"/>
      <sheetName val="EDS고정비"/>
      <sheetName val="CaseComp5"/>
      <sheetName val="Dividend_Analysis_Assumptions1"/>
      <sheetName val="DCF_Output1"/>
      <sheetName val="Casto_Fin1"/>
      <sheetName val="Capital"/>
      <sheetName val="Preliminary Info"/>
      <sheetName val="CODE (2)"/>
      <sheetName val="Sheet5"/>
      <sheetName val="Sheet6 (3)"/>
      <sheetName val="수리결과"/>
      <sheetName val="월별손익"/>
      <sheetName val="8월차잔"/>
      <sheetName val="사업일정"/>
      <sheetName val="Info"/>
      <sheetName val="conf"/>
      <sheetName val="인력현황2000"/>
      <sheetName val="Working"/>
      <sheetName val="TH_XL1"/>
      <sheetName val="LS_re_sales1"/>
      <sheetName val="연장집계_(2)1"/>
      <sheetName val="3ND_64M1"/>
      <sheetName val="2001_031"/>
      <sheetName val="Operating Scenario"/>
      <sheetName val="Offer &amp; Structure"/>
      <sheetName val="BUDGET Revenue"/>
      <sheetName val="Title"/>
      <sheetName val="CURRENT YEAR Revenue"/>
      <sheetName val="LAST YEAR Revenue"/>
      <sheetName val="장려금"/>
    </sheetNames>
    <definedNames>
      <definedName name="ChangeRange"/>
      <definedName name="ContentsHelp"/>
      <definedName name="CreateTable"/>
      <definedName name="DeleteRange"/>
      <definedName name="DeleteTable"/>
      <definedName name="MerrillPrintIt"/>
      <definedName name="NewRange"/>
      <definedName name="RedefinePrintTableRange"/>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sheetData sheetId="220"/>
      <sheetData sheetId="221"/>
      <sheetData sheetId="222"/>
      <sheetData sheetId="223"/>
      <sheetData sheetId="224" refreshError="1"/>
      <sheetData sheetId="225" refreshError="1"/>
      <sheetData sheetId="226" refreshError="1"/>
      <sheetData sheetId="227" refreshError="1"/>
      <sheetData sheetId="228" refreshError="1"/>
      <sheetData sheetId="229" refreshError="1"/>
      <sheetData sheetId="230" refreshError="1"/>
      <sheetData sheetId="231"/>
      <sheetData sheetId="232"/>
      <sheetData sheetId="233" refreshError="1"/>
      <sheetData sheetId="234" refreshError="1"/>
      <sheetData sheetId="235" refreshError="1"/>
      <sheetData sheetId="236"/>
      <sheetData sheetId="237"/>
      <sheetData sheetId="238"/>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sheetData sheetId="253"/>
      <sheetData sheetId="254"/>
      <sheetData sheetId="255"/>
      <sheetData sheetId="256"/>
      <sheetData sheetId="257" refreshError="1"/>
      <sheetData sheetId="258" refreshError="1"/>
      <sheetData sheetId="259" refreshError="1"/>
      <sheetData sheetId="260" refreshError="1"/>
      <sheetData sheetId="261" refreshError="1"/>
      <sheetData sheetId="262" refreshError="1"/>
      <sheetData sheetId="263"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msatz Quartale"/>
      <sheetName val="Bilanz"/>
      <sheetName val="Quartale Splitt"/>
      <sheetName val="Quartale Splitt (2)"/>
      <sheetName val="Umsatz,Ebitda,Ebit "/>
      <sheetName val="Facts&amp;Figuresl"/>
      <sheetName val="Financial Summary"/>
      <sheetName val="Aktionärsstruktur"/>
      <sheetName val="Aktienkurs&amp;-volumen"/>
      <sheetName val="Chart Aktienkurs 2"/>
      <sheetName val="MarketCAP + 3M"/>
      <sheetName val="Structure LE - BU"/>
      <sheetName val="Beko Hl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tSettings"/>
      <sheetName val="SectList"/>
      <sheetName val="AcList"/>
      <sheetName val="DepList"/>
      <sheetName val="CurList"/>
      <sheetName val="SectTB"/>
      <sheetName val="SectCDTB"/>
      <sheetName val="AcTB"/>
      <sheetName val="AcCDTB"/>
      <sheetName val="Settings"/>
      <sheetName val="TB Scheme A"/>
      <sheetName val="TB Scheme B"/>
      <sheetName val="TB Scheme C"/>
      <sheetName val="TB Scheme D"/>
      <sheetName val="TB"/>
      <sheetName val="CFWorkings"/>
      <sheetName val="Contents"/>
      <sheetName val="Information"/>
      <sheetName val="Responsibilities"/>
      <sheetName val="Audit"/>
      <sheetName val="Compilation"/>
      <sheetName val="Accountant"/>
      <sheetName val="RGL"/>
      <sheetName val="CF"/>
      <sheetName val="AbbAudit"/>
      <sheetName val="AbbCompilation"/>
      <sheetName val="AbbAccountant"/>
      <sheetName val="VT_Results"/>
      <sheetName val="MONTHLY FORECAST &amp; ACTUALS "/>
      <sheetName val="YTD FORECAST &amp; ACTUALS"/>
      <sheetName val="Headcount"/>
      <sheetName val="CB DR 2010- 2011 May Actuals"/>
      <sheetName val="A"/>
      <sheetName val="B"/>
      <sheetName val="C"/>
      <sheetName val="D"/>
      <sheetName val="E"/>
      <sheetName val="F"/>
      <sheetName val="cr"/>
      <sheetName val="A (2)"/>
      <sheetName val="G&amp;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sheetData sheetId="33"/>
      <sheetData sheetId="34"/>
      <sheetData sheetId="35"/>
      <sheetData sheetId="36"/>
      <sheetData sheetId="37"/>
      <sheetData sheetId="38" refreshError="1"/>
      <sheetData sheetId="39" refreshError="1"/>
      <sheetData sheetId="40"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 July'15(A) Vs July'14(A)"/>
      <sheetName val="P&amp;L by month"/>
      <sheetName val="2. Aug'15(B) Vs Aug'14(A)"/>
      <sheetName val="3. TTM Numbers (A)"/>
      <sheetName val="4. Plan by month (B)"/>
      <sheetName val="PF EBITDA"/>
      <sheetName val="P&amp;L &amp; REV"/>
      <sheetName val="TTM"/>
      <sheetName val="TTM Adj EBITDA"/>
      <sheetName val="June"/>
      <sheetName val="May"/>
      <sheetName val="Closing Balance Sheet"/>
      <sheetName val="Portfolio Cost Basis"/>
      <sheetName val="Income Tax_Provision"/>
      <sheetName val="VolumeProjection"/>
      <sheetName val="Tables"/>
      <sheetName val="I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entory Comp"/>
      <sheetName val="graph"/>
    </sheetNames>
    <sheetDataSet>
      <sheetData sheetId="0" refreshError="1"/>
      <sheetData sheetId="1"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PT"/>
      <sheetName val="Summary"/>
      <sheetName val="Future"/>
      <sheetName val="2006"/>
      <sheetName val="2005"/>
      <sheetName val="2004"/>
      <sheetName val="2003"/>
      <sheetName val="2002"/>
      <sheetName val="2001"/>
      <sheetName val="2000"/>
      <sheetName val="1999"/>
      <sheetName val="1998"/>
      <sheetName val="1997"/>
      <sheetName val="1996"/>
      <sheetName val="excel spreadsheet model"/>
      <sheetName val="DDB Depr (Mths)"/>
      <sheetName val="SL Depr (Mths)"/>
      <sheetName val="Variables"/>
      <sheetName val="Sta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계정과목"/>
      <sheetName val="시산표"/>
      <sheetName val="DATA"/>
      <sheetName val="재무가정"/>
      <sheetName val="9703"/>
    </sheetNames>
    <sheetDataSet>
      <sheetData sheetId="0" refreshError="1"/>
      <sheetData sheetId="1" refreshError="1"/>
      <sheetData sheetId="2" refreshError="1"/>
      <sheetData sheetId="3" refreshError="1"/>
      <sheetData sheetId="4"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SR-VinzymeL"/>
      <sheetName val="Organic Manure Sales Regist "/>
      <sheetName val="sale reg JAN,07 (BALU).xls"/>
      <sheetName val="sale reg JAN,07 (BALU)"/>
      <sheetName val="Income Tax_Provision"/>
      <sheetName val="sale%20reg%20JAN,07%20(BALU).xl"/>
    </sheetNames>
    <sheetDataSet>
      <sheetData sheetId="0" refreshError="1"/>
      <sheetData sheetId="1"/>
      <sheetData sheetId="2" refreshError="1"/>
      <sheetData sheetId="3" refreshError="1"/>
      <sheetData sheetId="4" refreshError="1"/>
      <sheetData sheetId="5"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1 - Income Statement"/>
      <sheetName val="Assumptions"/>
      <sheetName val="Accretion Analysis"/>
    </sheetNames>
    <sheetDataSet>
      <sheetData sheetId="0"/>
      <sheetData sheetId="1" refreshError="1"/>
      <sheetData sheetId="2"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TM Summary"/>
      <sheetName val="2010-2011 Monthly Financial"/>
      <sheetName val="Pro-rated Excess Bonus --&gt;"/>
      <sheetName val="LTM Summary-v2"/>
      <sheetName val="2010-2011 Monthly Financials-v2"/>
      <sheetName val="Cinelease Financial Update_July"/>
    </sheetNames>
    <definedNames>
      <definedName name="print_full_report"/>
    </defined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DEL"/>
      <sheetName val="INTERIM"/>
      <sheetName val="GBD"/>
      <sheetName val="statistic"/>
      <sheetName val="Forecasts_VDF"/>
      <sheetName val="Ownership Summary"/>
      <sheetName val="Lookup Tables"/>
    </sheetNames>
    <sheetDataSet>
      <sheetData sheetId="0"/>
      <sheetData sheetId="1"/>
      <sheetData sheetId="2"/>
      <sheetData sheetId="3"/>
      <sheetData sheetId="4"/>
      <sheetData sheetId="5" refreshError="1"/>
      <sheetData sheetId="6"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asonality"/>
      <sheetName val="graph"/>
    </sheetNames>
    <sheetDataSet>
      <sheetData sheetId="0"/>
      <sheetData sheetId="1"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usa Global Borrowings Dec04"/>
      <sheetName val="#REF"/>
    </sheetNames>
    <sheetDataSet>
      <sheetData sheetId="0" refreshError="1"/>
      <sheetData sheetId="1"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berNet$"/>
      <sheetName val="Hub Data"/>
      <sheetName val="Franchise List"/>
      <sheetName val="Fran List 100"/>
      <sheetName val="Headend"/>
      <sheetName val="Sheet1"/>
      <sheetName val="Hub Costs"/>
      <sheetName val="Fiber$"/>
      <sheetName val="Nodes"/>
      <sheetName val="Rebuild-Aer$"/>
      <sheetName val="Rebuild-UG$"/>
      <sheetName val="Upgr-AerP3"/>
      <sheetName val="Upgr-AerP1"/>
      <sheetName val="Upgr-UGP3"/>
      <sheetName val="Upgr-UGP1"/>
      <sheetName val="Sweep"/>
      <sheetName val="BLE-GaAs"/>
      <sheetName val="Calc550"/>
      <sheetName val="Calc650"/>
      <sheetName val="Production"/>
      <sheetName val="Sum-Hamilton"/>
      <sheetName val="Sum-Rockland"/>
      <sheetName val="Sum-Morris"/>
      <sheetName val="Sum-Oak"/>
      <sheetName val="Summa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asonality"/>
      <sheetName val="graph"/>
    </sheetNames>
    <sheetDataSet>
      <sheetData sheetId="0"/>
      <sheetData sheetId="1"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yp."/>
      <sheetName val="Act."/>
      <sheetName val="PL"/>
      <sheetName val="BS"/>
      <sheetName val="CMPV"/>
      <sheetName val="SPP"/>
      <sheetName val="DCF"/>
      <sheetName val="BP société"/>
      <sheetName val="O. DCF"/>
      <sheetName val="CMPC"/>
      <sheetName val="_CIQHiddenCacheSheet"/>
      <sheetName val="Synthèse"/>
      <sheetName val="Tax"/>
    </sheetNames>
    <sheetDataSet>
      <sheetData sheetId="0" refreshError="1"/>
      <sheetData sheetId="1" refreshError="1"/>
      <sheetData sheetId="2" refreshError="1"/>
      <sheetData sheetId="3" refreshError="1"/>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ssumptions"/>
      <sheetName val="Listed Profile Korian"/>
      <sheetName val="&gt;&gt; Finance"/>
      <sheetName val="Act."/>
      <sheetName val="SPP"/>
      <sheetName val="_CIQHiddenCacheSheet"/>
      <sheetName val="CMPV"/>
      <sheetName val="Besoins"/>
      <sheetName val="Output"/>
      <sheetName val="&gt;&gt; Valo"/>
      <sheetName val="Cours cible"/>
      <sheetName val="Football field"/>
      <sheetName val="BP"/>
      <sheetName val="LBO new"/>
      <sheetName val="Output LBO"/>
      <sheetName val="&gt;&gt; Prix revient"/>
      <sheetName val="Synthèse PR"/>
      <sheetName val="Calcul PR"/>
      <sheetName val="CIQ - Evolution actionnariat"/>
      <sheetName val="Div"/>
    </sheetNames>
    <sheetDataSet>
      <sheetData sheetId="0" refreshError="1"/>
      <sheetData sheetId="1"/>
      <sheetData sheetId="2" refreshError="1"/>
      <sheetData sheetId="3" refreshError="1"/>
      <sheetData sheetId="4"/>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L8GALRY"/>
      <sheetName val="Herramientas para análisis-VBA"/>
      <sheetName val="Listavba"/>
      <sheetName val="#¡REF"/>
      <sheetName val="Barras rústico"/>
      <sheetName val="Logarítmico"/>
      <sheetName val="Columnas y áreas"/>
      <sheetName val="Líneas en dos ejes"/>
      <sheetName val="Líneas y columnas 2"/>
      <sheetName val="Líneas y columnas 1"/>
      <sheetName val="Líneas suavizadas"/>
      <sheetName val="Conos"/>
      <sheetName val="Áreas 3D en color"/>
      <sheetName val="Tubos"/>
      <sheetName val="Circular llamativo"/>
      <sheetName val="Apilado en colores"/>
      <sheetName val="Columnas en profundidad"/>
      <sheetName val="Circular azul"/>
      <sheetName val="Barras flotantes"/>
      <sheetName val="Líneas coloridas"/>
      <sheetName val="Columnas en gris"/>
      <sheetName val="Áreas en gris, cronológico"/>
      <sheetName val="Áreas en gris"/>
      <sheetName val="Circular en gr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_CIQHiddenCacheSheet"/>
      <sheetName val="Cover"/>
      <sheetName val="Hyp."/>
      <sheetName val="Act."/>
      <sheetName val="Div."/>
      <sheetName val="Filiales"/>
      <sheetName val="Vélocité - SABC"/>
      <sheetName val="SPP - SABC"/>
      <sheetName val="CMPV - VWAP - SABC"/>
      <sheetName val="CMPV - VWAP - SABC (Cot. eff.)"/>
      <sheetName val="ANC - SABC (conso)"/>
      <sheetName val="SOTP"/>
      <sheetName val="O. Synthèse - SABC (conso)"/>
      <sheetName val="1) SABC &gt;"/>
      <sheetName val="Data - SABC"/>
      <sheetName val="P&amp;L - SABC"/>
      <sheetName val="Bridge CA"/>
      <sheetName val="BS + DFN - SABC"/>
      <sheetName val="DCF - SABC"/>
      <sheetName val="O. DCF - SABC"/>
      <sheetName val="CMPC - SABC"/>
      <sheetName val="O. Synthèse - SABC"/>
      <sheetName val="2) SEMC"/>
      <sheetName val="P&amp;L - SEMC"/>
      <sheetName val="BS + DFN - SEMC"/>
      <sheetName val="DCF - SEMC"/>
      <sheetName val="O. DCF - SEMC"/>
      <sheetName val="CMPC - SEMC"/>
      <sheetName val="O. Synthèse - SEMC"/>
      <sheetName val="3) SOCAVER"/>
      <sheetName val="P&amp;L - SOCAVER"/>
      <sheetName val="BS + DFN - SOCAVER"/>
      <sheetName val="DCF - SOC"/>
      <sheetName val="O. DCF - SOC"/>
      <sheetName val="CMPC - SOC"/>
      <sheetName val="O. Synthèse - SOCAVER"/>
      <sheetName val="Tax"/>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anies"/>
      <sheetName val="People"/>
    </sheetNames>
    <sheetDataSet>
      <sheetData sheetId="0"/>
      <sheetData sheetId="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 ME"/>
      <sheetName val="Control"/>
      <sheetName val="Cover"/>
      <sheetName val="Data"/>
      <sheetName val="Multiples"/>
      <sheetName val="_CIQHiddenCacheSheet"/>
      <sheetName val="Trading Comps"/>
      <sheetName val="Benchmarking"/>
      <sheetName val="Combined"/>
      <sheetName val="Outputs"/>
      <sheetName val="Lists"/>
      <sheetName val="Comps"/>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 ME"/>
      <sheetName val="Control"/>
      <sheetName val="Cover"/>
      <sheetName val="Data"/>
      <sheetName val="_CIQHiddenCacheSheet"/>
      <sheetName val="Multiples"/>
      <sheetName val="Benchmarking"/>
      <sheetName val="Combined"/>
      <sheetName val="Outputs"/>
      <sheetName val="Lis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__FDSCACHE__"/>
      <sheetName val="CIQ_ChartParameters"/>
      <sheetName val="--&gt; Outputs"/>
      <sheetName val="Tables"/>
      <sheetName val="Profiles"/>
      <sheetName val="MiniCharts"/>
      <sheetName val="--&gt; Group1 "/>
      <sheetName val="TEMPLATE"/>
      <sheetName val="_CIQHiddenCacheSheet"/>
      <sheetName val="--&gt; Group 2"/>
      <sheetName val="--&gt; Data"/>
      <sheetName val="Tax rates"/>
      <sheetName val="Countrie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asonality"/>
      <sheetName val="graph"/>
    </sheetNames>
    <sheetDataSet>
      <sheetData sheetId="0"/>
      <sheetData sheetId="1"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oc"/>
      <sheetName val="Control"/>
      <sheetName val="TOC"/>
      <sheetName val="Report"/>
      <sheetName val="Xaxis"/>
      <sheetName val="A"/>
      <sheetName val="B"/>
      <sheetName val="N"/>
      <sheetName val="H"/>
      <sheetName val="U"/>
      <sheetName val="V"/>
      <sheetName val="C"/>
      <sheetName val="D"/>
      <sheetName val="E"/>
      <sheetName val="F"/>
      <sheetName val="G"/>
      <sheetName val="K"/>
      <sheetName val="L"/>
      <sheetName val="M"/>
      <sheetName val="O"/>
      <sheetName val="P"/>
      <sheetName val="Q"/>
      <sheetName val="R"/>
      <sheetName val="S"/>
      <sheetName val="T"/>
      <sheetName val="W"/>
      <sheetName val="X"/>
      <sheetName val="Assumptions"/>
    </sheetNames>
    <sheetDataSet>
      <sheetData sheetId="0" refreshError="1"/>
      <sheetData sheetId="1"/>
      <sheetData sheetId="2" refreshError="1"/>
      <sheetData sheetId="3" refreshError="1"/>
      <sheetData sheetId="4"/>
      <sheetData sheetId="5"/>
      <sheetData sheetId="6"/>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urACTvsCurPlan"/>
    </sheetNames>
    <sheetDataSet>
      <sheetData sheetId="0"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m"/>
      <sheetName val="Sheet1"/>
      <sheetName val="현금및현금등가물"/>
      <sheetName val="원본"/>
      <sheetName val="XL4Poppy"/>
      <sheetName val="T6-6(2)"/>
      <sheetName val="연습장소"/>
      <sheetName val="SUMMARY"/>
      <sheetName val="A-A"/>
      <sheetName val="대외공문"/>
      <sheetName val="TH9709"/>
      <sheetName val="basic_info"/>
      <sheetName val="세부추진"/>
      <sheetName val="부산4"/>
      <sheetName val="MSN Oct 1-5"/>
      <sheetName val="수정분개"/>
      <sheetName val="SETHEADER"/>
      <sheetName val="SETLEAF"/>
      <sheetName val="해외생산"/>
      <sheetName val="합계잔액시산표"/>
      <sheetName val="의왕"/>
      <sheetName val="Macro1"/>
      <sheetName val="10한빛"/>
      <sheetName val="지급보증금74"/>
      <sheetName val="Sheet2"/>
      <sheetName val="June."/>
      <sheetName val="013199"/>
      <sheetName val="AP HK"/>
      <sheetName val="Data"/>
      <sheetName val="안정기재료비"/>
      <sheetName val="조직도_99"/>
      <sheetName val="F-B"/>
      <sheetName val="F-B-21"/>
      <sheetName val="F-B-3"/>
      <sheetName val="F-B-4"/>
      <sheetName val="118.세금과공과"/>
      <sheetName val="Asset9809CAK"/>
      <sheetName val="유통망계획"/>
      <sheetName val="Guidance"/>
      <sheetName val="Quarterly Splits"/>
      <sheetName val="Introduction"/>
      <sheetName val="2월"/>
      <sheetName val="Packing수불"/>
      <sheetName val="Scrap"/>
      <sheetName val="CELL"/>
      <sheetName val="생산계획"/>
      <sheetName val="월간total"/>
      <sheetName val="실적입력"/>
      <sheetName val="CELL 생산일보 "/>
      <sheetName val="PackCost"/>
      <sheetName val="판가&amp;매출"/>
      <sheetName val="비용구조(가동률)"/>
      <sheetName val="수율&amp;원재료비"/>
      <sheetName val="유화"/>
      <sheetName val="판가반영"/>
      <sheetName val="월별생산"/>
      <sheetName val="구분 정보"/>
      <sheetName val="2. Definitions"/>
      <sheetName val="송전기본"/>
      <sheetName val="MSVT"/>
      <sheetName val="INMD1198"/>
      <sheetName val="EEE 1916신정엽씨확인"/>
      <sheetName val="List"/>
      <sheetName val="Sheet1 (2)"/>
      <sheetName val="LTFX"/>
      <sheetName val="Acclist(SR,KR,COIC,ACE)"/>
      <sheetName val="9609Aß"/>
      <sheetName val="CD-실적"/>
      <sheetName val="기본정보"/>
      <sheetName val="상용_mp"/>
      <sheetName val="TOTAL-PL"/>
      <sheetName val="5.1 본사"/>
      <sheetName val="법인세등 (2)"/>
      <sheetName val="Cover"/>
      <sheetName val="비용flux test"/>
      <sheetName val="선급금"/>
      <sheetName val="ST"/>
      <sheetName val="손익요약(미사용)"/>
      <sheetName val="COND"/>
      <sheetName val="라인제조"/>
      <sheetName val="Du_lieu"/>
      <sheetName val="누TB"/>
      <sheetName val="DA "/>
      <sheetName val="원_VL"/>
      <sheetName val="YOEMAGUM"/>
      <sheetName val="108.수선비"/>
      <sheetName val="Parts"/>
      <sheetName val="Relation"/>
      <sheetName val="RelationReport"/>
      <sheetName val="차량운반구상각"/>
      <sheetName val="시산표"/>
      <sheetName val="Cash Flow"/>
      <sheetName val="1996"/>
      <sheetName val="BAL.(TTL)"/>
      <sheetName val="27M&amp;I - Input"/>
      <sheetName val="건설중인"/>
      <sheetName val="매출"/>
      <sheetName val="MSN_Oct_1-5"/>
      <sheetName val="AP_HK"/>
      <sheetName val="EEE_1916신정엽씨확인"/>
      <sheetName val="CELL_생산일보_"/>
      <sheetName val="Sheet1_(2)"/>
      <sheetName val="Quarterly_Splits"/>
      <sheetName val="공급설비"/>
      <sheetName val="인건비"/>
      <sheetName val="raw_data"/>
      <sheetName val="7회생채권자표"/>
      <sheetName val="설비 가동현황"/>
      <sheetName val="Value Driver IV (Capex inv.)"/>
      <sheetName val="CTV 02"/>
      <sheetName val="NAME"/>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sheetData sheetId="98"/>
      <sheetData sheetId="99"/>
      <sheetData sheetId="100"/>
      <sheetData sheetId="101"/>
      <sheetData sheetId="102"/>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m"/>
      <sheetName val="SUMMARY"/>
      <sheetName val="T6-6(2)"/>
      <sheetName val="10급"/>
      <sheetName val="11급"/>
      <sheetName val="12급"/>
      <sheetName val="개인정보"/>
      <sheetName val="합계잔액시산표"/>
      <sheetName val="상담파트"/>
      <sheetName val="Asset9809CAK"/>
      <sheetName val="raw_data"/>
      <sheetName val="7회생채권자표"/>
      <sheetName val="TH9808"/>
      <sheetName val="YTD Sales(0411)"/>
      <sheetName val="HISTORICAL"/>
      <sheetName val="FORECASTING"/>
      <sheetName val="2월"/>
      <sheetName val="설비 가동현황"/>
      <sheetName val=" 견적서"/>
      <sheetName val="인건비"/>
      <sheetName val="A-A"/>
      <sheetName val="CD-실적"/>
      <sheetName val="GRACE"/>
      <sheetName val="5.1 본사"/>
      <sheetName val="Parameter"/>
      <sheetName val="June."/>
      <sheetName val="경제성분석"/>
      <sheetName val="ST"/>
      <sheetName val="부가가치"/>
      <sheetName val="손익요약(미사용)"/>
      <sheetName val="Sheet1"/>
      <sheetName val="披露表(上市)"/>
      <sheetName val="시산표"/>
      <sheetName val="현금및현금등가물"/>
      <sheetName val="지급보증금74"/>
      <sheetName val="월별생산"/>
      <sheetName val="지점장"/>
      <sheetName val="Parts"/>
      <sheetName val="Relation"/>
      <sheetName val="RelationReport"/>
      <sheetName val="선급금"/>
      <sheetName val="요인분석"/>
      <sheetName val="YTD_Sales(0411)"/>
      <sheetName val="Non-Statistical Sampling Master"/>
      <sheetName val="Two Step Revenue Testing Master"/>
      <sheetName val="Global Data"/>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refreshError="1"/>
      <sheetData sheetId="44" refreshError="1"/>
      <sheetData sheetId="4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공통"/>
      <sheetName val="JA"/>
      <sheetName val="E"/>
      <sheetName val="E1"/>
      <sheetName val="E1.1"/>
      <sheetName val="E2"/>
      <sheetName val="K"/>
      <sheetName val="K1"/>
      <sheetName val="K2"/>
      <sheetName val="K3"/>
      <sheetName val="U1"/>
      <sheetName val="U1.1"/>
      <sheetName val="U1.2"/>
      <sheetName val="L"/>
      <sheetName val="L1"/>
      <sheetName val="R"/>
      <sheetName val="R1"/>
      <sheetName val="R2"/>
      <sheetName val="변호사조회서"/>
      <sheetName val="주당순이익"/>
      <sheetName val="부가가치계산"/>
      <sheetName val="주총이사회의사록"/>
      <sheetName val="T"/>
      <sheetName val="RE"/>
      <sheetName val="RE (최종)"/>
      <sheetName val="I"/>
      <sheetName val="O"/>
      <sheetName val="BSarp"/>
      <sheetName val="PLarp"/>
      <sheetName val="감사수정사항"/>
      <sheetName val="WBS"/>
      <sheetName val="WPL"/>
      <sheetName val="최종BSarp"/>
      <sheetName val="최종PLarp"/>
      <sheetName val="전체지분도"/>
      <sheetName val="목록"/>
      <sheetName val="추정9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 sheetId="35" refreshError="1"/>
      <sheetData sheetId="36"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ulti Waterfall"/>
      <sheetName val="Sales by geographic"/>
      <sheetName val="Index&gt;&gt;&gt;"/>
      <sheetName val="Format rules"/>
      <sheetName val="1. Overview&gt;&gt;&gt;"/>
      <sheetName val="1.1 Market share"/>
      <sheetName val="1.2 PEST"/>
      <sheetName val="1.3 5 forces"/>
      <sheetName val="1.4 SWOT"/>
      <sheetName val="1.5 Mgt org"/>
      <sheetName val="1.6 Co org"/>
      <sheetName val="1.7 Employees"/>
      <sheetName val="1.8 Contracts"/>
      <sheetName val="1.9 key milestones"/>
      <sheetName val="1.10 Carve out"/>
      <sheetName val="1.11 Related parties"/>
      <sheetName val="1.12 KPIs"/>
      <sheetName val="2. Trading&gt;&gt;&gt;"/>
      <sheetName val="2.1 P&amp;L"/>
      <sheetName val="2.2a Seasonality"/>
      <sheetName val="2.2b MA sales"/>
      <sheetName val="2.3 Sales mix"/>
      <sheetName val="2.4 Customers"/>
      <sheetName val="2.5 CAGR"/>
      <sheetName val="2.6 USP"/>
      <sheetName val="2.6b COS"/>
      <sheetName val="2.7 SG&amp;A"/>
      <sheetName val="2.7b Labour"/>
      <sheetName val="2.8a Norm"/>
      <sheetName val="2.8b Norm"/>
      <sheetName val="2.8c Norm"/>
      <sheetName val="2.9 Current"/>
      <sheetName val="2.10 LTM"/>
      <sheetName val="2.11 Portf"/>
      <sheetName val="2.12 Run rate"/>
      <sheetName val="2.13a Bridge EBITDA 1"/>
      <sheetName val="2.13b Bridge EBITDA 2"/>
      <sheetName val="2.13c Bridge EBITDA 3"/>
      <sheetName val="2.13d Bridge EBITDA 4"/>
      <sheetName val="2.13e Bridge EBITDA 5"/>
      <sheetName val="2.13f Bridge EBITDA 6"/>
      <sheetName val="3. Balance sheet&gt;&gt;&gt;"/>
      <sheetName val="3.1 BS"/>
      <sheetName val="3.2 IA"/>
      <sheetName val="3.3 Fixed assets"/>
      <sheetName val="3.4 Stock"/>
      <sheetName val="3.5 Aging"/>
      <sheetName val="3.6 Equity"/>
      <sheetName val="3.7a Net debt"/>
      <sheetName val="3.7b Net debt details 1"/>
      <sheetName val="3.7c Net debt details 2"/>
      <sheetName val="3.7d Net debt details 3"/>
      <sheetName val="3.7e Net debt details 4"/>
      <sheetName val="3.8 Adjusted net debt"/>
      <sheetName val="3.9a Provisions"/>
      <sheetName val="3.9b Provisions detail 1"/>
      <sheetName val="3.9c Provisions detail 2"/>
      <sheetName val="3.9d Provisions detail 3"/>
      <sheetName val="3.10 Off BS "/>
      <sheetName val="4. Cash flow&gt;&gt;&gt;"/>
      <sheetName val="4.1 CF"/>
      <sheetName val="4.2a WC"/>
      <sheetName val="4.2b Norm WC"/>
      <sheetName val="4.2c Norm WC"/>
      <sheetName val="4.3a Mon WC"/>
      <sheetName val="4.3b Mon WC 2"/>
      <sheetName val="4.4 Capex"/>
      <sheetName val="4.5a Mly FCF"/>
      <sheetName val="4.5b Mly FCF"/>
      <sheetName val="4.5c Cash"/>
      <sheetName val="5. BP&gt;&gt;&gt;"/>
      <sheetName val="5.1 P&amp;L"/>
      <sheetName val="5.2 Sales mix"/>
      <sheetName val="5.3 COS"/>
      <sheetName val="5.4 SG&amp;A"/>
      <sheetName val="5.5 CF"/>
      <sheetName val="5.6 Capex"/>
      <sheetName val="5.7 Budget accuracy"/>
      <sheetName val="5.8 Sensitivity"/>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 sheetId="9"/>
      <sheetData sheetId="10"/>
      <sheetData sheetId="11"/>
      <sheetData sheetId="12" refreshError="1"/>
      <sheetData sheetId="13"/>
      <sheetData sheetId="14"/>
      <sheetData sheetId="15" refreshError="1"/>
      <sheetData sheetId="16"/>
      <sheetData sheetId="17" refreshError="1"/>
      <sheetData sheetId="18"/>
      <sheetData sheetId="19" refreshError="1"/>
      <sheetData sheetId="20" refreshError="1"/>
      <sheetData sheetId="21" refreshError="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sheetData sheetId="35" refreshError="1"/>
      <sheetData sheetId="36" refreshError="1"/>
      <sheetData sheetId="37" refreshError="1"/>
      <sheetData sheetId="38" refreshError="1"/>
      <sheetData sheetId="39" refreshError="1"/>
      <sheetData sheetId="40" refreshError="1"/>
      <sheetData sheetId="41" refreshError="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 sheetId="60"/>
      <sheetData sheetId="61"/>
      <sheetData sheetId="62" refreshError="1"/>
      <sheetData sheetId="63"/>
      <sheetData sheetId="64" refreshError="1"/>
      <sheetData sheetId="65" refreshError="1"/>
      <sheetData sheetId="66"/>
      <sheetData sheetId="67" refreshError="1"/>
      <sheetData sheetId="68" refreshError="1"/>
      <sheetData sheetId="69" refreshError="1"/>
      <sheetData sheetId="70" refreshError="1"/>
      <sheetData sheetId="71"/>
      <sheetData sheetId="72" refreshError="1"/>
      <sheetData sheetId="73"/>
      <sheetData sheetId="74"/>
      <sheetData sheetId="75"/>
      <sheetData sheetId="76"/>
      <sheetData sheetId="77" refreshError="1"/>
      <sheetData sheetId="78"/>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NTH"/>
      <sheetName val="One off costs Mthly"/>
      <sheetName val="One off costs YTD)"/>
      <sheetName val="Bank Financial Summary (2)"/>
      <sheetName val="Japan PHPS 2004"/>
      <sheetName val="Germany LMF 2004"/>
      <sheetName val="Validation sheet"/>
      <sheetName val="COVER"/>
      <sheetName val="CONTENTS PAGE"/>
      <sheetName val="Bank Financial Summary"/>
      <sheetName val="Reported Financial Summ excl LM"/>
      <sheetName val="Reported Financial Summary"/>
      <sheetName val="Key comments"/>
      <sheetName val="KPIs"/>
      <sheetName val="P&amp;L summary"/>
      <sheetName val="P&amp;L detail"/>
      <sheetName val="P&amp;L detail old format"/>
      <sheetName val="P&amp;L detail by month inc NBD old"/>
      <sheetName val="LTM P&amp;L Incl NBD old format"/>
      <sheetName val="P&amp;L since Oct-04 old format"/>
      <sheetName val="Singapore Q1 P&amp;L"/>
      <sheetName val="Sales by product group"/>
      <sheetName val="Sales by product group Asia"/>
      <sheetName val="Sales by product group Europe"/>
      <sheetName val="Sales by product group USA"/>
      <sheetName val="Sales by product by region"/>
      <sheetName val="Monthly Sales by product group"/>
      <sheetName val="P&amp;L by product"/>
      <sheetName val="Trading profit rec Bud to Act"/>
      <sheetName val="Trading profit rec Pr Yr to Act"/>
      <sheetName val="Sales and EBITDA by country"/>
      <sheetName val="Sales and EBITDA at Actual Rate"/>
      <sheetName val="Sales by country monthly"/>
      <sheetName val="EBITDA by country monthly "/>
      <sheetName val="Overheads Summary"/>
      <sheetName val="Overheads and Expenses"/>
      <sheetName val="Overheads by country MTD"/>
      <sheetName val="Overheads by country YTD"/>
      <sheetName val="One off costs"/>
      <sheetName val="Interest and Taxation "/>
      <sheetName val="Cash Flow Summary"/>
      <sheetName val="P&amp;L TABLE"/>
      <sheetName val="Operating CF by country"/>
      <sheetName val="Operating CF by country orig"/>
      <sheetName val="Treasury report"/>
      <sheetName val="Balance sheet"/>
      <sheetName val="CapEX Approved Summary sheet"/>
      <sheetName val="Cap Ex Analysis"/>
      <sheetName val="Debt Analysis summary"/>
      <sheetName val="Debt Analysis by country"/>
      <sheetName val="Working Capital Days"/>
      <sheetName val="Working Capital Trend"/>
      <sheetName val="Working Capital as % of sales"/>
      <sheetName val="Stock Analysis"/>
      <sheetName val="Debtors Analysis"/>
      <sheetName val="Creditors Analysis"/>
      <sheetName val="PHPS Tolling Adjust LC"/>
      <sheetName val="Exchange rates"/>
      <sheetName val="FEB 04 AISTOT"/>
      <sheetName val="PHPS, TOLLING BUDGET YTD"/>
      <sheetName val="P&amp;L budget YTD"/>
      <sheetName val="P&amp;L budget incl NBD YTD"/>
      <sheetName val="Headcount "/>
      <sheetName val="Customers"/>
      <sheetName val="Customers by Product type"/>
      <sheetName val="Exchange rates (2)"/>
      <sheetName val="PHPS,TOLLING BUDGET, MTH"/>
      <sheetName val="Sales by country reconciliation"/>
      <sheetName val="Sales by country early"/>
      <sheetName val="Sales and EBITDA by coun early"/>
      <sheetName val="Sales and EBITDA coun exc exc "/>
      <sheetName val="EBITDA by country reconciliatio"/>
      <sheetName val="EBITDA by country early"/>
      <sheetName val="P&amp;L budget incl NBD"/>
      <sheetName val="BS budget"/>
      <sheetName val="CF budget"/>
      <sheetName val="CF budget YTD"/>
      <sheetName val="2005 Opco Sales &amp; EBITDA BUD"/>
      <sheetName val="2005 Opco Sales &amp; EBITDA Euros"/>
      <sheetName val="2005 Opco Sales &amp; EBITDA EuYTD"/>
      <sheetName val="2005 Opco Sales &amp; EBITDA BU YTD"/>
      <sheetName val="2005 CAPEX LC"/>
      <sheetName val="2005 CAPEX Euro"/>
      <sheetName val="Exceptions 2004"/>
      <sheetName val="2004 P&amp;L"/>
      <sheetName val="P&amp;L budget"/>
      <sheetName val="2004 P&amp;L YTD"/>
      <sheetName val="2004 Opco Sales &amp; EBITDA "/>
      <sheetName val="2004 Opco Sales &amp; EBITDA YTD"/>
      <sheetName val="TOTAL PHPS, Tolling P&amp;L"/>
      <sheetName val="Japan PHPS budget"/>
      <sheetName val="Japan Intra group"/>
      <sheetName val="USA PHPS budget"/>
      <sheetName val="Singapore PHPS budg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F업로드용"/>
      <sheetName val="CF_안진"/>
      <sheetName val="Table"/>
      <sheetName val="이익잉여금"/>
      <sheetName val="재무상태표"/>
      <sheetName val="손익계산서"/>
      <sheetName val="TB"/>
      <sheetName val="FN0040"/>
      <sheetName val="감가상각비"/>
      <sheetName val="고정자산처분"/>
      <sheetName val="확정급여채무"/>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ernal"/>
      <sheetName val="Zurich"/>
      <sheetName val="December Balance Sheet Fcst"/>
      <sheetName val="Income Statement"/>
      <sheetName val="Sheet2"/>
      <sheetName val="TIND_CC1"/>
      <sheetName val="Transaction Assumptions"/>
      <sheetName val="Control"/>
      <sheetName val="Account data - Petaluma"/>
      <sheetName val="Taxes"/>
      <sheetName val="RevSum"/>
      <sheetName val="MAIN"/>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A (ojn copy)"/>
      <sheetName val="Ultrium Media"/>
      <sheetName val="Tornado OLD"/>
      <sheetName val="#REF"/>
      <sheetName val="Input Acts-Fcst"/>
      <sheetName val="EditInput"/>
      <sheetName val="Mkt Seg Exec Sum-Full Yr"/>
      <sheetName val="Prelim Financials"/>
      <sheetName val="Final"/>
      <sheetName val="MODEL"/>
      <sheetName val="Summary sheet"/>
      <sheetName val="P&amp;L 00"/>
      <sheetName val="SUMMARY"/>
      <sheetName val="Financial"/>
      <sheetName val="RETURNS"/>
      <sheetName val="ASSUMPTIONS"/>
      <sheetName val="Allocate"/>
      <sheetName val="DEBT"/>
      <sheetName val="BS"/>
      <sheetName val="Financials"/>
      <sheetName val="Matrix"/>
      <sheetName val="ONEPAGE"/>
      <sheetName val="1994 PE Dots"/>
      <sheetName val="2006 Customer Programs"/>
      <sheetName val="DATA"/>
      <sheetName val="MBG-GEN"/>
      <sheetName val="SENS"/>
      <sheetName val="OTHER-GEN"/>
      <sheetName val="ABC"/>
      <sheetName val="PRINT"/>
      <sheetName val="Income Statement"/>
      <sheetName val="_TargetPFInputs"/>
      <sheetName val="TargetOverview"/>
      <sheetName val="Sales - By Channel (Master)"/>
      <sheetName val="DEALSheet"/>
      <sheetName val="LBO"/>
      <sheetName val="GROC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경영비율 "/>
      <sheetName val="수정시산표"/>
      <sheetName val="POS (2)"/>
    </sheetNames>
    <sheetDataSet>
      <sheetData sheetId="0"/>
      <sheetData sheetId="1" refreshError="1"/>
      <sheetData sheetId="2"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용도02년"/>
      <sheetName val="Sheet1"/>
      <sheetName val="Sheet1 (2)"/>
      <sheetName val="01년판가"/>
      <sheetName val="01년판가(주요관리)"/>
      <sheetName val="01수출차별"/>
      <sheetName val="01년주요판가추이"/>
      <sheetName val="Sheet2"/>
      <sheetName val="01년판매실적"/>
      <sheetName val="시장"/>
      <sheetName val="02년판매계획"/>
      <sheetName val="용도01_02년비교"/>
      <sheetName val="ebit011h"/>
      <sheetName val="매출이익011h"/>
      <sheetName val="CHAB02년1월이후"/>
      <sheetName val="경영비율 "/>
      <sheetName val="수정시산표"/>
      <sheetName val="예산내역서"/>
      <sheetName val="1_06고객별 담당자"/>
      <sheetName val="3_2_1.투하연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수정시산표"/>
      <sheetName val="매출이익011h"/>
      <sheetName val="경영비율 "/>
      <sheetName val="발생집계"/>
      <sheetName val="목표관리모델(누적)"/>
      <sheetName val="정산표"/>
      <sheetName val="분개장·원장"/>
      <sheetName val="현지법인 대손설정"/>
      <sheetName val="완성차 미수금"/>
      <sheetName val="Assumption"/>
      <sheetName val="보험금"/>
      <sheetName val="1월"/>
      <sheetName val="투자자산"/>
      <sheetName val="대손상각"/>
      <sheetName val="외상매출금"/>
      <sheetName val="받을어음"/>
      <sheetName val="재무제표"/>
      <sheetName val="총괄표"/>
      <sheetName val="제조원가"/>
      <sheetName val="재고자산명세"/>
      <sheetName val="관계주식"/>
      <sheetName val="이자율"/>
      <sheetName val="재공품(3)"/>
      <sheetName val="표준원가표(2)"/>
      <sheetName val="ls"/>
      <sheetName val="주관사업"/>
      <sheetName val="본사재고"/>
      <sheetName val="제품구분"/>
      <sheetName val="용역원가명세서"/>
      <sheetName val="현금흐름표"/>
      <sheetName val="수입"/>
      <sheetName val="추가예산"/>
      <sheetName val="해당월"/>
      <sheetName val="재공품"/>
      <sheetName val="기타"/>
      <sheetName val="공정가치"/>
      <sheetName val="산업은행 경영지표"/>
      <sheetName val="일위대가(계측기설치)"/>
      <sheetName val="#2 BSPL"/>
      <sheetName val="기안"/>
      <sheetName val="data"/>
      <sheetName val="작업일보"/>
      <sheetName val="주식적수"/>
      <sheetName val="F-1,2"/>
      <sheetName val="담당자"/>
      <sheetName val="감가상각(원본)"/>
      <sheetName val="96수표어음"/>
      <sheetName val="요약"/>
      <sheetName val="일반(본사)"/>
      <sheetName val="일반(의성)"/>
      <sheetName val="미수금(공동공사비)"/>
      <sheetName val="회사정보"/>
      <sheetName val="외화금융(97-03)"/>
      <sheetName val="평가제외"/>
      <sheetName val="수선비"/>
      <sheetName val="조흥은행"/>
      <sheetName val="확인서"/>
      <sheetName val="건설가"/>
      <sheetName val="치약_v011223"/>
      <sheetName val="퇴직충당금(3.31)(국문)"/>
      <sheetName val="대차"/>
      <sheetName val="대차대조"/>
      <sheetName val="품종별월계"/>
      <sheetName val="마감분석"/>
      <sheetName val="업체별재고금액"/>
      <sheetName val="판매금액기본계획"/>
      <sheetName val="판매금액실적"/>
      <sheetName val="판매금액실행계획"/>
      <sheetName val="판매수량기본계획"/>
      <sheetName val="판매수량실적"/>
      <sheetName val="판매수량실행계획"/>
      <sheetName val="품셈TABLE"/>
      <sheetName val="부산9503"/>
      <sheetName val="COVER-P"/>
      <sheetName val="민감도"/>
      <sheetName val="현금흐름"/>
      <sheetName val="97년"/>
      <sheetName val="현장"/>
      <sheetName val="9706"/>
      <sheetName val="Sheet1"/>
      <sheetName val="시작"/>
      <sheetName val="품질현황-보류"/>
      <sheetName val="주요비율-낙관"/>
      <sheetName val="Ⅰ-1"/>
      <sheetName val="대차,손익"/>
      <sheetName val="손익계산서(管理)"/>
      <sheetName val="대차대조표"/>
      <sheetName val="삼화95"/>
      <sheetName val="구동"/>
      <sheetName val="경비공통"/>
      <sheetName val="손익계산서"/>
      <sheetName val="이익잉여금처분계산서"/>
      <sheetName val="sap`04.7.14"/>
      <sheetName val="성적표96"/>
      <sheetName val="경찰공현금흐름표"/>
      <sheetName val="27"/>
      <sheetName val="분석적검토"/>
      <sheetName val="공제회계"/>
      <sheetName val="score sheet"/>
      <sheetName val="00법인세검토"/>
      <sheetName val="공제사업score sheet"/>
      <sheetName val="법인세비용 계산"/>
      <sheetName val="정관 및 회계규정"/>
      <sheetName val="주석"/>
      <sheetName val="AR"/>
      <sheetName val="총괄분석적검토"/>
      <sheetName val="Sheet2"/>
      <sheetName val="주요ISSUE 사항"/>
      <sheetName val="무형자산"/>
      <sheetName val="부서자료"/>
      <sheetName val="미지급법인세"/>
      <sheetName val="일시적차이의증감내역"/>
      <sheetName val="예상평균과세소득"/>
      <sheetName val="2006 과표및세액조정계산서"/>
      <sheetName val="소득금액조정합계표"/>
      <sheetName val="과목별소득금액조정"/>
      <sheetName val="자본금과적립금(을)"/>
      <sheetName val="퇴직충당금"/>
      <sheetName val="퇴직보험예치금"/>
      <sheetName val="Sheet3"/>
      <sheetName val="Sheet4"/>
      <sheetName val="Sheet5"/>
      <sheetName val="적심사표"/>
      <sheetName val="월할경비"/>
      <sheetName val="부서별공수"/>
      <sheetName val="투입공수"/>
      <sheetName val="생산"/>
      <sheetName val="자재재고"/>
      <sheetName val="재공재고"/>
      <sheetName val="보빈규격"/>
      <sheetName val="출입자명단"/>
      <sheetName val="보증금(전신전화가입권)"/>
      <sheetName val="보정후BS"/>
      <sheetName val="코드"/>
      <sheetName val="지점장"/>
      <sheetName val="사원명부"/>
      <sheetName val="10.31"/>
      <sheetName val="LIST"/>
      <sheetName val="계정과목"/>
      <sheetName val="환율시트"/>
      <sheetName val="회사전체"/>
      <sheetName val="공동"/>
      <sheetName val="단독"/>
      <sheetName val="Total"/>
      <sheetName val="건설중인"/>
      <sheetName val="WorksheetSettings"/>
      <sheetName val="Details"/>
      <sheetName val="업무분장 "/>
      <sheetName val="99퇴직"/>
      <sheetName val="갑지(추정)"/>
      <sheetName val="경영혁신본부"/>
      <sheetName val="IDONG"/>
      <sheetName val="감가상각"/>
      <sheetName val="총물량"/>
      <sheetName val="YTD Sales(0411)"/>
      <sheetName val="3.판관비명세서"/>
      <sheetName val="WPL"/>
      <sheetName val="기본자료"/>
      <sheetName val="법인구분"/>
      <sheetName val="기초코드"/>
      <sheetName val="Sheet11"/>
      <sheetName val="세부pl"/>
      <sheetName val="현금"/>
      <sheetName val="수익성분석"/>
      <sheetName val="제조원가명세서"/>
      <sheetName val="외상매출금현황-수정분 A2"/>
      <sheetName val="PAN"/>
      <sheetName val="보정전BS(세분류)"/>
      <sheetName val="입력자료"/>
      <sheetName val="매출.물동명세"/>
      <sheetName val="Code"/>
      <sheetName val="Menu_Link"/>
      <sheetName val="basic_info"/>
      <sheetName val="원가율"/>
      <sheetName val="TSCLFEB"/>
      <sheetName val="계수원본(99.2.28)"/>
      <sheetName val="차액보증"/>
      <sheetName val="공통비배부기준"/>
      <sheetName val="취합표"/>
      <sheetName val="물량산출"/>
      <sheetName val="자료"/>
      <sheetName val="주요기준"/>
      <sheetName val="내역"/>
      <sheetName val="설계"/>
      <sheetName val="비용"/>
      <sheetName val="관A준공"/>
      <sheetName val="대전"/>
      <sheetName val="Net PL(세분류)"/>
      <sheetName val="지역개발"/>
      <sheetName val="Voucher"/>
      <sheetName val="213"/>
      <sheetName val="5사남"/>
      <sheetName val="공통비(전체)"/>
      <sheetName val="산출기준(파견전산실)"/>
      <sheetName val="99매출현"/>
      <sheetName val="95년간접비"/>
      <sheetName val="서식시트"/>
      <sheetName val="제조부문배부"/>
      <sheetName val="99선급비용"/>
      <sheetName val="받을어음할인및 융통어음"/>
      <sheetName val="부도어음"/>
      <sheetName val="score_sheet"/>
      <sheetName val="공제사업score_sheet"/>
      <sheetName val="법인세비용_계산"/>
      <sheetName val="정관_및_회계규정"/>
      <sheetName val="주요ISSUE_사항"/>
      <sheetName val="완성차_미수금"/>
      <sheetName val="2006_과표및세액조정계산서"/>
      <sheetName val="외상매출금현황-수정분_A2"/>
      <sheetName val="계수원본(99_2_28)"/>
      <sheetName val="YTD_Sales(0411)"/>
      <sheetName val="10_31"/>
      <sheetName val="매출_물동명세"/>
      <sheetName val="원천세납부"/>
      <sheetName val="Cash Flow"/>
      <sheetName val="①매출"/>
      <sheetName val="은행"/>
      <sheetName val="XREF"/>
      <sheetName val="운반장소등록"/>
      <sheetName val="목표"/>
      <sheetName val="차수"/>
      <sheetName val="6_3"/>
      <sheetName val="9-1차이내역"/>
      <sheetName val="아파트 기성내역서"/>
      <sheetName val="B"/>
      <sheetName val="ke24(0404)"/>
      <sheetName val="KE24(0403)"/>
      <sheetName val="계정code"/>
      <sheetName val="담보평가"/>
      <sheetName val="정보"/>
      <sheetName val="11.17-11.23"/>
      <sheetName val="11.24-11.30"/>
      <sheetName val="기타현황"/>
      <sheetName val="MH_생산"/>
      <sheetName val="Menu"/>
      <sheetName val="CashFlow(중간집계)"/>
      <sheetName val="LoanList"/>
      <sheetName val="2.상각보정명세"/>
      <sheetName val="외상매입금_Detail"/>
      <sheetName val="일위대가"/>
      <sheetName val="요약BS"/>
      <sheetName val="2.대외공문"/>
      <sheetName val="1공장 재공품생산현황"/>
      <sheetName val="건축공사"/>
      <sheetName val="가정"/>
      <sheetName val="현장관리비"/>
      <sheetName val="리츠"/>
      <sheetName val="주주명부&lt;끝&gt;"/>
      <sheetName val="cfanal"/>
      <sheetName val="profit"/>
      <sheetName val="부산"/>
      <sheetName val="하수급견적대비"/>
      <sheetName val="장할생활 (2)"/>
      <sheetName val="증감분석 및 연결조정"/>
      <sheetName val="RC"/>
      <sheetName val="S&amp;R"/>
      <sheetName val="손익"/>
      <sheetName val="비교원가제출.고"/>
      <sheetName val="공사개요"/>
      <sheetName val="개인법인구분"/>
      <sheetName val="금액집계(리포트)"/>
      <sheetName val="입고단가기준"/>
      <sheetName val="의뢰건 (2)"/>
      <sheetName val="유통망계획"/>
      <sheetName val="실행내역서(DCU)"/>
      <sheetName val="경남"/>
      <sheetName val="경북"/>
      <sheetName val="중부"/>
      <sheetName val="5.소재"/>
      <sheetName val="손익(10월)"/>
      <sheetName val="월별손익"/>
      <sheetName val="토목"/>
      <sheetName val="적현로"/>
      <sheetName val="공사기성"/>
      <sheetName val="3-31"/>
      <sheetName val="매출채권 및 담보비율 변동"/>
      <sheetName val="미지급비용2"/>
      <sheetName val="미지급비용"/>
      <sheetName val="현금흐름Ⅰ"/>
      <sheetName val="공통"/>
      <sheetName val="쌍용자료"/>
      <sheetName val="대우자료"/>
      <sheetName val="만기"/>
      <sheetName val="달성율"/>
      <sheetName val="2공구산출내역"/>
      <sheetName val="설계내역서"/>
      <sheetName val="해창정"/>
      <sheetName val="1월실적 (2)"/>
      <sheetName val="크라운"/>
      <sheetName val="인원자료"/>
      <sheetName val="화섬 MDP"/>
      <sheetName val="시산표"/>
      <sheetName val="수h"/>
      <sheetName val="영업소실적"/>
      <sheetName val="금융"/>
      <sheetName val="리스"/>
      <sheetName val="보험"/>
      <sheetName val="其他应收款明细及帐龄分析(表5)"/>
      <sheetName val="급여지급"/>
      <sheetName val="조견표"/>
      <sheetName val="입력항목"/>
      <sheetName val="INFORM"/>
      <sheetName val="25.보증금(임차보증금외)"/>
      <sheetName val="국산화"/>
      <sheetName val="지성학원"/>
      <sheetName val="ILBAN"/>
      <sheetName val="IJABUNRI"/>
      <sheetName val="TB"/>
      <sheetName val="WELDING"/>
      <sheetName val="보조부문비배부"/>
      <sheetName val="계정"/>
      <sheetName val="관계사"/>
      <sheetName val="통화코드"/>
      <sheetName val="투자자산처분손익"/>
      <sheetName val="24.보증금(전신전화가입권)"/>
      <sheetName val="경비예산"/>
      <sheetName val="생산성(2차)"/>
      <sheetName val="요약(1차)"/>
      <sheetName val="경기남부"/>
      <sheetName val="이익잉여금"/>
      <sheetName val="정의"/>
      <sheetName val="E_B_L"/>
      <sheetName val="기초자료"/>
      <sheetName val="테이블"/>
      <sheetName val="J"/>
      <sheetName val="각주"/>
      <sheetName val="노임이"/>
      <sheetName val="Sheet6"/>
      <sheetName val="퇴직급여충당금12.31"/>
      <sheetName val="TCA"/>
      <sheetName val="미오"/>
      <sheetName val="자본금"/>
      <sheetName val="재고"/>
      <sheetName val="퇴충"/>
      <sheetName val="사업자등록증"/>
      <sheetName val="범한여행"/>
      <sheetName val="대차대조표12.01"/>
      <sheetName val="해외법인"/>
      <sheetName val="합계잔액시산표"/>
      <sheetName val="월별"/>
      <sheetName val="Summary"/>
      <sheetName val="업종코드"/>
      <sheetName val="본공사"/>
      <sheetName val="양식3"/>
      <sheetName val="기초"/>
      <sheetName val="추가(완)"/>
      <sheetName val="8월배정예산"/>
      <sheetName val="3"/>
      <sheetName val="수리결과"/>
      <sheetName val="명세서"/>
      <sheetName val="인별호봉표"/>
      <sheetName val="각종data"/>
      <sheetName val="항목"/>
      <sheetName val="4-1. 매출원가 손익계획 집계표"/>
      <sheetName val="유림골조"/>
      <sheetName val="연체대출"/>
      <sheetName val="00'미수"/>
      <sheetName val="적용환율"/>
      <sheetName val="3250-41"/>
      <sheetName val="Reference"/>
      <sheetName val="T6-6(7)"/>
      <sheetName val="수율"/>
      <sheetName val="1.MDF1공장"/>
      <sheetName val="Dólar Observado"/>
      <sheetName val="입고12"/>
      <sheetName val="출고12"/>
      <sheetName val="대비"/>
      <sheetName val="Rate"/>
      <sheetName val="작업불가"/>
      <sheetName val="CAUDIT"/>
      <sheetName val="입력.판매"/>
      <sheetName val="입력.인원"/>
      <sheetName val="듀레이션"/>
      <sheetName val="3-4현"/>
      <sheetName val="3-3현"/>
      <sheetName val="수불표"/>
      <sheetName val="4.2유효폭의 계산"/>
      <sheetName val="FRDS9805"/>
      <sheetName val="대구은행"/>
      <sheetName val="기준봉급표"/>
      <sheetName val="직급별인적"/>
      <sheetName val="A1"/>
      <sheetName val="외상매입금점별현황"/>
      <sheetName val="0"/>
      <sheetName val="기초작업"/>
      <sheetName val="상세"/>
      <sheetName val="근태현황"/>
      <sheetName val="1"/>
      <sheetName val="2"/>
      <sheetName val="4"/>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8"/>
      <sheetName val="29"/>
      <sheetName val="30"/>
      <sheetName val="31"/>
      <sheetName val="32"/>
      <sheetName val="비용 배부후"/>
      <sheetName val="Farmtrac(Long)"/>
      <sheetName val="Table"/>
      <sheetName val="공수"/>
      <sheetName val="Class-Char"/>
      <sheetName val="부재료입고집계"/>
      <sheetName val="0701"/>
      <sheetName val="RECIMAKE"/>
      <sheetName val="LEASE4"/>
      <sheetName val="지급보증금74"/>
      <sheetName val="분개종합(01)"/>
      <sheetName val="투자자본상계"/>
      <sheetName val="全社経費"/>
      <sheetName val="実績集計"/>
      <sheetName val="実績連絡"/>
      <sheetName val="Customer"/>
      <sheetName val="버스업체(57개사)"/>
      <sheetName val="우리종금예상재무제표"/>
      <sheetName val="대차정산"/>
      <sheetName val="별첨1(임금)"/>
      <sheetName val="주주명부-가나다"/>
      <sheetName val="위험보험료표"/>
      <sheetName val="본부별매출"/>
      <sheetName val="총괄"/>
      <sheetName val="작성요령"/>
      <sheetName val="XXXXXX"/>
      <sheetName val="목차본문"/>
      <sheetName val="확정BS"/>
      <sheetName val="확정IS"/>
      <sheetName val="결손금(안)"/>
      <sheetName val="부속명세서"/>
      <sheetName val="매출액(명) "/>
      <sheetName val="매출원가(명)"/>
      <sheetName val="경영표지"/>
      <sheetName val="영업사항"/>
      <sheetName val="대주주"/>
      <sheetName val="118.세금과공과"/>
      <sheetName val="절감항목"/>
      <sheetName val="회사제시"/>
      <sheetName val="선급비용"/>
      <sheetName val="YOEMAGUM"/>
      <sheetName val="BOJUNGGM"/>
      <sheetName val="건설가계정"/>
      <sheetName val="5월"/>
      <sheetName val="도급비정산"/>
      <sheetName val="별제권_정리담보권1"/>
      <sheetName val="POS (2)"/>
      <sheetName val="뒤차축소"/>
      <sheetName val="2월특별상여"/>
      <sheetName val="9월상여"/>
      <sheetName val="05.1Q"/>
      <sheetName val="상표권"/>
      <sheetName val="기간"/>
      <sheetName val="법인정보"/>
      <sheetName val="Config"/>
      <sheetName val="연장수당"/>
      <sheetName val="누계매출"/>
      <sheetName val="고객지원무상출하"/>
      <sheetName val="연구소예외출고"/>
      <sheetName val="권리분석"/>
      <sheetName val="Scoresheet"/>
      <sheetName val="지급이자와할인료(직매각)"/>
      <sheetName val="페이지전경"/>
      <sheetName val="1페이지보고"/>
      <sheetName val="아울렛 농산벤더"/>
      <sheetName val="을-ATYPE"/>
      <sheetName val="주차별리스트"/>
      <sheetName val="가격비"/>
      <sheetName val="단기차입금(200006)"/>
      <sheetName val="Reference (변경)"/>
      <sheetName val="급여명세서"/>
      <sheetName val="급여등록"/>
      <sheetName val="unit 4"/>
      <sheetName val="단가"/>
      <sheetName val="부정형평가"/>
      <sheetName val="재공품평가"/>
      <sheetName val="99판매"/>
      <sheetName val="데이터유효성목록"/>
      <sheetName val="불량"/>
      <sheetName val="보고서"/>
      <sheetName val="노임단가"/>
      <sheetName val="원자재상수"/>
      <sheetName val="원자재운송비"/>
      <sheetName val="BOM"/>
      <sheetName val="대환취급"/>
      <sheetName val="산출내역서집계표"/>
      <sheetName val="물가지수!"/>
      <sheetName val="공사별5"/>
      <sheetName val="생산기본계획"/>
      <sheetName val="생산실적"/>
      <sheetName val="생산실행계획"/>
      <sheetName val="98"/>
      <sheetName val="일위대가(가설)"/>
      <sheetName val="계정별실적"/>
      <sheetName val="10월판관"/>
      <sheetName val="마산방향"/>
      <sheetName val="진주방향"/>
      <sheetName val="내역서 (2)"/>
      <sheetName val="홍원식"/>
      <sheetName val="controll"/>
      <sheetName val="WACC"/>
      <sheetName val="물류창고제품별집계"/>
      <sheetName val="계획"/>
      <sheetName val="교각1"/>
      <sheetName val="편입토지조서"/>
      <sheetName val="Tiburon"/>
      <sheetName val="PL"/>
      <sheetName val="재무누계"/>
      <sheetName val="TDTKP"/>
      <sheetName val="DK-KH"/>
      <sheetName val="T6-6(2)"/>
      <sheetName val="comm"/>
      <sheetName val="Template"/>
      <sheetName val="기초해지2"/>
      <sheetName val="기초해지"/>
      <sheetName val="control sheet"/>
      <sheetName val="R&amp;D"/>
      <sheetName val="부서코드"/>
      <sheetName val="CT 재공품생산현황"/>
      <sheetName val="RES"/>
      <sheetName val="BACKDATA"/>
      <sheetName val="(실사조정)총괄"/>
      <sheetName val="부서CODE"/>
      <sheetName val="호봉CODE"/>
      <sheetName val="MON"/>
      <sheetName val="INCOME STATEMENT"/>
      <sheetName val="YTD"/>
      <sheetName val="인력(정규직)"/>
      <sheetName val="K-1"/>
      <sheetName val="부서현황"/>
      <sheetName val="합계"/>
      <sheetName val="gyun"/>
      <sheetName val="관계회사거래내역및 채권채무잔액 99"/>
      <sheetName val="매입수불자재"/>
      <sheetName val="수액원료"/>
      <sheetName val="COBS"/>
      <sheetName val="조회서통제표"/>
      <sheetName val="SALE"/>
      <sheetName val="입력"/>
      <sheetName val="건설중인자산"/>
      <sheetName val="Team 종합"/>
      <sheetName val="비품"/>
      <sheetName val="자산별귀속부서"/>
      <sheetName val="인건비예산(정규직)"/>
      <sheetName val="인건비예산(용역)"/>
      <sheetName val="공통사항"/>
      <sheetName val="部署コード"/>
      <sheetName val="당월손익계산서★"/>
      <sheetName val="회수율"/>
      <sheetName val="#REF"/>
      <sheetName val="Asset98-CAK"/>
      <sheetName val="Asset9809CAK"/>
      <sheetName val="BM_NEW2"/>
      <sheetName val="2.Critical Component Estimation"/>
      <sheetName val="score_sheet1"/>
      <sheetName val="공제사업score_sheet1"/>
      <sheetName val="법인세비용_계산1"/>
      <sheetName val="정관_및_회계규정1"/>
      <sheetName val="주요ISSUE_사항1"/>
      <sheetName val="2006_과표및세액조정계산서1"/>
      <sheetName val="완성차_미수금1"/>
      <sheetName val="YTD_Sales(0411)1"/>
      <sheetName val="계수원본(99_2_28)1"/>
      <sheetName val="10_311"/>
      <sheetName val="외상매출금현황-수정분_A21"/>
      <sheetName val="매출_물동명세1"/>
      <sheetName val="Cash_Flow"/>
      <sheetName val="Net_PL(세분류)"/>
      <sheetName val="3_판관비명세서"/>
      <sheetName val="업무분장_"/>
      <sheetName val="1공장_재공품생산현황"/>
      <sheetName val="아파트_기성내역서"/>
      <sheetName val="받을어음할인및_융통어음"/>
      <sheetName val="2_대외공문"/>
      <sheetName val="장할생활_(2)"/>
      <sheetName val="증감분석_및_연결조정"/>
      <sheetName val="11_17-11_23"/>
      <sheetName val="11_24-11_30"/>
      <sheetName val="2_상각보정명세"/>
      <sheetName val="매출채권_및_담보비율_변동"/>
      <sheetName val="1월실적_(2)"/>
      <sheetName val="화섬_MDP"/>
      <sheetName val="비교원가제출_고"/>
      <sheetName val="퇴직급여충당금12_31"/>
      <sheetName val="Reference(15년)"/>
      <sheetName val="경영계획 수립 참고자료 ▶▶▶"/>
      <sheetName val="수립지침"/>
      <sheetName val="계정설명"/>
      <sheetName val="전략단위설명"/>
      <sheetName val="사업부서 작성자료 ▶▶▶"/>
      <sheetName val="15년 손익 (GS신규Vision) 요약-연간비교장"/>
      <sheetName val="15년 손익 (GS신규Vision) 요약-(간접비 포함)"/>
      <sheetName val="15년 손익-GS신규Vision"/>
      <sheetName val="매출 계획"/>
      <sheetName val="매출계획 산출근거"/>
      <sheetName val="재료비(율) 계획"/>
      <sheetName val="재료비(율) 산출근거"/>
      <sheetName val="인원인건비&amp;간접비 계획"/>
      <sheetName val="투자계획"/>
      <sheetName val="투자계획(상세)"/>
      <sheetName val="감가상각비 계산"/>
      <sheetName val="마케팅비용계획"/>
      <sheetName val="비용계획"/>
      <sheetName val="간접비 계획"/>
      <sheetName val="Reference (기존)"/>
      <sheetName val="2014년 손익"/>
      <sheetName val="15년 손익 (GDR Rental사업) 요약-연간비교장"/>
      <sheetName val="15년 손익 (GDR Rent사업) 요약-(간접비 포함)"/>
      <sheetName val="15년 손익-GDR Rental사업"/>
      <sheetName val="매출&amp;재료비&amp;비용&amp;투자 산출근거"/>
      <sheetName val="배부표"/>
      <sheetName val="상품입력"/>
      <sheetName val="미수수익"/>
      <sheetName val="이자수익PT"/>
      <sheetName val="현금 및 예치금Lead"/>
      <sheetName val="보정"/>
      <sheetName val="현금및예치금 명세서"/>
      <sheetName val="2009BS_감사전"/>
      <sheetName val="scosht"/>
      <sheetName val="2009PL_감사전"/>
      <sheetName val="Sheet7"/>
      <sheetName val="점수"/>
      <sheetName val="building"/>
      <sheetName val="건축원가"/>
      <sheetName val="Dólar_Observado"/>
      <sheetName val="의뢰건_(2)"/>
      <sheetName val="5_소재"/>
      <sheetName val="대차대조표12_01"/>
      <sheetName val="4_2유효폭의_계산"/>
      <sheetName val="4-1__매출원가_손익계획_집계표"/>
      <sheetName val="25_보증금(임차보증금외)"/>
      <sheetName val="24_보증금(전신전화가입권)"/>
      <sheetName val="Reference_(변경)"/>
      <sheetName val="경영계획_수립_참고자료_▶▶▶"/>
      <sheetName val="사업부서_작성자료_▶▶▶"/>
      <sheetName val="15년_손익_(GS신규Vision)_요약-연간비교장"/>
      <sheetName val="15년_손익_(GS신규Vision)_요약-(간접비_포함)"/>
      <sheetName val="15년_손익-GS신규Vision"/>
      <sheetName val="매출_계획"/>
      <sheetName val="매출계획_산출근거"/>
      <sheetName val="재료비(율)_계획"/>
      <sheetName val="재료비(율)_산출근거"/>
      <sheetName val="인원인건비&amp;간접비_계획"/>
      <sheetName val="감가상각비_계산"/>
      <sheetName val="간접비_계획"/>
      <sheetName val="Reference_(기존)"/>
      <sheetName val="2014년_손익"/>
      <sheetName val="15년_손익_(GDR_Rental사업)_요약-연간비교장"/>
      <sheetName val="15년_손익_(GDR_Rent사업)_요약-(간접비_포함)"/>
      <sheetName val="15년_손익-GDR_Rental사업"/>
      <sheetName val="매출&amp;재료비&amp;비용&amp;투자_산출근거"/>
      <sheetName val="1_MDF1공장"/>
      <sheetName val="CT_재공품생산현황"/>
      <sheetName val="비용_배부후"/>
      <sheetName val="인원계획-미화"/>
      <sheetName val="108.수선비"/>
      <sheetName val="General Inputs"/>
      <sheetName val="CGC Inputs"/>
      <sheetName val="송전기본"/>
      <sheetName val="유가증권미수"/>
      <sheetName val="VB "/>
      <sheetName val="보증어음분류"/>
      <sheetName val="사모사채분류"/>
      <sheetName val="SA"/>
      <sheetName val="중장기 외화자금 보정명세(PBC)"/>
      <sheetName val="Macro1"/>
      <sheetName val="마스터"/>
      <sheetName val="국민연금"/>
      <sheetName val="검산금액"/>
      <sheetName val="선수보증금"/>
      <sheetName val="연체일수"/>
      <sheetName val="잔가합계"/>
      <sheetName val="중도해지진행업체"/>
      <sheetName val="00.08계정"/>
      <sheetName val="매출(총액)"/>
      <sheetName val="판관비"/>
      <sheetName val="에뛰드 내부관리가"/>
      <sheetName val="Packaging cost Back Data"/>
      <sheetName val="13.보증금(전신전화가입권)"/>
      <sheetName val="均等割DB"/>
      <sheetName val="보조재료비"/>
      <sheetName val="재료비"/>
      <sheetName val="2005원가집계표(합계)"/>
      <sheetName val="원가집계표(월별)"/>
      <sheetName val="RV미수수익보정"/>
      <sheetName val="불균등-거치외(미수)"/>
      <sheetName val="불균등-TOP(선수)"/>
      <sheetName val="Lead"/>
      <sheetName val="생산직"/>
      <sheetName val="부서별"/>
      <sheetName val="부서실적"/>
      <sheetName val="TUL30"/>
      <sheetName val="ST"/>
      <sheetName val="T48a"/>
      <sheetName val="상불"/>
      <sheetName val="score_sheet2"/>
      <sheetName val="공제사업score_sheet2"/>
      <sheetName val="법인세비용_계산2"/>
      <sheetName val="정관_및_회계규정2"/>
      <sheetName val="주요ISSUE_사항2"/>
      <sheetName val="2006_과표및세액조정계산서2"/>
      <sheetName val="10_312"/>
      <sheetName val="완성차_미수금2"/>
      <sheetName val="매출_물동명세2"/>
      <sheetName val="외상매출금현황-수정분_A22"/>
      <sheetName val="YTD_Sales(0411)2"/>
      <sheetName val="계수원본(99_2_28)2"/>
      <sheetName val="Cash_Flow1"/>
      <sheetName val="Net_PL(세분류)1"/>
      <sheetName val="받을어음할인및_융통어음1"/>
      <sheetName val="3_판관비명세서1"/>
      <sheetName val="아파트_기성내역서1"/>
      <sheetName val="업무분장_1"/>
      <sheetName val="2_대외공문1"/>
      <sheetName val="장할생활_(2)1"/>
      <sheetName val="증감분석_및_연결조정1"/>
      <sheetName val="1공장_재공품생산현황1"/>
      <sheetName val="11_17-11_231"/>
      <sheetName val="11_24-11_301"/>
      <sheetName val="2_상각보정명세1"/>
      <sheetName val="매출채권_및_담보비율_변동1"/>
      <sheetName val="Dólar_Observado1"/>
      <sheetName val="비교원가제출_고1"/>
      <sheetName val="의뢰건_(2)1"/>
      <sheetName val="5_소재1"/>
      <sheetName val="1월실적_(2)1"/>
      <sheetName val="대차대조표12_011"/>
      <sheetName val="4_2유효폭의_계산1"/>
      <sheetName val="4-1__매출원가_손익계획_집계표1"/>
      <sheetName val="퇴직급여충당금12_311"/>
      <sheetName val="25_보증금(임차보증금외)1"/>
      <sheetName val="24_보증금(전신전화가입권)1"/>
      <sheetName val="1_MDF1공장1"/>
      <sheetName val="화섬_MDP1"/>
      <sheetName val="Reference_(변경)1"/>
      <sheetName val="경영계획_수립_참고자료_▶▶▶1"/>
      <sheetName val="사업부서_작성자료_▶▶▶1"/>
      <sheetName val="15년_손익_(GS신규Vision)_요약-연간비교장1"/>
      <sheetName val="15년_손익_(GS신규Vision)_요약-(간접비_포함1"/>
      <sheetName val="15년_손익-GS신규Vision1"/>
      <sheetName val="매출_계획1"/>
      <sheetName val="매출계획_산출근거1"/>
      <sheetName val="재료비(율)_계획1"/>
      <sheetName val="재료비(율)_산출근거1"/>
      <sheetName val="인원인건비&amp;간접비_계획1"/>
      <sheetName val="감가상각비_계산1"/>
      <sheetName val="간접비_계획1"/>
      <sheetName val="Reference_(기존)1"/>
      <sheetName val="2014년_손익1"/>
      <sheetName val="15년_손익_(GDR_Rental사업)_요약-연간비교장1"/>
      <sheetName val="15년_손익_(GDR_Rent사업)_요약-(간접비_포함1"/>
      <sheetName val="15년_손익-GDR_Rental사업1"/>
      <sheetName val="매출&amp;재료비&amp;비용&amp;투자_산출근거1"/>
      <sheetName val="CT_재공품생산현황1"/>
      <sheetName val="비용_배부후1"/>
      <sheetName val="업체손실공수.xls"/>
      <sheetName val="경영분석"/>
      <sheetName val="서식지정"/>
      <sheetName val="기계장치"/>
      <sheetName val="의왕"/>
      <sheetName val="result0927"/>
      <sheetName val="대우자동차용역비"/>
      <sheetName val="ORIGIN"/>
      <sheetName val="호봉표"/>
      <sheetName val="처별전산"/>
      <sheetName val="품의양"/>
      <sheetName val="종기실공문"/>
      <sheetName val="T02"/>
      <sheetName val="f3"/>
      <sheetName val="일위_파일"/>
      <sheetName val="법인별요약"/>
      <sheetName val="admin"/>
      <sheetName val="원가계산 (2)"/>
      <sheetName val="도근좌표"/>
      <sheetName val="부분품"/>
      <sheetName val="생산부대통지서"/>
      <sheetName val="정리"/>
      <sheetName val="직급별인원계획"/>
      <sheetName val="사업별인원계획"/>
      <sheetName val="유첨3.적용기준"/>
      <sheetName val="평가예상(200308)"/>
      <sheetName val="95WBS"/>
      <sheetName val="본사감가상각대장(비품)"/>
      <sheetName val="표2"/>
      <sheetName val="매출및매출채권"/>
      <sheetName val="DB"/>
      <sheetName val="TAL"/>
      <sheetName val="명세"/>
      <sheetName val="작업통제용"/>
      <sheetName val="본사"/>
      <sheetName val="Main"/>
      <sheetName val="23기-3분기결산PL"/>
      <sheetName val="피보험자명세(럭키확정분)"/>
      <sheetName val="예적금"/>
      <sheetName val="외화"/>
      <sheetName val="bs"/>
      <sheetName val="8월"/>
      <sheetName val="파워콤"/>
      <sheetName val="기초데이타"/>
      <sheetName val="배서어음명세서"/>
      <sheetName val="충당금"/>
      <sheetName val="UTCA"/>
      <sheetName val="1주"/>
      <sheetName val="2주"/>
      <sheetName val="3주"/>
      <sheetName val="4주"/>
      <sheetName val="직급실적"/>
      <sheetName val="Data&amp;Result"/>
      <sheetName val="96"/>
      <sheetName val="제조공정"/>
      <sheetName val="MA"/>
      <sheetName val="96시"/>
      <sheetName val="Index"/>
      <sheetName val="WH"/>
      <sheetName val="MANAGER"/>
      <sheetName val="투자현황"/>
      <sheetName val="118_세금과공과"/>
      <sheetName val="108_수선비"/>
      <sheetName val="95D"/>
      <sheetName val="94D"/>
      <sheetName val="93상각비"/>
      <sheetName val="보통예금"/>
      <sheetName val="영업단위-8월"/>
      <sheetName val="월말마감"/>
      <sheetName val="SMCB9617145"/>
      <sheetName val="잉여금"/>
      <sheetName val="붙임2-1  지급조서명세서(2001년분)"/>
      <sheetName val="支払明細"/>
      <sheetName val="과8"/>
      <sheetName val="손익분석"/>
      <sheetName val="9703"/>
      <sheetName val="고정자산원본"/>
      <sheetName val="Office only Letup"/>
      <sheetName val="1부생산계획"/>
      <sheetName val="요약PL"/>
      <sheetName val="참고_주임대리승진안(2013下)"/>
      <sheetName val="97년추정손익계산서"/>
      <sheetName val="0.0ControlSheet"/>
      <sheetName val="1급갑"/>
      <sheetName val="조정명세서"/>
      <sheetName val="3.일반사상"/>
    </sheetNames>
    <sheetDataSet>
      <sheetData sheetId="0"/>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refreshError="1"/>
      <sheetData sheetId="77" refreshError="1"/>
      <sheetData sheetId="78" refreshError="1"/>
      <sheetData sheetId="79"/>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refreshError="1"/>
      <sheetData sheetId="109" refreshError="1"/>
      <sheetData sheetId="110"/>
      <sheetData sheetId="111"/>
      <sheetData sheetId="112"/>
      <sheetData sheetId="113"/>
      <sheetData sheetId="114"/>
      <sheetData sheetId="115"/>
      <sheetData sheetId="116"/>
      <sheetData sheetId="117"/>
      <sheetData sheetId="118"/>
      <sheetData sheetId="119"/>
      <sheetData sheetId="120"/>
      <sheetData sheetId="12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refreshError="1"/>
      <sheetData sheetId="137"/>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sheetData sheetId="443"/>
      <sheetData sheetId="444"/>
      <sheetData sheetId="445"/>
      <sheetData sheetId="446"/>
      <sheetData sheetId="447"/>
      <sheetData sheetId="448"/>
      <sheetData sheetId="449"/>
      <sheetData sheetId="450"/>
      <sheetData sheetId="45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sheetData sheetId="533"/>
      <sheetData sheetId="534"/>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sheetData sheetId="710" refreshError="1"/>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sheetData sheetId="818"/>
      <sheetData sheetId="819"/>
      <sheetData sheetId="820"/>
      <sheetData sheetId="82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작성 Guide Line"/>
      <sheetName val="1. 요약 (롯데닷컴)"/>
      <sheetName val="2. 세부 (롯데닷컴)"/>
      <sheetName val="원가코드"/>
      <sheetName val="원가코드 (2)"/>
      <sheetName val="센터별 간접인건비 요율"/>
      <sheetName val="3. ASP 사업장 층별운영계획"/>
      <sheetName val="11년 8월 ASP 현황"/>
      <sheetName val="4. 본사 인원 계획"/>
      <sheetName val="참고1) 장애인고용현황"/>
      <sheetName val="참고2) 연차수당 지급센터 확인"/>
      <sheetName val="참고3) rent-free"/>
      <sheetName val="12년 ASP비용 (2)"/>
      <sheetName val="임차료 (2)"/>
      <sheetName val="상각비 (2)"/>
      <sheetName val="전산유지보수"/>
      <sheetName val="수정시산표"/>
    </sheetNames>
    <sheetDataSet>
      <sheetData sheetId="0" refreshError="1"/>
      <sheetData sheetId="1"/>
      <sheetData sheetId="2"/>
      <sheetData sheetId="3"/>
      <sheetData sheetId="4" refreshError="1"/>
      <sheetData sheetId="5" refreshError="1"/>
      <sheetData sheetId="6"/>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입력"/>
      <sheetName val="손익계산서"/>
      <sheetName val="경제성 분석"/>
      <sheetName val="경제성 분석 (2)"/>
      <sheetName val="감가상각"/>
      <sheetName val="투자재원"/>
      <sheetName val="운전자금"/>
      <sheetName val="노무비"/>
      <sheetName val="품종원가"/>
      <sheetName val="매출원가"/>
      <sheetName val="생산CAPA"/>
      <sheetName val="생산량"/>
      <sheetName val="별첨3"/>
      <sheetName val="별첨4"/>
      <sheetName val="Module2"/>
      <sheetName val="Module3"/>
      <sheetName val="Module1"/>
      <sheetName val="Module4"/>
      <sheetName val="건설가"/>
      <sheetName val="월별손익"/>
      <sheetName val="추가예산"/>
      <sheetName val="현금흐름표"/>
      <sheetName val="프로그램-적용1"/>
      <sheetName val="수정시산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ructure Summary"/>
      <sheetName val="Cover"/>
      <sheetName val="Switches"/>
      <sheetName val="Trans"/>
      <sheetName val="Summary"/>
      <sheetName val="RatioSens"/>
      <sheetName val="Merger"/>
      <sheetName val="Ass."/>
      <sheetName val="Contri"/>
      <sheetName val="IS"/>
      <sheetName val="CF"/>
      <sheetName val="BS"/>
      <sheetName val="98Init BS"/>
      <sheetName val="Init BS"/>
      <sheetName val="Debt"/>
      <sheetName val="D&amp;A"/>
      <sheetName val="E_Returns"/>
      <sheetName val="CF_Returns"/>
      <sheetName val="ppt output"/>
      <sheetName val="CHECK"/>
      <sheetName val="BACKUP"/>
      <sheetName val="CFSens"/>
      <sheetName val="consolidated"/>
      <sheetName val="평가&amp;선급.미지급"/>
      <sheetName val="점수계산1-2"/>
      <sheetName val="7682LA SKD(12.4)"/>
      <sheetName val="bar 입고"/>
      <sheetName val="시산표"/>
      <sheetName val="고정자산-회사제시"/>
      <sheetName val="#1 Basic"/>
      <sheetName val="재무상태변동표"/>
      <sheetName val="선급비용"/>
      <sheetName val="원장"/>
      <sheetName val="정산표_10_기말"/>
      <sheetName val="조정분개_11_2Q"/>
      <sheetName val="정산표_11_1Q"/>
      <sheetName val="조정분개_10_기말"/>
      <sheetName val="sap"/>
      <sheetName val="#REF"/>
      <sheetName val="단가"/>
      <sheetName val="cv"/>
      <sheetName val="Sheet1"/>
      <sheetName val="Macro2"/>
      <sheetName val="전부인쇄"/>
      <sheetName val="2월"/>
      <sheetName val="계열사현황종합"/>
      <sheetName val="경비공통"/>
      <sheetName val="Macro4"/>
      <sheetName val="수주단가"/>
      <sheetName val="5사남"/>
      <sheetName val="Structure_Summary"/>
      <sheetName val="Ass_"/>
      <sheetName val="98Init_BS"/>
      <sheetName val="Init_BS"/>
      <sheetName val="ppt_output"/>
      <sheetName val="실적_월별"/>
      <sheetName val="6월인원"/>
      <sheetName val="95TOTREV"/>
      <sheetName val="comps LFY+"/>
      <sheetName val="HDI implied"/>
      <sheetName val="Weekly (2)"/>
      <sheetName val="CAP"/>
      <sheetName val="변수"/>
      <sheetName val="TFT 저항"/>
      <sheetName val="FAB별"/>
      <sheetName val="Array-CF-Cell(Sum)"/>
      <sheetName val="Data"/>
      <sheetName val="재무제표"/>
      <sheetName val="Natures"/>
      <sheetName val="형번별"/>
      <sheetName val="수출반재고"/>
      <sheetName val="조선소시수"/>
      <sheetName val="I"/>
      <sheetName val="00생산실적"/>
      <sheetName val="요인별시수추이"/>
      <sheetName val="投影仪"/>
      <sheetName val="분배"/>
      <sheetName val="자재"/>
      <sheetName val="Code"/>
      <sheetName val="X13"/>
      <sheetName val="Sapphire"/>
      <sheetName val="利润表"/>
      <sheetName val="资产负债表"/>
      <sheetName val="所有者权益（股东权益）变动表"/>
      <sheetName val="기본 상수"/>
      <sheetName val="14.1sxga+(L3)"/>
      <sheetName val="변수2"/>
      <sheetName val="저항"/>
      <sheetName val="dV&amp;Cl"/>
      <sheetName val="입력변수"/>
      <sheetName val="요구ion"/>
      <sheetName val="R"/>
      <sheetName val="충전율"/>
      <sheetName val="한계원가"/>
      <sheetName val="국내"/>
      <sheetName val="110inch量产生产汇总表 (2014.02)"/>
      <sheetName val="报表 1"/>
      <sheetName val="老产业资金预算-汇总"/>
      <sheetName val="외화금융(97-03)"/>
      <sheetName val="MDL FG-Code"/>
      <sheetName val="유효성 검사"/>
      <sheetName val="참조"/>
      <sheetName val="평가&amp;선급_미지급"/>
      <sheetName val="#1_Basic"/>
      <sheetName val="bar_입고"/>
      <sheetName val="7682LA_SKD(12_4)"/>
      <sheetName val="U100"/>
      <sheetName val="추정99"/>
      <sheetName val="재무정보"/>
      <sheetName val="보일러"/>
      <sheetName val="Structure_Summary1"/>
      <sheetName val="Ass_1"/>
      <sheetName val="98Init_BS1"/>
      <sheetName val="Init_BS1"/>
      <sheetName val="ppt_output1"/>
      <sheetName val="bar_입고1"/>
      <sheetName val="평가&amp;선급_미지급1"/>
      <sheetName val="#1_Basic1"/>
      <sheetName val="7682LA_SKD(12_4)1"/>
      <sheetName val="MRS세부"/>
      <sheetName val="차수"/>
      <sheetName val="comps_LFY+"/>
      <sheetName val="HDI_implied"/>
      <sheetName val="버스 탑승지역 배정"/>
      <sheetName val="기념품"/>
      <sheetName val="Sheet2"/>
      <sheetName val="BP사（20.10월 기준)"/>
      <sheetName val="예금명세"/>
      <sheetName val="List vị trí"/>
      <sheetName val="카테고리"/>
      <sheetName val="외화계약"/>
      <sheetName val="TSCLFEB"/>
      <sheetName val="PUR-12K"/>
      <sheetName val="Weekly_(2)"/>
      <sheetName val="TFT_저항"/>
      <sheetName val="기본_상수"/>
      <sheetName val="14_1sxga+(L3)"/>
      <sheetName val="110inch量产生产汇总表_(2014_02)"/>
      <sheetName val="报表_1"/>
      <sheetName val="MDL_FG-Code"/>
      <sheetName val="유효성_검사"/>
      <sheetName val="Var."/>
      <sheetName val="日报嫁动Code注册"/>
      <sheetName val="标准有效性"/>
      <sheetName val="공용정보"/>
      <sheetName val="통계자료"/>
      <sheetName val="시설이용권명세서"/>
      <sheetName val="Var_"/>
      <sheetName val="Bank&amp;Cell In"/>
      <sheetName val="客户名称"/>
      <sheetName val="风险因素"/>
      <sheetName val="不良数据源"/>
      <sheetName val="PR Loss数据源"/>
      <sheetName val="数据验证"/>
      <sheetName val="奖励明细团队"/>
      <sheetName val="参考"/>
      <sheetName val="Repair Mov"/>
      <sheetName val="CFO1"/>
      <sheetName val="Inputs"/>
      <sheetName val="AcqIS"/>
      <sheetName val="AcqBSCF"/>
      <sheetName val="Weekly_(2)1"/>
      <sheetName val="TFT_저항1"/>
      <sheetName val="기본_상수1"/>
      <sheetName val="14_1sxga+(L3)1"/>
      <sheetName val="110inch量产生产汇总表_(2014_02)1"/>
      <sheetName val="报表_11"/>
      <sheetName val="MDL_FG-Code1"/>
      <sheetName val="Var_1"/>
      <sheetName val="Bank&amp;Cell_In"/>
      <sheetName val="PR_Loss数据源"/>
      <sheetName val="Repair_Mov"/>
      <sheetName val="BU&amp;工厂"/>
      <sheetName val="TV"/>
      <sheetName val="尺寸别"/>
      <sheetName val="中大产线产品集中化规划"/>
      <sheetName val="产能情况"/>
      <sheetName val="Sheet3"/>
      <sheetName val="辅助数据页"/>
      <sheetName val="辅助（数据源）"/>
      <sheetName val="3.月度人员变化"/>
      <sheetName val="Sheet14"/>
      <sheetName val="장기차입금"/>
      <sheetName val="#연결차입금 (2)"/>
      <sheetName val="Sens"/>
      <sheetName val="설계명세서(선로)"/>
      <sheetName val="+A - S&amp;U (Annually)"/>
      <sheetName val="Control Panel"/>
      <sheetName val="1.변경범위"/>
      <sheetName val="미수"/>
      <sheetName val="외매-기타&amp;접속"/>
      <sheetName val="조정"/>
      <sheetName val="유산스"/>
      <sheetName val="코드"/>
    </sheetNames>
    <sheetDataSet>
      <sheetData sheetId="0" refreshError="1"/>
      <sheetData sheetId="1" refreshError="1"/>
      <sheetData sheetId="2"/>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refreshError="1"/>
      <sheetData sheetId="107" refreshError="1"/>
      <sheetData sheetId="108" refreshError="1"/>
      <sheetData sheetId="109" refreshError="1"/>
      <sheetData sheetId="110"/>
      <sheetData sheetId="111"/>
      <sheetData sheetId="112"/>
      <sheetData sheetId="113"/>
      <sheetData sheetId="114"/>
      <sheetData sheetId="115"/>
      <sheetData sheetId="116"/>
      <sheetData sheetId="117"/>
      <sheetData sheetId="118"/>
      <sheetData sheetId="119" refreshError="1"/>
      <sheetData sheetId="120" refreshError="1"/>
      <sheetData sheetId="12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sheetData sheetId="132"/>
      <sheetData sheetId="133"/>
      <sheetData sheetId="134"/>
      <sheetData sheetId="135"/>
      <sheetData sheetId="136"/>
      <sheetData sheetId="137"/>
      <sheetData sheetId="138"/>
      <sheetData sheetId="139"/>
      <sheetData sheetId="140"/>
      <sheetData sheetId="141" refreshError="1"/>
      <sheetData sheetId="142" refreshError="1"/>
      <sheetData sheetId="143" refreshError="1"/>
      <sheetData sheetId="144" refreshError="1"/>
      <sheetData sheetId="145" refreshError="1"/>
      <sheetData sheetId="146" refreshError="1"/>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울산"/>
      <sheetName val="용연"/>
      <sheetName val="건설가"/>
      <sheetName val="세계1(DATA)"/>
      <sheetName val="언양"/>
      <sheetName val="TNC"/>
      <sheetName val="TNC(1안)"/>
      <sheetName val="광주"/>
      <sheetName val="진천"/>
      <sheetName val="220 (2)"/>
      <sheetName val="2. SC  BW  원화매출액(총괄)"/>
      <sheetName val="열매"/>
      <sheetName val="Base"/>
      <sheetName val="타사비교(13년)"/>
      <sheetName val="급여"/>
      <sheetName val="버튼"/>
      <sheetName val="HAMMADDE SINIFLANDIRMASI"/>
      <sheetName val="중연"/>
      <sheetName val="비용"/>
      <sheetName val="#REF"/>
      <sheetName val="1-12월"/>
      <sheetName val="연선,습식_청도"/>
      <sheetName val="hierarchy_V1"/>
      <sheetName val="생산량"/>
      <sheetName val="고합"/>
      <sheetName val="1월"/>
      <sheetName val="연령현황"/>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교수설계"/>
      <sheetName val="비용"/>
      <sheetName val="중연"/>
      <sheetName val="95년실적"/>
      <sheetName val="경영비율 "/>
      <sheetName val="Sheet1"/>
      <sheetName val="태광"/>
      <sheetName val="db (don't touch)"/>
      <sheetName val="JUYO"/>
      <sheetName val="생산량"/>
      <sheetName val="신임차장"/>
      <sheetName val="구미2월"/>
      <sheetName val="안양2월"/>
      <sheetName val="실행내역"/>
      <sheetName val="TNC"/>
      <sheetName val="제품"/>
      <sheetName val="진천"/>
      <sheetName val="기초데이타"/>
      <sheetName val="실행계획1-7"/>
      <sheetName val="FAB4생산"/>
      <sheetName val="TNC(1안)"/>
      <sheetName val="주요사종참조"/>
      <sheetName val="이사회1"/>
      <sheetName val="내역"/>
      <sheetName val="용연"/>
      <sheetName val="04고객별 담당자"/>
      <sheetName val="DATA"/>
      <sheetName val="고합"/>
      <sheetName val="220 (2)"/>
      <sheetName val="완성차 미수금"/>
      <sheetName val="CHAB'00기준"/>
      <sheetName val="8월판가_2"/>
      <sheetName val="버튼"/>
      <sheetName val="11월판가"/>
      <sheetName val="판매추이"/>
      <sheetName val="2sampleT"/>
      <sheetName val="쌍체T"/>
      <sheetName val="8호기TEST"/>
      <sheetName val="울산"/>
      <sheetName val="Hammadde"/>
      <sheetName val="인원"/>
      <sheetName val="열매"/>
      <sheetName val="1급갑"/>
      <sheetName val="Macro1"/>
      <sheetName val="제조비용"/>
      <sheetName val="1-12월"/>
      <sheetName val="직급실적"/>
      <sheetName val="2-2.매출분석"/>
      <sheetName val="Macro"/>
      <sheetName val="예산내역서"/>
      <sheetName val="수불자료"/>
      <sheetName val="노임"/>
      <sheetName val="일위대가표"/>
      <sheetName val="바닥판"/>
      <sheetName val="입력DATA"/>
      <sheetName val="중기"/>
      <sheetName val="조명율표"/>
      <sheetName val="조명일위"/>
      <sheetName val="총괄표"/>
      <sheetName val="데리네이타현황"/>
      <sheetName val="2000년1차"/>
      <sheetName val="2000전체분"/>
      <sheetName val="지질조사"/>
      <sheetName val="인상효1"/>
      <sheetName val="재무가정"/>
      <sheetName val="LF자재단가"/>
      <sheetName val="Customer Databas"/>
      <sheetName val="남양내역"/>
      <sheetName val="공문"/>
      <sheetName val="45,46"/>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소트"/>
      <sheetName val="쏘트자료"/>
      <sheetName val="환율이자율"/>
      <sheetName val="44소트"/>
      <sheetName val="34쏘트"/>
      <sheetName val="24쏘트"/>
      <sheetName val="44이자율"/>
      <sheetName val="34이자율"/>
      <sheetName val="44쏘트자료"/>
      <sheetName val="34쏘트자료"/>
      <sheetName val="24쏘트자료"/>
      <sheetName val="24이자율"/>
      <sheetName val="이자율"/>
      <sheetName val="인건비(010330)"/>
      <sheetName val="월간"/>
      <sheetName val="공사개요"/>
      <sheetName val="본사감가상각대장(비품)"/>
      <sheetName val="관계주식"/>
      <sheetName val="판매량"/>
      <sheetName val="업종코드"/>
      <sheetName val="97년"/>
      <sheetName val="임대손익"/>
      <sheetName val="판매용03"/>
      <sheetName val="이름"/>
      <sheetName val="세금계산서유"/>
      <sheetName val="Menu_Link"/>
      <sheetName val="퇴충98"/>
      <sheetName val="Convert"/>
      <sheetName val="1-7(재가공내역)"/>
      <sheetName val="서식시트"/>
      <sheetName val="admin"/>
      <sheetName val="XREF"/>
      <sheetName val="조정전"/>
      <sheetName val="평가금액"/>
      <sheetName val="1월"/>
      <sheetName val="98실적"/>
      <sheetName val="수정시산표"/>
      <sheetName val="집연95"/>
      <sheetName val="특수직호봉표"/>
      <sheetName val="WorldQuest"/>
      <sheetName val="자료"/>
      <sheetName val="코드"/>
      <sheetName val="매매손실준비금"/>
      <sheetName val="Asset98-CAK"/>
      <sheetName val="시산표"/>
      <sheetName val="공정가치"/>
      <sheetName val="견"/>
      <sheetName val="투자예산"/>
      <sheetName val="산출근거"/>
      <sheetName val="비주거용"/>
      <sheetName val="집계표"/>
      <sheetName val="표지"/>
      <sheetName val="98년간분기"/>
      <sheetName val="회사정보"/>
      <sheetName val="요약BS"/>
      <sheetName val="품의서취합"/>
      <sheetName val="현장"/>
      <sheetName val="상정안건"/>
      <sheetName val="보험금"/>
      <sheetName val="매출원가"/>
      <sheetName val="총원"/>
      <sheetName val="대리이하_상신양식"/>
      <sheetName val="보정사항"/>
      <sheetName val="현장별미수"/>
      <sheetName val="연구인원내역"/>
      <sheetName val="신구계정대사표"/>
      <sheetName val="機器明細(MC)"/>
      <sheetName val="118.세금과공과"/>
      <sheetName val="평가결과_사본"/>
      <sheetName val="종합2"/>
      <sheetName val="1.취수장"/>
      <sheetName val="출자한도"/>
      <sheetName val="인원_20001101"/>
      <sheetName val="투자2"/>
      <sheetName val="단가비교"/>
      <sheetName val="입력_판매"/>
      <sheetName val="#3_일위대가목록"/>
      <sheetName val="#2_일위대가목록"/>
      <sheetName val="적격심사표"/>
      <sheetName val="이익잉여금처분계산서"/>
      <sheetName val="재무상태변동표"/>
      <sheetName val="제조원가명세서"/>
      <sheetName val="현금흐름표"/>
      <sheetName val="소계정"/>
      <sheetName val="본부96(1차)"/>
      <sheetName val="월소계정(최종)"/>
      <sheetName val="본부증가(최종)"/>
      <sheetName val="배부기준별비용"/>
      <sheetName val="unit배부표"/>
      <sheetName val="비교표"/>
      <sheetName val="초고압제조원가계획"/>
      <sheetName val="고압제조원가계획"/>
      <sheetName val="Mark"/>
      <sheetName val="1. Svc_Sales"/>
      <sheetName val="2. Portfolio"/>
      <sheetName val="3. SVC_Price(Avg)"/>
      <sheetName val="4.  Net Gain"/>
      <sheetName val="5.1Q_SVC(callback)"/>
      <sheetName val="5.2 Q_SVC(Response)"/>
      <sheetName val="5.3 Q_SVC(all)"/>
      <sheetName val="SVC_Portfolio(1)"/>
      <sheetName val="변동"/>
      <sheetName val="외화계약"/>
      <sheetName val="2008년판매현황 (조정)"/>
      <sheetName val="참고_장르별매출"/>
      <sheetName val="◀-▶"/>
      <sheetName val="AIR SHOWER(3인용)"/>
      <sheetName val="상품입고집계"/>
      <sheetName val="매입현황"/>
      <sheetName val="수입"/>
      <sheetName val="CODE"/>
      <sheetName val="Intro2"/>
      <sheetName val="Id"/>
      <sheetName val="노임단가"/>
      <sheetName val="PMP등급_9월"/>
      <sheetName val="지급이자"/>
      <sheetName val="Project_CF"/>
      <sheetName val="Initial Input Variable"/>
      <sheetName val="1Month+Sheet2!"/>
      <sheetName val="명세표"/>
      <sheetName val="표준지"/>
      <sheetName val="Sheet1"/>
      <sheetName val="견적대비"/>
      <sheetName val="상여 (2)"/>
      <sheetName val="주요품목별판매실적"/>
      <sheetName val="재고자산명세"/>
      <sheetName val="경영비율 "/>
      <sheetName val="3월연장근무"/>
      <sheetName val="생산직"/>
      <sheetName val="9-1차이내역"/>
      <sheetName val="부재예실1월"/>
      <sheetName val="입찰안"/>
      <sheetName val="#REF"/>
      <sheetName val="04_도료_전체_하순"/>
      <sheetName val="실적"/>
      <sheetName val="단가"/>
      <sheetName val="울산자금"/>
      <sheetName val="설계내역서"/>
      <sheetName val="자금청구"/>
      <sheetName val="금강투자2000"/>
      <sheetName val="당좌개설보증용"/>
      <sheetName val="신림자금"/>
      <sheetName val="GC산출"/>
      <sheetName val="당초"/>
      <sheetName val="Sheet4"/>
      <sheetName val="BASE"/>
      <sheetName val="조경내역"/>
      <sheetName val="건축비목군분류"/>
      <sheetName val="두께별"/>
      <sheetName val="승용"/>
      <sheetName val="상용"/>
      <sheetName val="준검 내역서"/>
      <sheetName val="실행내역"/>
      <sheetName val="총괄"/>
      <sheetName val="건재양식"/>
      <sheetName val="00실적"/>
      <sheetName val="판촉계획(고정)"/>
      <sheetName val="배수통관(좌)"/>
      <sheetName val="CAUDIT"/>
      <sheetName val="99선급비용"/>
      <sheetName val="집계"/>
      <sheetName val="퇴직기초"/>
      <sheetName val="산출내역(1)"/>
      <sheetName val="하수급견적대비"/>
      <sheetName val="무형자산명세서"/>
      <sheetName val="FAB별"/>
      <sheetName val="Sheet3"/>
      <sheetName val="내역"/>
      <sheetName val="Macro1"/>
      <sheetName val="지역개발"/>
      <sheetName val="외화가수금"/>
      <sheetName val="2001Org"/>
      <sheetName val="내외국인총괄"/>
      <sheetName val="3월"/>
      <sheetName val="그래프 (2)"/>
      <sheetName val="2.대상자"/>
      <sheetName val="정보"/>
      <sheetName val="데이터베이스"/>
      <sheetName val="9903말 현재"/>
      <sheetName val="당월금액"/>
      <sheetName val="ATM기초철가"/>
      <sheetName val="외화평가"/>
      <sheetName val="Control Sheet"/>
      <sheetName val="인사자료총집계"/>
      <sheetName val="EJ"/>
      <sheetName val="Ⅱ1-0타"/>
      <sheetName val="Cover"/>
      <sheetName val="제품단가"/>
      <sheetName val="수익성분석2"/>
      <sheetName val="합천내역"/>
      <sheetName val="대리이하_승진"/>
      <sheetName val="이자수익보조부"/>
      <sheetName val="SIL98"/>
      <sheetName val="2012년 하반기 승진안 및 상신양식_디자인 파트.xls"/>
      <sheetName val="등록자료"/>
      <sheetName val="GRAPH"/>
      <sheetName val="현장기성(공사)"/>
      <sheetName val="내역서변경성원"/>
      <sheetName val="DATA"/>
      <sheetName val="별첨3.실패원팀"/>
      <sheetName val="매출액월별가중치"/>
      <sheetName val="외주정비"/>
      <sheetName val="매장판(BR)"/>
      <sheetName val="대차대조표"/>
      <sheetName val="3-31"/>
      <sheetName val="금융"/>
      <sheetName val="은행"/>
      <sheetName val="리스"/>
      <sheetName val="보험"/>
      <sheetName val="24.보증금(전신전화가입권)"/>
      <sheetName val="일별자금"/>
      <sheetName val="AIR_SHOWER(3인용)"/>
      <sheetName val="그래프_(2)"/>
      <sheetName val="2_대상자"/>
      <sheetName val="9903말_현재"/>
      <sheetName val="Control_Sheet"/>
      <sheetName val="AIR_SHOWER(3인용)1"/>
      <sheetName val="그래프_(2)1"/>
      <sheetName val="2_대상자1"/>
      <sheetName val="9903말_현재1"/>
      <sheetName val="Control_Sheet1"/>
      <sheetName val="MAIN"/>
      <sheetName val="손익"/>
      <sheetName val="DB"/>
      <sheetName val="견적서"/>
      <sheetName val="98수문일위"/>
      <sheetName val="단말기누계"/>
      <sheetName val="산출근거1"/>
      <sheetName val="98지급계획"/>
      <sheetName val="효용적수"/>
      <sheetName val="인원계획-미화"/>
      <sheetName val="OPREV(대한)"/>
      <sheetName val="손익분석"/>
      <sheetName val="하조서"/>
      <sheetName val="노무비"/>
      <sheetName val="8월차잔"/>
      <sheetName val="이자율별 차입금 적수"/>
      <sheetName val="인건비"/>
      <sheetName val="04년 투자전망"/>
      <sheetName val="급여인상효과-연간부담분"/>
      <sheetName val="가중평균 보통주식02"/>
      <sheetName val="가중평균 보통주식01"/>
      <sheetName val="5사남"/>
      <sheetName val="KA011205"/>
      <sheetName val="T6-6(2)"/>
      <sheetName val="당기추가완료"/>
      <sheetName val="주요재무비율"/>
      <sheetName val="ELECTRIC"/>
      <sheetName val="STROKE별 단가"/>
      <sheetName val="정산표"/>
      <sheetName val="건설성적"/>
      <sheetName val="제조원가"/>
      <sheetName val="A4공장"/>
      <sheetName val="현장코드"/>
      <sheetName val="지점_가격정보보고양식(면목지점)"/>
      <sheetName val="09년지점목표"/>
      <sheetName val="SQL Statement"/>
      <sheetName val="이코스"/>
      <sheetName val="세부(종합)"/>
      <sheetName val="2. 2012년 실행계획 수립 및 대상선정용 SHEET."/>
      <sheetName val="FG"/>
      <sheetName val="부서"/>
      <sheetName val="보통예금"/>
      <sheetName val="당좌차월"/>
      <sheetName val="가격표"/>
      <sheetName val="협조전"/>
      <sheetName val="주소 작성"/>
      <sheetName val="증감내역서"/>
      <sheetName val="민감도"/>
      <sheetName val="내역서"/>
      <sheetName val="타계정에서 명세서(PL상)"/>
      <sheetName val="상품수불"/>
      <sheetName val="95TOTREV"/>
      <sheetName val="sw1"/>
      <sheetName val="입찰보고"/>
      <sheetName val="총괄-1"/>
      <sheetName val="콘센트신설"/>
      <sheetName val="FILE1"/>
      <sheetName val="유형분류"/>
      <sheetName val="예산실적전체당월"/>
      <sheetName val="배합비(2,3.4분기)"/>
      <sheetName val="부재예실"/>
      <sheetName val="BTS-시범물량"/>
      <sheetName val="tsuga"/>
      <sheetName val="진천"/>
      <sheetName val="S&amp;R"/>
      <sheetName val="수지차(년)"/>
      <sheetName val="Initial_Input_Variable"/>
      <sheetName val="경영비율_"/>
      <sheetName val="상여_(2)"/>
      <sheetName val="118_세금과공과"/>
      <sheetName val="1_취수장"/>
      <sheetName val="LIST"/>
      <sheetName val="96"/>
      <sheetName val="재료비집계표"/>
      <sheetName val="투자자산명세서"/>
      <sheetName val="15"/>
      <sheetName val="入力用(家賃)"/>
      <sheetName val="入力用(駐車)"/>
      <sheetName val="건물대사"/>
      <sheetName val="STROKE별_단가"/>
      <sheetName val="준검_내역서"/>
      <sheetName val="외화금융(97-03)"/>
      <sheetName val="완성차 미수금"/>
      <sheetName val="종합표"/>
      <sheetName val="도급"/>
      <sheetName val="PHTC"/>
      <sheetName val="5907"/>
      <sheetName val="편성절차"/>
      <sheetName val="T48a"/>
      <sheetName val="관급"/>
      <sheetName val="AC List"/>
      <sheetName val="자료입력"/>
      <sheetName val="용소리교"/>
      <sheetName val="SMXEXPS"/>
      <sheetName val="AIR_SHOWER(3인용)2"/>
      <sheetName val="그래프_(2)2"/>
      <sheetName val="2_대상자2"/>
      <sheetName val="9903말_현재2"/>
      <sheetName val="Control_Sheet2"/>
      <sheetName val="1__Svc_Sales"/>
      <sheetName val="2__Portfolio"/>
      <sheetName val="3__SVC_Price(Avg)"/>
      <sheetName val="4___Net_Gain"/>
      <sheetName val="5_1Q_SVC(callback)"/>
      <sheetName val="5_2_Q_SVC(Response)"/>
      <sheetName val="5_3_Q_SVC(all)"/>
      <sheetName val="2008년판매현황_(조정)"/>
      <sheetName val="SQL_Statement"/>
      <sheetName val="주소_작성"/>
      <sheetName val="BS Prior"/>
      <sheetName val="제조원가조정"/>
      <sheetName val="ls"/>
      <sheetName val="재공품(3)"/>
      <sheetName val="표준원가표(2)"/>
      <sheetName val="공통"/>
      <sheetName val="03中"/>
      <sheetName val="재무제표"/>
      <sheetName val="Executive Summary"/>
      <sheetName val="Labels"/>
      <sheetName val="Executive_Summary"/>
      <sheetName val="지급어음(일별)"/>
      <sheetName val="2. Financial Performance"/>
      <sheetName val="97년 추정"/>
      <sheetName val="경비세목"/>
      <sheetName val="전환대상"/>
      <sheetName val="영외수지"/>
      <sheetName val="사원명부"/>
      <sheetName val="분개집계"/>
      <sheetName val="해외사업"/>
      <sheetName val="첨부1"/>
      <sheetName val="TENSCH"/>
      <sheetName val="Sheet1 (2)"/>
      <sheetName val="0.0ControlSheet"/>
      <sheetName val="0.1keyAssumption"/>
      <sheetName val="선급비용"/>
      <sheetName val="계산요약"/>
      <sheetName val="구동"/>
      <sheetName val="송전기본"/>
      <sheetName val="BS"/>
      <sheetName val="LOOKUP"/>
      <sheetName val="AIR_SHOWER(3인용)3"/>
      <sheetName val="그래프_(2)3"/>
      <sheetName val="2_대상자3"/>
      <sheetName val="9903말_현재3"/>
      <sheetName val="Control_Sheet3"/>
      <sheetName val="1_취수장1"/>
      <sheetName val="118_세금과공과1"/>
      <sheetName val="1__Svc_Sales1"/>
      <sheetName val="2__Portfolio1"/>
      <sheetName val="3__SVC_Price(Avg)1"/>
      <sheetName val="4___Net_Gain1"/>
      <sheetName val="5_1Q_SVC(callback)1"/>
      <sheetName val="5_2_Q_SVC(Response)1"/>
      <sheetName val="5_3_Q_SVC(all)1"/>
      <sheetName val="2008년판매현황_(조정)1"/>
      <sheetName val="Initial_Input_Variable1"/>
      <sheetName val="경영비율_1"/>
      <sheetName val="상여_(2)1"/>
      <sheetName val="준검_내역서1"/>
      <sheetName val="SQL_Statement1"/>
      <sheetName val="주소_작성1"/>
      <sheetName val="2__2012년_실행계획_수립_및_대상선정용_SHEET_"/>
      <sheetName val="2012년_하반기_승진안_및_상신양식_디자인_파트_xls"/>
      <sheetName val="24_보증금(전신전화가입권)"/>
      <sheetName val="04년_투자전망"/>
      <sheetName val="가중평균_보통주식02"/>
      <sheetName val="가중평균_보통주식01"/>
      <sheetName val="타계정에서_명세서(PL상)"/>
      <sheetName val="배합비(2,3_4분기)"/>
      <sheetName val="BS_Prior"/>
      <sheetName val="별첨3_실패원팀"/>
      <sheetName val="완성차_미수금"/>
      <sheetName val="남양내역"/>
      <sheetName val="직영2"/>
      <sheetName val="9710"/>
      <sheetName val="부동산현황표"/>
      <sheetName val="총무팀"/>
      <sheetName val="마포-임현"/>
      <sheetName val="BS(5월-경리과)"/>
      <sheetName val="스평"/>
      <sheetName val="조건"/>
      <sheetName val="총괄표"/>
      <sheetName val="区分一覧表"/>
      <sheetName val="평가예상(200308)"/>
      <sheetName val="Config"/>
      <sheetName val="96수출"/>
      <sheetName val="주요기준"/>
      <sheetName val="진도말"/>
      <sheetName val="교통대책내역"/>
      <sheetName val="연부97-1"/>
      <sheetName val="Data Sheet"/>
      <sheetName val="설치공사비"/>
      <sheetName val="연결CF정산표"/>
      <sheetName val="Q2 Actual"/>
      <sheetName val="Q3 actuals"/>
      <sheetName val="본사"/>
      <sheetName val="12"/>
      <sheetName val="차량별점검"/>
      <sheetName val="VXXXXXXX"/>
      <sheetName val="tggwan(mac)"/>
      <sheetName val="guard(mac)"/>
      <sheetName val="손익11"/>
      <sheetName val="버튼"/>
      <sheetName val="판매추이"/>
      <sheetName val="B&amp;F1"/>
      <sheetName val="총수량집계표"/>
      <sheetName val="골조시행"/>
      <sheetName val="설비"/>
      <sheetName val="pt_기투자금액"/>
      <sheetName val="pt_출자_분배"/>
      <sheetName val="제조부문배부"/>
      <sheetName val="공사설계서"/>
      <sheetName val="GRADE별 투입원단위"/>
      <sheetName val="매출및수주이익"/>
      <sheetName val="당월영향8월"/>
      <sheetName val="AC_List"/>
      <sheetName val="퇴직급여충당금"/>
      <sheetName val="퇴직영수증"/>
      <sheetName val="Sheet2"/>
      <sheetName val="FAB4생산"/>
      <sheetName val="종바2차"/>
      <sheetName val="한일자야(감액손실) (2)"/>
      <sheetName val="보차도경계석"/>
      <sheetName val="작업본"/>
      <sheetName val="상가매매0115"/>
      <sheetName val="상가임대0115"/>
      <sheetName val="본관내역서"/>
      <sheetName val="DATA_Garak"/>
      <sheetName val="DATA_Total"/>
      <sheetName val="DATA_Kwangju"/>
      <sheetName val="DATA_Daejeon"/>
      <sheetName val="DATA_Sadang"/>
      <sheetName val="DATA_Yangjae"/>
      <sheetName val="DATA_Yoido"/>
      <sheetName val="DATA_Ulsan"/>
      <sheetName val="DATA_Incheon"/>
      <sheetName val="DATA_Jeonju"/>
      <sheetName val="평균급여(구미)"/>
      <sheetName val="평균급여(부산)"/>
      <sheetName val="생산량"/>
      <sheetName val="6.이토처리시간"/>
      <sheetName val="土地ﾃﾞｰﾀ"/>
      <sheetName val="산업은행 경영지표"/>
      <sheetName val="1-1-1-1"/>
      <sheetName val="담당자"/>
      <sheetName val="보험료"/>
      <sheetName val="갑지"/>
      <sheetName val="감가상각비 배부검토"/>
      <sheetName val="경비공통"/>
      <sheetName val="기본정보"/>
      <sheetName val="STROKE별_단가1"/>
      <sheetName val="2__2012년_실행계획_수립_및_대상선정용_SHEET1"/>
      <sheetName val="배합비(2,3_4분기)1"/>
      <sheetName val="Executive_Summary1"/>
      <sheetName val="완성차_미수금1"/>
      <sheetName val="97년_추정"/>
      <sheetName val="이자율별_차입금_적수"/>
      <sheetName val="Sheet1_(2)"/>
      <sheetName val="0_0ControlSheet"/>
      <sheetName val="0_1keyAssumption"/>
      <sheetName val="2__Financial_Performance"/>
      <sheetName val="GRADE별_투입원단위"/>
      <sheetName val="제경비율"/>
      <sheetName val="음료실행"/>
      <sheetName val="토목주소"/>
      <sheetName val="복갑"/>
      <sheetName val="직노"/>
      <sheetName val="양식3"/>
      <sheetName val="익월작업계힉"/>
      <sheetName val="Data(인원)"/>
      <sheetName val="투찰(하수)"/>
      <sheetName val="손익계산서"/>
      <sheetName val="최종보고1"/>
      <sheetName val="연간상여집계"/>
      <sheetName val="입출고9807"/>
      <sheetName val="정리"/>
      <sheetName val="인건비 내역서"/>
      <sheetName val="95년12월말"/>
      <sheetName val="SAP_Role"/>
      <sheetName val="cctr"/>
      <sheetName val="계정_H100"/>
      <sheetName val="계정_1000"/>
      <sheetName val="계정_7000"/>
      <sheetName val="계정_8000"/>
      <sheetName val="AP_H100"/>
      <sheetName val="AP_1000"/>
      <sheetName val="AP_7000"/>
      <sheetName val="AP_8000"/>
      <sheetName val="主要规划指标"/>
      <sheetName val="测算明细表(0+1+1)"/>
      <sheetName val="스포회원매출"/>
      <sheetName val="품셈TABLE"/>
      <sheetName val="Index"/>
      <sheetName val="评估结论"/>
      <sheetName val="Collateral"/>
      <sheetName val="信息"/>
      <sheetName val="B"/>
      <sheetName val="영업외손익등"/>
      <sheetName val="1__Svc_Sales2"/>
      <sheetName val="2__Portfolio2"/>
      <sheetName val="3__SVC_Price(Avg)2"/>
      <sheetName val="4___Net_Gain2"/>
      <sheetName val="5_1Q_SVC(callback)2"/>
      <sheetName val="5_2_Q_SVC(Response)2"/>
      <sheetName val="5_3_Q_SVC(all)2"/>
      <sheetName val="주소_작성2"/>
      <sheetName val="1_취수장2"/>
      <sheetName val="118_세금과공과2"/>
      <sheetName val="AIR_SHOWER(3인용)4"/>
      <sheetName val="상여_(2)2"/>
      <sheetName val="준검_내역서2"/>
      <sheetName val="2008년판매현황_(조정)2"/>
      <sheetName val="그래프_(2)4"/>
      <sheetName val="2_대상자4"/>
      <sheetName val="9903말_현재4"/>
      <sheetName val="Control_Sheet4"/>
      <sheetName val="Initial_Input_Variable2"/>
      <sheetName val="경영비율_2"/>
      <sheetName val="SQL_Statement2"/>
      <sheetName val="24_보증금(전신전화가입권)1"/>
      <sheetName val="타계정에서_명세서(PL상)1"/>
      <sheetName val="04년_투자전망1"/>
      <sheetName val="2012년_하반기_승진안_및_상신양식_디자인_파트_xl1"/>
      <sheetName val="별첨3_실패원팀1"/>
      <sheetName val="가중평균_보통주식021"/>
      <sheetName val="가중평균_보통주식011"/>
      <sheetName val="BS_Prior1"/>
      <sheetName val="Q2_Actual"/>
      <sheetName val="Q3_actuals"/>
      <sheetName val="108.수선비"/>
      <sheetName val="Sales"/>
      <sheetName val="Assumption"/>
      <sheetName val="Executive_Summary2"/>
      <sheetName val="Executive_Summary3"/>
      <sheetName val="Initial_Input_Variable3"/>
      <sheetName val="118_세금과공과3"/>
      <sheetName val="1_취수장3"/>
      <sheetName val="상여_(2)3"/>
      <sheetName val="경영비율_3"/>
      <sheetName val="STROKE별_단가2"/>
      <sheetName val="2012년_하반기_승진안_및_상신양식_디자인_파트_xl2"/>
      <sheetName val="24_보증금(전신전화가입권)2"/>
      <sheetName val="04년_투자전망2"/>
      <sheetName val="별첨3_실패원팀2"/>
      <sheetName val="2__2012년_실행계획_수립_및_대상선정용_SHEET2"/>
      <sheetName val="가중평균_보통주식022"/>
      <sheetName val="가중평균_보통주식012"/>
      <sheetName val="타계정에서_명세서(PL상)2"/>
      <sheetName val="배합비(2,3_4분기)2"/>
      <sheetName val="Controls"/>
      <sheetName val="4.2.1 마루높이 검토"/>
      <sheetName val="건축내역"/>
      <sheetName val="01반기조정감"/>
      <sheetName val="01반기조정증"/>
      <sheetName val="고시단가"/>
      <sheetName val="00.09"/>
      <sheetName val="사회보험료세액공제"/>
      <sheetName val="고용증대세액공제"/>
      <sheetName val="2019년_세부자료_(입력할 시트)"/>
      <sheetName val="2019년보험요율_(입력할 시트)"/>
      <sheetName val="유가증권미수"/>
      <sheetName val="MatchCode"/>
      <sheetName val="MARCH 25"/>
      <sheetName val="총괄갑 "/>
      <sheetName val="1차 내역서"/>
      <sheetName val="도급FORM"/>
      <sheetName val="2공구산출내역"/>
      <sheetName val="을지"/>
      <sheetName val="백암비스타내역"/>
      <sheetName val="견적서-자동"/>
      <sheetName val="수불상"/>
      <sheetName val="Variables"/>
      <sheetName val="***********************00"/>
      <sheetName val="Finmod"/>
      <sheetName val="2B1U-F-4"/>
      <sheetName val="FOB발"/>
      <sheetName val="Data&amp;Resul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sheetData sheetId="217"/>
      <sheetData sheetId="218"/>
      <sheetData sheetId="219"/>
      <sheetData sheetId="220"/>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sheetData sheetId="288"/>
      <sheetData sheetId="289"/>
      <sheetData sheetId="290"/>
      <sheetData sheetId="29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sheetData sheetId="30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refreshError="1"/>
      <sheetData sheetId="394" refreshError="1"/>
      <sheetData sheetId="395" refreshError="1"/>
      <sheetData sheetId="396" refreshError="1"/>
      <sheetData sheetId="397"/>
      <sheetData sheetId="398"/>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sheetData sheetId="472"/>
      <sheetData sheetId="473"/>
      <sheetData sheetId="474"/>
      <sheetData sheetId="475"/>
      <sheetData sheetId="476"/>
      <sheetData sheetId="477"/>
      <sheetData sheetId="478"/>
      <sheetData sheetId="479"/>
      <sheetData sheetId="480"/>
      <sheetData sheetId="481"/>
      <sheetData sheetId="482"/>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sheetData sheetId="500"/>
      <sheetData sheetId="501"/>
      <sheetData sheetId="502"/>
      <sheetData sheetId="503"/>
      <sheetData sheetId="504"/>
      <sheetData sheetId="505"/>
      <sheetData sheetId="506"/>
      <sheetData sheetId="507"/>
      <sheetData sheetId="508"/>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refreshError="1"/>
      <sheetData sheetId="551" refreshError="1"/>
      <sheetData sheetId="552" refreshError="1"/>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refreshError="1"/>
      <sheetData sheetId="571" refreshError="1"/>
      <sheetData sheetId="572" refreshError="1"/>
      <sheetData sheetId="573" refreshError="1"/>
      <sheetData sheetId="574" refreshError="1"/>
      <sheetData sheetId="575" refreshError="1"/>
      <sheetData sheetId="576" refreshError="1"/>
      <sheetData sheetId="577"/>
      <sheetData sheetId="578"/>
      <sheetData sheetId="579"/>
      <sheetData sheetId="580"/>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재고추이"/>
      <sheetName val="4월생산추이"/>
      <sheetName val="6월생산추이"/>
      <sheetName val="GRAPH"/>
      <sheetName val="G2"/>
      <sheetName val="Sheet3"/>
      <sheetName val="5월생산추이"/>
      <sheetName val="Sheet1 (2)"/>
      <sheetName val="#REF"/>
      <sheetName val="수정시산표"/>
      <sheetName val="Sheet1"/>
      <sheetName val="버튼"/>
      <sheetName val="생산량"/>
      <sheetName val="#REF!"/>
      <sheetName val="경영비율 "/>
      <sheetName val="건설가"/>
      <sheetName val="확인서"/>
      <sheetName val="타사비교(13년)"/>
      <sheetName val="7월말수주잔"/>
      <sheetName val="T&amp;C"/>
      <sheetName val="JUYO"/>
      <sheetName val="DATA"/>
      <sheetName val="97년추정손익계산서"/>
      <sheetName val="기본정보"/>
      <sheetName val="요약"/>
      <sheetName val="1급갑"/>
      <sheetName val="현장코드"/>
      <sheetName val="Macro1"/>
      <sheetName val="직급실적"/>
      <sheetName val="04고객별 담당자"/>
      <sheetName val="수불부"/>
      <sheetName val="전체2월"/>
      <sheetName val="1_03수익성대비표"/>
      <sheetName val="매장구분"/>
      <sheetName val="Macro"/>
      <sheetName val="1-12월"/>
      <sheetName val="중연"/>
      <sheetName val="Base"/>
      <sheetName val="판매추이"/>
      <sheetName val="대구"/>
      <sheetName val="용연"/>
      <sheetName val="울산"/>
      <sheetName val="구미"/>
      <sheetName val="광주"/>
      <sheetName val="언양"/>
      <sheetName val="전체1월"/>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타사비교(13년)"/>
      <sheetName val="Chart3"/>
      <sheetName val="년차별 승급액 현황"/>
      <sheetName val="년차별(기본급)"/>
      <sheetName val="년차별(통상임금)"/>
      <sheetName val="년차별(총액임금)"/>
      <sheetName val="HICO9912"/>
      <sheetName val="HICO9912(750%)"/>
      <sheetName val="위아9912"/>
      <sheetName val="한국중9912"/>
      <sheetName val="대우중9912"/>
      <sheetName val="현대정공9912"/>
      <sheetName val="쌍용중9912"/>
      <sheetName val="대림자9912"/>
      <sheetName val="창원특9912"/>
      <sheetName val="풍성전기9912"/>
      <sheetName val="통일중9912"/>
      <sheetName val="두산기계9912"/>
      <sheetName val="한국철강9912"/>
      <sheetName val="효성기계9912"/>
      <sheetName val="LG전자"/>
      <sheetName val="99년 타결동향"/>
      <sheetName val="T&amp;C"/>
      <sheetName val="1급갑"/>
      <sheetName val="J-2이하"/>
      <sheetName val="Ctrl"/>
      <sheetName val="고합"/>
      <sheetName val="4월"/>
      <sheetName val="매출"/>
      <sheetName val="수정시산표"/>
      <sheetName val="주메뉴"/>
      <sheetName val="Macro1"/>
      <sheetName val="손익총괄"/>
      <sheetName val="판매추이"/>
      <sheetName val="구미2월"/>
      <sheetName val="안양2월"/>
      <sheetName val="버튼"/>
      <sheetName val="11월판가"/>
      <sheetName val="4500"/>
      <sheetName val="직급실적"/>
      <sheetName val="대구"/>
      <sheetName val="薬品リスト"/>
      <sheetName val="비용"/>
      <sheetName val="TNC(1안)"/>
      <sheetName val="평균S_D"/>
      <sheetName val="Sheet3"/>
      <sheetName val="Macro"/>
      <sheetName val="DATA"/>
      <sheetName val="01_12月_Lot별_판매실적.xls"/>
      <sheetName val="노임단가"/>
      <sheetName val="단가조사"/>
      <sheetName val="8월판가_2"/>
      <sheetName val="환율-2"/>
      <sheetName val="진천"/>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AB별"/>
      <sheetName val="256D OUT TAT"/>
      <sheetName val="hitachi"/>
      <sheetName val="3ND 64M"/>
      <sheetName val="제품별"/>
      <sheetName val="국영"/>
      <sheetName val="asy_o"/>
      <sheetName val="95TOTREV"/>
      <sheetName val="FAB"/>
      <sheetName val="시실누(모) "/>
      <sheetName val="중장SR"/>
      <sheetName val="공용정보"/>
      <sheetName val="Low YLD Reject"/>
      <sheetName val="국산화"/>
      <sheetName val="FOB발"/>
      <sheetName val="ALL"/>
      <sheetName val="서류검사"/>
      <sheetName val="SSMITM"/>
      <sheetName val="#REF"/>
      <sheetName val="선급금(에프)"/>
      <sheetName val="1.현금예금"/>
      <sheetName val="1.현금및현금성자산"/>
      <sheetName val="재무상태변동표"/>
      <sheetName val="선급비용"/>
      <sheetName val="정산표"/>
      <sheetName val="예적금"/>
      <sheetName val="BAY실적"/>
      <sheetName val="지수"/>
      <sheetName val="960318-1"/>
      <sheetName val="data_MM"/>
      <sheetName val="fab_o"/>
      <sheetName val="data (누계)"/>
      <sheetName val="data(실적)"/>
      <sheetName val="data (전년동기)"/>
      <sheetName val="통계자료"/>
      <sheetName val="256D_OUT_TAT"/>
      <sheetName val="3ND_64M"/>
      <sheetName val="시실누(모)_"/>
      <sheetName val="Low_YLD_Reject"/>
      <sheetName val="data_(누계)"/>
      <sheetName val="data_(전년동기)"/>
      <sheetName val="수요일"/>
      <sheetName val="금요일"/>
      <sheetName val="Trans"/>
      <sheetName val="Sheet1"/>
      <sheetName val="취합"/>
      <sheetName val="시산표"/>
      <sheetName val="A"/>
      <sheetName val="B"/>
      <sheetName val="환율"/>
      <sheetName val="개인별장비관리"/>
      <sheetName val="항목(1)"/>
      <sheetName val="수리결과"/>
      <sheetName val="工作表"/>
      <sheetName val="전체실적"/>
      <sheetName val="사업소계"/>
      <sheetName val="FAB2_상세"/>
      <sheetName val="FAB3_상세"/>
      <sheetName val="PKG_상세"/>
      <sheetName val="Test_상세"/>
      <sheetName val="설비상세"/>
      <sheetName val="구미종합"/>
      <sheetName val="FAB2_Matrix"/>
      <sheetName val="FAB3_Matrix"/>
      <sheetName val="PKG_Matrix"/>
      <sheetName val="Test_Matrix"/>
      <sheetName val="Sheet2"/>
      <sheetName val="Sheet3"/>
      <sheetName val="총괄표"/>
      <sheetName val="증감내역"/>
      <sheetName val="산출근거_사무용품비"/>
      <sheetName val="산출근거_소모품비"/>
      <sheetName val="산출근거_여비교통비"/>
      <sheetName val="항공료기준표"/>
      <sheetName val="해외업무출장"/>
      <sheetName val="사외교육비"/>
      <sheetName val="연구용소모품"/>
      <sheetName val="산출근거(도서비)"/>
      <sheetName val="경상연구개발비"/>
      <sheetName val="1총괄표"/>
      <sheetName val="2증감내역"/>
      <sheetName val="3-1-1 여비교통비"/>
      <sheetName val="4-1해외출장계획"/>
      <sheetName val="3-1-2 사무용품비"/>
      <sheetName val="3-1-3 소모품비"/>
      <sheetName val="3-1-4 교육훈련비"/>
      <sheetName val="6사외교육비"/>
      <sheetName val="3-1-5 운반비"/>
      <sheetName val="3-1-6 통신비"/>
      <sheetName val="3-1-7 전산정보이용료"/>
      <sheetName val="3-1-8 도서비"/>
      <sheetName val="9-2복사인쇄비"/>
      <sheetName val="9-1전문서적"/>
      <sheetName val="3-1-9 수선비"/>
      <sheetName val="3-1-10 경상개발비(지급수수료)"/>
      <sheetName val="10경상연구개발비"/>
      <sheetName val="여비교통비"/>
      <sheetName val="소모품비"/>
      <sheetName val="교육훈련비"/>
      <sheetName val="운반보관비"/>
      <sheetName val="도서비"/>
      <sheetName val="경상개발비"/>
      <sheetName val="4-2해외출장(CONFERENCE)"/>
      <sheetName val="5사내교육비"/>
      <sheetName val="8연구용소모품"/>
      <sheetName val="10경상연구개발비(SMteam)"/>
      <sheetName val="6월인원"/>
      <sheetName val="ASP"/>
      <sheetName val="CHIP_O"/>
      <sheetName val="FAB_I"/>
      <sheetName val="FRT_O"/>
      <sheetName val="PKG_I"/>
      <sheetName val="FT_금액"/>
      <sheetName val="YIELD"/>
      <sheetName val="Credit Calc"/>
      <sheetName val="원가관리"/>
      <sheetName val="DATA-2001"/>
      <sheetName val="장비목록"/>
      <sheetName val="DDR"/>
      <sheetName val="summary"/>
      <sheetName val="HSA"/>
      <sheetName val="현우실적"/>
      <sheetName val="Aries_all_char"/>
      <sheetName val="StepperValues"/>
      <sheetName val="TG9504"/>
      <sheetName val="Ref2"/>
      <sheetName val="3-1-4 교_x0002__x0000_数8"/>
      <sheetName val=""/>
      <sheetName val="CAPA분석 360K"/>
      <sheetName val="내역서"/>
      <sheetName val="자재 집계표"/>
      <sheetName val="BOM"/>
      <sheetName val="FAB2_Á_x0000_"/>
      <sheetName val="소특"/>
      <sheetName val="3-1-4 교_x0002_"/>
      <sheetName val="F5"/>
      <sheetName val="팀별"/>
      <sheetName val="현재"/>
      <sheetName val="8)중점관리장비현황"/>
      <sheetName val="US 94 COST CENTER LIST"/>
      <sheetName val="Process Tools-Owned"/>
      <sheetName val="LUC-CAL"/>
      <sheetName val="SG&amp;A Allocation"/>
      <sheetName val="Policy"/>
      <sheetName val="AR County"/>
      <sheetName val="Revenue"/>
      <sheetName val="Consulting"/>
      <sheetName val="Equip_Purch"/>
      <sheetName val="Equip_Repair"/>
      <sheetName val="Exp_Software"/>
      <sheetName val="Mailing"/>
      <sheetName val="Mkt_Exp"/>
      <sheetName val="Motivation"/>
      <sheetName val="Office_Supplies"/>
      <sheetName val="Print_Copy"/>
      <sheetName val="Recruiting"/>
      <sheetName val="Temp_Help"/>
      <sheetName val="Training"/>
      <sheetName val="Travel"/>
      <sheetName val="Invoice"/>
      <sheetName val="PLAN_Units"/>
      <sheetName val="AccumOptions"/>
      <sheetName val="Rev Module Retrieve"/>
      <sheetName val="Accretion - Dilution"/>
      <sheetName val="166.415"/>
      <sheetName val="Customer SAB101 Issues Sort"/>
      <sheetName val="BU Commentary"/>
      <sheetName val="FebGL"/>
      <sheetName val="JanGL"/>
      <sheetName val="FY-07 Personal Property Tax"/>
      <sheetName val="FY-07 Real Property Tax"/>
      <sheetName val="Fcst Summary"/>
      <sheetName val="June01brio sort"/>
      <sheetName val="Period Pivot Summary"/>
      <sheetName val="コントロールパネル"/>
      <sheetName val="Summary_by_Account"/>
      <sheetName val="Cube by Product Line"/>
      <sheetName val="Data"/>
      <sheetName val="설비운영"/>
      <sheetName val="CScore February"/>
      <sheetName val="Mapping"/>
      <sheetName val="Series C Options"/>
      <sheetName val="Updated FY2010 Wkg FCST"/>
      <sheetName val="Aug 2010 MSPP Purchase"/>
      <sheetName val="MSPP weighted- QTD"/>
      <sheetName val="Stock Price NASDAQ"/>
      <sheetName val="DSU weighted- QTD"/>
      <sheetName val="MSPP weighted- YTD"/>
      <sheetName val="DSU weighted- YTD"/>
      <sheetName val="SL Input"/>
      <sheetName val="O_I_US"/>
      <sheetName val="GL Recon"/>
      <sheetName val="Lists"/>
      <sheetName val="Operating LR (Q1 - Q4)"/>
      <sheetName val="OB DTL"/>
      <sheetName val="AR AGING"/>
      <sheetName val=" 55 BA 장입기 091203.xlsx"/>
      <sheetName val="부품별 매입현황"/>
      <sheetName val="FAB2_Á_x005f_x0000_"/>
      <sheetName val="Cgs계산값1"/>
      <sheetName val="기본 상수"/>
      <sheetName val="CAP"/>
      <sheetName val="변수"/>
      <sheetName val="TFT 저항"/>
      <sheetName val="전압하강"/>
      <sheetName val="dV&amp;Cl"/>
      <sheetName val="F-T Voltage"/>
      <sheetName val="Var."/>
      <sheetName val="R"/>
      <sheetName val="정리"/>
      <sheetName val="보고서"/>
      <sheetName val="FAB2_Á_x005f_x005f_x005f_x0000_"/>
      <sheetName val="L2"/>
      <sheetName val="L1"/>
      <sheetName val="FAB2_Á_x005f_x005f_x005f_x005f_x005f_x005f_x005f_x0000_"/>
      <sheetName val="Map"/>
      <sheetName val="설계상수"/>
      <sheetName val="DATA1"/>
      <sheetName val="DATA2"/>
      <sheetName val="DATA3"/>
      <sheetName val="FAB2_Á?"/>
      <sheetName val="FAB2_Á_"/>
      <sheetName val="국내"/>
      <sheetName val="费用预算"/>
      <sheetName val="변수1"/>
      <sheetName val="FAB2_Á_x005f_x005f_x005f_x005f_x005f_x005f_x005f_x005f_"/>
      <sheetName val="3-1-4 교_x005f_x0002__x005f_x0000_数8"/>
      <sheetName val="Array PI"/>
      <sheetName val="Cgs계산식1"/>
      <sheetName val="Pandora"/>
      <sheetName val="VIZIO DA가격"/>
      <sheetName val="기타 DA가격"/>
      <sheetName val="LGE DA가격"/>
      <sheetName val="잉여처분"/>
      <sheetName val="Prices"/>
      <sheetName val="DATA6"/>
      <sheetName val="X13"/>
      <sheetName val="Sapphire"/>
      <sheetName val="3-1-4 교_x0002_?数8"/>
      <sheetName val="3-1-4 교_x005f_x005f_x005f_x0002__x005f_x005f_x000"/>
      <sheetName val="3-1-4 교_x005f_x0002_"/>
      <sheetName val="3-1-4 교_x005f_x0002__数8"/>
      <sheetName val="3-1-4 ɐ_x0000__x0000__x0000_␀"/>
      <sheetName val="FAB4생산"/>
      <sheetName val="J"/>
      <sheetName val="카드키식수내역"/>
      <sheetName val="F4-F7"/>
      <sheetName val="鄴ႄ뛶棕饭䌋±ONFMRENCE)"/>
      <sheetName val="Vendor"/>
      <sheetName val="입력DATA"/>
      <sheetName val="조명투자및환수계획"/>
      <sheetName val="제조중간결과"/>
      <sheetName val="입찰내역 발주처 양식"/>
      <sheetName val="견적을지"/>
      <sheetName val="목표세부명세"/>
      <sheetName val="장기차입금"/>
      <sheetName val="Source"/>
      <sheetName val="Sheet4"/>
      <sheetName val="DRT102"/>
      <sheetName val="DRT502"/>
      <sheetName val="불합리 적출 및 관리"/>
      <sheetName val="Controls"/>
      <sheetName val="저항"/>
      <sheetName val="POWER"/>
      <sheetName val="ELECTRIC"/>
      <sheetName val="CTEMCOST"/>
      <sheetName val="SCHEDULE"/>
      <sheetName val="sum"/>
      <sheetName val="XY tilt 2nd"/>
      <sheetName val="1. Angle confirm"/>
      <sheetName val="지우지말것"/>
      <sheetName val="96재료"/>
      <sheetName val="category"/>
      <sheetName val="3-1-4 ɐ"/>
      <sheetName val="HOME"/>
      <sheetName val="RET_LOC"/>
      <sheetName val="RET_USD"/>
      <sheetName val="Lookup"/>
      <sheetName val="J2"/>
      <sheetName val="J3.4"/>
      <sheetName val="J1"/>
      <sheetName val="RATE CHART"/>
      <sheetName val="HW"/>
      <sheetName val="U1.5"/>
      <sheetName val="U1.2"/>
      <sheetName val="U1.4"/>
      <sheetName val="U1.1"/>
      <sheetName val="U1.3"/>
      <sheetName val="Rent Analysis"/>
      <sheetName val="FCST"/>
      <sheetName val="ACTUAL"/>
      <sheetName val="Japan"/>
      <sheetName val="Coverpage"/>
      <sheetName val="Drop Down"/>
      <sheetName val="Game changer priorities"/>
      <sheetName val="Emp Exercise Table"/>
      <sheetName val="PKG"/>
      <sheetName val="SG&amp;Named"/>
      <sheetName val="acctdesc"/>
      <sheetName val="ACTIVITY_TABLE"/>
      <sheetName val="Earn &amp; E&amp;P &amp; Taxes ENXX_06"/>
      <sheetName val="Prelim FPHCI"/>
      <sheetName val="T"/>
      <sheetName val="Details FY00"/>
      <sheetName val="Validation"/>
      <sheetName val="Parameters"/>
      <sheetName val="Expansion Expenses"/>
      <sheetName val="PCP Recruitment &amp; Productivity"/>
      <sheetName val="State Franchise Taxes{C&amp;S}"/>
      <sheetName val="UNADJUSTED FROM PS"/>
      <sheetName val="PL(Input)"/>
      <sheetName val="BS(Output)"/>
      <sheetName val="RUL2"/>
      <sheetName val="1.BS"/>
      <sheetName val="2.PL"/>
      <sheetName val="2공장"/>
      <sheetName val="3공장"/>
      <sheetName val="은행"/>
      <sheetName val="BS"/>
      <sheetName val="개발담당자 "/>
      <sheetName val="종합2"/>
      <sheetName val="May."/>
      <sheetName val="shutt_bi"/>
      <sheetName val="품의"/>
      <sheetName val="TOEIC기준점수"/>
      <sheetName val="MatchCode"/>
      <sheetName val="근로(생)"/>
      <sheetName val="1월"/>
      <sheetName val="옥외등신설"/>
      <sheetName val="저케CV22신설"/>
      <sheetName val="저케CV38신설"/>
      <sheetName val="저케CV8신설"/>
      <sheetName val="접지3종"/>
      <sheetName val="WB"/>
      <sheetName val="이천_yj"/>
      <sheetName val="청주_d"/>
      <sheetName val="청주_yj"/>
      <sheetName val="P2KLA"/>
      <sheetName val="YLD"/>
      <sheetName val="GATEKLA"/>
      <sheetName val="ONO3"/>
      <sheetName val="외화금융(97-03)"/>
      <sheetName val="MOTOR"/>
      <sheetName val="MRS세부"/>
      <sheetName val="물가지수!"/>
      <sheetName val="SALE"/>
      <sheetName val="수불1Q"/>
      <sheetName val="수불2Q"/>
      <sheetName val="수불3Q"/>
      <sheetName val="수불4Q"/>
      <sheetName val="FLASH_생산"/>
      <sheetName val="FLASH_CHIP"/>
      <sheetName val="FLASH_sales"/>
      <sheetName val="IF5_F"/>
      <sheetName val="IF5_S"/>
      <sheetName val="IF6_S"/>
      <sheetName val="SRAM_생산"/>
      <sheetName val="SRAM_CHIP"/>
      <sheetName val="SRAM_sales"/>
      <sheetName val="첨부1"/>
      <sheetName val="Data&amp;Assumptions"/>
      <sheetName val="가동비율"/>
      <sheetName val="기상도"/>
      <sheetName val="개인별 프로젝트"/>
      <sheetName val="산출기준(파견전산실)"/>
      <sheetName val="단가산출서(기계)"/>
      <sheetName val="96 기타 전시회 경비"/>
      <sheetName val="96 상반기 전시회 경비"/>
      <sheetName val="96 하반기 전시회 경비"/>
      <sheetName val="개요"/>
      <sheetName val="단가"/>
      <sheetName val="SUB (N)"/>
      <sheetName val="그림"/>
      <sheetName val="기상도월"/>
      <sheetName val="11월 Red Zone 기상도"/>
      <sheetName val="Lot Status"/>
      <sheetName val="Xunit (단위환산)"/>
      <sheetName val="6F8"/>
      <sheetName val="생산직"/>
      <sheetName val="단일장비탐색1"/>
      <sheetName val="일위목록"/>
      <sheetName val="간접비계산"/>
      <sheetName val="Sheet1 (2)"/>
      <sheetName val="연수원"/>
      <sheetName val="Hynix &amp; SYS IC Co"/>
      <sheetName val="Code 2"/>
      <sheetName val="FACTOR"/>
      <sheetName val="MP01"/>
      <sheetName val="atd"/>
      <sheetName val="atm"/>
      <sheetName val="표지"/>
      <sheetName val="PKG_O"/>
      <sheetName val="BEST"/>
      <sheetName val="수정시산표"/>
      <sheetName val="ORIGINAL"/>
      <sheetName val="장비명"/>
      <sheetName val="영업본부US$실적 (2)"/>
      <sheetName val="BTS-시범물량"/>
      <sheetName val="ABUT수량-A1"/>
      <sheetName val="Sheet6"/>
      <sheetName val="3-1-4 교_x0002__数8"/>
      <sheetName val="작업공사목록"/>
      <sheetName val="PwC"/>
      <sheetName val="Co_Scoresheet_FY104Q"/>
      <sheetName val="PopCache"/>
      <sheetName val="원가표"/>
      <sheetName val="제조혁신(이지연, 윤수향)"/>
      <sheetName val="팀장평가"/>
      <sheetName val="값목록(Do not touch)"/>
      <sheetName val="기별월별손익"/>
      <sheetName val="24.보증금(전신전화가입권)"/>
      <sheetName val="EQT-ESTN"/>
      <sheetName val="근로소득 세액표"/>
      <sheetName val="건강보험 표준요율표"/>
      <sheetName val="국민연금 표준요율표"/>
      <sheetName val="원가절감실적(계정별)"/>
      <sheetName val="토목검측서"/>
      <sheetName val="계약1차"/>
      <sheetName val="DATE변환2"/>
      <sheetName val="자판실행"/>
      <sheetName val="전등설비"/>
      <sheetName val="견적"/>
      <sheetName val="RESULT"/>
      <sheetName val="EXTENSION현황"/>
      <sheetName val="_M10C DIFF 산포 개선 사례_BASE PRESSU"/>
      <sheetName val="산근"/>
      <sheetName val="노임"/>
      <sheetName val="조정명세서"/>
      <sheetName val="Laser Alignment Target Spec"/>
      <sheetName val="Laser Focus Spec"/>
      <sheetName val="FAB#7"/>
      <sheetName val="_M10C DIFF 산포 개선 사례_7자 GAS LINE"/>
      <sheetName val="Graph Data"/>
      <sheetName val="환률"/>
      <sheetName val="부대"/>
      <sheetName val="실행내역서 "/>
      <sheetName val="BP-이발-RJ TREND"/>
      <sheetName val="대치판정"/>
      <sheetName val="유해위험요인 분류체계"/>
      <sheetName val="GF2"/>
      <sheetName val="512sd"/>
      <sheetName val="TAT"/>
      <sheetName val="M5_S"/>
      <sheetName val="M6_S"/>
      <sheetName val="DAILY CHECK"/>
      <sheetName val="Total_Cost"/>
      <sheetName val="특정현금과예금"/>
      <sheetName val="L_repair"/>
      <sheetName val="EPM Raw"/>
      <sheetName val="PT1H Raw"/>
      <sheetName val="PT2C_Raw"/>
      <sheetName val="16M"/>
      <sheetName val="1M4M"/>
      <sheetName val="판매실적 종합"/>
      <sheetName val="견적서"/>
      <sheetName val="선급법인세"/>
      <sheetName val="영업보증금"/>
      <sheetName val="CHIP_INV"/>
      <sheetName val="code"/>
      <sheetName val="공통가설"/>
      <sheetName val="Down Time"/>
      <sheetName val="TPM지표"/>
      <sheetName val="H.P견적(참조)"/>
      <sheetName val="97센_협"/>
      <sheetName val="원본"/>
      <sheetName val="RAW_Data"/>
      <sheetName val="전기"/>
      <sheetName val="Tot_Sum"/>
      <sheetName val="M8_Sum"/>
      <sheetName val="M9_Sum"/>
      <sheetName val="경수97.02"/>
      <sheetName val="SALE&amp;COST"/>
      <sheetName val="연구9월"/>
      <sheetName val="1995년 섹터별 매출"/>
      <sheetName val="MFAB"/>
      <sheetName val="MFRT"/>
      <sheetName val="MPKG"/>
      <sheetName val="MPRD"/>
      <sheetName val="고장이력"/>
      <sheetName val="4-8.공통"/>
      <sheetName val="cuslist"/>
      <sheetName val="해트트릭"/>
      <sheetName val="Fabless comp ROE"/>
      <sheetName val="견적율"/>
      <sheetName val="Daily-status"/>
      <sheetName val="DI"/>
      <sheetName val="CODE표"/>
      <sheetName val="Making Order"/>
      <sheetName val="데이터유효성"/>
      <sheetName val="일위대가표"/>
      <sheetName val="공정분류기준"/>
      <sheetName val="SUB9601"/>
      <sheetName val="6)Matl analysis"/>
      <sheetName val="1)Assumptions"/>
      <sheetName val="9609Aß"/>
      <sheetName val="TEMP1"/>
      <sheetName val="TEMP2"/>
      <sheetName val="99선급비용"/>
      <sheetName val="별첨4_전담운영PM(1)"/>
      <sheetName val="차량실적1"/>
      <sheetName val="PC%계산"/>
      <sheetName val="9-1차이내역"/>
      <sheetName val="VLOOKUP"/>
      <sheetName val="EQUIP LIST"/>
      <sheetName val="유효성"/>
      <sheetName val="TFT 측정(2)"/>
      <sheetName val="사유 구분"/>
      <sheetName val="3-1-1_여비교통비"/>
      <sheetName val="3-1-2_사무용품비"/>
      <sheetName val="3-1-3_소모품비"/>
      <sheetName val="3-1-4_교육훈련비"/>
      <sheetName val="3-1-5_운반비"/>
      <sheetName val="3-1-6_통신비"/>
      <sheetName val="3-1-7_전산정보이용료"/>
      <sheetName val="3-1-8_도서비"/>
      <sheetName val="3-1-9_수선비"/>
      <sheetName val="3-1-10_경상개발비(지급수수료)"/>
      <sheetName val="자재_집계표"/>
      <sheetName val="Credit_Calc"/>
      <sheetName val="CAPA분석_360K"/>
      <sheetName val="3-1-4_교数8"/>
      <sheetName val="입찰내역_발주처_양식"/>
      <sheetName val="3-1-4_교"/>
      <sheetName val="_55_BA_장입기_091203_xlsx"/>
      <sheetName val="3-1-1_여비교통비1"/>
      <sheetName val="3-1-2_사무용품비1"/>
      <sheetName val="3-1-3_소모품비1"/>
      <sheetName val="3-1-4_교육훈련비1"/>
      <sheetName val="3-1-5_운반비1"/>
      <sheetName val="3-1-6_통신비1"/>
      <sheetName val="3-1-7_전산정보이용료1"/>
      <sheetName val="3-1-8_도서비1"/>
      <sheetName val="3-1-9_수선비1"/>
      <sheetName val="3-1-10_경상개발비(지급수수료)1"/>
      <sheetName val="3ND_64M1"/>
      <sheetName val="자재_집계표1"/>
      <sheetName val="시실누(모)_1"/>
      <sheetName val="Credit_Calc1"/>
      <sheetName val="CAPA분석_360K1"/>
      <sheetName val="입찰내역_발주처_양식1"/>
      <sheetName val="_55_BA_장입기_091203_xlsx1"/>
      <sheetName val="FAB2_Á_x005f_x005f_x005f_x005f_"/>
      <sheetName val="14.1&quot; Cst 변화"/>
      <sheetName val="계조에 따른 특성"/>
      <sheetName val="인력관리_Code"/>
      <sheetName val="PIPING"/>
      <sheetName val="Total-P&amp;L(Local)"/>
      <sheetName val="키워드"/>
      <sheetName val="THIN"/>
      <sheetName val="한국단가계약표"/>
      <sheetName val="무상 Part List(BW)"/>
      <sheetName val="노동부강사"/>
      <sheetName val="강사과정"/>
      <sheetName val="개인정보"/>
      <sheetName val="노동필터"/>
      <sheetName val="노동부DB"/>
      <sheetName val="자료입력"/>
      <sheetName val="노동부_조견단가"/>
      <sheetName val="훈련비계산"/>
      <sheetName val="불합리_적출_및_관리"/>
      <sheetName val="부품별_매입현황"/>
      <sheetName val="기본_상수"/>
      <sheetName val="3-1-4_교?数8"/>
      <sheetName val="TFT_저항"/>
      <sheetName val="3-1-4_교_x005f_x0002__x005f_x0000_数8"/>
      <sheetName val="F-T_Voltage"/>
      <sheetName val="XY_tilt_2nd"/>
      <sheetName val="1__Angle_confirm"/>
      <sheetName val="Var_"/>
      <sheetName val="Array_PI"/>
      <sheetName val="VIZIO_DA가격"/>
      <sheetName val="기타_DA가격"/>
      <sheetName val="LGE_DA가격"/>
      <sheetName val="3-1-4_교_x005f_x0002_"/>
      <sheetName val="영업본부US$실적_(2)"/>
      <sheetName val="2)인력관리_Code_Flash"/>
      <sheetName val="※ 참고사항"/>
      <sheetName val="건물"/>
      <sheetName val="일년TOTAL"/>
      <sheetName val=" T3B-SN SOD SKIP + SIGE No Dela"/>
      <sheetName val="앞면인쇄후180도_회전"/>
      <sheetName val="BWipList"/>
      <sheetName val="TWipList"/>
      <sheetName val="CF2"/>
      <sheetName val="CF4"/>
      <sheetName val="CF5"/>
      <sheetName val="CF7"/>
      <sheetName val="CF8"/>
      <sheetName val="GF3"/>
      <sheetName val="128M"/>
      <sheetName val="16EDO"/>
      <sheetName val="16SD"/>
      <sheetName val="16WB"/>
      <sheetName val="256M"/>
      <sheetName val="4M"/>
      <sheetName val="64EDO"/>
      <sheetName val="64SD"/>
      <sheetName val="DRD"/>
      <sheetName val="SRAM"/>
      <sheetName val="PBS"/>
      <sheetName val="내역"/>
      <sheetName val="MVMT_row2"/>
      <sheetName val="F"/>
      <sheetName val="Wip Status"/>
      <sheetName val="차수"/>
      <sheetName val="정부노임단가"/>
      <sheetName val="공사비내역서"/>
      <sheetName val="도급양식"/>
      <sheetName val="Raw Data"/>
      <sheetName val="7682LA SKD(12.4)"/>
      <sheetName val="Header"/>
      <sheetName val="sapactivexlhiddensheet"/>
      <sheetName val="공종별 집계"/>
      <sheetName val="1단계"/>
      <sheetName val="init"/>
      <sheetName val="공사비 내역 (가)"/>
      <sheetName val="BSD (2)"/>
      <sheetName val="TABLE"/>
      <sheetName val="N賃率-職"/>
      <sheetName val="직재"/>
      <sheetName val="토공(완충)"/>
      <sheetName val="PUMP"/>
      <sheetName val="Proposal"/>
      <sheetName val="차액보증"/>
      <sheetName val="차량구입"/>
      <sheetName val=" 견적서"/>
      <sheetName val="설산1.나"/>
      <sheetName val="본사S"/>
      <sheetName val="건축원가계산서"/>
      <sheetName val="예산M12A"/>
      <sheetName val="CONCRETE"/>
      <sheetName val="목록"/>
      <sheetName val="자료"/>
      <sheetName val="임시"/>
      <sheetName val="공문"/>
      <sheetName val="1_汇总"/>
      <sheetName val="担当工程师"/>
      <sheetName val="반입시나리오(area별 조정)"/>
      <sheetName val="기준정보"/>
      <sheetName val="유통망계획"/>
      <sheetName val="Nand"/>
      <sheetName val="cF4P"/>
      <sheetName val="Nandp"/>
      <sheetName val="한계원가"/>
      <sheetName val="도기류"/>
      <sheetName val="개인별_프로젝트"/>
      <sheetName val="96_기타_전시회_경비"/>
      <sheetName val="96_상반기_전시회_경비"/>
      <sheetName val="96_하반기_전시회_경비"/>
      <sheetName val="SUB_(N)"/>
      <sheetName val="11월_Red_Zone_기상도"/>
      <sheetName val="Lot_Status"/>
      <sheetName val="Xunit_(단위환산)"/>
      <sheetName val="Sheet1_(2)"/>
      <sheetName val="Hynix_&amp;_SYS_IC_Co"/>
      <sheetName val="Code_2"/>
      <sheetName val="3-1-4_교_数8"/>
      <sheetName val="3-1-4_교_x005f_x005f_x005f_x0002__x005f_x005f_x000"/>
      <sheetName val="3-1-4_교_x005f_x0002__数8"/>
      <sheetName val="3-1-4_ɐ␀"/>
      <sheetName val="3-1-4_ɐ"/>
      <sheetName val="제조혁신(이지연,_윤수향)"/>
      <sheetName val="값목록(Do_not_touch)"/>
      <sheetName val="24_보증금(전신전화가입권)"/>
      <sheetName val="근로소득_세액표"/>
      <sheetName val="건강보험_표준요율표"/>
      <sheetName val="국민연금_표준요율표"/>
      <sheetName val="_M10C_DIFF_산포_개선_사례_BASE_PRESSU"/>
      <sheetName val="Laser_Alignment_Target_Spec"/>
      <sheetName val="Laser_Focus_Spec"/>
      <sheetName val="_M10C_DIFF_산포_개선_사례_7자_GAS_LINE"/>
      <sheetName val="Graph_Data"/>
      <sheetName val="실행내역서_"/>
      <sheetName val="BP-이발-RJ_TREND"/>
      <sheetName val="유해위험요인_분류체계"/>
      <sheetName val="DAILY_CHECK"/>
      <sheetName val="EPM_Raw"/>
      <sheetName val="PT1H_Raw"/>
      <sheetName val="판매실적_종합"/>
      <sheetName val="Down_Time"/>
      <sheetName val="H_P견적(참조)"/>
      <sheetName val="경수97_02"/>
      <sheetName val="1995년_섹터별_매출"/>
      <sheetName val="4-8_공통"/>
      <sheetName val="Fabless_comp_ROE"/>
      <sheetName val="Making_Order"/>
      <sheetName val="DataBase 작성 샘플"/>
      <sheetName val="TFT 활동"/>
      <sheetName val="MLM(OL)"/>
      <sheetName val="전일EOH"/>
      <sheetName val="2SL"/>
      <sheetName val="Master"/>
      <sheetName val="Drop Memu"/>
      <sheetName val="고장명"/>
      <sheetName val="256D_OUT_TAT1"/>
      <sheetName val="3ND_64M2"/>
      <sheetName val="시실누(모)_2"/>
      <sheetName val="Low_YLD_Reject1"/>
      <sheetName val="data_(누계)1"/>
      <sheetName val="data_(전년동기)1"/>
      <sheetName val="3-1-1_여비교통비2"/>
      <sheetName val="3-1-2_사무용품비2"/>
      <sheetName val="3-1-3_소모품비2"/>
      <sheetName val="3-1-4_교육훈련비2"/>
      <sheetName val="3-1-5_운반비2"/>
      <sheetName val="3-1-6_통신비2"/>
      <sheetName val="3-1-7_전산정보이용료2"/>
      <sheetName val="3-1-8_도서비2"/>
      <sheetName val="3-1-9_수선비2"/>
      <sheetName val="3-1-10_경상개발비(지급수수료)2"/>
      <sheetName val="자재_집계표2"/>
      <sheetName val="Credit_Calc2"/>
      <sheetName val="CAPA분석_360K2"/>
      <sheetName val="_55_BA_장입기_091203_xlsx2"/>
      <sheetName val="입찰내역_발주처_양식2"/>
      <sheetName val="불합리_적출_및_관리1"/>
      <sheetName val="부품별_매입현황1"/>
      <sheetName val="기본_상수1"/>
      <sheetName val="TFT_저항1"/>
      <sheetName val="3-1-4_교_x005f_x0002__x005f_x0000_数81"/>
      <sheetName val="F-T_Voltage1"/>
      <sheetName val="XY_tilt_2nd1"/>
      <sheetName val="1__Angle_confirm1"/>
      <sheetName val="Var_1"/>
      <sheetName val="Array_PI1"/>
      <sheetName val="VIZIO_DA가격1"/>
      <sheetName val="기타_DA가격1"/>
      <sheetName val="LGE_DA가격1"/>
      <sheetName val="3-1-4_교_x005f_x0002_1"/>
      <sheetName val="개인별_프로젝트1"/>
      <sheetName val="96_기타_전시회_경비1"/>
      <sheetName val="96_상반기_전시회_경비1"/>
      <sheetName val="96_하반기_전시회_경비1"/>
      <sheetName val="SUB_(N)1"/>
      <sheetName val="11월_Red_Zone_기상도1"/>
      <sheetName val="Lot_Status1"/>
      <sheetName val="Xunit_(단위환산)1"/>
      <sheetName val="Sheet1_(2)1"/>
      <sheetName val="Hynix_&amp;_SYS_IC_Co1"/>
      <sheetName val="Code_21"/>
      <sheetName val="영업본부US$실적_(2)1"/>
      <sheetName val="3-1-4_교_x005f_x005f_x005f_x0002__x005f_x005f_x001"/>
      <sheetName val="3-1-4_교_x005f_x0002__数81"/>
      <sheetName val="3-1-4_ɐ1"/>
      <sheetName val="제조혁신(이지연,_윤수향)1"/>
      <sheetName val="값목록(Do_not_touch)1"/>
      <sheetName val="24_보증금(전신전화가입권)1"/>
      <sheetName val="근로소득_세액표1"/>
      <sheetName val="건강보험_표준요율표1"/>
      <sheetName val="국민연금_표준요율표1"/>
      <sheetName val="_M10C_DIFF_산포_개선_사례_BASE_PRESS1"/>
      <sheetName val="Laser_Alignment_Target_Spec1"/>
      <sheetName val="Laser_Focus_Spec1"/>
      <sheetName val="_M10C_DIFF_산포_개선_사례_7자_GAS_LIN1"/>
      <sheetName val="Graph_Data1"/>
      <sheetName val="실행내역서_1"/>
      <sheetName val="BP-이발-RJ_TREND1"/>
      <sheetName val="유해위험요인_분류체계1"/>
      <sheetName val="DAILY_CHECK1"/>
      <sheetName val="EPM_Raw1"/>
      <sheetName val="PT1H_Raw1"/>
      <sheetName val="판매실적_종합1"/>
      <sheetName val="Down_Time1"/>
      <sheetName val="H_P견적(참조)1"/>
      <sheetName val="경수97_021"/>
      <sheetName val="1995년_섹터별_매출1"/>
      <sheetName val="4-8_공통1"/>
      <sheetName val="Fabless_comp_ROE1"/>
      <sheetName val="Making_Order1"/>
      <sheetName val="6)Matl_analysis"/>
      <sheetName val="EQUIP_LIST"/>
      <sheetName val="TFT_측정(2)"/>
      <sheetName val="사유_구분"/>
      <sheetName val="14_1&quot;_Cst_변화"/>
      <sheetName val="계조에_따른_특성"/>
      <sheetName val="무상_Part_List(BW)"/>
      <sheetName val="※_참고사항"/>
      <sheetName val="_T3B-SN_SOD_SKIP_+_SIGE_No_Dela"/>
      <sheetName val="Wip_Status"/>
      <sheetName val="7682LA_SKD(12_4)"/>
      <sheetName val="공종별_집계"/>
      <sheetName val="공사비_내역_(가)"/>
      <sheetName val="BSD_(2)"/>
      <sheetName val="_견적서"/>
      <sheetName val="설산1_나"/>
      <sheetName val="US_94_COST_CENTER_LIST"/>
      <sheetName val="Process_Tools-Owned"/>
      <sheetName val="SG&amp;A_Allocation"/>
      <sheetName val="AR_County"/>
      <sheetName val="Rev_Module_Retrieve"/>
      <sheetName val="Accretion_-_Dilution"/>
      <sheetName val="166_415"/>
      <sheetName val="Customer_SAB101_Issues_Sort"/>
      <sheetName val="BU_Commentary"/>
      <sheetName val="FY-07_Personal_Property_Tax"/>
      <sheetName val="FY-07_Real_Property_Tax"/>
      <sheetName val="Fcst_Summary"/>
      <sheetName val="June01brio_sort"/>
      <sheetName val="Period_Pivot_Summary"/>
      <sheetName val="Cube_by_Product_Line"/>
      <sheetName val="반입시나리오(area별_조정)"/>
      <sheetName val="DataBase_작성_샘플"/>
      <sheetName val="TFT_활동"/>
      <sheetName val="1_현금예금"/>
      <sheetName val="1_현금및현금성자산"/>
      <sheetName val="Drop_Memu"/>
      <sheetName val="ValueList_Helper"/>
      <sheetName val="재고 및 일일 TREND"/>
      <sheetName val="일일정산 TREND"/>
      <sheetName val="일일재고관리20045"/>
      <sheetName val="일일재고관리20046"/>
      <sheetName val="일일재고관리20047"/>
      <sheetName val="제조부대설비월정산"/>
      <sheetName val="유형"/>
      <sheetName val="효율M14"/>
      <sheetName val="월별예산"/>
      <sheetName val="info"/>
      <sheetName val="구분"/>
      <sheetName val="Rule"/>
      <sheetName val="세부 대응"/>
      <sheetName val="건들지마세요"/>
      <sheetName val="임차보증금"/>
      <sheetName val="누PL"/>
      <sheetName val="해외출자현황(원본틀)"/>
      <sheetName val="Book1"/>
      <sheetName val="평가&amp;선급.미지급"/>
      <sheetName val="C"/>
      <sheetName val="01is(누계)"/>
      <sheetName val="LA(INVENTORY)"/>
      <sheetName val="감가상각비"/>
      <sheetName val="SA"/>
      <sheetName val="대차합동"/>
      <sheetName val="building"/>
      <sheetName val="월간단가"/>
      <sheetName val="주주명부&lt;끝&gt;"/>
      <sheetName val="basic_info"/>
      <sheetName val="일수"/>
      <sheetName val="97년추정손익계산서"/>
      <sheetName val="HISTORY REPORT-ARMOR ALL &amp; STP"/>
      <sheetName val="대차총괄"/>
      <sheetName val="DB"/>
      <sheetName val="Cover"/>
      <sheetName val="관세"/>
      <sheetName val="RR Allocation"/>
      <sheetName val="Links"/>
      <sheetName val="Indoor Disposer"/>
      <sheetName val="DATA-2003"/>
      <sheetName val="SLS UPLOAD"/>
      <sheetName val="재고현황(Unit)"/>
      <sheetName val="AFS(국문)"/>
      <sheetName val="미실현손익명세서"/>
      <sheetName val="범례"/>
      <sheetName val="유효성_테이블"/>
      <sheetName val="데이터유효성검사_목록LIST"/>
      <sheetName val="세보설계 인력"/>
      <sheetName val="96수표어음"/>
      <sheetName val="S영업외손익(연결)"/>
      <sheetName val="Total"/>
      <sheetName val="단기차입금(200006)"/>
      <sheetName val="표시트"/>
      <sheetName val="외상매출금현황-수정분 A2"/>
      <sheetName val="개발담당자_"/>
      <sheetName val="May_"/>
      <sheetName val="차입금 및 담보현황"/>
      <sheetName val="주주 및 채권자 현황v"/>
      <sheetName val="CAUDIT"/>
      <sheetName val="가수현황"/>
      <sheetName val="3월"/>
      <sheetName val="98CKL"/>
      <sheetName val="12월수불자료"/>
      <sheetName val="KMT물량"/>
      <sheetName val="02"/>
      <sheetName val="03"/>
      <sheetName val="01"/>
      <sheetName val="현금흐름표"/>
      <sheetName val="분석내용"/>
      <sheetName val="(99)-상품제품수불 -본지점"/>
      <sheetName val="01월TTL"/>
      <sheetName val="DWS303"/>
      <sheetName val="DWS324"/>
      <sheetName val="TXRF"/>
      <sheetName val="경비"/>
      <sheetName val="일반"/>
      <sheetName val="시설이용권명세서"/>
      <sheetName val="CD-실적"/>
      <sheetName val="목창호"/>
      <sheetName val="노무비단가"/>
      <sheetName val="요율"/>
      <sheetName val="경  비 "/>
      <sheetName val="노무비"/>
      <sheetName val="재료비"/>
      <sheetName val="일일정리"/>
      <sheetName val="Test1"/>
      <sheetName val="배부기준"/>
      <sheetName val="BND"/>
      <sheetName val="T48a"/>
      <sheetName val="ASIC08-W-SPEC-MO"/>
      <sheetName val="장비별 메이커"/>
      <sheetName val="가설"/>
      <sheetName val="설계내역서"/>
      <sheetName val="MDOD DATA"/>
      <sheetName val="인건비"/>
      <sheetName val="Index_삭제금지"/>
      <sheetName val="데이터이름"/>
      <sheetName val="삭제금지"/>
      <sheetName val="시그네틱스"/>
      <sheetName val="현대성우캐스팅"/>
      <sheetName val="남양금속"/>
      <sheetName val="부산주공"/>
      <sheetName val="메티아"/>
      <sheetName val="FitOutConfCentre"/>
      <sheetName val="부속동"/>
      <sheetName val="할증 "/>
      <sheetName val="조명율표"/>
      <sheetName val="Mkt_Eᙪ"/>
      <sheetName val="Mkt_E빴"/>
      <sheetName val="Mkt_Eᙪ"/>
      <sheetName val="Mkt_Eᙪ"/>
      <sheetName val="Mkt_E魪"/>
      <sheetName val="Mkt_E魪"/>
      <sheetName val="VDID"/>
      <sheetName val="VGID_Hot Carrier"/>
      <sheetName val="BV"/>
      <sheetName val="6.Machine Lis"/>
      <sheetName val="dfrt"/>
      <sheetName val="근태Master"/>
      <sheetName val="Mkt_E"/>
      <sheetName val="VGID_Body Effect"/>
      <sheetName val="Test"/>
      <sheetName val="목록이름"/>
      <sheetName val="데이터 유효성검사"/>
      <sheetName val="Mkt_E홪"/>
      <sheetName val="Mkt_E렀푶"/>
      <sheetName val="기준"/>
      <sheetName val="통계"/>
      <sheetName val="2_汇总"/>
      <sheetName val="참조"/>
      <sheetName val="할증_"/>
      <sheetName val="6_Machine_Lis"/>
      <sheetName val="VGID_Hot_Carrier"/>
      <sheetName val="VGID_Body_Effect"/>
      <sheetName val="충주"/>
      <sheetName val="총투입계"/>
      <sheetName val="인사자료총집계"/>
      <sheetName val="DRUM"/>
      <sheetName val="12CGOU"/>
      <sheetName val="3-1-4 교_x005f_x0002_?数8"/>
      <sheetName val="3-1-4 교_x005f_x005f_x005f_x005f_x005f_x005f_x0002"/>
      <sheetName val="3-1-4 교_x005f_x005f_x005f_x0002_"/>
      <sheetName val="3-1-4 교_x005f_x005f_x005f_x0002__数8"/>
      <sheetName val="게이트 지연시간 설정 2"/>
      <sheetName val="其他"/>
      <sheetName val="培训费"/>
      <sheetName val="保险费及物流保险"/>
      <sheetName val="研究开发费"/>
      <sheetName val="租赁费"/>
      <sheetName val="图书费"/>
      <sheetName val="免费样品"/>
      <sheetName val="售后服务费"/>
      <sheetName val="质检费"/>
      <sheetName val="宿舍食堂运营费"/>
      <sheetName val="温湿度测试曲线"/>
      <sheetName val="夜班温湿度数据"/>
      <sheetName val="Particle测试曲线"/>
      <sheetName val="3-1-4 교_x005f_x0002__x000"/>
      <sheetName val="3-1-4 교_x005f_x005f_x0002"/>
      <sheetName val="3-1-4 ɐ_x005f_x0000__x005f_x0000__x005f_x0000_␀"/>
      <sheetName val="FAB2_Á_x005f_x005f_"/>
      <sheetName val="유첨1_WW47"/>
      <sheetName val="CIPI-IN01"/>
      <sheetName val="파손이력"/>
      <sheetName val="VAC Robot 현황"/>
      <sheetName val="후공정 장비반 업무 List"/>
      <sheetName val="불량율오산_Law"/>
      <sheetName val="Main Data"/>
      <sheetName val="비고"/>
      <sheetName val="3-1-4 교_x0002__x000"/>
      <sheetName val="3-1-4 교_x0002"/>
      <sheetName val="dummyd2"/>
      <sheetName val="Report"/>
      <sheetName val="+ Weekly Progress(KO)"/>
      <sheetName val="연습"/>
      <sheetName val="입출재고현황 (2)"/>
      <sheetName val="당월(1)"/>
      <sheetName val="판매계획"/>
      <sheetName val="재무"/>
      <sheetName val="ROIC"/>
      <sheetName val="N+"/>
      <sheetName val="당초"/>
      <sheetName val="환율change"/>
      <sheetName val="BAND不合理统计"/>
      <sheetName val="첨부."/>
      <sheetName val="R1"/>
      <sheetName val="04월_IO기준"/>
      <sheetName val="AIH수질경향"/>
      <sheetName val="BCD수질경향"/>
      <sheetName val="EFG수질경향"/>
      <sheetName val="GKL수질경향"/>
      <sheetName val="APT"/>
      <sheetName val="Q4 VE Saving( vs Q3)"/>
      <sheetName val="Tool trouble"/>
      <sheetName val="4TH 64M"/>
      <sheetName val="CC별"/>
      <sheetName val="1. H2SO4_SUPPLY"/>
      <sheetName val="Pad 좌표&amp;Location"/>
      <sheetName val="設定"/>
      <sheetName val="실행철강하도"/>
      <sheetName val="사전공사"/>
      <sheetName val="cYLD"/>
      <sheetName val="cM8"/>
      <sheetName val="iE1"/>
      <sheetName val="iM5"/>
      <sheetName val="iM6"/>
      <sheetName val="iM7"/>
      <sheetName val="iYLD"/>
      <sheetName val="NET"/>
      <sheetName val="cF5p"/>
      <sheetName val="cM8p"/>
      <sheetName val="iE1p"/>
      <sheetName val="iM5p"/>
      <sheetName val="iM6p"/>
      <sheetName val="iM7p"/>
      <sheetName val="PLAN"/>
      <sheetName val="MA"/>
      <sheetName val="MT(ET&amp;AVI)"/>
      <sheetName val="数据有效性"/>
      <sheetName val="Mkt_E᠇⨺"/>
      <sheetName val="FA&amp;REV History Guideline(삭제금지)"/>
      <sheetName val="Hauptdaten"/>
      <sheetName val="자재 기준정보"/>
      <sheetName val="수선비기준정보"/>
      <sheetName val="Device 기준정보"/>
      <sheetName val="Tester Infra 기준정보"/>
      <sheetName val="실장기 Infra 기준정보"/>
      <sheetName val="업무 List"/>
      <sheetName val="목록_수정및 삭제 금지"/>
      <sheetName val="목록이름_접근금지"/>
      <sheetName val="6동"/>
      <sheetName val="下拉菜单数据源_不可删除"/>
      <sheetName val="PR_APW"/>
      <sheetName val="Mkt_E렆☲"/>
      <sheetName val="Mkt_E蠈‵"/>
      <sheetName val="Mkt_Eᘳ"/>
      <sheetName val="Mkt_E砅έ"/>
      <sheetName val="Mkt_Eꠈ┵"/>
      <sheetName val="Mkt_E"/>
      <sheetName val="실행"/>
      <sheetName val="3-1-4 교_x005f_x005f_x005f_x0002__x000"/>
      <sheetName val="DNW"/>
      <sheetName val="引用页"/>
      <sheetName val="Mkt_E項ㅸ"/>
      <sheetName val="첨부1.Utility 물질명, 배관 재질(수정 금지)"/>
      <sheetName val="2_完成实绩"/>
      <sheetName val="不要删除"/>
      <sheetName val="인력현황"/>
      <sheetName val="Infra 기준정보"/>
      <sheetName val="실장기 기준정보"/>
      <sheetName val="04-1.(참고)해외출장비기준"/>
      <sheetName val="참고)미기원 국제학회 Pool&amp;일정"/>
      <sheetName val="3-1-4 교_x005f_x005f_x005f_x005f_x0002"/>
      <sheetName val="3-1-4 교_x005f_x005f_x005f_x005f_x005f_x005f_x005f"/>
      <sheetName val="3-1-4 ɐ_x005f_x005f_x005f_x0000__x005f_x005f_x000"/>
      <sheetName val="3-1-4 교_x005f_x005f_x005f_x0002_?数8"/>
      <sheetName val="별첨3.Marco 기준정보(수정 금지)"/>
      <sheetName val="유형분류"/>
      <sheetName val="참고. 유효성 검사"/>
      <sheetName val="요약"/>
      <sheetName val="유효성_Cell전"/>
      <sheetName val="Category(삭제금지)"/>
      <sheetName val="긴급발주기준"/>
      <sheetName val="팀&amp;계정 Code"/>
      <sheetName val="참고"/>
      <sheetName val="TP_유효성"/>
      <sheetName val="CSOT T3 기구 견적서 양식_rev1.xlsx"/>
      <sheetName val="파트장 지시업무"/>
      <sheetName val="유효성 기준"/>
      <sheetName val="노임단가"/>
      <sheetName val="区域引用"/>
      <sheetName val="1指标.周间"/>
      <sheetName val="全社"/>
      <sheetName val="항목분류"/>
      <sheetName val="조달설치비계산서"/>
      <sheetName val="원가"/>
      <sheetName val="신우"/>
      <sheetName val="SG"/>
      <sheetName val="3-1-4_교_x005f_x005f_x005f_x0002_"/>
      <sheetName val="3-1-4 교_x005f_x005f_x005f"/>
      <sheetName val="3-1-4 ɐ_x005f_x0000__x000"/>
      <sheetName val="3-1-4_교_x005f_x0002__x000"/>
      <sheetName val="3-1-4_교_x005f_x005f_x0002"/>
      <sheetName val="3-1-4_교_x005f_x005f_x005f_x005f_x005f_x005f_x0002"/>
      <sheetName val="3-1-4_교_x005f_x005f_x005f_x0002__数8"/>
      <sheetName val="3-1-4 ɐ___␀"/>
      <sheetName val="3-1-4 ɐ???␀"/>
      <sheetName val="营业成本表"/>
      <sheetName val="CVP-边际贡献表"/>
      <sheetName val="应收应付票据"/>
      <sheetName val="预收账款账龄分析"/>
      <sheetName val="#REF!"/>
      <sheetName val="입력변수"/>
      <sheetName val="요구ion"/>
      <sheetName val="충전율"/>
      <sheetName val="Para."/>
      <sheetName val="변수2"/>
      <sheetName val="1-9.7&quot;"/>
      <sheetName val="AC List"/>
      <sheetName val="ADJTBL 3100"/>
      <sheetName val="FPY"/>
      <sheetName val="ΔVp &amp; Ω"/>
      <sheetName val="KOR"/>
      <sheetName val="1.1主表"/>
      <sheetName val="Weekly (2)"/>
      <sheetName val="Calculation"/>
      <sheetName val="NCD产品"/>
      <sheetName val="NCD数字"/>
      <sheetName val="3)"/>
      <sheetName val="_Hidden1"/>
      <sheetName val="미구주"/>
      <sheetName val="제품 Master"/>
      <sheetName val="구분자 표준 초안"/>
      <sheetName val="사번순"/>
      <sheetName val="Selection List"/>
      <sheetName val="상품입고집계"/>
      <sheetName val="비품"/>
      <sheetName val="기준액"/>
      <sheetName val="보고"/>
      <sheetName val="Macro1"/>
      <sheetName val="고호석"/>
      <sheetName val="전체내역"/>
      <sheetName val="5사남"/>
      <sheetName val="LS"/>
      <sheetName val="명단"/>
      <sheetName val="XREF"/>
      <sheetName val="HCCE01"/>
      <sheetName val="영업.일1"/>
      <sheetName val="1_當期시산표"/>
      <sheetName val="토목주소"/>
      <sheetName val="평가결과_부서별3"/>
      <sheetName val="98년"/>
      <sheetName val="1월22일기준인원"/>
      <sheetName val="호봉표"/>
      <sheetName val="사급연봉(2.5)"/>
      <sheetName val="오급연봉(2.5)"/>
      <sheetName val="구급연봉(2.5)"/>
      <sheetName val="선임연봉(2.5)"/>
      <sheetName val="수석연봉(2.5)"/>
      <sheetName val="전임연봉(2.5)"/>
      <sheetName val="책임연봉(2.5)"/>
      <sheetName val="인사파일"/>
      <sheetName val="Assumptions"/>
      <sheetName val="그래프"/>
      <sheetName val="예수금"/>
      <sheetName val="TABLE01"/>
      <sheetName val="AHU"/>
      <sheetName val="pcw"/>
      <sheetName val="HiPas일보 in"/>
      <sheetName val="세무서코드"/>
      <sheetName val="사업자등록증"/>
      <sheetName val="EBARA PM현황"/>
      <sheetName val="가격표"/>
      <sheetName val="목록표"/>
      <sheetName val="14.1부"/>
      <sheetName val="126.255"/>
      <sheetName val="^Control^"/>
      <sheetName val="고객데이터"/>
      <sheetName val="0-Basics"/>
      <sheetName val="세액계산"/>
      <sheetName val="45,46"/>
      <sheetName val="COA-17"/>
      <sheetName val="C-18"/>
      <sheetName val="1-1"/>
      <sheetName val="HiPas일보_in"/>
      <sheetName val="Q4_VE_Saving(_vs_Q3)"/>
      <sheetName val="14_1부"/>
      <sheetName val="할증"/>
      <sheetName val="GAEYO"/>
      <sheetName val="연락처"/>
      <sheetName val="건설"/>
      <sheetName val="손익분석"/>
      <sheetName val="9609추"/>
      <sheetName val="CHART_DATA_PLAN_RESULT_TREND"/>
      <sheetName val="PARAM"/>
      <sheetName val="CHART_DATA_RADAR"/>
      <sheetName val="D_HOT_CHAGER"/>
      <sheetName val="D_CSFKPIID"/>
      <sheetName val="D_INSIDEID"/>
      <sheetName val="D_LEVEL"/>
      <sheetName val="D_UNIT"/>
      <sheetName val="D_WORK_DT"/>
      <sheetName val="SCK"/>
      <sheetName val="평가기준"/>
      <sheetName val="MATL"/>
      <sheetName val="AuWire"/>
      <sheetName val="Epoxy"/>
      <sheetName val="MoldComp"/>
      <sheetName val="Æo°¡±aAØ"/>
      <sheetName val="CPK Job Codes"/>
      <sheetName val="CPK Salary Structure"/>
      <sheetName val="Global Job Codes - Mgmt"/>
      <sheetName val="Mercer Data"/>
      <sheetName val="Budget Control - local Currency"/>
      <sheetName val="기초코드"/>
      <sheetName val="FY-FinModel1.0"/>
      <sheetName val="프랜트면허"/>
      <sheetName val="CAT_5"/>
      <sheetName val="变更复原基准"/>
      <sheetName val="CPK_Job_Codes"/>
      <sheetName val="CPK_Salary_Structure"/>
      <sheetName val="Global_Job_Codes_-_Mgmt"/>
      <sheetName val="Mercer_Data"/>
      <sheetName val="Budget_Control_-_local_Currency"/>
      <sheetName val="FY-FinModel1_0"/>
      <sheetName val="WACC"/>
      <sheetName val="단가산출"/>
      <sheetName val="손익분기점 데이터"/>
      <sheetName val="경제성분석"/>
      <sheetName val="금액집계"/>
      <sheetName val="설계조건"/>
      <sheetName val="피엘"/>
      <sheetName val="데이터유효성목록"/>
      <sheetName val="민감도"/>
      <sheetName val="공통부대비"/>
      <sheetName val="98비정기소모"/>
      <sheetName val="FANDBS"/>
      <sheetName val="GRDATA"/>
      <sheetName val="SHAFTDBSE"/>
      <sheetName val="전신전화가입권"/>
      <sheetName val="데이타"/>
      <sheetName val="식재인부"/>
      <sheetName val="손익차9월2"/>
      <sheetName val="G2설비도급"/>
      <sheetName val="97-98"/>
      <sheetName val="관람석제출"/>
      <sheetName val="기초자료입력"/>
      <sheetName val="00000"/>
      <sheetName val="TB"/>
      <sheetName val="PAJE,PRJE"/>
      <sheetName val="WTB"/>
      <sheetName val="손익"/>
      <sheetName val="건설중인자산"/>
      <sheetName val="개발 RTL.TEST적용"/>
      <sheetName val="양식_WBS(L2)"/>
      <sheetName val="光源条件"/>
      <sheetName val="電圧条件表"/>
      <sheetName val="駆動仕様"/>
      <sheetName val="GraphTemp"/>
      <sheetName val="비정기tel"/>
      <sheetName val="WP"/>
      <sheetName val="INPUT"/>
      <sheetName val="가도공"/>
      <sheetName val="영업_일1"/>
      <sheetName val="경__비_"/>
      <sheetName val="BID"/>
      <sheetName val="표지 (2)"/>
      <sheetName val="원가data"/>
      <sheetName val="Spec.Infomation Notice Cover"/>
      <sheetName val="내역1"/>
      <sheetName val="정의"/>
      <sheetName val="5311"/>
      <sheetName val="4월 건강정산-기"/>
      <sheetName val="DATE변환"/>
      <sheetName val="작업장"/>
      <sheetName val="소망"/>
      <sheetName val="Mirra"/>
      <sheetName val="현재STEP"/>
      <sheetName val="일위대가(1)"/>
      <sheetName val="유효성검사"/>
      <sheetName val="시운전연료"/>
      <sheetName val="일위대가"/>
      <sheetName val="RETICLE (HSG8255ROA)"/>
      <sheetName val="RETICLE (HIPER 1MEGA)"/>
      <sheetName val="RETICLE (27C64) 57006"/>
      <sheetName val="RETICLE (27C128) 57005"/>
      <sheetName val="RETICLE (27C512) 57004"/>
      <sheetName val="RETICLE (27C256) 57003"/>
      <sheetName val="RETICLE (27256) 54002"/>
      <sheetName val="lOT 별 cHECK 사항"/>
      <sheetName val="1,2공구원가계산서"/>
      <sheetName val="2공구산출내역"/>
      <sheetName val="1공구산출내역서"/>
      <sheetName val="원내역"/>
      <sheetName val="SULKEA"/>
      <sheetName val="NM2"/>
      <sheetName val="NW1"/>
      <sheetName val="NW2"/>
      <sheetName val="PW3"/>
      <sheetName val="PW4"/>
      <sheetName val="SC1"/>
      <sheetName val="NE"/>
      <sheetName val="P+"/>
      <sheetName val="PE"/>
      <sheetName val="PM"/>
      <sheetName val="TR"/>
      <sheetName val="Tool_trouble"/>
      <sheetName val="4TH_64M"/>
      <sheetName val="1__H2SO4_SUPPLY"/>
      <sheetName val="Pad_좌표&amp;Location"/>
      <sheetName val="설계"/>
      <sheetName val="안전관리신규교육참석자"/>
      <sheetName val="11월 매출 f'cst"/>
      <sheetName val="2010 확산 SDET"/>
      <sheetName val="산출내역서집계표"/>
      <sheetName val="SIMS_RAW"/>
      <sheetName val="시화점실행"/>
      <sheetName val="회사정보"/>
      <sheetName val="Low_YLD_Reject2"/>
      <sheetName val="개인별_프로젝트2"/>
      <sheetName val="96_기타_전시회_경비2"/>
      <sheetName val="96_상반기_전시회_경비2"/>
      <sheetName val="96_하반기_전시회_경비2"/>
      <sheetName val="Lot_Status2"/>
      <sheetName val="11월_Red_Zone_기상도2"/>
      <sheetName val="SUB_(N)2"/>
      <sheetName val="Xunit_(단위환산)2"/>
      <sheetName val="Sheet1_(2)2"/>
      <sheetName val="Hynix_&amp;_SYS_IC_Co2"/>
      <sheetName val="Code_22"/>
      <sheetName val="Tool_trouble1"/>
      <sheetName val="Q4_VE_Saving(_vs_Q3)1"/>
      <sheetName val="4TH_64M1"/>
      <sheetName val="1__H2SO4_SUPPLY1"/>
      <sheetName val="Pad_좌표&amp;Location1"/>
      <sheetName val="데이터_유효성검사"/>
      <sheetName val="RETICLE_(HSG8255ROA)"/>
      <sheetName val="RETICLE_(HIPER_1MEGA)"/>
      <sheetName val="RETICLE_(27C64)_57006"/>
      <sheetName val="RETICLE_(27C128)_57005"/>
      <sheetName val="RETICLE_(27C512)_57004"/>
      <sheetName val="RETICLE_(27C256)_57003"/>
      <sheetName val="RETICLE_(27256)_54002"/>
      <sheetName val="lOT_별_cHECK_사항"/>
      <sheetName val="11월_매출_f'cst"/>
      <sheetName val="2010_확산_SDET"/>
      <sheetName val="금융비용"/>
      <sheetName val="样式2附件 分类体系"/>
      <sheetName val="보고-BS"/>
      <sheetName val="AFF. FILE"/>
      <sheetName val="유효성목록"/>
      <sheetName val="256D_OUT_TAT2"/>
      <sheetName val="3ND_64M3"/>
      <sheetName val="시실누(모)_3"/>
      <sheetName val="data_(누계)2"/>
      <sheetName val="data_(전년동기)2"/>
      <sheetName val="3-1-1_여비교통비3"/>
      <sheetName val="3-1-2_사무용품비3"/>
      <sheetName val="3-1-3_소모품비3"/>
      <sheetName val="3-1-4_교육훈련비3"/>
      <sheetName val="3-1-5_운반비3"/>
      <sheetName val="3-1-6_통신비3"/>
      <sheetName val="3-1-7_전산정보이용료3"/>
      <sheetName val="3-1-8_도서비3"/>
      <sheetName val="3-1-9_수선비3"/>
      <sheetName val="3-1-10_경상개발비(지급수수료)3"/>
      <sheetName val="자재_집계표3"/>
      <sheetName val="Credit_Calc3"/>
      <sheetName val="CAPA분석_360K3"/>
      <sheetName val="_55_BA_장입기_091203_xlsx3"/>
      <sheetName val="입찰내역_발주처_양식3"/>
      <sheetName val="불합리_적출_및_관리2"/>
      <sheetName val="부품별_매입현황2"/>
      <sheetName val="기본_상수2"/>
      <sheetName val="TFT_저항2"/>
      <sheetName val="3-1-4_교_x005f_x0002__x005f_x0000_数82"/>
      <sheetName val="F-T_Voltage2"/>
      <sheetName val="XY_tilt_2nd2"/>
      <sheetName val="1__Angle_confirm2"/>
      <sheetName val="Var_2"/>
      <sheetName val="Array_PI2"/>
      <sheetName val="VIZIO_DA가격2"/>
      <sheetName val="기타_DA가격2"/>
      <sheetName val="LGE_DA가격2"/>
      <sheetName val="3-1-4_교_x005f_x0002_2"/>
      <sheetName val="영업본부US$실적_(2)2"/>
      <sheetName val="3-1-4_교_x005f_x005f_x005f_x0002__x005f_x005f_x002"/>
      <sheetName val="3-1-4_교_x005f_x0002__数82"/>
      <sheetName val="3-1-4_ɐ2"/>
      <sheetName val="제조혁신(이지연,_윤수향)2"/>
      <sheetName val="값목록(Do_not_touch)2"/>
      <sheetName val="24_보증금(전신전화가입권)2"/>
      <sheetName val="근로소득_세액표2"/>
      <sheetName val="건강보험_표준요율표2"/>
      <sheetName val="국민연금_표준요율표2"/>
      <sheetName val="_M10C_DIFF_산포_개선_사례_BASE_PRESS2"/>
      <sheetName val="Laser_Alignment_Target_Spec2"/>
      <sheetName val="Laser_Focus_Spec2"/>
      <sheetName val="_M10C_DIFF_산포_개선_사례_7자_GAS_LIN2"/>
      <sheetName val="Graph_Data2"/>
      <sheetName val="실행내역서_2"/>
      <sheetName val="BP-이발-RJ_TREND2"/>
      <sheetName val="유해위험요인_분류체계2"/>
      <sheetName val="DAILY_CHECK2"/>
      <sheetName val="EPM_Raw2"/>
      <sheetName val="PT1H_Raw2"/>
      <sheetName val="판매실적_종합2"/>
      <sheetName val="Down_Time2"/>
      <sheetName val="H_P견적(참조)2"/>
      <sheetName val="경수97_022"/>
      <sheetName val="1995년_섹터별_매출2"/>
      <sheetName val="4-8_공통2"/>
      <sheetName val="Fabless_comp_ROE2"/>
      <sheetName val="Making_Order2"/>
      <sheetName val="6)Matl_analysis1"/>
      <sheetName val="EQUIP_LIST1"/>
      <sheetName val="TFT_측정(2)1"/>
      <sheetName val="사유_구분1"/>
      <sheetName val="14_1&quot;_Cst_변화1"/>
      <sheetName val="계조에_따른_특성1"/>
      <sheetName val="무상_Part_List(BW)1"/>
      <sheetName val="※_참고사항1"/>
      <sheetName val="_T3B-SN_SOD_SKIP_+_SIGE_No_Del1"/>
      <sheetName val="Wip_Status1"/>
      <sheetName val="7682LA_SKD(12_4)1"/>
      <sheetName val="공종별_집계1"/>
      <sheetName val="공사비_내역_(가)1"/>
      <sheetName val="BSD_(2)1"/>
      <sheetName val="_견적서1"/>
      <sheetName val="설산1_나1"/>
      <sheetName val="US_94_COST_CENTER_LIST1"/>
      <sheetName val="Process_Tools-Owned1"/>
      <sheetName val="SG&amp;A_Allocation1"/>
      <sheetName val="AR_County1"/>
      <sheetName val="Rev_Module_Retrieve1"/>
      <sheetName val="Accretion_-_Dilution1"/>
      <sheetName val="166_4151"/>
      <sheetName val="Customer_SAB101_Issues_Sort1"/>
      <sheetName val="BU_Commentary1"/>
      <sheetName val="FY-07_Personal_Property_Tax1"/>
      <sheetName val="FY-07_Real_Property_Tax1"/>
      <sheetName val="Fcst_Summary1"/>
      <sheetName val="June01brio_sort1"/>
      <sheetName val="Period_Pivot_Summary1"/>
      <sheetName val="Cube_by_Product_Line1"/>
      <sheetName val="반입시나리오(area별_조정)1"/>
      <sheetName val="DataBase_작성_샘플1"/>
      <sheetName val="1_현금예금1"/>
      <sheetName val="1_현금및현금성자산1"/>
      <sheetName val="TFT_활동1"/>
      <sheetName val="Drop_Memu1"/>
      <sheetName val="재고_및_일일_TREND"/>
      <sheetName val="일일정산_TREND"/>
      <sheetName val="세부_대응"/>
      <sheetName val="세보설계_인력"/>
      <sheetName val="1_BS"/>
      <sheetName val="2_PL"/>
      <sheetName val="장비별_메이커"/>
      <sheetName val="CScore_February"/>
      <sheetName val="Series_C_Options"/>
      <sheetName val="Updated_FY2010_Wkg_FCST"/>
      <sheetName val="Aug_2010_MSPP_Purchase"/>
      <sheetName val="MSPP_weighted-_QTD"/>
      <sheetName val="Stock_Price_NASDAQ"/>
      <sheetName val="DSU_weighted-_QTD"/>
      <sheetName val="MSPP_weighted-_YTD"/>
      <sheetName val="DSU_weighted-_YTD"/>
      <sheetName val="SL_Input"/>
      <sheetName val="GL_Recon"/>
      <sheetName val="Operating_LR_(Q1_-_Q4)"/>
      <sheetName val="OB_DTL"/>
      <sheetName val="AR_AGING"/>
      <sheetName val="J3_4"/>
      <sheetName val="RATE_CHART"/>
      <sheetName val="U1_5"/>
      <sheetName val="U1_2"/>
      <sheetName val="U1_4"/>
      <sheetName val="U1_1"/>
      <sheetName val="U1_3"/>
      <sheetName val="Rent_Analysis"/>
      <sheetName val="Drop_Down"/>
      <sheetName val="Game_changer_priorities"/>
      <sheetName val="Emp_Exercise_Table"/>
      <sheetName val="Earn_&amp;_E&amp;P_&amp;_Taxes_ENXX_06"/>
      <sheetName val="Prelim_FPHCI"/>
      <sheetName val="Details_FY00"/>
      <sheetName val="Expansion_Expenses"/>
      <sheetName val="PCP_Recruitment_&amp;_Productivity"/>
      <sheetName val="State_Franchise_Taxes{C&amp;S}"/>
      <sheetName val="UNADJUSTED_FROM_PS"/>
      <sheetName val="MDOD_DATA"/>
      <sheetName val="구분자_표준_초안"/>
      <sheetName val="3-1-4_교_x0002__x0000_数8"/>
      <sheetName val="3-1-4_교_x0002_"/>
      <sheetName val="3-1-4_교_x0002__数8"/>
      <sheetName val="3-1-4_교_x0002__x0000_数81"/>
      <sheetName val="3-1-4_교_x0002_1"/>
      <sheetName val="3-1-4_교_x0002__数81"/>
      <sheetName val="3-1-4_교_x0002__x000"/>
      <sheetName val="3-1-4_교_x0002__x001"/>
      <sheetName val="3-1-4_교_x005f_x0002__x001"/>
      <sheetName val="HP1AMLIST"/>
      <sheetName val="항목"/>
      <sheetName val="Mkt_E_xd808_ሶ"/>
      <sheetName val="1"/>
      <sheetName val="할증_1"/>
      <sheetName val="6_Machine_Lis1"/>
      <sheetName val="VGID_Hot_Carrier1"/>
      <sheetName val="VGID_Body_Effect1"/>
      <sheetName val="3-1-4_교_x005f_x0002_?数8"/>
      <sheetName val="게이트_지연시간_설정_2"/>
      <sheetName val="3-1-4_ɐ_x005f_x0000__x005f_x0000__x005f_x0000_␀"/>
      <sheetName val="VAC_Robot_현황"/>
      <sheetName val="후공정_장비반_업무_List"/>
      <sheetName val="Main_Data"/>
      <sheetName val="3-1-4_교_x000"/>
      <sheetName val="3-1-4_교_x0002"/>
      <sheetName val="+_Weekly_Progress(KO)"/>
      <sheetName val="입출재고현황_(2)"/>
      <sheetName val="첨부_"/>
      <sheetName val="업무_List"/>
      <sheetName val="목록_수정및_삭제_금지"/>
      <sheetName val="FA&amp;REV_History_Guideline(삭제금지)"/>
      <sheetName val="자재_기준정보"/>
      <sheetName val="Device_기준정보"/>
      <sheetName val="Tester_Infra_기준정보"/>
      <sheetName val="실장기_Infra_기준정보"/>
      <sheetName val="3-1-4_교_x005f_x005f_x005f_x0002__x000"/>
      <sheetName val="첨부1_Utility_물질명,_배관_재질(수정_금지)"/>
      <sheetName val="Sheet"/>
      <sheetName val="통폐합유형 작성기준"/>
      <sheetName val="EQD-FGM1"/>
      <sheetName val="3-1-4 ɐ_x005f_x005f_x005f_x005f_x005f_x005f_x0000"/>
      <sheetName val="부품인정 현황"/>
      <sheetName val="3-1-4 ɐ_x005f_x005f_x005f_x005f_x005f_x005f_x005f"/>
      <sheetName val="여비"/>
      <sheetName val="Simulation"/>
      <sheetName val="설비기준정보"/>
      <sheetName val="참고.유효성 검사"/>
      <sheetName val="Back Data"/>
      <sheetName val="불량명"/>
      <sheetName val="근태 Trend"/>
      <sheetName val="List"/>
      <sheetName val="고장분류"/>
      <sheetName val="부외등급"/>
      <sheetName val="分类"/>
      <sheetName val="팀코드"/>
      <sheetName val="인원시간"/>
      <sheetName val="FORM-0"/>
      <sheetName val="定义"/>
      <sheetName val="별첨2.Toxic Gas 배관 시공 기준(수정 금지)"/>
      <sheetName val="Macro_STD_Info"/>
      <sheetName val="예산실적전체당월"/>
      <sheetName val="제품_Master"/>
      <sheetName val="양식3"/>
      <sheetName val="Laser Focu0_x0000_砀_x000c__x0000__x0000_"/>
      <sheetName val="(참조)"/>
      <sheetName val="표준대차대조표(갑)"/>
      <sheetName val="평균단가"/>
      <sheetName val="월별기성현황"/>
      <sheetName val="Laser Focu0"/>
      <sheetName val="인피년 출하list"/>
      <sheetName val="Market_Share"/>
      <sheetName val="부서코드"/>
      <sheetName val="★상세내역(이동계획)"/>
      <sheetName val="TOTAL-PL"/>
      <sheetName val="时刻别出库"/>
      <sheetName val="Option"/>
      <sheetName val="5M1E 목록"/>
      <sheetName val="사업부구분코드"/>
      <sheetName val="ARION"/>
      <sheetName val="96TOTREV"/>
      <sheetName val="준검 내역서"/>
      <sheetName val="Mkt_E?ሶ"/>
      <sheetName val="구성원"/>
      <sheetName val="이동계획"/>
      <sheetName val="참고)출장비 반영 기준표"/>
      <sheetName val="결재"/>
      <sheetName val="구매자재팀 집계"/>
      <sheetName val="구매자재팀 목표"/>
      <sheetName val="Payroll-final"/>
      <sheetName val="UFPrn20020304112952"/>
      <sheetName val="노원열병합  건축공사기성내역서"/>
      <sheetName val="신관(1)"/>
      <sheetName val="처음"/>
      <sheetName val="WORK"/>
      <sheetName val="Languages"/>
      <sheetName val="터널조도"/>
      <sheetName val="Macro2"/>
      <sheetName val="주형"/>
      <sheetName val="PARAMETER"/>
      <sheetName val="LEGEND"/>
      <sheetName val="DCVD공정요약"/>
      <sheetName val="512M"/>
      <sheetName val="64M"/>
      <sheetName val="COVER SHEET "/>
      <sheetName val="기둥(원형)"/>
      <sheetName val="MEXICO-C"/>
      <sheetName val="OD5000"/>
      <sheetName val="---FAB#1업무일지---"/>
      <sheetName val="TYPE-A"/>
      <sheetName val="도급"/>
      <sheetName val="Macro4"/>
      <sheetName val="5"/>
      <sheetName val="DATE"/>
      <sheetName val="특별교실"/>
      <sheetName val="전기일위대가"/>
      <sheetName val="__MAIN"/>
      <sheetName val="laroux"/>
      <sheetName val="TIE-INS"/>
      <sheetName val="118.세금과공과"/>
      <sheetName val="현관"/>
      <sheetName val="Graph (LGEN)"/>
      <sheetName val="out_prog"/>
      <sheetName val="선적schedule (2)"/>
      <sheetName val="공사개요"/>
      <sheetName val="노임(1차)"/>
      <sheetName val="MP02"/>
      <sheetName val="kimre scrubber"/>
      <sheetName val="총괄"/>
      <sheetName val="인건-측정"/>
      <sheetName val="PROCESS"/>
      <sheetName val="CHITIET VL-NC"/>
      <sheetName val="DON GIA"/>
      <sheetName val="일위대가(원본)"/>
      <sheetName val="상용_mp"/>
      <sheetName val="단가비교표"/>
      <sheetName val="유기공정"/>
      <sheetName val="결재판(삭제하지말아주세요)"/>
      <sheetName val="POST COL. 일위대가_호표"/>
      <sheetName val="고정자산원본"/>
      <sheetName val="뒤차축소"/>
      <sheetName val="F9804"/>
      <sheetName val="제품별.XLS"/>
      <sheetName val="%EC%A0%9C%ED%92%88%EB%B3%84.XLS"/>
      <sheetName val="노임이"/>
      <sheetName val="기초분물량표"/>
      <sheetName val="fmv"/>
      <sheetName val="TBUS"/>
      <sheetName val="wall"/>
      <sheetName val="Error별건수실적"/>
      <sheetName val="spread"/>
      <sheetName val="93상각비"/>
      <sheetName val="부대대비"/>
      <sheetName val="냉연집계"/>
      <sheetName val="경비예산"/>
      <sheetName val="생산성(2차)"/>
      <sheetName val="요약(1차)"/>
      <sheetName val="인원"/>
      <sheetName val="단가표"/>
      <sheetName val="일위대가목차"/>
      <sheetName val="PM DATA"/>
      <sheetName val="실적분석"/>
      <sheetName val="교육"/>
      <sheetName val="95WBS"/>
      <sheetName val="분당임차변경"/>
      <sheetName val="공모펀드추가"/>
      <sheetName val="분석결과"/>
      <sheetName val="TH VL, NC, DDHT Thanhphuoc"/>
      <sheetName val="IX 20 Yr"/>
      <sheetName val="PROP_95"/>
      <sheetName val="수입2"/>
      <sheetName val="임차비용"/>
      <sheetName val="임테블"/>
      <sheetName val="7 (2)"/>
      <sheetName val="PP%계산(초기공정능력)"/>
      <sheetName val="3-1-4 ɐ_x005f_x005f_x0000"/>
      <sheetName val="3-1-4 ɐ_x005f_x005f_x005f"/>
      <sheetName val="Sheet 효율"/>
      <sheetName val="기본"/>
      <sheetName val="Subcons"/>
      <sheetName val="경기남부"/>
      <sheetName val="config"/>
      <sheetName val="3.기준(외화1)"/>
      <sheetName val="Sheet1 (3)"/>
      <sheetName val="매출(본)"/>
      <sheetName val="대구은행"/>
      <sheetName val="BaseData"/>
      <sheetName val="ﾛﾎﾞｯﾄ搬送時間ﾃﾞｰﾀ"/>
      <sheetName val="voucher"/>
      <sheetName val="수입"/>
      <sheetName val="5.임직원 사진"/>
      <sheetName val="0.조회"/>
      <sheetName val="s"/>
      <sheetName val="Sheet5"/>
      <sheetName val="추가예산"/>
      <sheetName val="산출내역서"/>
      <sheetName val="집계표"/>
      <sheetName val="Low_YLD_Reject3"/>
      <sheetName val="개인별_프로젝트3"/>
      <sheetName val="11월_Red_Zone_기상도3"/>
      <sheetName val="96_기타_전시회_경비3"/>
      <sheetName val="96_상반기_전시회_경비3"/>
      <sheetName val="96_하반기_전시회_경비3"/>
      <sheetName val="SUB_(N)3"/>
      <sheetName val="Lot_Status3"/>
      <sheetName val="Xunit_(단위환산)3"/>
      <sheetName val="Sheet1_(2)3"/>
      <sheetName val="Hynix_&amp;_SYS_IC_Co3"/>
      <sheetName val="Code_23"/>
      <sheetName val="Pad_좌표&amp;Location2"/>
      <sheetName val="Q4_VE_Saving(_vs_Q3)2"/>
      <sheetName val="Tool_trouble2"/>
      <sheetName val="4TH_64M2"/>
      <sheetName val="1__H2SO4_SUPPLY2"/>
      <sheetName val="데이터_유효성검사1"/>
      <sheetName val="RETICLE_(HSG8255ROA)1"/>
      <sheetName val="RETICLE_(HIPER_1MEGA)1"/>
      <sheetName val="RETICLE_(27C64)_570061"/>
      <sheetName val="RETICLE_(27C128)_570051"/>
      <sheetName val="RETICLE_(27C512)_570041"/>
      <sheetName val="RETICLE_(27C256)_570031"/>
      <sheetName val="RETICLE_(27256)_540021"/>
      <sheetName val="lOT_별_cHECK_사항1"/>
      <sheetName val="11월_매출_f'cst1"/>
      <sheetName val="2010_확산_SDET1"/>
      <sheetName val="样式2附件_分类体系"/>
      <sheetName val="O_970122"/>
      <sheetName val="WAFER X-Y AM03-008581A"/>
      <sheetName val="Anti"/>
      <sheetName val="토목수량(공정)"/>
      <sheetName val="96갑지"/>
      <sheetName val="다목적갑"/>
      <sheetName val="미익SUB"/>
      <sheetName val="기초부품"/>
      <sheetName val="인건비 내역서"/>
      <sheetName val="PLarp"/>
      <sheetName val="US$ I (SEG.)"/>
      <sheetName val="CJ"/>
      <sheetName val="XL4Poppy"/>
      <sheetName val="comm"/>
      <sheetName val="현금"/>
      <sheetName val="법인구분"/>
      <sheetName val="생산현황"/>
      <sheetName val="노무비-TT"/>
      <sheetName val="팀별손익"/>
      <sheetName val="7.세무조정"/>
      <sheetName val="식물림"/>
      <sheetName val="제출용BS(한일+할부)"/>
      <sheetName val="Sheet1_(3)"/>
      <sheetName val="126_255"/>
      <sheetName val="MATRLDATA"/>
      <sheetName val="Balance Sheet"/>
      <sheetName val="Income Statement"/>
      <sheetName val="客戶清單customer list"/>
      <sheetName val="comparables"/>
      <sheetName val="Deduction"/>
      <sheetName val="other"/>
      <sheetName val="conclusion"/>
      <sheetName val="결정단가"/>
      <sheetName val="수보제한 (2)"/>
      <sheetName val="고합"/>
      <sheetName val="AFE's  By Afe"/>
      <sheetName val="Disclaimer"/>
      <sheetName val="청도"/>
      <sheetName val="Id"/>
      <sheetName val="Intro2"/>
      <sheetName val="개발_RTL_TEST적용"/>
      <sheetName val="PROCURE"/>
      <sheetName val="10고객별 담당자"/>
      <sheetName val="발행"/>
      <sheetName val="갑지"/>
      <sheetName val="Позиция"/>
      <sheetName val="개산공사비"/>
      <sheetName val="매출월"/>
      <sheetName val="생산매출 (3)"/>
      <sheetName val="대차대조표"/>
      <sheetName val="지급어음"/>
      <sheetName val="갑지(추정)"/>
      <sheetName val="9700"/>
      <sheetName val="집계표(수배전제조구매)"/>
      <sheetName val="품셈"/>
      <sheetName val="인상효1"/>
      <sheetName val="07DATA"/>
      <sheetName val="SILICATE"/>
      <sheetName val="수정용피벗"/>
      <sheetName val="Register"/>
      <sheetName val="支払手形"/>
      <sheetName val="雑収"/>
      <sheetName val="SLAB&quot;1&quot;"/>
      <sheetName val="Pricing"/>
      <sheetName val="CSDL"/>
      <sheetName val="업무분장 "/>
      <sheetName val="사급연봉(2_5)"/>
      <sheetName val="오급연봉(2_5)"/>
      <sheetName val="구급연봉(2_5)"/>
      <sheetName val="선임연봉(2_5)"/>
      <sheetName val="수석연봉(2_5)"/>
      <sheetName val="전임연봉(2_5)"/>
      <sheetName val="책임연봉(2_5)"/>
      <sheetName val="8월차잔"/>
      <sheetName val="Cutting Dies "/>
      <sheetName val="유형자산LS"/>
      <sheetName val="합계잔액시산표"/>
      <sheetName val="현자재그룹내역"/>
      <sheetName val="별첨2-1"/>
      <sheetName val="기준정보_(Main_Dual_LN)_CHDZ-Y663A"/>
      <sheetName val="GAP log template 가이드"/>
      <sheetName val="RCM Guideline"/>
      <sheetName val="CPK_Job_Codes1"/>
      <sheetName val="CPK_Salary_Structure1"/>
      <sheetName val="Global_Job_Codes_-_Mgmt1"/>
      <sheetName val="Mercer_Data1"/>
      <sheetName val="Budget_Control_-_local_Currenc1"/>
      <sheetName val="FY-FinModel1_01"/>
      <sheetName val="1106  APS RATE "/>
      <sheetName val="금액내역서"/>
      <sheetName val="ss"/>
      <sheetName val="MEM수율입고"/>
      <sheetName val="판매종합"/>
      <sheetName val="(99)-상품제품수불_-본지점"/>
      <sheetName val="자재단가"/>
      <sheetName val="경상비내역"/>
      <sheetName val="Sheet14"/>
      <sheetName val="Sheet13"/>
      <sheetName val="BOQ-1"/>
      <sheetName val="2.대외공문"/>
      <sheetName val="부하집계표"/>
      <sheetName val="Cost Reduction"/>
      <sheetName val="법인세비용_2004"/>
      <sheetName val="전산자료조회(060418)"/>
      <sheetName val="주당순이익"/>
      <sheetName val="감사회사"/>
      <sheetName val="재고자산미실현이익제거"/>
      <sheetName val="수불명세서"/>
      <sheetName val="외상매출금현황-수정분_A2"/>
      <sheetName val="개발담당자_1"/>
      <sheetName val="May_1"/>
      <sheetName val="평가&amp;선급_미지급"/>
      <sheetName val="HISTORY_REPORT-ARMOR_ALL_&amp;_STP"/>
      <sheetName val="RR_Allocation"/>
      <sheetName val="Indoor_Disposer"/>
      <sheetName val="SLS_UPLOAD"/>
      <sheetName val="차입금_및_담보현황"/>
      <sheetName val="주주_및_채권자_현황v"/>
      <sheetName val="3-1-4_교_x005f_x005f_x005f_x005f_x005f_x005f_x0001"/>
      <sheetName val="3-1-4_교_x005f_x005f_x005f_x0002_1"/>
      <sheetName val="3-1-4_교_x005f_x005f_x005f_x0002__数81"/>
      <sheetName val="3-1-4_교_x005f_x0002__x0001"/>
      <sheetName val="3-1-4_교_x005f_x005f_x00021"/>
      <sheetName val="Infra_기준정보"/>
      <sheetName val="실장기_기준정보"/>
      <sheetName val="04-1_(참고)해외출장비기준"/>
      <sheetName val="참고)미기원_국제학회_Pool&amp;일정"/>
      <sheetName val="3-1-4_교_x005f_x005f_x005f_x005f_x0002"/>
      <sheetName val="3-1-4_교_x005f_x005f_x005f_x005f_x005f_x005f_x005f"/>
      <sheetName val="3-1-4_ɐ_x005f_x005f_x005f_x0000__x005f_x005f_x000"/>
      <sheetName val="3-1-4_교_x005f_x005f_x005f_x0002_?数8"/>
      <sheetName val="별첨3_Marco_기준정보(수정_금지)"/>
      <sheetName val="참고__유효성_검사"/>
      <sheetName val="팀&amp;계정_Code"/>
      <sheetName val="CSOT_T3_기구_견적서_양식_rev1_xlsx"/>
      <sheetName val="파트장_지시업무"/>
      <sheetName val="유효성_기준"/>
      <sheetName val="1指标_周间"/>
      <sheetName val="3-1-4_교_x005f_x005f_x005f"/>
      <sheetName val="3-1-4_ɐ_x005f_x0000__x000"/>
      <sheetName val="3-1-4_ɐ___␀"/>
      <sheetName val="3-1-4_ɐ???␀"/>
      <sheetName val="Para_"/>
      <sheetName val="1-9_7&quot;"/>
      <sheetName val="AC_List"/>
      <sheetName val="ADJTBL_3100"/>
      <sheetName val="ΔVp_&amp;_Ω"/>
      <sheetName val="1_1主表"/>
      <sheetName val="Weekly_(2)"/>
      <sheetName val="갑지1"/>
      <sheetName val="제조원가계산서"/>
      <sheetName val="FG"/>
      <sheetName val="대비"/>
      <sheetName val="00내역서"/>
      <sheetName val="20관리비율"/>
      <sheetName val="F1YLD"/>
      <sheetName val="F5YLD"/>
      <sheetName val="F8YLD"/>
      <sheetName val="iM1"/>
      <sheetName val="iM1p"/>
      <sheetName val="ASEM내역"/>
      <sheetName val="6,000"/>
      <sheetName val="Macro(전선)"/>
      <sheetName val="배관"/>
      <sheetName val="소비자가"/>
      <sheetName val="건축집계표"/>
      <sheetName val="FRP내역서"/>
      <sheetName val="집계표(OPTION)"/>
      <sheetName val="eq_data"/>
      <sheetName val="Sheet2 (2)"/>
      <sheetName val="공틀공사"/>
      <sheetName val="Y-WORK"/>
      <sheetName val="hMC1"/>
      <sheetName val="hMC2"/>
      <sheetName val="hMP"/>
      <sheetName val="hcYLD"/>
      <sheetName val="iMC1p"/>
      <sheetName val="iMC2p"/>
      <sheetName val="hMPp"/>
      <sheetName val="cM9"/>
      <sheetName val="cM9p"/>
      <sheetName val="f_in"/>
      <sheetName val="물량표"/>
      <sheetName val="적용환율"/>
      <sheetName val="사급자재"/>
      <sheetName val="전체내역 (2)"/>
      <sheetName val="BOQ"/>
      <sheetName val="일반공사"/>
      <sheetName val="AS복구"/>
      <sheetName val="중기터파기"/>
      <sheetName val="변수값"/>
      <sheetName val="중기상차"/>
      <sheetName val="포장복구집계"/>
      <sheetName val="잡철물"/>
      <sheetName val="전사집계"/>
      <sheetName val="FND"/>
      <sheetName val="FNDp"/>
      <sheetName val="一発シート"/>
      <sheetName val="UR2-Calculation"/>
      <sheetName val="BP2000 Month"/>
      <sheetName val="조명시설"/>
      <sheetName val="내역서을지"/>
      <sheetName val="을지"/>
      <sheetName val="차입금"/>
      <sheetName val="환율021231"/>
      <sheetName val="미확인자산list(171제외)"/>
      <sheetName val="TIE-IN"/>
      <sheetName val="Data base"/>
      <sheetName val="TOTAL(ITEM)"/>
      <sheetName val="원형맨홀수량"/>
      <sheetName val="plan&amp;section of foundation"/>
      <sheetName val="pile bearing capa &amp; arrenge"/>
      <sheetName val="design load"/>
      <sheetName val="working load at the btm ft."/>
      <sheetName val="stability check"/>
      <sheetName val="design criteria"/>
      <sheetName val="inter"/>
      <sheetName val="PTR台손익"/>
      <sheetName val="골조시행"/>
      <sheetName val="3BL공동구 수량"/>
      <sheetName val="화산경계"/>
      <sheetName val="HISTORICAL"/>
      <sheetName val="FORECASTING"/>
      <sheetName val="WW14"/>
      <sheetName val="WW15"/>
      <sheetName val="견적의뢰"/>
      <sheetName val="집계"/>
      <sheetName val="소방사항"/>
      <sheetName val="중기일위대가"/>
      <sheetName val="CAPVC"/>
      <sheetName val="BM_NEW2"/>
      <sheetName val="실행견적"/>
      <sheetName val="Data_base"/>
      <sheetName val="노원열병합__건축공사기성내역서"/>
      <sheetName val="Raw_Data1"/>
      <sheetName val="Data_base1"/>
      <sheetName val="노원열병합__건축공사기성내역서1"/>
      <sheetName val="비핵심자산"/>
      <sheetName val="Gox_INT"/>
      <sheetName val="P1_INT"/>
      <sheetName val="TST_Gox"/>
      <sheetName val="ﾘｽﾄ"/>
      <sheetName val="물량산출근거"/>
      <sheetName val="estimate"/>
      <sheetName val="원형1호맨홀토공수량"/>
      <sheetName val="진행조건_및_CD_Data"/>
      <sheetName val="APW"/>
      <sheetName val="단가조사서"/>
      <sheetName val="V5"/>
      <sheetName val="電気設備表"/>
      <sheetName val="구미"/>
      <sheetName val="토목내역"/>
      <sheetName val="남양시작동자105노65기1.3화1.2"/>
      <sheetName val="안정계산"/>
      <sheetName val="단면검토"/>
      <sheetName val="Chiet tinh dz35"/>
      <sheetName val="채권(하반기)"/>
      <sheetName val="경비2내역"/>
      <sheetName val="Sheet28"/>
      <sheetName val="Sheet29"/>
      <sheetName val="P.M 별"/>
      <sheetName val="merger"/>
      <sheetName val="Yield Target"/>
      <sheetName val="T6-6(2)"/>
      <sheetName val="자재표"/>
      <sheetName val="총물량"/>
      <sheetName val="상품보조수불"/>
      <sheetName val="부문손익"/>
      <sheetName val="일위_파일"/>
      <sheetName val="Ekog10"/>
      <sheetName val="개소별수량산출"/>
      <sheetName val=" FURNACE현설"/>
      <sheetName val="식재수량표"/>
      <sheetName val="Baby일위대가"/>
      <sheetName val="예총"/>
      <sheetName val="b_balju-단가단가단가"/>
      <sheetName val=" 내역서"/>
      <sheetName val="항목등록"/>
      <sheetName val="산출근거#2-3"/>
      <sheetName val="공비대비"/>
      <sheetName val="형틀공사"/>
      <sheetName val="단가목록"/>
      <sheetName val="코드"/>
      <sheetName val="일정요약"/>
      <sheetName val="b_balju"/>
      <sheetName val="견적내역"/>
      <sheetName val="2-2-1-3"/>
      <sheetName val="중기"/>
      <sheetName val="조직"/>
      <sheetName val=" LC-1"/>
      <sheetName val="PI"/>
      <sheetName val="위생기구"/>
      <sheetName val="기계실냉난방"/>
      <sheetName val="CABLE SIZE-1"/>
      <sheetName val="9811"/>
      <sheetName val="단가표 (2)"/>
      <sheetName val="설비투자"/>
      <sheetName val="설비"/>
      <sheetName val="시설"/>
      <sheetName val="PT_ED"/>
      <sheetName val="DIAINCH"/>
      <sheetName val="C_d"/>
      <sheetName val="정보"/>
      <sheetName val="1인1테마"/>
      <sheetName val="9GNG운반"/>
      <sheetName val="시산표(매출조정전)"/>
      <sheetName val="10월상품입고"/>
      <sheetName val="BEND LOSS"/>
      <sheetName val="_FURNACE현설"/>
      <sheetName val="_내역서"/>
      <sheetName val="_FURNACE현설1"/>
      <sheetName val="_내역서1"/>
      <sheetName val="철거 내역서"/>
      <sheetName val="견적서 을지"/>
      <sheetName val="Amount of Itemized"/>
      <sheetName val="4차원가계산서"/>
      <sheetName val="유림총괄"/>
      <sheetName val="건축공사 집계표"/>
      <sheetName val="골조"/>
      <sheetName val="터파기및재료"/>
      <sheetName val="단위중량"/>
      <sheetName val="실행(표지,갑,을)"/>
      <sheetName val="TRIM data(sheet1)"/>
      <sheetName val="기번기준"/>
      <sheetName val="영업총괄"/>
      <sheetName val="영업권1114"/>
      <sheetName val="발생Trend (장비별)"/>
      <sheetName val="유림골조"/>
      <sheetName val="내역서(기계)"/>
      <sheetName val="수목데이타 "/>
      <sheetName val="9509"/>
      <sheetName val="출하생산일보"/>
      <sheetName val="관리,공감"/>
      <sheetName val="HVAC"/>
      <sheetName val="공통갑지"/>
      <sheetName val="일반부표"/>
      <sheetName val="법인세-2005년"/>
      <sheetName val="3.생산계획"/>
      <sheetName val="MAIN"/>
      <sheetName val="파일"/>
      <sheetName val="설비내역서"/>
      <sheetName val="O＆P"/>
      <sheetName val="백호우계수"/>
      <sheetName val="패널"/>
      <sheetName val="VXXXXXXX"/>
      <sheetName val="확약서"/>
      <sheetName val="기타코드"/>
      <sheetName val="Tracking Groups"/>
      <sheetName val="BASEMODL"/>
      <sheetName val="중연"/>
      <sheetName val="용연"/>
      <sheetName val="예산M11A"/>
      <sheetName val="3CHBDC"/>
      <sheetName val="FCU (2)"/>
      <sheetName val="7-1단위세대오배수FUD"/>
      <sheetName val="누락일위대가내역"/>
      <sheetName val="计算稿"/>
      <sheetName val="BM2D_5G3"/>
      <sheetName val="VIAD_5G3"/>
      <sheetName val="VIACHN_5G3"/>
      <sheetName val="기본데이타"/>
      <sheetName val="4 LINE"/>
      <sheetName val="7 th"/>
      <sheetName val="확산동"/>
      <sheetName val="차압계산"/>
      <sheetName val="공조기"/>
      <sheetName val="공조기휀"/>
      <sheetName val="AHU집계"/>
      <sheetName val="ACE"/>
      <sheetName val="5.동별횡주관경"/>
      <sheetName val="비케이엘씨디"/>
      <sheetName val="PSTS(2008)"/>
      <sheetName val="영업_일11"/>
      <sheetName val="경__비_1"/>
      <sheetName val="Spec_Infomation_Notice_Cover"/>
      <sheetName val="표지_(2)"/>
      <sheetName val="견적단가"/>
      <sheetName val="빙장비사양"/>
      <sheetName val="장비사양"/>
      <sheetName val="등록양식 (2)"/>
      <sheetName val="수량산출"/>
      <sheetName val="해외세목"/>
      <sheetName val="컨베어"/>
      <sheetName val="환경기계공정표 (3)"/>
      <sheetName val="실행(ALT1)"/>
      <sheetName val="FRP PIPING 일위대가"/>
      <sheetName val="자재대"/>
      <sheetName val="VMB Utility"/>
      <sheetName val="wssm"/>
      <sheetName val="수로BOX"/>
      <sheetName val="설계서(본관)"/>
      <sheetName val="해외법인"/>
      <sheetName val="제조원가"/>
      <sheetName val="10월작업불량"/>
      <sheetName val="Build Plan All"/>
      <sheetName val="※ Code2. 危险性分类｜위험성분류"/>
      <sheetName val="비교표"/>
      <sheetName val="옥외배관기본공량"/>
      <sheetName val="총괄갑 "/>
      <sheetName val="CPk"/>
      <sheetName val="赤"/>
      <sheetName val="Wafer별Data"/>
      <sheetName val="FAB1(생산부)"/>
      <sheetName val="TRE TABLE"/>
      <sheetName val="TOTAL인원"/>
      <sheetName val="C-3,Ass'y"/>
      <sheetName val="설비원가"/>
      <sheetName val="選択肢マスタ"/>
      <sheetName val="타워기초"/>
      <sheetName val="교각1"/>
      <sheetName val="일보"/>
      <sheetName val="HDPDEP"/>
      <sheetName val="PT1"/>
      <sheetName val="Lot처리"/>
      <sheetName val="Status"/>
      <sheetName val="STIET_O2"/>
      <sheetName val="Construction"/>
      <sheetName val="comps LFY+"/>
      <sheetName val="HDI implied"/>
      <sheetName val="가공"/>
      <sheetName val="입력List(입)"/>
      <sheetName val="Data Table"/>
      <sheetName val="ProcessFlow"/>
      <sheetName val="iMPp"/>
      <sheetName val="Fab2summary"/>
      <sheetName val="Trend 그래프用"/>
      <sheetName val="plan-it"/>
      <sheetName val="Sch PR-2"/>
      <sheetName val="Sch PR-3"/>
      <sheetName val="선급법인세 (2)"/>
      <sheetName val="실행(계획,실행)"/>
      <sheetName val="계정code"/>
      <sheetName val="기초단가"/>
      <sheetName val="Trend_그래프用"/>
      <sheetName val="Sch_PR-2"/>
      <sheetName val="Sch_PR-3"/>
      <sheetName val="선급법인세_(2)"/>
      <sheetName val="중기조종사 단위단가"/>
      <sheetName val="노무"/>
      <sheetName val="PST209"/>
      <sheetName val="일위대가 "/>
      <sheetName val="달력"/>
      <sheetName val="달력원본"/>
      <sheetName val="연간근무편성표"/>
      <sheetName val="계정"/>
      <sheetName val="TRIAS_TI"/>
      <sheetName val="FAB7_BPM"/>
      <sheetName val="상불"/>
      <sheetName val="서보,PLC단가표"/>
      <sheetName val="항목구분"/>
      <sheetName val="원가계산서"/>
      <sheetName val="Pumping"/>
      <sheetName val="산출0"/>
      <sheetName val="콘크리트타설집계표"/>
      <sheetName val="※ Code1. 部门｜부서(팀) "/>
      <sheetName val="예금구좌"/>
      <sheetName val="MOTO"/>
      <sheetName val="월별"/>
      <sheetName val="F45"/>
      <sheetName val="F45(1Q)"/>
      <sheetName val="재단재고"/>
      <sheetName val="C5200"/>
      <sheetName val="C5200_2(501)"/>
      <sheetName val="C5200_2(712)"/>
      <sheetName val="C5200MXP+"/>
      <sheetName val="C5200_2(702)"/>
      <sheetName val="C5200_2(701)"/>
      <sheetName val="C5200_2(303)"/>
      <sheetName val="C5200DPS"/>
      <sheetName val="C5200DPS_2(509)"/>
      <sheetName val="C5200IPS"/>
      <sheetName val="C5200IPS_2"/>
      <sheetName val="9408"/>
      <sheetName val="9408_2(403)"/>
      <sheetName val="9408_2(404)"/>
      <sheetName val="9408_2(406)"/>
      <sheetName val="9408_2(511)"/>
      <sheetName val="9608"/>
      <sheetName val="9608_2"/>
      <sheetName val="4528"/>
      <sheetName val="4528_2"/>
      <sheetName val="etc"/>
      <sheetName val="조립자재_Pivot"/>
      <sheetName val="pre-anal손익계산서"/>
      <sheetName val="pre-anal대차대조표"/>
      <sheetName val="Decision"/>
      <sheetName val="5530"/>
      <sheetName val="MARCsheet"/>
      <sheetName val="YOEMAGUM"/>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 sheetId="57"/>
      <sheetData sheetId="58"/>
      <sheetData sheetId="59"/>
      <sheetData sheetId="60"/>
      <sheetData sheetId="61"/>
      <sheetData sheetId="62"/>
      <sheetData sheetId="63" refreshError="1"/>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sheetData sheetId="343"/>
      <sheetData sheetId="344"/>
      <sheetData sheetId="345"/>
      <sheetData sheetId="346"/>
      <sheetData sheetId="347"/>
      <sheetData sheetId="348"/>
      <sheetData sheetId="349"/>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sheetData sheetId="640"/>
      <sheetData sheetId="641" refreshError="1"/>
      <sheetData sheetId="642"/>
      <sheetData sheetId="643"/>
      <sheetData sheetId="644" refreshError="1"/>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sheetData sheetId="862"/>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sheetData sheetId="1082"/>
      <sheetData sheetId="1083" refreshError="1"/>
      <sheetData sheetId="1084" refreshError="1"/>
      <sheetData sheetId="1085" refreshError="1"/>
      <sheetData sheetId="1086" refreshError="1"/>
      <sheetData sheetId="1087" refreshError="1"/>
      <sheetData sheetId="1088"/>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sheetData sheetId="1172"/>
      <sheetData sheetId="1173"/>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sheetData sheetId="1207"/>
      <sheetData sheetId="1208"/>
      <sheetData sheetId="1209"/>
      <sheetData sheetId="1210"/>
      <sheetData sheetId="121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sheetData sheetId="125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sheetData sheetId="1294"/>
      <sheetData sheetId="1295"/>
      <sheetData sheetId="1296"/>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refreshError="1"/>
      <sheetData sheetId="1334" refreshError="1"/>
      <sheetData sheetId="1335" refreshError="1"/>
      <sheetData sheetId="1336" refreshError="1"/>
      <sheetData sheetId="1337" refreshError="1"/>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refreshError="1"/>
      <sheetData sheetId="1489" refreshError="1"/>
      <sheetData sheetId="1490" refreshError="1"/>
      <sheetData sheetId="1491" refreshError="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efreshError="1"/>
      <sheetData sheetId="1556" refreshError="1"/>
      <sheetData sheetId="1557" refreshError="1"/>
      <sheetData sheetId="1558" refreshError="1"/>
      <sheetData sheetId="1559" refreshError="1"/>
      <sheetData sheetId="1560" refreshError="1"/>
      <sheetData sheetId="1561" refreshError="1"/>
      <sheetData sheetId="1562" refreshError="1"/>
      <sheetData sheetId="1563" refreshError="1"/>
      <sheetData sheetId="1564" refreshError="1"/>
      <sheetData sheetId="1565" refreshError="1"/>
      <sheetData sheetId="1566" refreshError="1"/>
      <sheetData sheetId="1567" refreshError="1"/>
      <sheetData sheetId="1568" refreshError="1"/>
      <sheetData sheetId="1569" refreshError="1"/>
      <sheetData sheetId="1570" refreshError="1"/>
      <sheetData sheetId="1571" refreshError="1"/>
      <sheetData sheetId="1572" refreshError="1"/>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refreshError="1"/>
      <sheetData sheetId="1630" refreshError="1"/>
      <sheetData sheetId="1631" refreshError="1"/>
      <sheetData sheetId="1632" refreshError="1"/>
      <sheetData sheetId="1633" refreshError="1"/>
      <sheetData sheetId="1634" refreshError="1"/>
      <sheetData sheetId="1635" refreshError="1"/>
      <sheetData sheetId="1636" refreshError="1"/>
      <sheetData sheetId="1637" refreshError="1"/>
      <sheetData sheetId="1638" refreshError="1"/>
      <sheetData sheetId="1639" refreshError="1"/>
      <sheetData sheetId="1640" refreshError="1"/>
      <sheetData sheetId="1641" refreshError="1"/>
      <sheetData sheetId="1642" refreshError="1"/>
      <sheetData sheetId="1643" refreshError="1"/>
      <sheetData sheetId="1644" refreshError="1"/>
      <sheetData sheetId="1645" refreshError="1"/>
      <sheetData sheetId="1646" refreshError="1"/>
      <sheetData sheetId="1647" refreshError="1"/>
      <sheetData sheetId="1648" refreshError="1"/>
      <sheetData sheetId="1649" refreshError="1"/>
      <sheetData sheetId="1650" refreshError="1"/>
      <sheetData sheetId="1651" refreshError="1"/>
      <sheetData sheetId="1652"/>
      <sheetData sheetId="1653" refreshError="1"/>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sheetData sheetId="1676"/>
      <sheetData sheetId="1677"/>
      <sheetData sheetId="1678"/>
      <sheetData sheetId="1679"/>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sheetData sheetId="1694"/>
      <sheetData sheetId="1695"/>
      <sheetData sheetId="1696"/>
      <sheetData sheetId="1697"/>
      <sheetData sheetId="1698"/>
      <sheetData sheetId="1699"/>
      <sheetData sheetId="1700"/>
      <sheetData sheetId="1701"/>
      <sheetData sheetId="1702"/>
      <sheetData sheetId="1703"/>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efreshError="1"/>
      <sheetData sheetId="1720" refreshError="1"/>
      <sheetData sheetId="1721" refreshError="1"/>
      <sheetData sheetId="1722" refreshError="1"/>
      <sheetData sheetId="1723" refreshError="1"/>
      <sheetData sheetId="1724" refreshError="1"/>
      <sheetData sheetId="1725" refreshError="1"/>
      <sheetData sheetId="1726"/>
      <sheetData sheetId="1727"/>
      <sheetData sheetId="1728" refreshError="1"/>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sheetData sheetId="1787"/>
      <sheetData sheetId="1788"/>
      <sheetData sheetId="1789"/>
      <sheetData sheetId="1790"/>
      <sheetData sheetId="1791"/>
      <sheetData sheetId="1792" refreshError="1"/>
      <sheetData sheetId="1793" refreshError="1"/>
      <sheetData sheetId="1794" refreshError="1"/>
      <sheetData sheetId="1795" refreshError="1"/>
      <sheetData sheetId="1796" refreshError="1"/>
      <sheetData sheetId="1797"/>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sheetData sheetId="1838"/>
      <sheetData sheetId="1839"/>
      <sheetData sheetId="1840"/>
      <sheetData sheetId="1841"/>
      <sheetData sheetId="1842"/>
      <sheetData sheetId="1843"/>
      <sheetData sheetId="1844"/>
      <sheetData sheetId="1845"/>
      <sheetData sheetId="1846"/>
      <sheetData sheetId="1847"/>
      <sheetData sheetId="1848"/>
      <sheetData sheetId="1849"/>
      <sheetData sheetId="1850"/>
      <sheetData sheetId="1851"/>
      <sheetData sheetId="1852"/>
      <sheetData sheetId="1853" refreshError="1"/>
      <sheetData sheetId="1854" refreshError="1"/>
      <sheetData sheetId="1855" refreshError="1"/>
      <sheetData sheetId="1856" refreshError="1"/>
      <sheetData sheetId="1857" refreshError="1"/>
      <sheetData sheetId="1858" refreshError="1"/>
      <sheetData sheetId="1859" refreshError="1"/>
      <sheetData sheetId="1860" refreshError="1"/>
      <sheetData sheetId="1861" refreshError="1"/>
      <sheetData sheetId="1862" refreshError="1"/>
      <sheetData sheetId="1863" refreshError="1"/>
      <sheetData sheetId="1864" refreshError="1"/>
      <sheetData sheetId="1865" refreshError="1"/>
      <sheetData sheetId="1866" refreshError="1"/>
      <sheetData sheetId="1867" refreshError="1"/>
      <sheetData sheetId="1868" refreshError="1"/>
      <sheetData sheetId="1869" refreshError="1"/>
      <sheetData sheetId="1870" refreshError="1"/>
      <sheetData sheetId="1871" refreshError="1"/>
      <sheetData sheetId="1872" refreshError="1"/>
      <sheetData sheetId="1873" refreshError="1"/>
      <sheetData sheetId="1874" refreshError="1"/>
      <sheetData sheetId="1875" refreshError="1"/>
      <sheetData sheetId="1876" refreshError="1"/>
      <sheetData sheetId="1877" refreshError="1"/>
      <sheetData sheetId="1878" refreshError="1"/>
      <sheetData sheetId="1879" refreshError="1"/>
      <sheetData sheetId="1880" refreshError="1"/>
      <sheetData sheetId="1881" refreshError="1"/>
      <sheetData sheetId="1882" refreshError="1"/>
      <sheetData sheetId="1883" refreshError="1"/>
      <sheetData sheetId="1884" refreshError="1"/>
      <sheetData sheetId="1885" refreshError="1"/>
      <sheetData sheetId="1886" refreshError="1"/>
      <sheetData sheetId="1887" refreshError="1"/>
      <sheetData sheetId="1888" refreshError="1"/>
      <sheetData sheetId="1889" refreshError="1"/>
      <sheetData sheetId="1890" refreshError="1"/>
      <sheetData sheetId="1891" refreshError="1"/>
      <sheetData sheetId="1892" refreshError="1"/>
      <sheetData sheetId="1893" refreshError="1"/>
      <sheetData sheetId="1894" refreshError="1"/>
      <sheetData sheetId="1895" refreshError="1"/>
      <sheetData sheetId="1896" refreshError="1"/>
      <sheetData sheetId="1897" refreshError="1"/>
      <sheetData sheetId="1898" refreshError="1"/>
      <sheetData sheetId="1899" refreshError="1"/>
      <sheetData sheetId="1900" refreshError="1"/>
      <sheetData sheetId="1901" refreshError="1"/>
      <sheetData sheetId="1902" refreshError="1"/>
      <sheetData sheetId="1903" refreshError="1"/>
      <sheetData sheetId="1904" refreshError="1"/>
      <sheetData sheetId="1905" refreshError="1"/>
      <sheetData sheetId="1906" refreshError="1"/>
      <sheetData sheetId="1907" refreshError="1"/>
      <sheetData sheetId="1908" refreshError="1"/>
      <sheetData sheetId="1909" refreshError="1"/>
      <sheetData sheetId="1910" refreshError="1"/>
      <sheetData sheetId="1911" refreshError="1"/>
      <sheetData sheetId="1912" refreshError="1"/>
      <sheetData sheetId="1913" refreshError="1"/>
      <sheetData sheetId="1914" refreshError="1"/>
      <sheetData sheetId="1915" refreshError="1"/>
      <sheetData sheetId="1916" refreshError="1"/>
      <sheetData sheetId="1917" refreshError="1"/>
      <sheetData sheetId="1918" refreshError="1"/>
      <sheetData sheetId="1919" refreshError="1"/>
      <sheetData sheetId="1920" refreshError="1"/>
      <sheetData sheetId="1921" refreshError="1"/>
      <sheetData sheetId="1922" refreshError="1"/>
      <sheetData sheetId="1923"/>
      <sheetData sheetId="1924" refreshError="1"/>
      <sheetData sheetId="1925" refreshError="1"/>
      <sheetData sheetId="1926" refreshError="1"/>
      <sheetData sheetId="1927" refreshError="1"/>
      <sheetData sheetId="1928" refreshError="1"/>
      <sheetData sheetId="1929" refreshError="1"/>
      <sheetData sheetId="1930" refreshError="1"/>
      <sheetData sheetId="1931" refreshError="1"/>
      <sheetData sheetId="1932" refreshError="1"/>
      <sheetData sheetId="1933" refreshError="1"/>
      <sheetData sheetId="1934" refreshError="1"/>
      <sheetData sheetId="1935" refreshError="1"/>
      <sheetData sheetId="1936"/>
      <sheetData sheetId="1937"/>
      <sheetData sheetId="1938"/>
      <sheetData sheetId="1939"/>
      <sheetData sheetId="1940" refreshError="1"/>
      <sheetData sheetId="1941" refreshError="1"/>
      <sheetData sheetId="1942" refreshError="1"/>
      <sheetData sheetId="1943" refreshError="1"/>
      <sheetData sheetId="1944" refreshError="1"/>
      <sheetData sheetId="1945" refreshError="1"/>
      <sheetData sheetId="1946" refreshError="1"/>
      <sheetData sheetId="1947" refreshError="1"/>
      <sheetData sheetId="1948" refreshError="1"/>
      <sheetData sheetId="1949" refreshError="1"/>
      <sheetData sheetId="1950" refreshError="1"/>
      <sheetData sheetId="1951" refreshError="1"/>
      <sheetData sheetId="1952" refreshError="1"/>
      <sheetData sheetId="1953" refreshError="1"/>
      <sheetData sheetId="1954" refreshError="1"/>
      <sheetData sheetId="1955" refreshError="1"/>
      <sheetData sheetId="1956" refreshError="1"/>
      <sheetData sheetId="1957" refreshError="1"/>
      <sheetData sheetId="1958" refreshError="1"/>
      <sheetData sheetId="1959" refreshError="1"/>
      <sheetData sheetId="1960" refreshError="1"/>
      <sheetData sheetId="1961" refreshError="1"/>
      <sheetData sheetId="1962" refreshError="1"/>
      <sheetData sheetId="1963" refreshError="1"/>
      <sheetData sheetId="1964" refreshError="1"/>
      <sheetData sheetId="1965" refreshError="1"/>
      <sheetData sheetId="1966" refreshError="1"/>
      <sheetData sheetId="1967" refreshError="1"/>
      <sheetData sheetId="1968" refreshError="1"/>
      <sheetData sheetId="1969" refreshError="1"/>
      <sheetData sheetId="1970" refreshError="1"/>
      <sheetData sheetId="1971" refreshError="1"/>
      <sheetData sheetId="1972" refreshError="1"/>
      <sheetData sheetId="1973" refreshError="1"/>
      <sheetData sheetId="1974" refreshError="1"/>
      <sheetData sheetId="1975" refreshError="1"/>
      <sheetData sheetId="1976" refreshError="1"/>
      <sheetData sheetId="1977" refreshError="1"/>
      <sheetData sheetId="1978" refreshError="1"/>
      <sheetData sheetId="1979" refreshError="1"/>
      <sheetData sheetId="1980" refreshError="1"/>
      <sheetData sheetId="1981" refreshError="1"/>
      <sheetData sheetId="1982" refreshError="1"/>
      <sheetData sheetId="1983" refreshError="1"/>
      <sheetData sheetId="1984" refreshError="1"/>
      <sheetData sheetId="1985" refreshError="1"/>
      <sheetData sheetId="1986" refreshError="1"/>
      <sheetData sheetId="1987" refreshError="1"/>
      <sheetData sheetId="1988" refreshError="1"/>
      <sheetData sheetId="1989" refreshError="1"/>
      <sheetData sheetId="1990" refreshError="1"/>
      <sheetData sheetId="1991" refreshError="1"/>
      <sheetData sheetId="1992" refreshError="1"/>
      <sheetData sheetId="1993" refreshError="1"/>
      <sheetData sheetId="1994" refreshError="1"/>
      <sheetData sheetId="1995" refreshError="1"/>
      <sheetData sheetId="1996" refreshError="1"/>
      <sheetData sheetId="1997" refreshError="1"/>
      <sheetData sheetId="1998" refreshError="1"/>
      <sheetData sheetId="1999" refreshError="1"/>
      <sheetData sheetId="2000" refreshError="1"/>
      <sheetData sheetId="2001" refreshError="1"/>
      <sheetData sheetId="2002" refreshError="1"/>
      <sheetData sheetId="2003" refreshError="1"/>
      <sheetData sheetId="2004" refreshError="1"/>
      <sheetData sheetId="2005" refreshError="1"/>
      <sheetData sheetId="2006" refreshError="1"/>
      <sheetData sheetId="2007" refreshError="1"/>
      <sheetData sheetId="2008" refreshError="1"/>
      <sheetData sheetId="2009" refreshError="1"/>
      <sheetData sheetId="2010" refreshError="1"/>
      <sheetData sheetId="2011" refreshError="1"/>
      <sheetData sheetId="2012" refreshError="1"/>
      <sheetData sheetId="2013" refreshError="1"/>
      <sheetData sheetId="2014" refreshError="1"/>
      <sheetData sheetId="2015" refreshError="1"/>
      <sheetData sheetId="2016" refreshError="1"/>
      <sheetData sheetId="2017" refreshError="1"/>
      <sheetData sheetId="2018" refreshError="1"/>
      <sheetData sheetId="2019" refreshError="1"/>
      <sheetData sheetId="2020" refreshError="1"/>
      <sheetData sheetId="2021" refreshError="1"/>
      <sheetData sheetId="2022" refreshError="1"/>
      <sheetData sheetId="2023" refreshError="1"/>
      <sheetData sheetId="2024" refreshError="1"/>
      <sheetData sheetId="2025" refreshError="1"/>
      <sheetData sheetId="2026" refreshError="1"/>
      <sheetData sheetId="2027" refreshError="1"/>
      <sheetData sheetId="2028" refreshError="1"/>
      <sheetData sheetId="2029" refreshError="1"/>
      <sheetData sheetId="2030" refreshError="1"/>
      <sheetData sheetId="2031" refreshError="1"/>
      <sheetData sheetId="2032" refreshError="1"/>
      <sheetData sheetId="2033" refreshError="1"/>
      <sheetData sheetId="2034" refreshError="1"/>
      <sheetData sheetId="2035" refreshError="1"/>
      <sheetData sheetId="2036" refreshError="1"/>
      <sheetData sheetId="2037" refreshError="1"/>
      <sheetData sheetId="2038" refreshError="1"/>
      <sheetData sheetId="2039" refreshError="1"/>
      <sheetData sheetId="2040" refreshError="1"/>
      <sheetData sheetId="2041" refreshError="1"/>
      <sheetData sheetId="2042" refreshError="1"/>
      <sheetData sheetId="2043" refreshError="1"/>
      <sheetData sheetId="2044" refreshError="1"/>
      <sheetData sheetId="2045" refreshError="1"/>
      <sheetData sheetId="2046" refreshError="1"/>
      <sheetData sheetId="2047" refreshError="1"/>
      <sheetData sheetId="2048" refreshError="1"/>
      <sheetData sheetId="2049" refreshError="1"/>
      <sheetData sheetId="2050" refreshError="1"/>
      <sheetData sheetId="2051" refreshError="1"/>
      <sheetData sheetId="2052" refreshError="1"/>
      <sheetData sheetId="2053" refreshError="1"/>
      <sheetData sheetId="2054" refreshError="1"/>
      <sheetData sheetId="2055" refreshError="1"/>
      <sheetData sheetId="2056" refreshError="1"/>
      <sheetData sheetId="2057" refreshError="1"/>
      <sheetData sheetId="2058" refreshError="1"/>
      <sheetData sheetId="2059" refreshError="1"/>
      <sheetData sheetId="2060" refreshError="1"/>
      <sheetData sheetId="2061" refreshError="1"/>
      <sheetData sheetId="2062" refreshError="1"/>
      <sheetData sheetId="2063" refreshError="1"/>
      <sheetData sheetId="2064" refreshError="1"/>
      <sheetData sheetId="2065" refreshError="1"/>
      <sheetData sheetId="2066" refreshError="1"/>
      <sheetData sheetId="2067" refreshError="1"/>
      <sheetData sheetId="2068" refreshError="1"/>
      <sheetData sheetId="2069" refreshError="1"/>
      <sheetData sheetId="2070" refreshError="1"/>
      <sheetData sheetId="2071" refreshError="1"/>
      <sheetData sheetId="2072" refreshError="1"/>
      <sheetData sheetId="2073" refreshError="1"/>
      <sheetData sheetId="2074" refreshError="1"/>
      <sheetData sheetId="2075" refreshError="1"/>
      <sheetData sheetId="2076"/>
      <sheetData sheetId="2077"/>
      <sheetData sheetId="2078"/>
      <sheetData sheetId="2079"/>
      <sheetData sheetId="2080" refreshError="1"/>
      <sheetData sheetId="2081" refreshError="1"/>
      <sheetData sheetId="2082" refreshError="1"/>
      <sheetData sheetId="2083" refreshError="1"/>
      <sheetData sheetId="2084" refreshError="1"/>
      <sheetData sheetId="2085" refreshError="1"/>
      <sheetData sheetId="2086" refreshError="1"/>
      <sheetData sheetId="2087" refreshError="1"/>
      <sheetData sheetId="2088" refreshError="1"/>
      <sheetData sheetId="2089" refreshError="1"/>
      <sheetData sheetId="2090" refreshError="1"/>
      <sheetData sheetId="2091" refreshError="1"/>
      <sheetData sheetId="2092" refreshError="1"/>
      <sheetData sheetId="2093" refreshError="1"/>
      <sheetData sheetId="2094" refreshError="1"/>
      <sheetData sheetId="2095" refreshError="1"/>
      <sheetData sheetId="2096" refreshError="1"/>
      <sheetData sheetId="2097" refreshError="1"/>
      <sheetData sheetId="2098" refreshError="1"/>
      <sheetData sheetId="2099" refreshError="1"/>
      <sheetData sheetId="2100" refreshError="1"/>
      <sheetData sheetId="2101" refreshError="1"/>
      <sheetData sheetId="2102" refreshError="1"/>
      <sheetData sheetId="2103" refreshError="1"/>
      <sheetData sheetId="2104" refreshError="1"/>
      <sheetData sheetId="2105"/>
      <sheetData sheetId="2106" refreshError="1"/>
      <sheetData sheetId="2107" refreshError="1"/>
      <sheetData sheetId="2108" refreshError="1"/>
      <sheetData sheetId="2109" refreshError="1"/>
      <sheetData sheetId="2110" refreshError="1"/>
      <sheetData sheetId="2111" refreshError="1"/>
      <sheetData sheetId="2112" refreshError="1"/>
      <sheetData sheetId="2113" refreshError="1"/>
      <sheetData sheetId="2114" refreshError="1"/>
      <sheetData sheetId="2115" refreshError="1"/>
      <sheetData sheetId="2116" refreshError="1"/>
      <sheetData sheetId="2117" refreshError="1"/>
      <sheetData sheetId="2118" refreshError="1"/>
      <sheetData sheetId="2119" refreshError="1"/>
      <sheetData sheetId="2120" refreshError="1"/>
      <sheetData sheetId="2121" refreshError="1"/>
      <sheetData sheetId="2122" refreshError="1"/>
      <sheetData sheetId="2123" refreshError="1"/>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refreshError="1"/>
      <sheetData sheetId="2140" refreshError="1"/>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refreshError="1"/>
      <sheetData sheetId="2150" refreshError="1"/>
      <sheetData sheetId="2151" refreshError="1"/>
      <sheetData sheetId="2152" refreshError="1"/>
      <sheetData sheetId="2153" refreshError="1"/>
      <sheetData sheetId="2154" refreshError="1"/>
      <sheetData sheetId="2155" refreshError="1"/>
      <sheetData sheetId="2156" refreshError="1"/>
      <sheetData sheetId="2157" refreshError="1"/>
      <sheetData sheetId="2158" refreshError="1"/>
      <sheetData sheetId="2159" refreshError="1"/>
      <sheetData sheetId="2160" refreshError="1"/>
      <sheetData sheetId="2161" refreshError="1"/>
      <sheetData sheetId="2162" refreshError="1"/>
      <sheetData sheetId="2163" refreshError="1"/>
      <sheetData sheetId="2164" refreshError="1"/>
      <sheetData sheetId="2165" refreshError="1"/>
      <sheetData sheetId="2166" refreshError="1"/>
      <sheetData sheetId="2167" refreshError="1"/>
      <sheetData sheetId="2168" refreshError="1"/>
      <sheetData sheetId="2169" refreshError="1"/>
      <sheetData sheetId="2170" refreshError="1"/>
      <sheetData sheetId="2171" refreshError="1"/>
      <sheetData sheetId="2172" refreshError="1"/>
      <sheetData sheetId="2173" refreshError="1"/>
      <sheetData sheetId="2174" refreshError="1"/>
      <sheetData sheetId="2175" refreshError="1"/>
      <sheetData sheetId="2176" refreshError="1"/>
      <sheetData sheetId="2177" refreshError="1"/>
      <sheetData sheetId="2178" refreshError="1"/>
      <sheetData sheetId="2179" refreshError="1"/>
      <sheetData sheetId="2180" refreshError="1"/>
      <sheetData sheetId="2181" refreshError="1"/>
      <sheetData sheetId="2182" refreshError="1"/>
      <sheetData sheetId="2183" refreshError="1"/>
      <sheetData sheetId="2184" refreshError="1"/>
      <sheetData sheetId="2185" refreshError="1"/>
      <sheetData sheetId="2186" refreshError="1"/>
      <sheetData sheetId="2187" refreshError="1"/>
      <sheetData sheetId="2188" refreshError="1"/>
      <sheetData sheetId="2189" refreshError="1"/>
      <sheetData sheetId="2190" refreshError="1"/>
      <sheetData sheetId="2191" refreshError="1"/>
      <sheetData sheetId="219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서울기계장치"/>
      <sheetName val="안산기계장치"/>
      <sheetName val="구축물"/>
      <sheetName val="금액기준"/>
      <sheetName val="국산화"/>
      <sheetName val="01"/>
      <sheetName val="가도공"/>
      <sheetName val="리스(CIF)산출"/>
      <sheetName val="가격비"/>
      <sheetName val="변수"/>
      <sheetName val="97 사업추정(WEKI)"/>
      <sheetName val="이름표"/>
      <sheetName val="4.명세표"/>
      <sheetName val="ELECTRIC"/>
      <sheetName val="입찰안"/>
      <sheetName val="목표세부명세"/>
      <sheetName val="전체철근집계"/>
      <sheetName val="손익차9월2"/>
      <sheetName val="자재단가"/>
      <sheetName val="공문"/>
      <sheetName val="VXXXXX"/>
      <sheetName val="경매"/>
      <sheetName val="괄호(아)"/>
      <sheetName val="의견"/>
      <sheetName val="명세(아) (2)"/>
      <sheetName val="요항표"/>
      <sheetName val="자료"/>
      <sheetName val="숫자변환"/>
      <sheetName val="담보력"/>
      <sheetName val="권리내역"/>
      <sheetName val="임대상황"/>
      <sheetName val="원가산출"/>
      <sheetName val="구분산출"/>
      <sheetName val="구분산출자료"/>
      <sheetName val="영업,지장물,이사확인서(개인,법인,종중)"/>
      <sheetName val="콤보박스와 리스트박스의 연결"/>
      <sheetName val="96.12"/>
      <sheetName val="2.대외공문"/>
      <sheetName val="투자-국내2"/>
      <sheetName val="DATE"/>
      <sheetName val="상반기손익차2총괄"/>
      <sheetName val="LIST1"/>
      <sheetName val="편입용지조서"/>
      <sheetName val="지수표"/>
      <sheetName val="Assumptions"/>
      <sheetName val="24분기"/>
      <sheetName val="현금"/>
      <sheetName val="98지급계획"/>
      <sheetName val="5회토적"/>
      <sheetName val="COVER"/>
      <sheetName val="Sheet1"/>
      <sheetName val="회사정보"/>
      <sheetName val="#REF"/>
      <sheetName val="Cash Flow"/>
      <sheetName val="Source"/>
      <sheetName val="사업부배부A"/>
      <sheetName val="용산1(해보)"/>
      <sheetName val="개별요인비교번호"/>
      <sheetName val="일반자료"/>
      <sheetName val="비교표준지"/>
      <sheetName val="DB"/>
      <sheetName val="물건조서"/>
      <sheetName val="토지조서"/>
      <sheetName val="지장물총괄표"/>
      <sheetName val="전체용지조서"/>
      <sheetName val="조직표"/>
      <sheetName val="괄호감정표"/>
      <sheetName val="시점"/>
      <sheetName val="표준지"/>
      <sheetName val="일위대가"/>
      <sheetName val="INPUT"/>
      <sheetName val="시점수정"/>
      <sheetName val="배부표"/>
      <sheetName val="인원계획-미화"/>
      <sheetName val="1-11조직표"/>
      <sheetName val="ABUT수량-A1"/>
      <sheetName val="교각1"/>
      <sheetName val="Ⅳ.1.KEY수입"/>
      <sheetName val="Ⅳ-4.수익총괄"/>
      <sheetName val="내수"/>
      <sheetName val="Tenants"/>
      <sheetName val="97_사업추정(WEKI)"/>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CED7A-F36E-4E9B-9483-879243BC2E66}">
  <sheetPr>
    <tabColor rgb="FFFFC000"/>
  </sheetPr>
  <dimension ref="B2:R85"/>
  <sheetViews>
    <sheetView showGridLines="0" tabSelected="1" zoomScaleNormal="100" workbookViewId="0">
      <pane xSplit="4" ySplit="11" topLeftCell="E12" activePane="bottomRight" state="frozen"/>
      <selection pane="bottomRight" activeCell="A14" sqref="A14"/>
      <selection pane="bottomLeft" activeCell="B3" sqref="B3"/>
      <selection pane="topRight" activeCell="B3" sqref="B3"/>
    </sheetView>
  </sheetViews>
  <sheetFormatPr defaultColWidth="8" defaultRowHeight="12"/>
  <cols>
    <col min="1" max="1" width="2.125" style="2" customWidth="1"/>
    <col min="2" max="2" width="5" style="2" customWidth="1"/>
    <col min="3" max="3" width="12.375" style="2" customWidth="1"/>
    <col min="4" max="4" width="8.375" style="2" customWidth="1"/>
    <col min="5" max="5" width="86.25" style="2" customWidth="1"/>
    <col min="6" max="6" width="78.125" style="2" customWidth="1"/>
    <col min="7" max="7" width="47.75" style="2" customWidth="1"/>
    <col min="8" max="12" width="8" style="2"/>
    <col min="13" max="13" width="8.375" style="2" bestFit="1" customWidth="1"/>
    <col min="14" max="14" width="9.625" style="2" bestFit="1" customWidth="1"/>
    <col min="15" max="16384" width="8" style="2"/>
  </cols>
  <sheetData>
    <row r="2" spans="2:6" ht="16.5">
      <c r="B2" s="217" t="s">
        <v>0</v>
      </c>
      <c r="C2" s="217"/>
      <c r="D2" s="217"/>
      <c r="E2" s="217"/>
      <c r="F2" s="217"/>
    </row>
    <row r="3" spans="2:6">
      <c r="B3" s="218">
        <f ca="1">TODAY()</f>
        <v>44944</v>
      </c>
      <c r="C3" s="218"/>
      <c r="D3" s="218"/>
      <c r="E3" s="218"/>
      <c r="F3" s="218"/>
    </row>
    <row r="4" spans="2:6">
      <c r="B4" s="3"/>
      <c r="C4" s="3"/>
      <c r="D4" s="3"/>
      <c r="E4" s="4"/>
      <c r="F4" s="4"/>
    </row>
    <row r="5" spans="2:6">
      <c r="B5" s="5" t="s">
        <v>1</v>
      </c>
      <c r="C5" s="3"/>
      <c r="D5" s="3"/>
      <c r="E5" s="4"/>
      <c r="F5" s="4"/>
    </row>
    <row r="6" spans="2:6">
      <c r="B6" s="5" t="s">
        <v>2</v>
      </c>
      <c r="C6" s="3"/>
      <c r="D6" s="3"/>
      <c r="E6" s="4"/>
      <c r="F6" s="4"/>
    </row>
    <row r="7" spans="2:6">
      <c r="B7" s="6"/>
      <c r="C7" s="3"/>
      <c r="D7" s="3"/>
      <c r="E7" s="4"/>
      <c r="F7" s="4"/>
    </row>
    <row r="8" spans="2:6">
      <c r="B8" s="5"/>
      <c r="C8" s="7"/>
      <c r="D8" s="7"/>
      <c r="E8" s="6"/>
      <c r="F8" s="6"/>
    </row>
    <row r="9" spans="2:6" ht="16.5" customHeight="1">
      <c r="B9" s="225" t="s">
        <v>3</v>
      </c>
      <c r="C9" s="226" t="s">
        <v>4</v>
      </c>
      <c r="D9" s="229" t="s">
        <v>5</v>
      </c>
      <c r="E9" s="225" t="s">
        <v>6</v>
      </c>
      <c r="F9" s="225"/>
    </row>
    <row r="10" spans="2:6" ht="16.5" customHeight="1">
      <c r="B10" s="225"/>
      <c r="C10" s="227"/>
      <c r="D10" s="230"/>
      <c r="E10" s="225"/>
      <c r="F10" s="225"/>
    </row>
    <row r="11" spans="2:6">
      <c r="B11" s="225"/>
      <c r="C11" s="228"/>
      <c r="D11" s="231"/>
      <c r="E11" s="8" t="s">
        <v>7</v>
      </c>
      <c r="F11" s="8" t="s">
        <v>8</v>
      </c>
    </row>
    <row r="12" spans="2:6" ht="132">
      <c r="B12" s="9">
        <v>1</v>
      </c>
      <c r="C12" s="9" t="s">
        <v>9</v>
      </c>
      <c r="D12" s="9" t="s">
        <v>10</v>
      </c>
      <c r="E12" s="10" t="s">
        <v>11</v>
      </c>
      <c r="F12" s="11"/>
    </row>
    <row r="13" spans="2:6" s="14" customFormat="1" ht="168">
      <c r="B13" s="12">
        <f>B12+1</f>
        <v>2</v>
      </c>
      <c r="C13" s="9" t="s">
        <v>9</v>
      </c>
      <c r="D13" s="9" t="s">
        <v>10</v>
      </c>
      <c r="E13" s="224" t="s">
        <v>12</v>
      </c>
      <c r="F13" s="13"/>
    </row>
    <row r="14" spans="2:6" s="14" customFormat="1">
      <c r="B14" s="12">
        <f t="shared" ref="B14:B45" si="0">B13+1</f>
        <v>3</v>
      </c>
      <c r="C14" s="9" t="s">
        <v>9</v>
      </c>
      <c r="D14" s="9" t="s">
        <v>10</v>
      </c>
      <c r="E14" s="224" t="s">
        <v>13</v>
      </c>
      <c r="F14" s="13"/>
    </row>
    <row r="15" spans="2:6" s="14" customFormat="1">
      <c r="B15" s="12">
        <f t="shared" si="0"/>
        <v>4</v>
      </c>
      <c r="C15" s="9" t="s">
        <v>9</v>
      </c>
      <c r="D15" s="9" t="s">
        <v>10</v>
      </c>
      <c r="E15" s="224" t="s">
        <v>14</v>
      </c>
      <c r="F15" s="15"/>
    </row>
    <row r="16" spans="2:6">
      <c r="B16" s="9">
        <f t="shared" si="0"/>
        <v>5</v>
      </c>
      <c r="C16" s="9" t="s">
        <v>9</v>
      </c>
      <c r="D16" s="9" t="s">
        <v>10</v>
      </c>
      <c r="E16" s="10" t="s">
        <v>15</v>
      </c>
      <c r="F16" s="11"/>
    </row>
    <row r="17" spans="2:18" s="14" customFormat="1" ht="36">
      <c r="B17" s="12">
        <f t="shared" si="0"/>
        <v>6</v>
      </c>
      <c r="C17" s="9" t="s">
        <v>9</v>
      </c>
      <c r="D17" s="9" t="s">
        <v>10</v>
      </c>
      <c r="E17" s="224" t="s">
        <v>16</v>
      </c>
      <c r="F17" s="15"/>
    </row>
    <row r="18" spans="2:18" ht="24">
      <c r="B18" s="9">
        <f t="shared" si="0"/>
        <v>7</v>
      </c>
      <c r="C18" s="9" t="s">
        <v>9</v>
      </c>
      <c r="D18" s="9" t="s">
        <v>10</v>
      </c>
      <c r="E18" s="16" t="s">
        <v>17</v>
      </c>
      <c r="F18" s="11"/>
    </row>
    <row r="19" spans="2:18" ht="24">
      <c r="B19" s="9">
        <f t="shared" si="0"/>
        <v>8</v>
      </c>
      <c r="C19" s="9" t="s">
        <v>9</v>
      </c>
      <c r="D19" s="9" t="s">
        <v>10</v>
      </c>
      <c r="E19" s="10" t="s">
        <v>18</v>
      </c>
      <c r="F19" s="17"/>
    </row>
    <row r="20" spans="2:18" ht="132">
      <c r="B20" s="9">
        <f t="shared" si="0"/>
        <v>9</v>
      </c>
      <c r="C20" s="9" t="s">
        <v>19</v>
      </c>
      <c r="D20" s="9" t="s">
        <v>10</v>
      </c>
      <c r="E20" s="18" t="s">
        <v>20</v>
      </c>
      <c r="F20" s="18"/>
    </row>
    <row r="21" spans="2:18" s="21" customFormat="1" ht="73.5" customHeight="1">
      <c r="B21" s="9">
        <f t="shared" si="0"/>
        <v>10</v>
      </c>
      <c r="C21" s="19" t="s">
        <v>21</v>
      </c>
      <c r="D21" s="19" t="s">
        <v>22</v>
      </c>
      <c r="E21" s="20" t="s">
        <v>23</v>
      </c>
      <c r="F21" s="10"/>
      <c r="G21" s="2"/>
      <c r="H21" s="2"/>
      <c r="I21" s="2"/>
      <c r="J21" s="2"/>
      <c r="K21" s="2"/>
      <c r="L21" s="2"/>
      <c r="M21" s="2"/>
      <c r="N21" s="2"/>
      <c r="O21" s="2"/>
      <c r="P21" s="2"/>
      <c r="Q21" s="2"/>
      <c r="R21" s="2"/>
    </row>
    <row r="22" spans="2:18" ht="72.599999999999994" customHeight="1">
      <c r="B22" s="9">
        <f t="shared" si="0"/>
        <v>11</v>
      </c>
      <c r="C22" s="9" t="s">
        <v>24</v>
      </c>
      <c r="D22" s="9">
        <v>29</v>
      </c>
      <c r="E22" s="10" t="s">
        <v>25</v>
      </c>
      <c r="F22" s="10"/>
    </row>
    <row r="23" spans="2:18" ht="94.9" customHeight="1">
      <c r="B23" s="9">
        <f t="shared" si="0"/>
        <v>12</v>
      </c>
      <c r="C23" s="9" t="s">
        <v>24</v>
      </c>
      <c r="D23" s="9">
        <v>30</v>
      </c>
      <c r="E23" s="22" t="s">
        <v>26</v>
      </c>
      <c r="F23" s="22"/>
    </row>
    <row r="24" spans="2:18" ht="108">
      <c r="B24" s="9">
        <f t="shared" si="0"/>
        <v>13</v>
      </c>
      <c r="C24" s="9" t="s">
        <v>24</v>
      </c>
      <c r="D24" s="9" t="s">
        <v>27</v>
      </c>
      <c r="E24" s="10" t="s">
        <v>28</v>
      </c>
      <c r="F24" s="10"/>
    </row>
    <row r="25" spans="2:18" ht="72">
      <c r="B25" s="9">
        <f t="shared" si="0"/>
        <v>14</v>
      </c>
      <c r="C25" s="9" t="s">
        <v>29</v>
      </c>
      <c r="D25" s="9" t="s">
        <v>10</v>
      </c>
      <c r="E25" s="10" t="s">
        <v>30</v>
      </c>
      <c r="F25" s="10"/>
    </row>
    <row r="26" spans="2:18" ht="40.9" customHeight="1">
      <c r="B26" s="9">
        <f t="shared" si="0"/>
        <v>15</v>
      </c>
      <c r="C26" s="9" t="s">
        <v>31</v>
      </c>
      <c r="D26" s="9" t="s">
        <v>32</v>
      </c>
      <c r="E26" s="18" t="s">
        <v>33</v>
      </c>
      <c r="F26" s="18"/>
    </row>
    <row r="27" spans="2:18" ht="30.6" customHeight="1">
      <c r="B27" s="9">
        <f t="shared" si="0"/>
        <v>16</v>
      </c>
      <c r="C27" s="9" t="s">
        <v>34</v>
      </c>
      <c r="D27" s="9">
        <v>32</v>
      </c>
      <c r="E27" s="10" t="s">
        <v>35</v>
      </c>
      <c r="F27" s="16"/>
    </row>
    <row r="28" spans="2:18" ht="90" customHeight="1">
      <c r="B28" s="9">
        <f t="shared" si="0"/>
        <v>17</v>
      </c>
      <c r="C28" s="9" t="s">
        <v>36</v>
      </c>
      <c r="D28" s="9">
        <v>10</v>
      </c>
      <c r="E28" s="18" t="s">
        <v>37</v>
      </c>
      <c r="F28" s="18"/>
    </row>
    <row r="29" spans="2:18" ht="234" customHeight="1">
      <c r="B29" s="9">
        <f t="shared" si="0"/>
        <v>18</v>
      </c>
      <c r="C29" s="9" t="s">
        <v>38</v>
      </c>
      <c r="D29" s="9" t="s">
        <v>39</v>
      </c>
      <c r="E29" s="18" t="s">
        <v>40</v>
      </c>
      <c r="F29" s="18"/>
      <c r="G29" s="219"/>
      <c r="M29" s="212"/>
      <c r="N29" s="220"/>
    </row>
    <row r="30" spans="2:18" ht="177" customHeight="1">
      <c r="B30" s="9">
        <f t="shared" si="0"/>
        <v>19</v>
      </c>
      <c r="C30" s="9" t="s">
        <v>38</v>
      </c>
      <c r="D30" s="9" t="s">
        <v>39</v>
      </c>
      <c r="E30" s="18" t="s">
        <v>41</v>
      </c>
      <c r="F30" s="18"/>
      <c r="G30" s="1"/>
      <c r="N30" s="220"/>
    </row>
    <row r="31" spans="2:18" ht="387" customHeight="1">
      <c r="B31" s="9">
        <f t="shared" si="0"/>
        <v>20</v>
      </c>
      <c r="C31" s="9" t="s">
        <v>38</v>
      </c>
      <c r="D31" s="9" t="s">
        <v>42</v>
      </c>
      <c r="E31" s="18" t="s">
        <v>43</v>
      </c>
      <c r="F31" s="18"/>
      <c r="G31" s="1"/>
    </row>
    <row r="32" spans="2:18" ht="50.45" customHeight="1">
      <c r="B32" s="9">
        <f t="shared" si="0"/>
        <v>21</v>
      </c>
      <c r="C32" s="9" t="s">
        <v>38</v>
      </c>
      <c r="D32" s="9" t="s">
        <v>44</v>
      </c>
      <c r="E32" s="18" t="s">
        <v>45</v>
      </c>
      <c r="F32" s="18"/>
    </row>
    <row r="33" spans="2:10" ht="258" customHeight="1">
      <c r="B33" s="9">
        <f t="shared" si="0"/>
        <v>22</v>
      </c>
      <c r="C33" s="9" t="s">
        <v>38</v>
      </c>
      <c r="D33" s="9" t="s">
        <v>44</v>
      </c>
      <c r="E33" s="18" t="s">
        <v>46</v>
      </c>
      <c r="F33" s="18"/>
    </row>
    <row r="34" spans="2:10" ht="301.89999999999998" customHeight="1">
      <c r="B34" s="9">
        <f t="shared" si="0"/>
        <v>23</v>
      </c>
      <c r="C34" s="9" t="s">
        <v>38</v>
      </c>
      <c r="D34" s="9" t="s">
        <v>47</v>
      </c>
      <c r="E34" s="18" t="s">
        <v>48</v>
      </c>
      <c r="F34" s="18"/>
    </row>
    <row r="35" spans="2:10" ht="237" customHeight="1">
      <c r="B35" s="9">
        <f t="shared" si="0"/>
        <v>24</v>
      </c>
      <c r="C35" s="9" t="s">
        <v>38</v>
      </c>
      <c r="D35" s="9" t="s">
        <v>49</v>
      </c>
      <c r="E35" s="18" t="s">
        <v>50</v>
      </c>
      <c r="F35" s="18"/>
    </row>
    <row r="36" spans="2:10" ht="237" customHeight="1">
      <c r="B36" s="9">
        <f t="shared" si="0"/>
        <v>25</v>
      </c>
      <c r="C36" s="9" t="s">
        <v>51</v>
      </c>
      <c r="D36" s="9" t="s">
        <v>52</v>
      </c>
      <c r="E36" s="18" t="s">
        <v>53</v>
      </c>
      <c r="F36" s="18"/>
    </row>
    <row r="37" spans="2:10" ht="214.9" customHeight="1">
      <c r="B37" s="9">
        <f t="shared" si="0"/>
        <v>26</v>
      </c>
      <c r="C37" s="9" t="s">
        <v>54</v>
      </c>
      <c r="D37" s="9" t="s">
        <v>55</v>
      </c>
      <c r="E37" s="18" t="s">
        <v>56</v>
      </c>
      <c r="F37" s="18"/>
    </row>
    <row r="38" spans="2:10" ht="81.599999999999994" customHeight="1">
      <c r="B38" s="9">
        <f t="shared" si="0"/>
        <v>27</v>
      </c>
      <c r="C38" s="9" t="s">
        <v>57</v>
      </c>
      <c r="D38" s="9" t="s">
        <v>58</v>
      </c>
      <c r="E38" s="18" t="s">
        <v>59</v>
      </c>
      <c r="F38" s="18"/>
    </row>
    <row r="39" spans="2:10" ht="126" customHeight="1">
      <c r="B39" s="9">
        <f t="shared" si="0"/>
        <v>28</v>
      </c>
      <c r="C39" s="9" t="s">
        <v>60</v>
      </c>
      <c r="D39" s="9" t="s">
        <v>61</v>
      </c>
      <c r="E39" s="18" t="s">
        <v>62</v>
      </c>
      <c r="F39" s="18"/>
      <c r="J39" s="55"/>
    </row>
    <row r="40" spans="2:10" ht="76.150000000000006" customHeight="1">
      <c r="B40" s="9">
        <f t="shared" si="0"/>
        <v>29</v>
      </c>
      <c r="C40" s="9" t="s">
        <v>63</v>
      </c>
      <c r="D40" s="9" t="s">
        <v>64</v>
      </c>
      <c r="E40" s="18" t="s">
        <v>65</v>
      </c>
      <c r="F40" s="18"/>
      <c r="G40" s="56"/>
    </row>
    <row r="41" spans="2:10" ht="64.150000000000006" customHeight="1">
      <c r="B41" s="9">
        <f t="shared" si="0"/>
        <v>30</v>
      </c>
      <c r="C41" s="9" t="s">
        <v>66</v>
      </c>
      <c r="D41" s="9" t="s">
        <v>67</v>
      </c>
      <c r="E41" s="18" t="s">
        <v>68</v>
      </c>
      <c r="F41" s="18"/>
    </row>
    <row r="42" spans="2:10" s="21" customFormat="1" ht="83.45" customHeight="1">
      <c r="B42" s="9">
        <f t="shared" si="0"/>
        <v>31</v>
      </c>
      <c r="C42" s="19" t="s">
        <v>69</v>
      </c>
      <c r="D42" s="19">
        <v>47</v>
      </c>
      <c r="E42" s="20" t="s">
        <v>70</v>
      </c>
      <c r="F42" s="20"/>
    </row>
    <row r="43" spans="2:10" ht="106.15" customHeight="1">
      <c r="B43" s="9">
        <f t="shared" si="0"/>
        <v>32</v>
      </c>
      <c r="C43" s="9" t="s">
        <v>71</v>
      </c>
      <c r="D43" s="9">
        <v>49</v>
      </c>
      <c r="E43" s="22" t="s">
        <v>72</v>
      </c>
      <c r="F43" s="16"/>
      <c r="G43" s="21"/>
    </row>
    <row r="44" spans="2:10" ht="103.9" customHeight="1">
      <c r="B44" s="9">
        <f t="shared" si="0"/>
        <v>33</v>
      </c>
      <c r="C44" s="9" t="s">
        <v>71</v>
      </c>
      <c r="D44" s="9">
        <v>49</v>
      </c>
      <c r="E44" s="22" t="s">
        <v>73</v>
      </c>
      <c r="F44" s="16"/>
    </row>
    <row r="45" spans="2:10" ht="108.6" customHeight="1">
      <c r="B45" s="9">
        <f t="shared" si="0"/>
        <v>34</v>
      </c>
      <c r="C45" s="9" t="s">
        <v>74</v>
      </c>
      <c r="D45" s="9">
        <v>50</v>
      </c>
      <c r="E45" s="22" t="s">
        <v>75</v>
      </c>
      <c r="F45" s="16"/>
    </row>
    <row r="46" spans="2:10">
      <c r="E46" s="23"/>
    </row>
    <row r="47" spans="2:10">
      <c r="E47" s="23"/>
    </row>
    <row r="48" spans="2:10">
      <c r="E48" s="23"/>
    </row>
    <row r="49" spans="5:5">
      <c r="E49" s="23"/>
    </row>
    <row r="50" spans="5:5">
      <c r="E50" s="23"/>
    </row>
    <row r="51" spans="5:5">
      <c r="E51" s="23"/>
    </row>
    <row r="52" spans="5:5">
      <c r="E52" s="23"/>
    </row>
    <row r="53" spans="5:5">
      <c r="E53" s="23"/>
    </row>
    <row r="54" spans="5:5">
      <c r="E54" s="23"/>
    </row>
    <row r="55" spans="5:5">
      <c r="E55" s="23"/>
    </row>
    <row r="56" spans="5:5">
      <c r="E56" s="23"/>
    </row>
    <row r="58" spans="5:5">
      <c r="E58" s="23"/>
    </row>
    <row r="59" spans="5:5">
      <c r="E59" s="23"/>
    </row>
    <row r="60" spans="5:5">
      <c r="E60" s="23"/>
    </row>
    <row r="61" spans="5:5">
      <c r="E61" s="23"/>
    </row>
    <row r="62" spans="5:5">
      <c r="E62" s="23"/>
    </row>
    <row r="63" spans="5:5">
      <c r="E63" s="23"/>
    </row>
    <row r="64" spans="5:5">
      <c r="E64" s="23"/>
    </row>
    <row r="65" spans="5:5">
      <c r="E65" s="23"/>
    </row>
    <row r="66" spans="5:5">
      <c r="E66" s="23"/>
    </row>
    <row r="67" spans="5:5">
      <c r="E67" s="23"/>
    </row>
    <row r="68" spans="5:5">
      <c r="E68" s="23"/>
    </row>
    <row r="70" spans="5:5">
      <c r="E70" s="23"/>
    </row>
    <row r="71" spans="5:5">
      <c r="E71" s="23"/>
    </row>
    <row r="72" spans="5:5">
      <c r="E72" s="23"/>
    </row>
    <row r="73" spans="5:5">
      <c r="E73" s="23"/>
    </row>
    <row r="74" spans="5:5">
      <c r="E74" s="23"/>
    </row>
    <row r="75" spans="5:5">
      <c r="E75" s="23"/>
    </row>
    <row r="77" spans="5:5">
      <c r="E77" s="23"/>
    </row>
    <row r="78" spans="5:5">
      <c r="E78" s="23"/>
    </row>
    <row r="79" spans="5:5">
      <c r="E79" s="23"/>
    </row>
    <row r="80" spans="5:5">
      <c r="E80" s="23"/>
    </row>
    <row r="81" spans="5:5">
      <c r="E81" s="23"/>
    </row>
    <row r="83" spans="5:5">
      <c r="E83" s="23"/>
    </row>
    <row r="85" spans="5:5">
      <c r="E85" s="23"/>
    </row>
  </sheetData>
  <mergeCells count="4">
    <mergeCell ref="B9:B11"/>
    <mergeCell ref="C9:C11"/>
    <mergeCell ref="D9:D11"/>
    <mergeCell ref="E9:F10"/>
  </mergeCells>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D924D-EF3F-4FE5-8233-1AF0F571A347}">
  <sheetPr>
    <tabColor rgb="FF0070C0"/>
  </sheetPr>
  <dimension ref="A1"/>
  <sheetViews>
    <sheetView workbookViewId="0">
      <selection activeCell="C32" activeCellId="1" sqref="A1 C32"/>
    </sheetView>
  </sheetViews>
  <sheetFormatPr defaultRowHeight="16.5"/>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80CB7-7BFE-4D8C-9573-E20A3EBDA62A}">
  <dimension ref="B2:H165"/>
  <sheetViews>
    <sheetView zoomScale="115" zoomScaleNormal="115" workbookViewId="0">
      <selection activeCell="A8" sqref="A8"/>
    </sheetView>
  </sheetViews>
  <sheetFormatPr defaultRowHeight="16.5"/>
  <sheetData>
    <row r="2" spans="2:8">
      <c r="B2" s="25" t="s">
        <v>76</v>
      </c>
    </row>
    <row r="4" spans="2:8">
      <c r="B4" s="26" t="s">
        <v>3</v>
      </c>
      <c r="C4" s="27" t="s">
        <v>77</v>
      </c>
      <c r="D4" s="27" t="s">
        <v>78</v>
      </c>
      <c r="E4" s="27" t="s">
        <v>79</v>
      </c>
      <c r="F4" s="28" t="s">
        <v>80</v>
      </c>
      <c r="G4" s="29" t="s">
        <v>81</v>
      </c>
      <c r="H4" s="30" t="s">
        <v>82</v>
      </c>
    </row>
    <row r="5" spans="2:8">
      <c r="B5" s="31">
        <v>1</v>
      </c>
      <c r="C5" s="32" t="s">
        <v>83</v>
      </c>
      <c r="D5" s="32" t="s">
        <v>84</v>
      </c>
      <c r="E5" s="32" t="s">
        <v>85</v>
      </c>
      <c r="F5" s="33">
        <v>0.49199999999999999</v>
      </c>
      <c r="G5" s="221">
        <v>0.51</v>
      </c>
      <c r="H5" s="34">
        <f>F5-G5</f>
        <v>-1.8000000000000016E-2</v>
      </c>
    </row>
    <row r="6" spans="2:8">
      <c r="B6" s="31">
        <v>2</v>
      </c>
      <c r="C6" s="32" t="s">
        <v>86</v>
      </c>
      <c r="D6" s="32" t="s">
        <v>87</v>
      </c>
      <c r="E6" s="32" t="s">
        <v>88</v>
      </c>
      <c r="F6" s="33">
        <v>0.72</v>
      </c>
      <c r="G6" s="221">
        <v>0.72</v>
      </c>
      <c r="H6" s="34">
        <f>F6-G6</f>
        <v>0</v>
      </c>
    </row>
    <row r="7" spans="2:8">
      <c r="B7" s="31">
        <v>3</v>
      </c>
      <c r="C7" s="32" t="s">
        <v>89</v>
      </c>
      <c r="D7" s="32" t="s">
        <v>90</v>
      </c>
      <c r="E7" s="32" t="s">
        <v>88</v>
      </c>
      <c r="F7" s="33">
        <v>0.61</v>
      </c>
      <c r="G7" s="221">
        <v>0.61</v>
      </c>
      <c r="H7" s="34">
        <f>F7-G7</f>
        <v>0</v>
      </c>
    </row>
    <row r="8" spans="2:8">
      <c r="B8" s="31">
        <v>4</v>
      </c>
      <c r="C8" s="32" t="s">
        <v>91</v>
      </c>
      <c r="D8" s="32" t="s">
        <v>92</v>
      </c>
      <c r="E8" s="32" t="s">
        <v>93</v>
      </c>
      <c r="F8" s="33">
        <v>0.51200000000000001</v>
      </c>
      <c r="G8" s="221">
        <v>0.6</v>
      </c>
      <c r="H8" s="34">
        <f t="shared" ref="H8:H10" si="0">F8-G8</f>
        <v>-8.7999999999999967E-2</v>
      </c>
    </row>
    <row r="9" spans="2:8">
      <c r="B9" s="31">
        <v>5</v>
      </c>
      <c r="C9" s="32" t="s">
        <v>94</v>
      </c>
      <c r="D9" s="32" t="s">
        <v>95</v>
      </c>
      <c r="E9" s="32" t="s">
        <v>85</v>
      </c>
      <c r="F9" s="33">
        <v>1.0449999999999999</v>
      </c>
      <c r="G9" s="221">
        <v>1.06</v>
      </c>
      <c r="H9" s="34">
        <f t="shared" si="0"/>
        <v>-1.5000000000000124E-2</v>
      </c>
    </row>
    <row r="10" spans="2:8" ht="17.25" thickBot="1">
      <c r="B10" s="35">
        <v>6</v>
      </c>
      <c r="C10" s="36" t="s">
        <v>96</v>
      </c>
      <c r="D10" s="36" t="s">
        <v>97</v>
      </c>
      <c r="E10" s="36" t="s">
        <v>85</v>
      </c>
      <c r="F10" s="37">
        <v>0.7</v>
      </c>
      <c r="G10" s="222">
        <v>0.7</v>
      </c>
      <c r="H10" s="38">
        <f t="shared" si="0"/>
        <v>0</v>
      </c>
    </row>
    <row r="12" spans="2:8">
      <c r="B12" s="39" t="s">
        <v>98</v>
      </c>
    </row>
    <row r="33" spans="2:2">
      <c r="B33" s="39" t="s">
        <v>99</v>
      </c>
    </row>
    <row r="55" spans="2:2">
      <c r="B55" s="223" t="s">
        <v>89</v>
      </c>
    </row>
    <row r="63" spans="2:2">
      <c r="B63" s="39"/>
    </row>
    <row r="77" spans="2:2">
      <c r="B77" s="39" t="s">
        <v>91</v>
      </c>
    </row>
    <row r="99" spans="2:2">
      <c r="B99" s="39" t="s">
        <v>94</v>
      </c>
    </row>
    <row r="114" spans="2:2">
      <c r="B114" s="39"/>
    </row>
    <row r="121" spans="2:2">
      <c r="B121" s="39" t="s">
        <v>96</v>
      </c>
    </row>
    <row r="165" spans="2:2">
      <c r="B165" s="40" t="s">
        <v>100</v>
      </c>
    </row>
  </sheetData>
  <phoneticPr fontId="4"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93DEB-C88C-48C7-B7E2-5A30F8A27448}">
  <sheetPr>
    <pageSetUpPr autoPageBreaks="0"/>
  </sheetPr>
  <dimension ref="B2:X103"/>
  <sheetViews>
    <sheetView showGridLines="0" topLeftCell="A56" zoomScaleNormal="100" workbookViewId="0">
      <selection activeCell="F84" sqref="F84:O84"/>
    </sheetView>
  </sheetViews>
  <sheetFormatPr defaultColWidth="9" defaultRowHeight="12"/>
  <cols>
    <col min="1" max="1" width="9" style="2"/>
    <col min="2" max="2" width="30.25" style="2" customWidth="1"/>
    <col min="3" max="4" width="9" style="2"/>
    <col min="5" max="15" width="11" style="2" customWidth="1"/>
    <col min="16" max="16384" width="9" style="2"/>
  </cols>
  <sheetData>
    <row r="2" spans="2:24">
      <c r="B2" s="24" t="s">
        <v>101</v>
      </c>
    </row>
    <row r="3" spans="2:24">
      <c r="B3" s="24"/>
    </row>
    <row r="4" spans="2:24">
      <c r="B4" s="123" t="s">
        <v>102</v>
      </c>
      <c r="C4" s="123"/>
      <c r="D4" s="123"/>
      <c r="E4" s="118">
        <v>2018</v>
      </c>
      <c r="F4" s="118">
        <v>2019</v>
      </c>
      <c r="G4" s="118">
        <v>2020</v>
      </c>
      <c r="H4" s="118" t="s">
        <v>103</v>
      </c>
      <c r="I4" s="118" t="s">
        <v>104</v>
      </c>
      <c r="J4" s="118"/>
      <c r="K4" s="118">
        <v>2022</v>
      </c>
      <c r="L4" s="118">
        <v>2023</v>
      </c>
      <c r="M4" s="118">
        <v>2024</v>
      </c>
      <c r="N4" s="118">
        <v>2025</v>
      </c>
      <c r="O4" s="118">
        <v>2026</v>
      </c>
    </row>
    <row r="5" spans="2:24">
      <c r="B5" s="24" t="s">
        <v>105</v>
      </c>
      <c r="E5" s="45">
        <f>E29</f>
        <v>0</v>
      </c>
      <c r="F5" s="45">
        <f t="shared" ref="F5:O5" si="0">F29</f>
        <v>9863.1637960000007</v>
      </c>
      <c r="G5" s="45">
        <f t="shared" si="0"/>
        <v>14480.264762000003</v>
      </c>
      <c r="H5" s="45">
        <f t="shared" si="0"/>
        <v>10023.5848687</v>
      </c>
      <c r="I5" s="45">
        <f t="shared" si="0"/>
        <v>2093.7518172139467</v>
      </c>
      <c r="J5" s="45">
        <f t="shared" si="0"/>
        <v>9088.2905582023395</v>
      </c>
      <c r="K5" s="45">
        <f t="shared" si="0"/>
        <v>10867.921976555628</v>
      </c>
      <c r="L5" s="45">
        <f t="shared" si="0"/>
        <v>13398.698464425466</v>
      </c>
      <c r="M5" s="45">
        <f t="shared" si="0"/>
        <v>15938.236526657203</v>
      </c>
      <c r="N5" s="45">
        <f t="shared" si="0"/>
        <v>18846.753229210164</v>
      </c>
      <c r="O5" s="45">
        <f t="shared" si="0"/>
        <v>21589.50237990389</v>
      </c>
    </row>
    <row r="6" spans="2:24" s="24" customFormat="1">
      <c r="B6" s="24" t="s">
        <v>106</v>
      </c>
      <c r="E6" s="45">
        <f>SUM(E57)</f>
        <v>0</v>
      </c>
      <c r="F6" s="45">
        <f t="shared" ref="F6:O6" si="1">SUM(F57)</f>
        <v>566.81623100000002</v>
      </c>
      <c r="G6" s="45">
        <f t="shared" si="1"/>
        <v>1237.2267380000001</v>
      </c>
      <c r="H6" s="45">
        <f t="shared" si="1"/>
        <v>0</v>
      </c>
      <c r="I6" s="45">
        <f t="shared" si="1"/>
        <v>0</v>
      </c>
      <c r="J6" s="45">
        <f t="shared" si="1"/>
        <v>2949.0986427600001</v>
      </c>
      <c r="K6" s="45">
        <f t="shared" si="1"/>
        <v>4094.1182462316001</v>
      </c>
      <c r="L6" s="45">
        <f t="shared" si="1"/>
        <v>4710.2170081241929</v>
      </c>
      <c r="M6" s="45">
        <f t="shared" si="1"/>
        <v>5732.8724094023564</v>
      </c>
      <c r="N6" s="45">
        <f t="shared" si="1"/>
        <v>6933.140135312352</v>
      </c>
      <c r="O6" s="45">
        <f t="shared" si="1"/>
        <v>8269.9362176522645</v>
      </c>
    </row>
    <row r="7" spans="2:24" s="24" customFormat="1">
      <c r="B7" s="24" t="s">
        <v>107</v>
      </c>
      <c r="E7" s="45">
        <f>E72</f>
        <v>1781.4556650000002</v>
      </c>
      <c r="F7" s="45">
        <f t="shared" ref="F7:O7" si="2">F72</f>
        <v>893.92438400000015</v>
      </c>
      <c r="G7" s="45">
        <f t="shared" si="2"/>
        <v>2215.2455009999999</v>
      </c>
      <c r="H7" s="45">
        <f t="shared" si="2"/>
        <v>0</v>
      </c>
      <c r="I7" s="45">
        <f t="shared" si="2"/>
        <v>0</v>
      </c>
      <c r="J7" s="45">
        <f t="shared" si="2"/>
        <v>3397.4294714823845</v>
      </c>
      <c r="K7" s="45">
        <f t="shared" si="2"/>
        <v>5692.1178682498339</v>
      </c>
      <c r="L7" s="45">
        <f t="shared" si="2"/>
        <v>11696.675659955792</v>
      </c>
      <c r="M7" s="45">
        <f t="shared" si="2"/>
        <v>22394.546318403376</v>
      </c>
      <c r="N7" s="45">
        <f t="shared" si="2"/>
        <v>28806.641920731101</v>
      </c>
      <c r="O7" s="45">
        <f t="shared" si="2"/>
        <v>23623.133912746594</v>
      </c>
    </row>
    <row r="8" spans="2:24" s="24" customFormat="1">
      <c r="B8" s="24" t="s">
        <v>108</v>
      </c>
      <c r="E8" s="45">
        <f>E83</f>
        <v>0</v>
      </c>
      <c r="F8" s="45">
        <f t="shared" ref="F8:O8" si="3">F83</f>
        <v>2273.9959800000001</v>
      </c>
      <c r="G8" s="45">
        <f t="shared" si="3"/>
        <v>12023.420204999995</v>
      </c>
      <c r="H8" s="45">
        <f t="shared" si="3"/>
        <v>0</v>
      </c>
      <c r="I8" s="45">
        <f t="shared" si="3"/>
        <v>0</v>
      </c>
      <c r="J8" s="45">
        <f t="shared" si="3"/>
        <v>6751.2442525078714</v>
      </c>
      <c r="K8" s="45">
        <f t="shared" si="3"/>
        <v>9046.505413467883</v>
      </c>
      <c r="L8" s="45">
        <f t="shared" si="3"/>
        <v>12538.355471129364</v>
      </c>
      <c r="M8" s="45">
        <f t="shared" si="3"/>
        <v>16228.12319226579</v>
      </c>
      <c r="N8" s="45">
        <f t="shared" si="3"/>
        <v>18919.341213226875</v>
      </c>
      <c r="O8" s="45">
        <f t="shared" si="3"/>
        <v>21737.599516084829</v>
      </c>
    </row>
    <row r="9" spans="2:24">
      <c r="B9" s="128" t="s">
        <v>109</v>
      </c>
      <c r="C9" s="46"/>
      <c r="D9" s="46"/>
      <c r="E9" s="129">
        <f t="shared" ref="E9:O9" si="4">SUM(E5:E8)</f>
        <v>1781.4556650000002</v>
      </c>
      <c r="F9" s="129">
        <f t="shared" si="4"/>
        <v>13597.900391000001</v>
      </c>
      <c r="G9" s="129">
        <f t="shared" si="4"/>
        <v>29956.157205999996</v>
      </c>
      <c r="H9" s="129">
        <f t="shared" si="4"/>
        <v>10023.5848687</v>
      </c>
      <c r="I9" s="129">
        <f t="shared" si="4"/>
        <v>2093.7518172139467</v>
      </c>
      <c r="J9" s="129">
        <f t="shared" si="4"/>
        <v>22186.062924952595</v>
      </c>
      <c r="K9" s="129">
        <f t="shared" si="4"/>
        <v>29700.663504504944</v>
      </c>
      <c r="L9" s="129">
        <f t="shared" si="4"/>
        <v>42343.946603634817</v>
      </c>
      <c r="M9" s="129">
        <f t="shared" si="4"/>
        <v>60293.778446728727</v>
      </c>
      <c r="N9" s="129">
        <f t="shared" si="4"/>
        <v>73505.876498480487</v>
      </c>
      <c r="O9" s="129">
        <f t="shared" si="4"/>
        <v>75220.172026387576</v>
      </c>
    </row>
    <row r="10" spans="2:24">
      <c r="B10" s="123" t="s">
        <v>110</v>
      </c>
      <c r="C10" s="41"/>
      <c r="D10" s="41"/>
      <c r="E10" s="48"/>
      <c r="F10" s="48"/>
      <c r="G10" s="48"/>
      <c r="H10" s="48"/>
      <c r="I10" s="48"/>
      <c r="J10" s="48"/>
      <c r="K10" s="48"/>
      <c r="L10" s="48"/>
      <c r="M10" s="48"/>
      <c r="N10" s="48"/>
      <c r="O10" s="48"/>
    </row>
    <row r="11" spans="2:24">
      <c r="B11" s="2" t="s">
        <v>111</v>
      </c>
      <c r="E11" s="52">
        <f>E5-PL!E63</f>
        <v>0</v>
      </c>
      <c r="F11" s="52">
        <f>F5-PL!F63</f>
        <v>0</v>
      </c>
      <c r="G11" s="52">
        <f>G5-PL!G63</f>
        <v>0</v>
      </c>
      <c r="H11" s="147">
        <f>H5-PL!H63</f>
        <v>4431.5848686999998</v>
      </c>
      <c r="I11" s="147">
        <f>I5-PL!I63</f>
        <v>934.5075647060753</v>
      </c>
      <c r="J11" s="147">
        <f>J5-PL!J63</f>
        <v>2337.0463056944682</v>
      </c>
      <c r="K11" s="52">
        <f>K5-PL!K63</f>
        <v>0</v>
      </c>
      <c r="L11" s="52">
        <f>L5-PL!L63</f>
        <v>0</v>
      </c>
      <c r="M11" s="52">
        <f>M5-PL!M63</f>
        <v>0</v>
      </c>
      <c r="N11" s="52">
        <f>N5-PL!N63</f>
        <v>0</v>
      </c>
      <c r="O11" s="52">
        <f>O5-PL!O63</f>
        <v>0</v>
      </c>
      <c r="Q11" s="163" t="s">
        <v>112</v>
      </c>
      <c r="R11" s="162"/>
      <c r="S11" s="162"/>
      <c r="T11" s="162"/>
      <c r="U11" s="162"/>
      <c r="V11" s="162"/>
      <c r="W11" s="162"/>
      <c r="X11" s="162"/>
    </row>
    <row r="12" spans="2:24">
      <c r="B12" s="2" t="s">
        <v>113</v>
      </c>
      <c r="E12" s="52">
        <f>E6-PL!E64</f>
        <v>0</v>
      </c>
      <c r="F12" s="52">
        <f>F6-PL!F64</f>
        <v>0</v>
      </c>
      <c r="G12" s="52">
        <f>G6-PL!G64</f>
        <v>0</v>
      </c>
      <c r="H12" s="52">
        <f>H6-PL!H64</f>
        <v>-2457.5822023000001</v>
      </c>
      <c r="I12" s="52">
        <f>I6-PL!I64</f>
        <v>-491.51644046000001</v>
      </c>
      <c r="J12" s="52">
        <f>J6-PL!J64</f>
        <v>0</v>
      </c>
      <c r="K12" s="52">
        <f>K6-PL!K64</f>
        <v>0</v>
      </c>
      <c r="L12" s="52">
        <f>L6-PL!L64</f>
        <v>0</v>
      </c>
      <c r="M12" s="52">
        <f>M6-PL!M64</f>
        <v>0</v>
      </c>
      <c r="N12" s="52">
        <f>N6-PL!N64</f>
        <v>0</v>
      </c>
      <c r="O12" s="52">
        <f>O6-PL!O64</f>
        <v>0</v>
      </c>
    </row>
    <row r="13" spans="2:24">
      <c r="B13" s="2" t="s">
        <v>114</v>
      </c>
      <c r="E13" s="52">
        <f>E7-PL!E61</f>
        <v>0</v>
      </c>
      <c r="F13" s="52">
        <f>F7-PL!F61</f>
        <v>0</v>
      </c>
      <c r="G13" s="52">
        <f>G7-PL!G61</f>
        <v>0</v>
      </c>
      <c r="H13" s="52">
        <f>H7-PL!H61</f>
        <v>-2493.3633090000003</v>
      </c>
      <c r="I13" s="52">
        <f>I7-PL!I61</f>
        <v>-904.06616248238424</v>
      </c>
      <c r="J13" s="52">
        <f>J7-PL!J61</f>
        <v>0</v>
      </c>
      <c r="K13" s="52">
        <f>K7-PL!K61</f>
        <v>0</v>
      </c>
      <c r="L13" s="52">
        <f>L7-PL!L61</f>
        <v>0</v>
      </c>
      <c r="M13" s="52">
        <f>M7-PL!M61</f>
        <v>0</v>
      </c>
      <c r="N13" s="52">
        <f>N7-PL!N61</f>
        <v>0</v>
      </c>
      <c r="O13" s="52">
        <f>O7-PL!O61</f>
        <v>0</v>
      </c>
    </row>
    <row r="14" spans="2:24">
      <c r="B14" s="2" t="s">
        <v>115</v>
      </c>
      <c r="E14" s="52">
        <f>E8-PL!E62</f>
        <v>0</v>
      </c>
      <c r="F14" s="52">
        <f>F8-PL!F62</f>
        <v>0</v>
      </c>
      <c r="G14" s="52">
        <f>G8-PL!G62</f>
        <v>0</v>
      </c>
      <c r="H14" s="52">
        <f>H8-PL!H62</f>
        <v>-10023.5848687</v>
      </c>
      <c r="I14" s="52">
        <f>I8-PL!I62</f>
        <v>-2093.7518172139467</v>
      </c>
      <c r="J14" s="52">
        <f>J8-PL!J62</f>
        <v>-5366.0924334060746</v>
      </c>
      <c r="K14" s="52">
        <f>K8-PL!K62</f>
        <v>0</v>
      </c>
      <c r="L14" s="52">
        <f>L8-PL!L62</f>
        <v>0</v>
      </c>
      <c r="M14" s="52">
        <f>M8-PL!M62</f>
        <v>0</v>
      </c>
      <c r="N14" s="52">
        <f>N8-PL!N62</f>
        <v>0</v>
      </c>
      <c r="O14" s="52">
        <f>O8-PL!O62</f>
        <v>0</v>
      </c>
    </row>
    <row r="16" spans="2:24">
      <c r="B16" s="123" t="s">
        <v>116</v>
      </c>
      <c r="C16" s="123"/>
      <c r="D16" s="123"/>
      <c r="E16" s="118">
        <v>2018</v>
      </c>
      <c r="F16" s="118">
        <v>2019</v>
      </c>
      <c r="G16" s="118">
        <v>2020</v>
      </c>
      <c r="H16" s="118" t="s">
        <v>103</v>
      </c>
      <c r="I16" s="118" t="s">
        <v>104</v>
      </c>
      <c r="J16" s="118"/>
      <c r="K16" s="118">
        <v>2022</v>
      </c>
      <c r="L16" s="118">
        <v>2023</v>
      </c>
      <c r="M16" s="118">
        <v>2024</v>
      </c>
      <c r="N16" s="118">
        <v>2025</v>
      </c>
      <c r="O16" s="118">
        <v>2026</v>
      </c>
    </row>
    <row r="17" spans="2:23" s="24" customFormat="1">
      <c r="B17" s="24" t="s">
        <v>117</v>
      </c>
      <c r="E17" s="45">
        <f>SUM(E47,E61,E64)</f>
        <v>0</v>
      </c>
      <c r="F17" s="45">
        <f t="shared" ref="F17:O17" si="5">SUM(F47,F61,F64)</f>
        <v>5432.768348999999</v>
      </c>
      <c r="G17" s="45">
        <f t="shared" si="5"/>
        <v>7093.7834609999991</v>
      </c>
      <c r="H17" s="45">
        <f t="shared" si="5"/>
        <v>0</v>
      </c>
      <c r="I17" s="45">
        <f t="shared" si="5"/>
        <v>0</v>
      </c>
      <c r="J17" s="45">
        <f t="shared" si="5"/>
        <v>7652.0122199229281</v>
      </c>
      <c r="K17" s="45">
        <f t="shared" si="5"/>
        <v>11027.36481869518</v>
      </c>
      <c r="L17" s="45">
        <f t="shared" si="5"/>
        <v>17501.737564510378</v>
      </c>
      <c r="M17" s="45">
        <f t="shared" si="5"/>
        <v>29636.445979036442</v>
      </c>
      <c r="N17" s="45">
        <f t="shared" si="5"/>
        <v>44743.912968511635</v>
      </c>
      <c r="O17" s="45">
        <f t="shared" si="5"/>
        <v>54828.637023691474</v>
      </c>
    </row>
    <row r="18" spans="2:23" s="24" customFormat="1">
      <c r="B18" s="24" t="s">
        <v>118</v>
      </c>
      <c r="E18" s="45">
        <f>E85</f>
        <v>0</v>
      </c>
      <c r="F18" s="45">
        <f t="shared" ref="F18:O18" si="6">F85</f>
        <v>326.239306</v>
      </c>
      <c r="G18" s="45">
        <f t="shared" si="6"/>
        <v>586.05103999999994</v>
      </c>
      <c r="H18" s="45">
        <f t="shared" si="6"/>
        <v>0</v>
      </c>
      <c r="I18" s="45">
        <f t="shared" si="6"/>
        <v>0</v>
      </c>
      <c r="J18" s="45">
        <f t="shared" si="6"/>
        <v>627.78628399321576</v>
      </c>
      <c r="K18" s="45">
        <f t="shared" si="6"/>
        <v>899.02090292814512</v>
      </c>
      <c r="L18" s="45">
        <f t="shared" si="6"/>
        <v>1231.6909544306216</v>
      </c>
      <c r="M18" s="45">
        <f t="shared" si="6"/>
        <v>1607.693610264902</v>
      </c>
      <c r="N18" s="45">
        <f t="shared" si="6"/>
        <v>1910.7219647666732</v>
      </c>
      <c r="O18" s="45">
        <f t="shared" si="6"/>
        <v>2183.5638186173624</v>
      </c>
    </row>
    <row r="19" spans="2:23">
      <c r="B19" s="128" t="s">
        <v>109</v>
      </c>
      <c r="C19" s="46"/>
      <c r="D19" s="46"/>
      <c r="E19" s="129">
        <f>SUM(E17:E18)</f>
        <v>0</v>
      </c>
      <c r="F19" s="129">
        <f t="shared" ref="F19:O19" si="7">SUM(F17:F18)</f>
        <v>5759.0076549999994</v>
      </c>
      <c r="G19" s="129">
        <f t="shared" si="7"/>
        <v>7679.8345009999994</v>
      </c>
      <c r="H19" s="129">
        <f t="shared" si="7"/>
        <v>0</v>
      </c>
      <c r="I19" s="129">
        <f t="shared" si="7"/>
        <v>0</v>
      </c>
      <c r="J19" s="129">
        <f t="shared" si="7"/>
        <v>8279.7985039161431</v>
      </c>
      <c r="K19" s="129">
        <f t="shared" si="7"/>
        <v>11926.385721623325</v>
      </c>
      <c r="L19" s="129">
        <f t="shared" si="7"/>
        <v>18733.428518941</v>
      </c>
      <c r="M19" s="129">
        <f t="shared" si="7"/>
        <v>31244.139589301343</v>
      </c>
      <c r="N19" s="129">
        <f t="shared" si="7"/>
        <v>46654.634933278307</v>
      </c>
      <c r="O19" s="129">
        <f t="shared" si="7"/>
        <v>57012.200842308834</v>
      </c>
    </row>
    <row r="20" spans="2:23">
      <c r="B20" s="123" t="s">
        <v>110</v>
      </c>
      <c r="C20" s="41"/>
      <c r="D20" s="41"/>
      <c r="E20" s="48"/>
      <c r="F20" s="48"/>
      <c r="G20" s="48"/>
      <c r="H20" s="48"/>
      <c r="I20" s="48"/>
      <c r="J20" s="48"/>
      <c r="K20" s="48"/>
      <c r="L20" s="48"/>
      <c r="M20" s="48"/>
      <c r="N20" s="48"/>
      <c r="O20" s="48"/>
    </row>
    <row r="21" spans="2:23">
      <c r="B21" s="2" t="s">
        <v>119</v>
      </c>
      <c r="E21" s="52">
        <f>E17-PL!E90</f>
        <v>0</v>
      </c>
      <c r="F21" s="52">
        <f>F17-PL!F90</f>
        <v>0</v>
      </c>
      <c r="G21" s="52">
        <f>G17-PL!G90</f>
        <v>0</v>
      </c>
      <c r="H21" s="52">
        <f>H17-PL!H90</f>
        <v>-6680.5440495500661</v>
      </c>
      <c r="I21" s="52">
        <f>I17-PL!I90</f>
        <v>-1280.6961353810939</v>
      </c>
      <c r="J21" s="52">
        <f>J17-PL!J90</f>
        <v>0</v>
      </c>
      <c r="K21" s="52">
        <f>K17-PL!K90</f>
        <v>0</v>
      </c>
      <c r="L21" s="52">
        <f>L17-PL!L90</f>
        <v>0</v>
      </c>
      <c r="M21" s="52">
        <f>M17-PL!M90</f>
        <v>0</v>
      </c>
      <c r="N21" s="52">
        <f>N17-PL!N90</f>
        <v>0</v>
      </c>
      <c r="O21" s="52">
        <f>O17-PL!O90</f>
        <v>0</v>
      </c>
    </row>
    <row r="22" spans="2:23">
      <c r="B22" s="2" t="s">
        <v>120</v>
      </c>
      <c r="E22" s="52">
        <f>E18-PL!E91</f>
        <v>0</v>
      </c>
      <c r="F22" s="52">
        <f>F18-PL!F91</f>
        <v>0</v>
      </c>
      <c r="G22" s="52">
        <f>G18-PL!G91</f>
        <v>0</v>
      </c>
      <c r="H22" s="52">
        <f>H18-PL!H91</f>
        <v>-665.13440575183415</v>
      </c>
      <c r="I22" s="52">
        <f>I18-PL!I91</f>
        <v>-107.4959877910815</v>
      </c>
      <c r="J22" s="52">
        <f>J18-PL!J91</f>
        <v>0</v>
      </c>
      <c r="K22" s="52">
        <f>K18-PL!K91</f>
        <v>0</v>
      </c>
      <c r="L22" s="52">
        <f>L18-PL!L91</f>
        <v>0</v>
      </c>
      <c r="M22" s="52">
        <f>M18-PL!M91</f>
        <v>0</v>
      </c>
      <c r="N22" s="52">
        <f>N18-PL!N91</f>
        <v>0</v>
      </c>
      <c r="O22" s="52">
        <f>O18-PL!O91</f>
        <v>0</v>
      </c>
    </row>
    <row r="25" spans="2:23">
      <c r="B25" s="24" t="s">
        <v>121</v>
      </c>
    </row>
    <row r="26" spans="2:23">
      <c r="B26" s="24"/>
    </row>
    <row r="27" spans="2:23">
      <c r="B27" s="123" t="s">
        <v>122</v>
      </c>
      <c r="C27" s="123"/>
      <c r="D27" s="123"/>
      <c r="E27" s="118">
        <v>2018</v>
      </c>
      <c r="F27" s="118">
        <v>2019</v>
      </c>
      <c r="G27" s="118">
        <v>2020</v>
      </c>
      <c r="H27" s="118" t="s">
        <v>123</v>
      </c>
      <c r="I27" s="118" t="s">
        <v>124</v>
      </c>
      <c r="J27" s="118"/>
      <c r="K27" s="118">
        <v>2022</v>
      </c>
      <c r="L27" s="118">
        <v>2023</v>
      </c>
      <c r="M27" s="118">
        <v>2024</v>
      </c>
      <c r="N27" s="118">
        <v>2025</v>
      </c>
      <c r="O27" s="118">
        <v>2026</v>
      </c>
    </row>
    <row r="28" spans="2:23">
      <c r="B28" s="2" t="s">
        <v>125</v>
      </c>
      <c r="H28" s="159"/>
      <c r="I28" s="159"/>
      <c r="J28" s="159"/>
      <c r="K28" s="159"/>
      <c r="L28" s="159"/>
      <c r="M28" s="159"/>
      <c r="N28" s="159"/>
      <c r="O28" s="159"/>
    </row>
    <row r="29" spans="2:23">
      <c r="B29" s="123" t="s">
        <v>126</v>
      </c>
      <c r="C29" s="123"/>
      <c r="D29" s="123"/>
      <c r="E29" s="48">
        <v>0</v>
      </c>
      <c r="F29" s="48">
        <v>9863.1637960000007</v>
      </c>
      <c r="G29" s="48">
        <v>14480.264762000003</v>
      </c>
      <c r="H29" s="48">
        <v>10023.5848687</v>
      </c>
      <c r="I29" s="48">
        <v>2093.7518172139467</v>
      </c>
      <c r="J29" s="48">
        <v>9088.2905582023395</v>
      </c>
      <c r="K29" s="48">
        <v>10867.921976555628</v>
      </c>
      <c r="L29" s="48">
        <v>13398.698464425466</v>
      </c>
      <c r="M29" s="48">
        <v>15938.236526657203</v>
      </c>
      <c r="N29" s="48">
        <v>18846.753229210164</v>
      </c>
      <c r="O29" s="48">
        <v>21589.50237990389</v>
      </c>
    </row>
    <row r="30" spans="2:23">
      <c r="B30" s="2" t="s">
        <v>127</v>
      </c>
      <c r="F30" s="56">
        <v>0.6217256405476812</v>
      </c>
      <c r="G30" s="56">
        <v>0.4793239637344735</v>
      </c>
      <c r="H30" s="56">
        <v>0.38495986130655196</v>
      </c>
      <c r="I30" s="56">
        <v>0.38919840328844824</v>
      </c>
      <c r="J30" s="56">
        <v>0.28927338907299582</v>
      </c>
      <c r="K30" s="56">
        <v>0.2415543293575102</v>
      </c>
      <c r="L30" s="56">
        <v>0.21736967944999347</v>
      </c>
      <c r="M30" s="56">
        <v>0.19809571675175094</v>
      </c>
      <c r="N30" s="56">
        <v>0.19709570090423456</v>
      </c>
      <c r="O30" s="56">
        <v>0.19756720060478694</v>
      </c>
    </row>
    <row r="31" spans="2:23">
      <c r="B31" s="2" t="s">
        <v>128</v>
      </c>
      <c r="F31" s="56">
        <v>0.6217256405476812</v>
      </c>
      <c r="G31" s="56">
        <v>0.47932396373447361</v>
      </c>
      <c r="H31" s="56">
        <v>0.47932396373447361</v>
      </c>
      <c r="I31" s="56"/>
      <c r="J31" s="56">
        <v>0.46015100518509466</v>
      </c>
      <c r="K31" s="56">
        <v>0.44174496497769083</v>
      </c>
      <c r="L31" s="56">
        <v>0.50800670972434447</v>
      </c>
      <c r="M31" s="56">
        <v>0.55880738069677893</v>
      </c>
      <c r="N31" s="56">
        <v>0.6146881187664569</v>
      </c>
      <c r="O31" s="56">
        <v>0.67615693064310267</v>
      </c>
      <c r="R31" s="170"/>
      <c r="S31" s="170"/>
      <c r="T31" s="159"/>
      <c r="U31" s="159"/>
      <c r="V31" s="159"/>
      <c r="W31" s="159"/>
    </row>
    <row r="32" spans="2:23">
      <c r="F32" s="56"/>
      <c r="G32" s="56"/>
      <c r="H32" s="56"/>
      <c r="I32" s="56"/>
      <c r="J32" s="56"/>
      <c r="K32" s="56"/>
      <c r="L32" s="56"/>
      <c r="M32" s="56"/>
      <c r="N32" s="56"/>
      <c r="O32" s="56"/>
      <c r="R32" s="170"/>
      <c r="S32" s="170"/>
      <c r="T32" s="159"/>
      <c r="U32" s="159"/>
      <c r="V32" s="159"/>
      <c r="W32" s="159"/>
    </row>
    <row r="33" spans="2:23">
      <c r="B33" s="123" t="s">
        <v>129</v>
      </c>
      <c r="C33" s="41"/>
      <c r="D33" s="41"/>
      <c r="E33" s="118">
        <v>2018</v>
      </c>
      <c r="F33" s="118">
        <v>2019</v>
      </c>
      <c r="G33" s="118">
        <v>2020</v>
      </c>
      <c r="H33" s="118" t="s">
        <v>123</v>
      </c>
      <c r="I33" s="118" t="s">
        <v>124</v>
      </c>
      <c r="J33" s="118"/>
      <c r="K33" s="118">
        <v>2022</v>
      </c>
      <c r="L33" s="118">
        <v>2023</v>
      </c>
      <c r="M33" s="118">
        <v>2024</v>
      </c>
      <c r="N33" s="118">
        <v>2025</v>
      </c>
      <c r="O33" s="118">
        <v>2026</v>
      </c>
      <c r="R33" s="170"/>
      <c r="S33" s="170"/>
      <c r="T33" s="159"/>
      <c r="U33" s="159"/>
      <c r="V33" s="159"/>
      <c r="W33" s="159"/>
    </row>
    <row r="34" spans="2:23">
      <c r="B34" s="24" t="s">
        <v>130</v>
      </c>
      <c r="E34" s="130"/>
      <c r="F34" s="130">
        <f t="shared" ref="F34:O34" si="8">F29/F30</f>
        <v>15864.174086999999</v>
      </c>
      <c r="G34" s="130">
        <f t="shared" si="8"/>
        <v>30209.765957000003</v>
      </c>
      <c r="H34" s="130">
        <f t="shared" si="8"/>
        <v>26038</v>
      </c>
      <c r="I34" s="130">
        <f t="shared" si="8"/>
        <v>5379.6516109090908</v>
      </c>
      <c r="J34" s="130">
        <f t="shared" si="8"/>
        <v>31417.651610909092</v>
      </c>
      <c r="K34" s="130">
        <f t="shared" si="8"/>
        <v>44991.62571609579</v>
      </c>
      <c r="L34" s="130">
        <f t="shared" si="8"/>
        <v>61640.144560768313</v>
      </c>
      <c r="M34" s="130">
        <f t="shared" si="8"/>
        <v>80457.249596318332</v>
      </c>
      <c r="N34" s="130">
        <f t="shared" si="8"/>
        <v>95622.345605434995</v>
      </c>
      <c r="O34" s="130">
        <f t="shared" si="8"/>
        <v>109276.75400478792</v>
      </c>
      <c r="R34" s="170"/>
      <c r="S34" s="170"/>
      <c r="T34" s="159"/>
      <c r="U34" s="159"/>
      <c r="V34" s="159"/>
      <c r="W34" s="159"/>
    </row>
    <row r="35" spans="2:23">
      <c r="B35" s="128" t="s">
        <v>131</v>
      </c>
      <c r="C35" s="46"/>
      <c r="D35" s="46"/>
      <c r="E35" s="196"/>
      <c r="F35" s="196">
        <f>F29/F31</f>
        <v>15864.174086999999</v>
      </c>
      <c r="G35" s="196">
        <f t="shared" ref="G35:O35" si="9">G29/G31</f>
        <v>30209.765957</v>
      </c>
      <c r="H35" s="196">
        <f t="shared" si="9"/>
        <v>20911.921011845479</v>
      </c>
      <c r="I35" s="196"/>
      <c r="J35" s="196">
        <f t="shared" si="9"/>
        <v>19750.669792727273</v>
      </c>
      <c r="K35" s="196">
        <f t="shared" si="9"/>
        <v>24602.254328138148</v>
      </c>
      <c r="L35" s="196">
        <f t="shared" si="9"/>
        <v>26375.042313310965</v>
      </c>
      <c r="M35" s="196">
        <f t="shared" si="9"/>
        <v>28521.879053894671</v>
      </c>
      <c r="N35" s="196">
        <f t="shared" si="9"/>
        <v>30660.675965286966</v>
      </c>
      <c r="O35" s="196">
        <f t="shared" si="9"/>
        <v>31929.721343490186</v>
      </c>
      <c r="R35" s="170"/>
      <c r="S35" s="170"/>
      <c r="T35" s="159"/>
      <c r="U35" s="159"/>
      <c r="V35" s="159"/>
      <c r="W35" s="159"/>
    </row>
    <row r="36" spans="2:23">
      <c r="B36" s="24"/>
      <c r="E36" s="104"/>
      <c r="F36" s="104"/>
      <c r="G36" s="104"/>
      <c r="H36" s="104"/>
      <c r="I36" s="104"/>
      <c r="J36" s="104"/>
      <c r="K36" s="104"/>
      <c r="L36" s="104"/>
      <c r="M36" s="104"/>
      <c r="N36" s="104"/>
      <c r="O36" s="104"/>
      <c r="R36" s="170"/>
      <c r="S36" s="170"/>
      <c r="T36" s="159"/>
      <c r="U36" s="159"/>
      <c r="V36" s="159"/>
      <c r="W36" s="159"/>
    </row>
    <row r="37" spans="2:23">
      <c r="B37" s="123" t="s">
        <v>132</v>
      </c>
      <c r="C37" s="41"/>
      <c r="D37" s="41"/>
      <c r="E37" s="197" t="e">
        <f>SUM(E38,E41)</f>
        <v>#REF!</v>
      </c>
      <c r="F37" s="197" t="e">
        <f t="shared" ref="F37:O37" si="10">SUM(F38,F41)</f>
        <v>#REF!</v>
      </c>
      <c r="G37" s="197" t="e">
        <f t="shared" si="10"/>
        <v>#REF!</v>
      </c>
      <c r="H37" s="197" t="e">
        <f t="shared" si="10"/>
        <v>#REF!</v>
      </c>
      <c r="I37" s="197" t="e">
        <f t="shared" si="10"/>
        <v>#REF!</v>
      </c>
      <c r="J37" s="197" t="e">
        <f t="shared" si="10"/>
        <v>#REF!</v>
      </c>
      <c r="K37" s="197" t="e">
        <f t="shared" si="10"/>
        <v>#REF!</v>
      </c>
      <c r="L37" s="197" t="e">
        <f t="shared" si="10"/>
        <v>#REF!</v>
      </c>
      <c r="M37" s="197" t="e">
        <f t="shared" si="10"/>
        <v>#REF!</v>
      </c>
      <c r="N37" s="197" t="e">
        <f t="shared" si="10"/>
        <v>#REF!</v>
      </c>
      <c r="O37" s="197" t="e">
        <f t="shared" si="10"/>
        <v>#REF!</v>
      </c>
      <c r="R37" s="170"/>
      <c r="S37" s="170"/>
      <c r="T37" s="159"/>
      <c r="U37" s="159"/>
      <c r="V37" s="159"/>
      <c r="W37" s="159"/>
    </row>
    <row r="38" spans="2:23" s="24" customFormat="1">
      <c r="B38" s="24" t="s">
        <v>133</v>
      </c>
      <c r="E38" s="52" t="e">
        <f>#REF!</f>
        <v>#REF!</v>
      </c>
      <c r="F38" s="198" t="e">
        <f>#REF!</f>
        <v>#REF!</v>
      </c>
      <c r="G38" s="198" t="e">
        <f>#REF!</f>
        <v>#REF!</v>
      </c>
      <c r="H38" s="198" t="e">
        <f>#REF!</f>
        <v>#REF!</v>
      </c>
      <c r="I38" s="198" t="e">
        <f>#REF!</f>
        <v>#REF!</v>
      </c>
      <c r="J38" s="198" t="e">
        <f>#REF!</f>
        <v>#REF!</v>
      </c>
      <c r="K38" s="198" t="e">
        <f>#REF!</f>
        <v>#REF!</v>
      </c>
      <c r="L38" s="198" t="e">
        <f>#REF!</f>
        <v>#REF!</v>
      </c>
      <c r="M38" s="198" t="e">
        <f>#REF!</f>
        <v>#REF!</v>
      </c>
      <c r="N38" s="198" t="e">
        <f>#REF!</f>
        <v>#REF!</v>
      </c>
      <c r="O38" s="198" t="e">
        <f>#REF!</f>
        <v>#REF!</v>
      </c>
      <c r="R38" s="199"/>
      <c r="S38" s="199"/>
      <c r="T38" s="200"/>
      <c r="U38" s="200"/>
      <c r="V38" s="200"/>
      <c r="W38" s="200"/>
    </row>
    <row r="39" spans="2:23">
      <c r="B39" s="51" t="s">
        <v>134</v>
      </c>
      <c r="E39" s="45"/>
      <c r="F39" s="195" t="e">
        <f>F38-F40</f>
        <v>#REF!</v>
      </c>
      <c r="G39" s="195" t="e">
        <f t="shared" ref="G39:H39" si="11">G38-G40</f>
        <v>#REF!</v>
      </c>
      <c r="H39" s="195" t="e">
        <f t="shared" si="11"/>
        <v>#REF!</v>
      </c>
      <c r="I39" s="195"/>
      <c r="J39" s="195"/>
      <c r="K39" s="195" t="e">
        <f>K38-K40</f>
        <v>#REF!</v>
      </c>
      <c r="L39" s="195" t="e">
        <f t="shared" ref="L39:O39" si="12">L38-L40</f>
        <v>#REF!</v>
      </c>
      <c r="M39" s="195" t="e">
        <f t="shared" si="12"/>
        <v>#REF!</v>
      </c>
      <c r="N39" s="195" t="e">
        <f t="shared" si="12"/>
        <v>#REF!</v>
      </c>
      <c r="O39" s="195" t="e">
        <f t="shared" si="12"/>
        <v>#REF!</v>
      </c>
      <c r="R39" s="170"/>
      <c r="S39" s="170"/>
      <c r="T39" s="159"/>
      <c r="U39" s="159"/>
      <c r="V39" s="159"/>
      <c r="W39" s="159"/>
    </row>
    <row r="40" spans="2:23">
      <c r="B40" s="51" t="s">
        <v>135</v>
      </c>
      <c r="E40" s="45"/>
      <c r="F40" s="195" t="e">
        <f>F35-F41</f>
        <v>#REF!</v>
      </c>
      <c r="G40" s="195" t="e">
        <f>G35-G41</f>
        <v>#REF!</v>
      </c>
      <c r="H40" s="195" t="e">
        <f>H35-H41</f>
        <v>#REF!</v>
      </c>
      <c r="I40" s="195"/>
      <c r="J40" s="195"/>
      <c r="K40" s="195" t="e">
        <f>K35-K41</f>
        <v>#REF!</v>
      </c>
      <c r="L40" s="195" t="e">
        <f t="shared" ref="L40:O40" si="13">L35-L41</f>
        <v>#REF!</v>
      </c>
      <c r="M40" s="195" t="e">
        <f t="shared" si="13"/>
        <v>#REF!</v>
      </c>
      <c r="N40" s="195" t="e">
        <f t="shared" si="13"/>
        <v>#REF!</v>
      </c>
      <c r="O40" s="195" t="e">
        <f t="shared" si="13"/>
        <v>#REF!</v>
      </c>
      <c r="R40" s="170"/>
      <c r="S40" s="170"/>
      <c r="T40" s="159"/>
      <c r="U40" s="159"/>
      <c r="V40" s="159"/>
      <c r="W40" s="159"/>
    </row>
    <row r="41" spans="2:23" s="24" customFormat="1">
      <c r="B41" s="24" t="s">
        <v>136</v>
      </c>
      <c r="E41" s="52" t="e">
        <f>#REF!</f>
        <v>#REF!</v>
      </c>
      <c r="F41" s="198" t="e">
        <f>#REF!</f>
        <v>#REF!</v>
      </c>
      <c r="G41" s="198" t="e">
        <f>#REF!</f>
        <v>#REF!</v>
      </c>
      <c r="H41" s="198" t="e">
        <f>#REF!</f>
        <v>#REF!</v>
      </c>
      <c r="I41" s="198" t="e">
        <f>#REF!</f>
        <v>#REF!</v>
      </c>
      <c r="J41" s="198" t="e">
        <f>#REF!</f>
        <v>#REF!</v>
      </c>
      <c r="K41" s="198" t="e">
        <f>#REF!</f>
        <v>#REF!</v>
      </c>
      <c r="L41" s="198" t="e">
        <f>#REF!</f>
        <v>#REF!</v>
      </c>
      <c r="M41" s="198" t="e">
        <f>#REF!</f>
        <v>#REF!</v>
      </c>
      <c r="N41" s="198" t="e">
        <f>#REF!</f>
        <v>#REF!</v>
      </c>
      <c r="O41" s="198" t="e">
        <f>#REF!</f>
        <v>#REF!</v>
      </c>
      <c r="R41" s="199"/>
      <c r="S41" s="199"/>
      <c r="T41" s="200"/>
      <c r="U41" s="200"/>
      <c r="V41" s="200"/>
      <c r="W41" s="200"/>
    </row>
    <row r="42" spans="2:23">
      <c r="F42" s="56"/>
      <c r="G42" s="56"/>
      <c r="H42" s="56"/>
      <c r="I42" s="56"/>
      <c r="J42" s="56"/>
      <c r="K42" s="56"/>
      <c r="L42" s="56"/>
      <c r="M42" s="56"/>
      <c r="N42" s="56"/>
      <c r="O42" s="56"/>
      <c r="R42" s="170"/>
      <c r="S42" s="170"/>
      <c r="T42" s="159"/>
      <c r="U42" s="159"/>
      <c r="V42" s="159"/>
      <c r="W42" s="159"/>
    </row>
    <row r="43" spans="2:23">
      <c r="B43" s="24" t="s">
        <v>137</v>
      </c>
    </row>
    <row r="44" spans="2:23">
      <c r="B44" s="2" t="s">
        <v>138</v>
      </c>
    </row>
    <row r="45" spans="2:23">
      <c r="B45" s="205" t="s">
        <v>139</v>
      </c>
      <c r="C45" s="205"/>
      <c r="D45" s="205"/>
      <c r="E45" s="205"/>
      <c r="F45" s="205"/>
      <c r="G45" s="205"/>
      <c r="H45" s="205"/>
      <c r="I45" s="205"/>
      <c r="J45" s="205"/>
      <c r="K45" s="205"/>
      <c r="L45" s="205"/>
      <c r="M45" s="205"/>
      <c r="N45" s="205"/>
      <c r="O45" s="205"/>
    </row>
    <row r="46" spans="2:23">
      <c r="B46" s="51" t="s">
        <v>116</v>
      </c>
    </row>
    <row r="47" spans="2:23" s="24" customFormat="1">
      <c r="B47" s="57" t="s">
        <v>140</v>
      </c>
      <c r="F47" s="52">
        <f>F48*F49</f>
        <v>2048.3296679999999</v>
      </c>
      <c r="G47" s="52">
        <f t="shared" ref="G47:O47" si="14">G48*G49</f>
        <v>3314.683141</v>
      </c>
      <c r="H47" s="52"/>
      <c r="I47" s="52"/>
      <c r="J47" s="52">
        <f t="shared" si="14"/>
        <v>4011.3072112727273</v>
      </c>
      <c r="K47" s="52">
        <f t="shared" si="14"/>
        <v>6962.184698280802</v>
      </c>
      <c r="L47" s="52">
        <f t="shared" si="14"/>
        <v>12793.854973818263</v>
      </c>
      <c r="M47" s="52">
        <f t="shared" si="14"/>
        <v>24093.790350484196</v>
      </c>
      <c r="N47" s="52">
        <f t="shared" si="14"/>
        <v>38230.503709994387</v>
      </c>
      <c r="O47" s="52">
        <f t="shared" si="14"/>
        <v>47246.165903304827</v>
      </c>
    </row>
    <row r="48" spans="2:23">
      <c r="B48" s="122" t="s">
        <v>141</v>
      </c>
      <c r="F48" s="43">
        <v>9</v>
      </c>
      <c r="G48" s="43">
        <v>14</v>
      </c>
      <c r="H48" s="43"/>
      <c r="I48" s="43"/>
      <c r="J48" s="43">
        <v>16.212711330338415</v>
      </c>
      <c r="K48" s="43">
        <v>27.319833078503638</v>
      </c>
      <c r="L48" s="43">
        <v>49.26741097778735</v>
      </c>
      <c r="M48" s="43">
        <v>89.299267523914025</v>
      </c>
      <c r="N48" s="43">
        <v>137.16789318241311</v>
      </c>
      <c r="O48" s="43">
        <v>162.8389484278118</v>
      </c>
    </row>
    <row r="49" spans="2:15">
      <c r="B49" s="122" t="s">
        <v>142</v>
      </c>
      <c r="F49" s="43">
        <v>227.5921853333333</v>
      </c>
      <c r="G49" s="43">
        <v>236.7630815</v>
      </c>
      <c r="H49" s="43"/>
      <c r="I49" s="43"/>
      <c r="J49" s="43">
        <v>247.41742016749998</v>
      </c>
      <c r="K49" s="43">
        <v>254.83994277252498</v>
      </c>
      <c r="L49" s="43">
        <v>259.68190168520294</v>
      </c>
      <c r="M49" s="43">
        <v>269.80949585092583</v>
      </c>
      <c r="N49" s="43">
        <v>278.71320921400638</v>
      </c>
      <c r="O49" s="43">
        <v>290.14045079178061</v>
      </c>
    </row>
    <row r="50" spans="2:15">
      <c r="B50" s="122"/>
      <c r="F50" s="43"/>
      <c r="G50" s="43"/>
      <c r="H50" s="43"/>
      <c r="I50" s="43"/>
      <c r="J50" s="43"/>
      <c r="K50" s="43"/>
      <c r="L50" s="43"/>
      <c r="M50" s="43"/>
      <c r="N50" s="43"/>
      <c r="O50" s="43"/>
    </row>
    <row r="51" spans="2:15">
      <c r="B51" s="123" t="s">
        <v>143</v>
      </c>
      <c r="C51" s="41"/>
      <c r="D51" s="41"/>
      <c r="E51" s="41"/>
      <c r="F51" s="208"/>
      <c r="G51" s="208"/>
      <c r="H51" s="208"/>
      <c r="I51" s="208"/>
      <c r="J51" s="208"/>
      <c r="K51" s="208"/>
      <c r="L51" s="208"/>
      <c r="M51" s="208"/>
      <c r="N51" s="208"/>
      <c r="O51" s="208"/>
    </row>
    <row r="52" spans="2:15">
      <c r="B52" s="57" t="s">
        <v>144</v>
      </c>
      <c r="E52" s="43" t="str">
        <f>IFERROR(#REF!/E48,"")</f>
        <v/>
      </c>
      <c r="F52" s="45" t="str">
        <f>IFERROR(#REF!/F48,"")</f>
        <v/>
      </c>
      <c r="G52" s="45" t="str">
        <f>IFERROR(#REF!/G48,"")</f>
        <v/>
      </c>
      <c r="H52" s="45" t="str">
        <f>IFERROR(#REF!/H48,"")</f>
        <v/>
      </c>
      <c r="I52" s="45" t="str">
        <f>IFERROR(#REF!/I48,"")</f>
        <v/>
      </c>
      <c r="J52" s="45" t="str">
        <f>IFERROR(#REF!/J48,"")</f>
        <v/>
      </c>
      <c r="K52" s="45" t="str">
        <f>IFERROR(#REF!/K48,"")</f>
        <v/>
      </c>
      <c r="L52" s="45" t="str">
        <f>IFERROR(#REF!/L48,"")</f>
        <v/>
      </c>
      <c r="M52" s="45" t="str">
        <f>IFERROR(#REF!/M48,"")</f>
        <v/>
      </c>
      <c r="N52" s="45" t="str">
        <f>IFERROR(#REF!/N48,"")</f>
        <v/>
      </c>
      <c r="O52" s="45" t="str">
        <f>IFERROR(#REF!/O48,"")</f>
        <v/>
      </c>
    </row>
    <row r="53" spans="2:15">
      <c r="B53" s="57" t="s">
        <v>145</v>
      </c>
      <c r="E53" s="43" t="str">
        <f>IFERROR(#REF!/E48,"")</f>
        <v/>
      </c>
      <c r="F53" s="45" t="str">
        <f>IFERROR(#REF!/F48,"")</f>
        <v/>
      </c>
      <c r="G53" s="45" t="str">
        <f>IFERROR(#REF!/G48,"")</f>
        <v/>
      </c>
      <c r="H53" s="45" t="str">
        <f>IFERROR(#REF!/H48,"")</f>
        <v/>
      </c>
      <c r="I53" s="45" t="str">
        <f>IFERROR(#REF!/I48,"")</f>
        <v/>
      </c>
      <c r="J53" s="45" t="str">
        <f>IFERROR(#REF!/J48,"")</f>
        <v/>
      </c>
      <c r="K53" s="45" t="str">
        <f>IFERROR(#REF!/K48,"")</f>
        <v/>
      </c>
      <c r="L53" s="45" t="str">
        <f>IFERROR(#REF!/L48,"")</f>
        <v/>
      </c>
      <c r="M53" s="45" t="str">
        <f>IFERROR(#REF!/M48,"")</f>
        <v/>
      </c>
      <c r="N53" s="45" t="str">
        <f>IFERROR(#REF!/N48,"")</f>
        <v/>
      </c>
      <c r="O53" s="45" t="str">
        <f>IFERROR(#REF!/O48,"")</f>
        <v/>
      </c>
    </row>
    <row r="54" spans="2:15">
      <c r="B54" s="122"/>
      <c r="F54" s="43"/>
      <c r="G54" s="43"/>
      <c r="H54" s="43"/>
      <c r="I54" s="43"/>
      <c r="J54" s="43"/>
      <c r="K54" s="43"/>
      <c r="L54" s="43"/>
      <c r="M54" s="43"/>
      <c r="N54" s="43"/>
      <c r="O54" s="43"/>
    </row>
    <row r="55" spans="2:15">
      <c r="B55" s="207" t="s">
        <v>146</v>
      </c>
      <c r="C55" s="207"/>
      <c r="D55" s="207"/>
      <c r="E55" s="207"/>
      <c r="F55" s="207"/>
      <c r="G55" s="207"/>
      <c r="H55" s="207"/>
      <c r="I55" s="207"/>
      <c r="J55" s="207"/>
      <c r="K55" s="207"/>
      <c r="L55" s="207"/>
      <c r="M55" s="207"/>
      <c r="N55" s="207"/>
      <c r="O55" s="207"/>
    </row>
    <row r="56" spans="2:15">
      <c r="B56" s="51" t="s">
        <v>102</v>
      </c>
    </row>
    <row r="57" spans="2:15" s="24" customFormat="1">
      <c r="B57" s="201" t="s">
        <v>147</v>
      </c>
      <c r="F57" s="53">
        <f>F58*F59</f>
        <v>566.81623100000002</v>
      </c>
      <c r="G57" s="53">
        <f t="shared" ref="G57:O57" si="15">G58*G59</f>
        <v>1237.2267380000001</v>
      </c>
      <c r="H57" s="53"/>
      <c r="I57" s="53"/>
      <c r="J57" s="53">
        <f t="shared" si="15"/>
        <v>2949.0986427600001</v>
      </c>
      <c r="K57" s="53">
        <f t="shared" si="15"/>
        <v>4094.1182462316001</v>
      </c>
      <c r="L57" s="53">
        <f t="shared" si="15"/>
        <v>4710.2170081241929</v>
      </c>
      <c r="M57" s="53">
        <f t="shared" si="15"/>
        <v>5732.8724094023564</v>
      </c>
      <c r="N57" s="53">
        <f t="shared" si="15"/>
        <v>6933.140135312352</v>
      </c>
      <c r="O57" s="53">
        <f t="shared" si="15"/>
        <v>8269.9362176522645</v>
      </c>
    </row>
    <row r="58" spans="2:15">
      <c r="B58" s="122" t="s">
        <v>148</v>
      </c>
      <c r="F58" s="43">
        <v>7.916666666666667</v>
      </c>
      <c r="G58" s="43">
        <v>10.083333333333334</v>
      </c>
      <c r="H58" s="43"/>
      <c r="I58" s="43"/>
      <c r="J58" s="43">
        <v>23</v>
      </c>
      <c r="K58" s="43">
        <v>31</v>
      </c>
      <c r="L58" s="43">
        <v>35</v>
      </c>
      <c r="M58" s="43">
        <v>41</v>
      </c>
      <c r="N58" s="43">
        <v>48</v>
      </c>
      <c r="O58" s="43">
        <v>55</v>
      </c>
    </row>
    <row r="59" spans="2:15">
      <c r="B59" s="122" t="s">
        <v>149</v>
      </c>
      <c r="F59" s="43">
        <v>71.597839705263155</v>
      </c>
      <c r="G59" s="43">
        <v>122.70017236363637</v>
      </c>
      <c r="H59" s="43"/>
      <c r="I59" s="43"/>
      <c r="J59" s="43">
        <v>128.22168012</v>
      </c>
      <c r="K59" s="43">
        <v>132.0683305236</v>
      </c>
      <c r="L59" s="43">
        <v>134.57762880354838</v>
      </c>
      <c r="M59" s="43">
        <v>139.82615632688675</v>
      </c>
      <c r="N59" s="43">
        <v>144.440419485674</v>
      </c>
      <c r="O59" s="43">
        <v>150.36247668458662</v>
      </c>
    </row>
    <row r="60" spans="2:15">
      <c r="B60" s="51" t="s">
        <v>116</v>
      </c>
    </row>
    <row r="61" spans="2:15">
      <c r="B61" s="122" t="s">
        <v>150</v>
      </c>
      <c r="F61" s="52">
        <f>F62*F63</f>
        <v>2476.0132412553189</v>
      </c>
      <c r="G61" s="52">
        <f t="shared" ref="G61:O61" si="16">G62*G63</f>
        <v>1836.2876722684559</v>
      </c>
      <c r="H61" s="52"/>
      <c r="I61" s="52"/>
      <c r="J61" s="52">
        <f t="shared" si="16"/>
        <v>1441.8409059822814</v>
      </c>
      <c r="K61" s="52">
        <f t="shared" si="16"/>
        <v>1059.222977328601</v>
      </c>
      <c r="L61" s="52">
        <f t="shared" si="16"/>
        <v>1146.1120209430719</v>
      </c>
      <c r="M61" s="52">
        <f t="shared" si="16"/>
        <v>1260.1779852798427</v>
      </c>
      <c r="N61" s="52">
        <f t="shared" si="16"/>
        <v>1373.4205849662287</v>
      </c>
      <c r="O61" s="52">
        <f t="shared" si="16"/>
        <v>1429.7308289498437</v>
      </c>
    </row>
    <row r="62" spans="2:15">
      <c r="B62" s="122" t="s">
        <v>151</v>
      </c>
      <c r="F62" s="43">
        <v>37.25</v>
      </c>
      <c r="G62" s="43">
        <v>30.166666666666668</v>
      </c>
      <c r="H62" s="43"/>
      <c r="I62" s="43"/>
      <c r="J62" s="43">
        <v>22.666666666666668</v>
      </c>
      <c r="K62" s="43">
        <v>16.166666666666668</v>
      </c>
      <c r="L62" s="43">
        <v>17.166666666666668</v>
      </c>
      <c r="M62" s="43">
        <v>18.166666666666668</v>
      </c>
      <c r="N62" s="43">
        <v>19.166666666666668</v>
      </c>
      <c r="O62" s="43">
        <v>19.166666666666668</v>
      </c>
    </row>
    <row r="63" spans="2:15">
      <c r="B63" s="122" t="s">
        <v>152</v>
      </c>
      <c r="F63" s="43">
        <v>66.470154127659569</v>
      </c>
      <c r="G63" s="43">
        <v>60.871414550335551</v>
      </c>
      <c r="H63" s="43"/>
      <c r="I63" s="43"/>
      <c r="J63" s="43">
        <v>63.610628205100646</v>
      </c>
      <c r="K63" s="43">
        <v>65.518947051253662</v>
      </c>
      <c r="L63" s="43">
        <v>66.76380704522748</v>
      </c>
      <c r="M63" s="43">
        <v>69.36759551999134</v>
      </c>
      <c r="N63" s="43">
        <v>71.656726172151053</v>
      </c>
      <c r="O63" s="43">
        <v>74.594651945209236</v>
      </c>
    </row>
    <row r="64" spans="2:15">
      <c r="B64" s="122" t="s">
        <v>153</v>
      </c>
      <c r="F64" s="52">
        <f>F65*F66</f>
        <v>908.4254397446806</v>
      </c>
      <c r="G64" s="52">
        <f t="shared" ref="G64" si="17">G65*G66</f>
        <v>1942.8126477315432</v>
      </c>
      <c r="H64" s="52"/>
      <c r="I64" s="52"/>
      <c r="J64" s="52">
        <f t="shared" ref="J64" si="18">J65*J66</f>
        <v>2198.8641026679197</v>
      </c>
      <c r="K64" s="52">
        <f t="shared" ref="K64" si="19">K65*K66</f>
        <v>3005.9571430857768</v>
      </c>
      <c r="L64" s="52">
        <f t="shared" ref="L64" si="20">L65*L66</f>
        <v>3561.7705697490424</v>
      </c>
      <c r="M64" s="52">
        <f t="shared" ref="M64" si="21">M65*M66</f>
        <v>4282.4776432724011</v>
      </c>
      <c r="N64" s="52">
        <f t="shared" ref="N64" si="22">N65*N66</f>
        <v>5139.988673551019</v>
      </c>
      <c r="O64" s="52">
        <f t="shared" ref="O64" si="23">O65*O66</f>
        <v>6152.7402914368022</v>
      </c>
    </row>
    <row r="65" spans="2:17">
      <c r="B65" s="122" t="s">
        <v>154</v>
      </c>
      <c r="F65" s="43">
        <v>13.666666666666664</v>
      </c>
      <c r="G65" s="43">
        <v>31.916666666666668</v>
      </c>
      <c r="H65" s="43"/>
      <c r="I65" s="43"/>
      <c r="J65" s="43">
        <v>34.567558357985263</v>
      </c>
      <c r="K65" s="43">
        <v>45.879204083275326</v>
      </c>
      <c r="L65" s="43">
        <v>53.348823672326077</v>
      </c>
      <c r="M65" s="43">
        <v>61.73599663027408</v>
      </c>
      <c r="N65" s="43">
        <v>71.730721568307487</v>
      </c>
      <c r="O65" s="43">
        <v>82.482324549970045</v>
      </c>
    </row>
    <row r="66" spans="2:17">
      <c r="B66" s="122" t="s">
        <v>142</v>
      </c>
      <c r="F66" s="43">
        <v>66.470154127659569</v>
      </c>
      <c r="G66" s="43">
        <v>60.871414550335551</v>
      </c>
      <c r="H66" s="43"/>
      <c r="I66" s="43"/>
      <c r="J66" s="43">
        <v>63.610628205100646</v>
      </c>
      <c r="K66" s="43">
        <v>65.518947051253662</v>
      </c>
      <c r="L66" s="43">
        <v>66.76380704522748</v>
      </c>
      <c r="M66" s="43">
        <v>69.36759551999134</v>
      </c>
      <c r="N66" s="43">
        <v>71.656726172151053</v>
      </c>
      <c r="O66" s="43">
        <v>74.594651945209236</v>
      </c>
    </row>
    <row r="69" spans="2:17">
      <c r="B69" s="2" t="s">
        <v>155</v>
      </c>
    </row>
    <row r="71" spans="2:17">
      <c r="B71" s="206" t="s">
        <v>139</v>
      </c>
      <c r="C71" s="206"/>
      <c r="D71" s="206"/>
      <c r="E71" s="206">
        <v>2018</v>
      </c>
      <c r="F71" s="206">
        <v>2019</v>
      </c>
      <c r="G71" s="206">
        <v>2020</v>
      </c>
      <c r="H71" s="206" t="s">
        <v>103</v>
      </c>
      <c r="I71" s="206" t="s">
        <v>104</v>
      </c>
      <c r="J71" s="206"/>
      <c r="K71" s="206">
        <v>2022</v>
      </c>
      <c r="L71" s="206">
        <v>2023</v>
      </c>
      <c r="M71" s="206">
        <v>2024</v>
      </c>
      <c r="N71" s="206">
        <v>2025</v>
      </c>
      <c r="O71" s="206">
        <v>2026</v>
      </c>
    </row>
    <row r="72" spans="2:17" s="24" customFormat="1">
      <c r="B72" s="57" t="s">
        <v>156</v>
      </c>
      <c r="E72" s="52">
        <f>E73*E74</f>
        <v>1781.4556650000002</v>
      </c>
      <c r="F72" s="52">
        <f t="shared" ref="F72:O72" si="24">F73*F74</f>
        <v>893.92438400000015</v>
      </c>
      <c r="G72" s="52">
        <f t="shared" si="24"/>
        <v>2215.2455009999999</v>
      </c>
      <c r="H72" s="52"/>
      <c r="I72" s="52"/>
      <c r="J72" s="52">
        <f t="shared" si="24"/>
        <v>3397.4294714823845</v>
      </c>
      <c r="K72" s="52">
        <f t="shared" si="24"/>
        <v>5692.1178682498339</v>
      </c>
      <c r="L72" s="52">
        <f t="shared" si="24"/>
        <v>11696.675659955792</v>
      </c>
      <c r="M72" s="52">
        <f t="shared" si="24"/>
        <v>22394.546318403376</v>
      </c>
      <c r="N72" s="52">
        <f t="shared" si="24"/>
        <v>28806.641920731101</v>
      </c>
      <c r="O72" s="52">
        <f t="shared" si="24"/>
        <v>23623.133912746594</v>
      </c>
    </row>
    <row r="73" spans="2:17">
      <c r="B73" s="122" t="s">
        <v>157</v>
      </c>
      <c r="E73" s="43">
        <v>4568</v>
      </c>
      <c r="F73" s="43">
        <v>18166</v>
      </c>
      <c r="G73" s="43">
        <v>49163</v>
      </c>
      <c r="H73" s="43"/>
      <c r="I73" s="43"/>
      <c r="J73" s="43">
        <v>75399.239060000007</v>
      </c>
      <c r="K73" s="43">
        <v>123969.88937724994</v>
      </c>
      <c r="L73" s="43">
        <v>251723.79120280253</v>
      </c>
      <c r="M73" s="43">
        <v>474362.53070270957</v>
      </c>
      <c r="N73" s="43">
        <v>602353.30486086616</v>
      </c>
      <c r="O73" s="43">
        <v>486665.02145461109</v>
      </c>
    </row>
    <row r="74" spans="2:17">
      <c r="B74" s="122" t="s">
        <v>158</v>
      </c>
      <c r="D74" s="204" t="s">
        <v>159</v>
      </c>
      <c r="E74" s="171">
        <v>0.38998591615586692</v>
      </c>
      <c r="F74" s="171">
        <v>4.9208652647803594E-2</v>
      </c>
      <c r="G74" s="171">
        <v>4.5059201045501693E-2</v>
      </c>
      <c r="H74" s="171"/>
      <c r="I74" s="171"/>
      <c r="J74" s="171">
        <v>4.5059201045501693E-2</v>
      </c>
      <c r="K74" s="171">
        <v>4.5915325865366223E-2</v>
      </c>
      <c r="L74" s="171">
        <v>4.6466309775750621E-2</v>
      </c>
      <c r="M74" s="171">
        <v>4.7209770732162634E-2</v>
      </c>
      <c r="N74" s="171">
        <v>4.7823497751680745E-2</v>
      </c>
      <c r="O74" s="171">
        <v>4.8540850217955948E-2</v>
      </c>
    </row>
    <row r="75" spans="2:17">
      <c r="B75" s="122"/>
      <c r="E75" s="171"/>
      <c r="F75" s="171"/>
      <c r="G75" s="171"/>
      <c r="H75" s="171"/>
      <c r="I75" s="171"/>
      <c r="J75" s="171"/>
      <c r="K75" s="171"/>
      <c r="L75" s="171"/>
      <c r="M75" s="171"/>
      <c r="N75" s="171"/>
      <c r="O75" s="171"/>
    </row>
    <row r="76" spans="2:17">
      <c r="B76" s="24" t="s">
        <v>160</v>
      </c>
      <c r="E76" s="171"/>
      <c r="F76" s="171"/>
      <c r="G76" s="171"/>
      <c r="H76" s="171"/>
      <c r="I76" s="171"/>
      <c r="J76" s="171"/>
      <c r="K76" s="171"/>
      <c r="L76" s="171"/>
      <c r="M76" s="171"/>
      <c r="N76" s="171"/>
      <c r="O76" s="171"/>
    </row>
    <row r="77" spans="2:17">
      <c r="B77" s="51" t="s">
        <v>161</v>
      </c>
      <c r="E77" s="43" t="e">
        <f>#REF!</f>
        <v>#REF!</v>
      </c>
      <c r="F77" s="43" t="e">
        <f>#REF!</f>
        <v>#REF!</v>
      </c>
      <c r="G77" s="43" t="e">
        <f>#REF!</f>
        <v>#REF!</v>
      </c>
      <c r="H77" s="43"/>
      <c r="I77" s="43"/>
      <c r="J77" s="43" t="e">
        <f>#REF!</f>
        <v>#REF!</v>
      </c>
      <c r="K77" s="43" t="e">
        <f>#REF!</f>
        <v>#REF!</v>
      </c>
      <c r="L77" s="43" t="e">
        <f>#REF!</f>
        <v>#REF!</v>
      </c>
      <c r="M77" s="43" t="e">
        <f>#REF!</f>
        <v>#REF!</v>
      </c>
      <c r="N77" s="43" t="e">
        <f>#REF!</f>
        <v>#REF!</v>
      </c>
      <c r="O77" s="43" t="e">
        <f>#REF!</f>
        <v>#REF!</v>
      </c>
    </row>
    <row r="78" spans="2:17">
      <c r="B78" s="51" t="s">
        <v>162</v>
      </c>
      <c r="D78" s="204" t="s">
        <v>163</v>
      </c>
      <c r="E78" s="171" t="e">
        <f>#REF!</f>
        <v>#REF!</v>
      </c>
      <c r="F78" s="171" t="e">
        <f>#REF!</f>
        <v>#REF!</v>
      </c>
      <c r="G78" s="171" t="e">
        <f>#REF!</f>
        <v>#REF!</v>
      </c>
      <c r="H78" s="171"/>
      <c r="I78" s="171"/>
      <c r="J78" s="171" t="e">
        <f>#REF!</f>
        <v>#REF!</v>
      </c>
      <c r="K78" s="171" t="e">
        <f>#REF!</f>
        <v>#REF!</v>
      </c>
      <c r="L78" s="171" t="e">
        <f>#REF!</f>
        <v>#REF!</v>
      </c>
      <c r="M78" s="171" t="e">
        <f>#REF!</f>
        <v>#REF!</v>
      </c>
      <c r="N78" s="171" t="e">
        <f>#REF!</f>
        <v>#REF!</v>
      </c>
      <c r="O78" s="171" t="e">
        <f>#REF!</f>
        <v>#REF!</v>
      </c>
    </row>
    <row r="79" spans="2:17">
      <c r="B79" s="122"/>
      <c r="E79" s="171" t="e">
        <f>E74/E78</f>
        <v>#REF!</v>
      </c>
      <c r="F79" s="171" t="e">
        <f t="shared" ref="F79:O79" si="25">F74/F78</f>
        <v>#REF!</v>
      </c>
      <c r="G79" s="171" t="e">
        <f t="shared" si="25"/>
        <v>#REF!</v>
      </c>
      <c r="H79" s="171"/>
      <c r="I79" s="171"/>
      <c r="J79" s="171" t="e">
        <f t="shared" si="25"/>
        <v>#REF!</v>
      </c>
      <c r="K79" s="171" t="e">
        <f t="shared" si="25"/>
        <v>#REF!</v>
      </c>
      <c r="L79" s="171" t="e">
        <f t="shared" si="25"/>
        <v>#REF!</v>
      </c>
      <c r="M79" s="171" t="e">
        <f t="shared" si="25"/>
        <v>#REF!</v>
      </c>
      <c r="N79" s="171" t="e">
        <f t="shared" si="25"/>
        <v>#REF!</v>
      </c>
      <c r="O79" s="171" t="e">
        <f t="shared" si="25"/>
        <v>#REF!</v>
      </c>
      <c r="Q79" s="24" t="s">
        <v>164</v>
      </c>
    </row>
    <row r="80" spans="2:17">
      <c r="B80" s="122"/>
      <c r="E80" s="171"/>
      <c r="F80" s="171"/>
      <c r="G80" s="171"/>
      <c r="H80" s="171"/>
      <c r="I80" s="171"/>
      <c r="J80" s="171"/>
      <c r="K80" s="203" t="e">
        <f>K79=J79</f>
        <v>#REF!</v>
      </c>
      <c r="L80" s="203" t="e">
        <f t="shared" ref="L80:O80" si="26">L79=K79</f>
        <v>#REF!</v>
      </c>
      <c r="M80" s="203" t="e">
        <f t="shared" si="26"/>
        <v>#REF!</v>
      </c>
      <c r="N80" s="203" t="e">
        <f t="shared" si="26"/>
        <v>#REF!</v>
      </c>
      <c r="O80" s="203" t="e">
        <f t="shared" si="26"/>
        <v>#REF!</v>
      </c>
    </row>
    <row r="81" spans="2:19">
      <c r="B81" s="122"/>
      <c r="E81" s="171"/>
      <c r="F81" s="171"/>
      <c r="G81" s="171"/>
      <c r="H81" s="171"/>
      <c r="I81" s="171"/>
      <c r="J81" s="171"/>
      <c r="K81" s="171"/>
      <c r="L81" s="171"/>
      <c r="M81" s="171"/>
      <c r="N81" s="171"/>
      <c r="O81" s="171"/>
    </row>
    <row r="82" spans="2:19">
      <c r="B82" s="207" t="s">
        <v>146</v>
      </c>
      <c r="C82" s="207"/>
      <c r="D82" s="207"/>
      <c r="E82" s="207"/>
      <c r="F82" s="207"/>
      <c r="G82" s="207"/>
      <c r="H82" s="207"/>
      <c r="I82" s="207"/>
      <c r="J82" s="207"/>
      <c r="K82" s="207"/>
      <c r="L82" s="207"/>
      <c r="M82" s="207"/>
      <c r="N82" s="207"/>
      <c r="O82" s="207"/>
    </row>
    <row r="83" spans="2:19" s="24" customFormat="1">
      <c r="B83" s="57" t="s">
        <v>165</v>
      </c>
      <c r="F83" s="53">
        <v>2273.9959800000001</v>
      </c>
      <c r="G83" s="53">
        <v>12023.420204999995</v>
      </c>
      <c r="H83" s="53"/>
      <c r="I83" s="53"/>
      <c r="J83" s="53">
        <v>6751.2442525078714</v>
      </c>
      <c r="K83" s="53">
        <v>9046.505413467883</v>
      </c>
      <c r="L83" s="53">
        <v>12538.355471129364</v>
      </c>
      <c r="M83" s="53">
        <v>16228.12319226579</v>
      </c>
      <c r="N83" s="53">
        <v>18919.341213226875</v>
      </c>
      <c r="O83" s="53">
        <v>21737.599516084829</v>
      </c>
    </row>
    <row r="84" spans="2:19">
      <c r="B84" s="51" t="s">
        <v>166</v>
      </c>
      <c r="F84" s="56">
        <v>0.74340495707970045</v>
      </c>
      <c r="G84" s="56">
        <v>0.94669284527214759</v>
      </c>
      <c r="H84" s="56"/>
      <c r="I84" s="56"/>
      <c r="J84" s="161">
        <v>0.31068646385088255</v>
      </c>
      <c r="K84" s="161">
        <v>0.31068646385088255</v>
      </c>
      <c r="L84" s="161">
        <v>0.31068646385088255</v>
      </c>
      <c r="M84" s="161">
        <v>0.31068646385088255</v>
      </c>
      <c r="N84" s="161">
        <v>0.31068646385088255</v>
      </c>
      <c r="O84" s="161">
        <v>0.31068646385088255</v>
      </c>
      <c r="Q84" s="202" t="s">
        <v>167</v>
      </c>
      <c r="R84" s="162"/>
      <c r="S84" s="162"/>
    </row>
    <row r="85" spans="2:19" s="24" customFormat="1">
      <c r="B85" s="57" t="s">
        <v>168</v>
      </c>
      <c r="F85" s="53">
        <v>326.239306</v>
      </c>
      <c r="G85" s="53">
        <v>586.05103999999994</v>
      </c>
      <c r="H85" s="53"/>
      <c r="I85" s="53"/>
      <c r="J85" s="53">
        <v>627.78628399321576</v>
      </c>
      <c r="K85" s="53">
        <v>899.02090292814512</v>
      </c>
      <c r="L85" s="53">
        <v>1231.6909544306216</v>
      </c>
      <c r="M85" s="53">
        <v>1607.693610264902</v>
      </c>
      <c r="N85" s="53">
        <v>1910.7219647666732</v>
      </c>
      <c r="O85" s="53">
        <v>2183.5638186173624</v>
      </c>
    </row>
    <row r="86" spans="2:19">
      <c r="B86" s="51" t="s">
        <v>169</v>
      </c>
      <c r="F86" s="56">
        <v>2.0564531390722628E-2</v>
      </c>
      <c r="G86" s="56">
        <v>1.9399390277772217E-2</v>
      </c>
      <c r="H86" s="56"/>
      <c r="I86" s="56"/>
      <c r="J86" s="56">
        <v>1.9981960834247421E-2</v>
      </c>
      <c r="K86" s="56">
        <v>1.9981960834247421E-2</v>
      </c>
      <c r="L86" s="56">
        <v>1.9981960834247421E-2</v>
      </c>
      <c r="M86" s="56">
        <v>1.9981960834247421E-2</v>
      </c>
      <c r="N86" s="56">
        <v>1.9981960834247421E-2</v>
      </c>
      <c r="O86" s="56">
        <v>1.9981960834247421E-2</v>
      </c>
    </row>
    <row r="87" spans="2:19">
      <c r="F87" s="53">
        <f>F85/F86</f>
        <v>15864.174086999999</v>
      </c>
      <c r="G87" s="53">
        <f t="shared" ref="G87:O87" si="27">G85/G86</f>
        <v>30209.765957000003</v>
      </c>
      <c r="H87" s="53"/>
      <c r="I87" s="53"/>
      <c r="J87" s="53">
        <f t="shared" si="27"/>
        <v>31417.651610909088</v>
      </c>
      <c r="K87" s="53">
        <f t="shared" si="27"/>
        <v>44991.62571609579</v>
      </c>
      <c r="L87" s="53">
        <f t="shared" si="27"/>
        <v>61640.144560768313</v>
      </c>
      <c r="M87" s="53">
        <f t="shared" si="27"/>
        <v>80457.249596318332</v>
      </c>
      <c r="N87" s="53">
        <f t="shared" si="27"/>
        <v>95622.345605434995</v>
      </c>
      <c r="O87" s="53">
        <f t="shared" si="27"/>
        <v>109276.75400478793</v>
      </c>
    </row>
    <row r="88" spans="2:19">
      <c r="F88" s="2" t="e">
        <f>F87=F99</f>
        <v>#REF!</v>
      </c>
      <c r="G88" s="2" t="e">
        <f t="shared" ref="G88:O88" si="28">G87=G99</f>
        <v>#REF!</v>
      </c>
      <c r="J88" s="2" t="e">
        <f t="shared" si="28"/>
        <v>#REF!</v>
      </c>
      <c r="K88" s="2" t="e">
        <f t="shared" si="28"/>
        <v>#REF!</v>
      </c>
      <c r="L88" s="2" t="e">
        <f t="shared" si="28"/>
        <v>#REF!</v>
      </c>
      <c r="M88" s="2" t="e">
        <f t="shared" si="28"/>
        <v>#REF!</v>
      </c>
      <c r="N88" s="2" t="e">
        <f t="shared" si="28"/>
        <v>#REF!</v>
      </c>
      <c r="O88" s="2" t="e">
        <f t="shared" si="28"/>
        <v>#REF!</v>
      </c>
    </row>
    <row r="91" spans="2:19">
      <c r="B91" s="206" t="s">
        <v>139</v>
      </c>
      <c r="C91" s="206"/>
      <c r="D91" s="206"/>
      <c r="E91" s="206">
        <v>2018</v>
      </c>
      <c r="F91" s="206">
        <v>2019</v>
      </c>
      <c r="G91" s="206">
        <v>2020</v>
      </c>
      <c r="H91" s="206" t="s">
        <v>103</v>
      </c>
      <c r="I91" s="206" t="s">
        <v>104</v>
      </c>
      <c r="J91" s="206"/>
      <c r="K91" s="206">
        <v>2022</v>
      </c>
      <c r="L91" s="206">
        <v>2023</v>
      </c>
      <c r="M91" s="206">
        <v>2024</v>
      </c>
      <c r="N91" s="206">
        <v>2025</v>
      </c>
      <c r="O91" s="206">
        <v>2026</v>
      </c>
    </row>
    <row r="92" spans="2:19" s="24" customFormat="1">
      <c r="B92" s="24" t="s">
        <v>170</v>
      </c>
      <c r="E92" s="52" t="e">
        <f>SUM(#REF!)</f>
        <v>#REF!</v>
      </c>
      <c r="F92" s="52" t="e">
        <f>SUM(#REF!)</f>
        <v>#REF!</v>
      </c>
      <c r="G92" s="52" t="e">
        <f>SUM(#REF!)</f>
        <v>#REF!</v>
      </c>
      <c r="H92" s="210" t="e">
        <f>SUM(#REF!)</f>
        <v>#REF!</v>
      </c>
      <c r="I92" s="210" t="e">
        <f>SUM(#REF!)</f>
        <v>#REF!</v>
      </c>
      <c r="J92" s="52" t="e">
        <f>SUM(H92:I92)</f>
        <v>#REF!</v>
      </c>
      <c r="K92" s="52" t="e">
        <f>SUM(#REF!)</f>
        <v>#REF!</v>
      </c>
      <c r="L92" s="52" t="e">
        <f>SUM(#REF!)</f>
        <v>#REF!</v>
      </c>
      <c r="M92" s="52" t="e">
        <f>SUM(#REF!)</f>
        <v>#REF!</v>
      </c>
      <c r="N92" s="52" t="e">
        <f>SUM(#REF!)</f>
        <v>#REF!</v>
      </c>
      <c r="O92" s="52" t="e">
        <f>SUM(#REF!)</f>
        <v>#REF!</v>
      </c>
    </row>
    <row r="93" spans="2:19">
      <c r="B93" s="2" t="s">
        <v>102</v>
      </c>
      <c r="E93" s="45">
        <f>SUM(E72)</f>
        <v>1781.4556650000002</v>
      </c>
      <c r="F93" s="45">
        <f t="shared" ref="F93:O93" si="29">SUM(F72)</f>
        <v>893.92438400000015</v>
      </c>
      <c r="G93" s="45">
        <f t="shared" si="29"/>
        <v>2215.2455009999999</v>
      </c>
      <c r="H93" s="165">
        <f t="shared" si="29"/>
        <v>0</v>
      </c>
      <c r="I93" s="165">
        <f t="shared" si="29"/>
        <v>0</v>
      </c>
      <c r="J93" s="45">
        <f t="shared" si="29"/>
        <v>3397.4294714823845</v>
      </c>
      <c r="K93" s="45">
        <f t="shared" si="29"/>
        <v>5692.1178682498339</v>
      </c>
      <c r="L93" s="45">
        <f t="shared" si="29"/>
        <v>11696.675659955792</v>
      </c>
      <c r="M93" s="45">
        <f t="shared" si="29"/>
        <v>22394.546318403376</v>
      </c>
      <c r="N93" s="45">
        <f t="shared" si="29"/>
        <v>28806.641920731101</v>
      </c>
      <c r="O93" s="45">
        <f t="shared" si="29"/>
        <v>23623.133912746594</v>
      </c>
    </row>
    <row r="94" spans="2:19">
      <c r="B94" s="41" t="s">
        <v>116</v>
      </c>
      <c r="C94" s="41"/>
      <c r="D94" s="41"/>
      <c r="E94" s="50">
        <f>E47</f>
        <v>0</v>
      </c>
      <c r="F94" s="50">
        <f t="shared" ref="F94:O94" si="30">F47</f>
        <v>2048.3296679999999</v>
      </c>
      <c r="G94" s="50">
        <f t="shared" si="30"/>
        <v>3314.683141</v>
      </c>
      <c r="H94" s="209">
        <f t="shared" si="30"/>
        <v>0</v>
      </c>
      <c r="I94" s="209">
        <f t="shared" si="30"/>
        <v>0</v>
      </c>
      <c r="J94" s="50">
        <f t="shared" si="30"/>
        <v>4011.3072112727273</v>
      </c>
      <c r="K94" s="50">
        <f t="shared" si="30"/>
        <v>6962.184698280802</v>
      </c>
      <c r="L94" s="50">
        <f t="shared" si="30"/>
        <v>12793.854973818263</v>
      </c>
      <c r="M94" s="50">
        <f t="shared" si="30"/>
        <v>24093.790350484196</v>
      </c>
      <c r="N94" s="50">
        <f t="shared" si="30"/>
        <v>38230.503709994387</v>
      </c>
      <c r="O94" s="50">
        <f t="shared" si="30"/>
        <v>47246.165903304827</v>
      </c>
    </row>
    <row r="95" spans="2:19" s="24" customFormat="1">
      <c r="B95" s="24" t="s">
        <v>171</v>
      </c>
      <c r="E95" s="129" t="e">
        <f>E92-SUM(E93:E94)</f>
        <v>#REF!</v>
      </c>
      <c r="F95" s="129" t="e">
        <f t="shared" ref="F95:O95" si="31">F92-SUM(F93:F94)</f>
        <v>#REF!</v>
      </c>
      <c r="G95" s="129" t="e">
        <f t="shared" si="31"/>
        <v>#REF!</v>
      </c>
      <c r="H95" s="129"/>
      <c r="I95" s="129"/>
      <c r="J95" s="129" t="e">
        <f t="shared" si="31"/>
        <v>#REF!</v>
      </c>
      <c r="K95" s="129" t="e">
        <f t="shared" si="31"/>
        <v>#REF!</v>
      </c>
      <c r="L95" s="129" t="e">
        <f t="shared" si="31"/>
        <v>#REF!</v>
      </c>
      <c r="M95" s="129" t="e">
        <f t="shared" si="31"/>
        <v>#REF!</v>
      </c>
      <c r="N95" s="129" t="e">
        <f t="shared" si="31"/>
        <v>#REF!</v>
      </c>
      <c r="O95" s="129" t="e">
        <f t="shared" si="31"/>
        <v>#REF!</v>
      </c>
    </row>
    <row r="96" spans="2:19">
      <c r="B96" s="160" t="s">
        <v>172</v>
      </c>
      <c r="E96" s="148" t="str">
        <f>IFERROR(E95/E92,"")</f>
        <v/>
      </c>
      <c r="F96" s="148" t="str">
        <f t="shared" ref="F96:O96" si="32">IFERROR(F95/F92,"")</f>
        <v/>
      </c>
      <c r="G96" s="148" t="str">
        <f t="shared" si="32"/>
        <v/>
      </c>
      <c r="H96" s="148" t="str">
        <f t="shared" si="32"/>
        <v/>
      </c>
      <c r="I96" s="148" t="str">
        <f t="shared" si="32"/>
        <v/>
      </c>
      <c r="J96" s="148" t="str">
        <f t="shared" si="32"/>
        <v/>
      </c>
      <c r="K96" s="148" t="str">
        <f t="shared" si="32"/>
        <v/>
      </c>
      <c r="L96" s="148" t="str">
        <f t="shared" si="32"/>
        <v/>
      </c>
      <c r="M96" s="148" t="str">
        <f t="shared" si="32"/>
        <v/>
      </c>
      <c r="N96" s="148" t="str">
        <f t="shared" si="32"/>
        <v/>
      </c>
      <c r="O96" s="148" t="str">
        <f t="shared" si="32"/>
        <v/>
      </c>
    </row>
    <row r="98" spans="2:15">
      <c r="B98" s="207" t="s">
        <v>146</v>
      </c>
      <c r="C98" s="207"/>
      <c r="D98" s="207"/>
      <c r="E98" s="207"/>
      <c r="F98" s="207"/>
      <c r="G98" s="207"/>
      <c r="H98" s="207"/>
      <c r="I98" s="207"/>
      <c r="J98" s="207"/>
      <c r="K98" s="207"/>
      <c r="L98" s="207"/>
      <c r="M98" s="207"/>
      <c r="N98" s="207"/>
      <c r="O98" s="207"/>
    </row>
    <row r="99" spans="2:15">
      <c r="B99" s="24" t="s">
        <v>170</v>
      </c>
      <c r="C99" s="24"/>
      <c r="D99" s="24"/>
      <c r="E99" s="52" t="e">
        <f>E37</f>
        <v>#REF!</v>
      </c>
      <c r="F99" s="52" t="e">
        <f t="shared" ref="F99:O99" si="33">F37</f>
        <v>#REF!</v>
      </c>
      <c r="G99" s="52" t="e">
        <f t="shared" si="33"/>
        <v>#REF!</v>
      </c>
      <c r="H99" s="210" t="e">
        <f t="shared" si="33"/>
        <v>#REF!</v>
      </c>
      <c r="I99" s="210" t="e">
        <f t="shared" si="33"/>
        <v>#REF!</v>
      </c>
      <c r="J99" s="52" t="e">
        <f>SUM(H99:I99)</f>
        <v>#REF!</v>
      </c>
      <c r="K99" s="52" t="e">
        <f t="shared" si="33"/>
        <v>#REF!</v>
      </c>
      <c r="L99" s="52" t="e">
        <f t="shared" si="33"/>
        <v>#REF!</v>
      </c>
      <c r="M99" s="52" t="e">
        <f t="shared" si="33"/>
        <v>#REF!</v>
      </c>
      <c r="N99" s="52" t="e">
        <f t="shared" si="33"/>
        <v>#REF!</v>
      </c>
      <c r="O99" s="52" t="e">
        <f t="shared" si="33"/>
        <v>#REF!</v>
      </c>
    </row>
    <row r="100" spans="2:15">
      <c r="B100" s="2" t="s">
        <v>102</v>
      </c>
      <c r="E100" s="45">
        <f>SUM(E83,E29,E57)</f>
        <v>0</v>
      </c>
      <c r="F100" s="45">
        <f t="shared" ref="F100:O100" si="34">SUM(F83,F29,F57)</f>
        <v>12703.976007000001</v>
      </c>
      <c r="G100" s="45">
        <f t="shared" si="34"/>
        <v>27740.911704999999</v>
      </c>
      <c r="H100" s="165">
        <f t="shared" si="34"/>
        <v>10023.5848687</v>
      </c>
      <c r="I100" s="165">
        <f t="shared" si="34"/>
        <v>2093.7518172139467</v>
      </c>
      <c r="J100" s="45">
        <f t="shared" si="34"/>
        <v>18788.633453470211</v>
      </c>
      <c r="K100" s="45">
        <f t="shared" si="34"/>
        <v>24008.545636255112</v>
      </c>
      <c r="L100" s="45">
        <f t="shared" si="34"/>
        <v>30647.270943679025</v>
      </c>
      <c r="M100" s="45">
        <f t="shared" si="34"/>
        <v>37899.232128325348</v>
      </c>
      <c r="N100" s="45">
        <f t="shared" si="34"/>
        <v>44699.23457774939</v>
      </c>
      <c r="O100" s="45">
        <f t="shared" si="34"/>
        <v>51597.038113640978</v>
      </c>
    </row>
    <row r="101" spans="2:15">
      <c r="B101" s="41" t="s">
        <v>116</v>
      </c>
      <c r="C101" s="41"/>
      <c r="D101" s="41"/>
      <c r="E101" s="50">
        <f>SUM(E85,E61,E64)</f>
        <v>0</v>
      </c>
      <c r="F101" s="50">
        <f t="shared" ref="F101:O101" si="35">SUM(F85,F61,F64)</f>
        <v>3710.6779869999996</v>
      </c>
      <c r="G101" s="50">
        <f t="shared" si="35"/>
        <v>4365.1513599999989</v>
      </c>
      <c r="H101" s="209">
        <f t="shared" si="35"/>
        <v>0</v>
      </c>
      <c r="I101" s="209">
        <f t="shared" si="35"/>
        <v>0</v>
      </c>
      <c r="J101" s="50">
        <f t="shared" si="35"/>
        <v>4268.4912926434172</v>
      </c>
      <c r="K101" s="50">
        <f t="shared" si="35"/>
        <v>4964.2010233425226</v>
      </c>
      <c r="L101" s="50">
        <f t="shared" si="35"/>
        <v>5939.5735451227356</v>
      </c>
      <c r="M101" s="50">
        <f t="shared" si="35"/>
        <v>7150.3492388171453</v>
      </c>
      <c r="N101" s="50">
        <f t="shared" si="35"/>
        <v>8424.1312232839209</v>
      </c>
      <c r="O101" s="50">
        <f t="shared" si="35"/>
        <v>9766.0349390040083</v>
      </c>
    </row>
    <row r="102" spans="2:15">
      <c r="B102" s="24" t="s">
        <v>171</v>
      </c>
      <c r="C102" s="24"/>
      <c r="D102" s="24"/>
      <c r="E102" s="129" t="e">
        <f>E99-SUM(E100:E101)</f>
        <v>#REF!</v>
      </c>
      <c r="F102" s="129" t="e">
        <f t="shared" ref="F102" si="36">F99-SUM(F100:F101)</f>
        <v>#REF!</v>
      </c>
      <c r="G102" s="129" t="e">
        <f t="shared" ref="G102" si="37">G99-SUM(G100:G101)</f>
        <v>#REF!</v>
      </c>
      <c r="H102" s="129"/>
      <c r="I102" s="129"/>
      <c r="J102" s="129" t="e">
        <f t="shared" ref="J102" si="38">J99-SUM(J100:J101)</f>
        <v>#REF!</v>
      </c>
      <c r="K102" s="129" t="e">
        <f t="shared" ref="K102" si="39">K99-SUM(K100:K101)</f>
        <v>#REF!</v>
      </c>
      <c r="L102" s="129" t="e">
        <f t="shared" ref="L102" si="40">L99-SUM(L100:L101)</f>
        <v>#REF!</v>
      </c>
      <c r="M102" s="129" t="e">
        <f t="shared" ref="M102" si="41">M99-SUM(M100:M101)</f>
        <v>#REF!</v>
      </c>
      <c r="N102" s="129" t="e">
        <f t="shared" ref="N102" si="42">N99-SUM(N100:N101)</f>
        <v>#REF!</v>
      </c>
      <c r="O102" s="129" t="e">
        <f t="shared" ref="O102" si="43">O99-SUM(O100:O101)</f>
        <v>#REF!</v>
      </c>
    </row>
    <row r="103" spans="2:15">
      <c r="B103" s="160" t="s">
        <v>172</v>
      </c>
      <c r="E103" s="148" t="str">
        <f>IFERROR(E102/E99,"")</f>
        <v/>
      </c>
      <c r="F103" s="148" t="str">
        <f t="shared" ref="F103" si="44">IFERROR(F102/F99,"")</f>
        <v/>
      </c>
      <c r="G103" s="148" t="str">
        <f t="shared" ref="G103" si="45">IFERROR(G102/G99,"")</f>
        <v/>
      </c>
      <c r="H103" s="148"/>
      <c r="I103" s="148"/>
      <c r="J103" s="148" t="str">
        <f t="shared" ref="J103" si="46">IFERROR(J102/J99,"")</f>
        <v/>
      </c>
      <c r="K103" s="148" t="str">
        <f t="shared" ref="K103" si="47">IFERROR(K102/K99,"")</f>
        <v/>
      </c>
      <c r="L103" s="148" t="str">
        <f t="shared" ref="L103" si="48">IFERROR(L102/L99,"")</f>
        <v/>
      </c>
      <c r="M103" s="148" t="str">
        <f t="shared" ref="M103" si="49">IFERROR(M102/M99,"")</f>
        <v/>
      </c>
      <c r="N103" s="148" t="str">
        <f t="shared" ref="N103" si="50">IFERROR(N102/N99,"")</f>
        <v/>
      </c>
      <c r="O103" s="148" t="str">
        <f t="shared" ref="O103" si="51">IFERROR(O102/O99,"")</f>
        <v/>
      </c>
    </row>
  </sheetData>
  <phoneticPr fontId="4" type="noConversion"/>
  <conditionalFormatting sqref="A1:XFD51 G52:XFD53 A52:E53 A54:XFD1048576">
    <cfRule type="containsText" dxfId="18" priority="1" operator="containsText" text="true">
      <formula>NOT(ISERROR(SEARCH("true",A1)))</formula>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E05A-011C-4F1C-A378-E1B348252143}">
  <dimension ref="B3:P317"/>
  <sheetViews>
    <sheetView showGridLines="0" topLeftCell="A87" zoomScaleNormal="100" workbookViewId="0">
      <selection activeCell="I122" sqref="I122"/>
    </sheetView>
  </sheetViews>
  <sheetFormatPr defaultColWidth="7.75" defaultRowHeight="12"/>
  <cols>
    <col min="1" max="1" width="7.75" style="2"/>
    <col min="2" max="2" width="28.125" style="2" customWidth="1"/>
    <col min="3" max="16384" width="7.75" style="2"/>
  </cols>
  <sheetData>
    <row r="3" spans="2:15">
      <c r="B3" s="24" t="s">
        <v>102</v>
      </c>
    </row>
    <row r="6" spans="2:15" s="24" customFormat="1">
      <c r="B6" s="123"/>
      <c r="C6" s="123"/>
      <c r="D6" s="123"/>
      <c r="E6" s="118">
        <v>2018</v>
      </c>
      <c r="F6" s="118">
        <v>2019</v>
      </c>
      <c r="G6" s="118">
        <v>2020</v>
      </c>
      <c r="H6" s="119" t="s">
        <v>173</v>
      </c>
      <c r="I6" s="118" t="s">
        <v>174</v>
      </c>
      <c r="J6" s="118">
        <v>2022</v>
      </c>
      <c r="K6" s="118">
        <v>2023</v>
      </c>
      <c r="L6" s="118">
        <v>2024</v>
      </c>
      <c r="M6" s="118">
        <v>2025</v>
      </c>
      <c r="N6" s="118">
        <v>2026</v>
      </c>
    </row>
    <row r="8" spans="2:15">
      <c r="B8" s="166" t="s">
        <v>175</v>
      </c>
      <c r="C8" s="95"/>
      <c r="D8" s="45"/>
      <c r="E8" s="45"/>
      <c r="F8" s="45"/>
      <c r="G8" s="45"/>
      <c r="H8" s="45"/>
      <c r="I8" s="45"/>
      <c r="J8" s="45"/>
      <c r="K8" s="45"/>
      <c r="L8" s="45"/>
      <c r="M8" s="45"/>
      <c r="N8" s="45"/>
      <c r="O8" s="45"/>
    </row>
    <row r="9" spans="2:15">
      <c r="B9" s="50"/>
      <c r="C9" s="98"/>
      <c r="D9" s="50"/>
      <c r="E9" s="167"/>
      <c r="F9" s="167"/>
      <c r="G9" s="167"/>
      <c r="H9" s="167"/>
      <c r="I9" s="167"/>
      <c r="J9" s="167"/>
      <c r="K9" s="167"/>
      <c r="L9" s="167"/>
      <c r="M9" s="167"/>
      <c r="N9" s="167"/>
      <c r="O9" s="167"/>
    </row>
    <row r="10" spans="2:15">
      <c r="B10" s="45" t="s">
        <v>176</v>
      </c>
      <c r="C10" s="95"/>
      <c r="D10" s="45"/>
      <c r="E10" s="45">
        <v>38218.276450999998</v>
      </c>
      <c r="F10" s="45">
        <v>29155.309211006399</v>
      </c>
      <c r="G10" s="45">
        <v>37108.603377122694</v>
      </c>
      <c r="H10" s="102">
        <v>36321.162564529761</v>
      </c>
      <c r="I10" s="45">
        <v>7144.8706448329904</v>
      </c>
      <c r="J10" s="45">
        <v>43985.601351275298</v>
      </c>
      <c r="K10" s="45">
        <v>45368.727126063059</v>
      </c>
      <c r="L10" s="45">
        <v>47167.213791081063</v>
      </c>
      <c r="M10" s="45">
        <v>48853.688461692262</v>
      </c>
      <c r="N10" s="45">
        <v>50717.805137715273</v>
      </c>
    </row>
    <row r="11" spans="2:15">
      <c r="B11" s="45" t="s">
        <v>177</v>
      </c>
      <c r="C11" s="95"/>
      <c r="D11" s="45"/>
      <c r="E11" s="45">
        <v>16559.766553999998</v>
      </c>
      <c r="F11" s="45">
        <v>6804.8473719999993</v>
      </c>
      <c r="G11" s="45">
        <v>12713.091096846401</v>
      </c>
      <c r="H11" s="96">
        <v>11987.710540474165</v>
      </c>
      <c r="I11" s="45">
        <v>2397.5421080948331</v>
      </c>
      <c r="J11" s="45">
        <v>14880.254624900241</v>
      </c>
      <c r="K11" s="45">
        <v>15296.818522746336</v>
      </c>
      <c r="L11" s="45">
        <v>15792.70228890388</v>
      </c>
      <c r="M11" s="45">
        <v>16258.054663453031</v>
      </c>
      <c r="N11" s="45">
        <v>16747.9032447674</v>
      </c>
    </row>
    <row r="12" spans="2:15">
      <c r="B12" s="42" t="s">
        <v>169</v>
      </c>
      <c r="C12" s="95"/>
      <c r="D12" s="45"/>
      <c r="E12" s="108">
        <v>0.30894047162007271</v>
      </c>
      <c r="F12" s="108">
        <v>0.15186599559707739</v>
      </c>
      <c r="G12" s="108">
        <v>0.24237813199384228</v>
      </c>
      <c r="H12" s="107">
        <v>0.24237813199384228</v>
      </c>
      <c r="I12" s="108">
        <v>0.24237813199384228</v>
      </c>
      <c r="J12" s="117">
        <v>0.24237813199384228</v>
      </c>
      <c r="K12" s="117">
        <v>0.24237813199384228</v>
      </c>
      <c r="L12" s="117">
        <v>0.24237813199384228</v>
      </c>
      <c r="M12" s="117">
        <v>0.24237813199384228</v>
      </c>
      <c r="N12" s="117">
        <v>0.24237813199384228</v>
      </c>
    </row>
    <row r="13" spans="2:15">
      <c r="B13" s="45" t="s">
        <v>178</v>
      </c>
      <c r="C13" s="95"/>
      <c r="D13" s="45"/>
      <c r="E13" s="45">
        <v>5318.3868219999995</v>
      </c>
      <c r="F13" s="45">
        <v>5418.4054307002334</v>
      </c>
      <c r="G13" s="45">
        <v>6167.9816994639987</v>
      </c>
      <c r="H13" s="96">
        <v>7161.712084377642</v>
      </c>
      <c r="I13" s="45">
        <v>1312.9805488025677</v>
      </c>
      <c r="J13" s="45">
        <v>7770.6222160689931</v>
      </c>
      <c r="K13" s="45">
        <v>8139.9311409936927</v>
      </c>
      <c r="L13" s="45">
        <v>8731.5553767336587</v>
      </c>
      <c r="M13" s="45">
        <v>9285.4737195374455</v>
      </c>
      <c r="N13" s="45">
        <v>9957.4161620614668</v>
      </c>
    </row>
    <row r="14" spans="2:15">
      <c r="B14" s="42" t="s">
        <v>179</v>
      </c>
      <c r="C14" s="95"/>
      <c r="D14" s="168">
        <v>1.7158715935620863E-4</v>
      </c>
      <c r="E14" s="45"/>
      <c r="F14" s="45"/>
      <c r="G14" s="45">
        <v>9</v>
      </c>
      <c r="H14" s="96">
        <v>12</v>
      </c>
      <c r="I14" s="45">
        <v>11</v>
      </c>
      <c r="J14" s="45">
        <v>10.534203727787558</v>
      </c>
      <c r="K14" s="45">
        <v>10.829102509842604</v>
      </c>
      <c r="L14" s="45">
        <v>11.18015433991444</v>
      </c>
      <c r="M14" s="45">
        <v>11.509592030483752</v>
      </c>
      <c r="N14" s="45">
        <v>11.856371361981104</v>
      </c>
    </row>
    <row r="15" spans="2:15">
      <c r="B15" s="42" t="s">
        <v>180</v>
      </c>
      <c r="C15" s="95"/>
      <c r="D15" s="45"/>
      <c r="E15" s="45"/>
      <c r="F15" s="45"/>
      <c r="G15" s="45">
        <v>685.3312999404443</v>
      </c>
      <c r="H15" s="96">
        <v>716.17120843776422</v>
      </c>
      <c r="I15" s="45">
        <v>716.17120843776422</v>
      </c>
      <c r="J15" s="45">
        <v>737.65634469089719</v>
      </c>
      <c r="K15" s="45">
        <v>751.67181524002422</v>
      </c>
      <c r="L15" s="45">
        <v>780.98701603438508</v>
      </c>
      <c r="M15" s="45">
        <v>806.75958756351974</v>
      </c>
      <c r="N15" s="45">
        <v>839.83673065362404</v>
      </c>
    </row>
    <row r="16" spans="2:15">
      <c r="B16" s="44" t="s">
        <v>181</v>
      </c>
      <c r="C16" s="95"/>
      <c r="D16" s="45"/>
      <c r="E16" s="45"/>
      <c r="F16" s="45"/>
      <c r="G16" s="45"/>
      <c r="H16" s="96"/>
      <c r="I16" s="45"/>
      <c r="J16" s="153">
        <v>0.03</v>
      </c>
      <c r="K16" s="153">
        <v>1.9E-2</v>
      </c>
      <c r="L16" s="153">
        <v>3.9E-2</v>
      </c>
      <c r="M16" s="153">
        <v>3.3000000000000002E-2</v>
      </c>
      <c r="N16" s="153">
        <v>4.0999999999999995E-2</v>
      </c>
    </row>
    <row r="17" spans="2:14">
      <c r="B17" s="45" t="s">
        <v>182</v>
      </c>
      <c r="C17" s="95"/>
      <c r="D17" s="45"/>
      <c r="E17" s="45">
        <v>14819.001597999999</v>
      </c>
      <c r="F17" s="45">
        <v>15233.659006999997</v>
      </c>
      <c r="G17" s="45">
        <v>16258.753680913596</v>
      </c>
      <c r="H17" s="96">
        <v>15331.06554424117</v>
      </c>
      <c r="I17" s="45">
        <v>3066.2131088482338</v>
      </c>
      <c r="J17" s="45">
        <v>19030.335959406628</v>
      </c>
      <c r="K17" s="45">
        <v>19563.078921432676</v>
      </c>
      <c r="L17" s="45">
        <v>20197.263947473999</v>
      </c>
      <c r="M17" s="45">
        <v>20792.402421271276</v>
      </c>
      <c r="N17" s="45">
        <v>21418.869058209864</v>
      </c>
    </row>
    <row r="18" spans="2:14">
      <c r="B18" s="42" t="s">
        <v>169</v>
      </c>
      <c r="C18" s="95"/>
      <c r="D18" s="45"/>
      <c r="E18" s="108">
        <v>0.27646460641191062</v>
      </c>
      <c r="F18" s="108">
        <v>0.33997453068583533</v>
      </c>
      <c r="G18" s="108">
        <v>0.30997703986447384</v>
      </c>
      <c r="H18" s="107">
        <v>0.30997703986447384</v>
      </c>
      <c r="I18" s="108">
        <v>0.30997703986447384</v>
      </c>
      <c r="J18" s="117">
        <v>0.30997703986447384</v>
      </c>
      <c r="K18" s="117">
        <v>0.30997703986447384</v>
      </c>
      <c r="L18" s="117">
        <v>0.30997703986447384</v>
      </c>
      <c r="M18" s="117">
        <v>0.30997703986447384</v>
      </c>
      <c r="N18" s="117">
        <v>0.30997703986447384</v>
      </c>
    </row>
    <row r="19" spans="2:14">
      <c r="B19" s="45" t="s">
        <v>183</v>
      </c>
      <c r="C19" s="95"/>
      <c r="D19" s="45"/>
      <c r="E19" s="45">
        <v>1521.1214769999999</v>
      </c>
      <c r="F19" s="45">
        <v>1698.3974013061693</v>
      </c>
      <c r="G19" s="45">
        <v>1968.7768998987001</v>
      </c>
      <c r="H19" s="96">
        <v>1840.6743954367812</v>
      </c>
      <c r="I19" s="45">
        <v>368.13487908735624</v>
      </c>
      <c r="J19" s="45">
        <v>2304.3885508994354</v>
      </c>
      <c r="K19" s="45">
        <v>2368.8985408903504</v>
      </c>
      <c r="L19" s="45">
        <v>2445.6921779695276</v>
      </c>
      <c r="M19" s="45">
        <v>2517.7576574305094</v>
      </c>
      <c r="N19" s="45">
        <v>2593.6166726765427</v>
      </c>
    </row>
    <row r="20" spans="2:14">
      <c r="B20" s="49" t="s">
        <v>169</v>
      </c>
      <c r="C20" s="98"/>
      <c r="D20" s="50"/>
      <c r="E20" s="113">
        <v>2.8378177008919783E-2</v>
      </c>
      <c r="F20" s="113">
        <v>3.7903688087135311E-2</v>
      </c>
      <c r="G20" s="113">
        <v>3.7535203962193404E-2</v>
      </c>
      <c r="H20" s="169">
        <v>3.7216382566842933E-2</v>
      </c>
      <c r="I20" s="113">
        <v>3.7216382566842933E-2</v>
      </c>
      <c r="J20" s="112">
        <v>3.7535203962193404E-2</v>
      </c>
      <c r="K20" s="112">
        <v>3.7535203962193404E-2</v>
      </c>
      <c r="L20" s="112">
        <v>3.7535203962193404E-2</v>
      </c>
      <c r="M20" s="112">
        <v>3.7535203962193404E-2</v>
      </c>
      <c r="N20" s="112">
        <v>3.7535203962193404E-2</v>
      </c>
    </row>
    <row r="21" spans="2:14">
      <c r="B21" s="45"/>
      <c r="C21" s="95"/>
      <c r="D21" s="45"/>
      <c r="E21" s="45"/>
      <c r="F21" s="45"/>
      <c r="G21" s="45"/>
      <c r="H21" s="45"/>
      <c r="I21" s="45"/>
      <c r="J21" s="45"/>
      <c r="K21" s="45"/>
      <c r="L21" s="45"/>
      <c r="M21" s="45"/>
      <c r="N21" s="45"/>
    </row>
    <row r="22" spans="2:14">
      <c r="B22" s="172" t="s">
        <v>184</v>
      </c>
      <c r="C22" s="173"/>
      <c r="D22" s="172"/>
      <c r="E22" s="172"/>
      <c r="F22" s="172"/>
      <c r="G22" s="172"/>
      <c r="H22" s="172"/>
      <c r="I22" s="172"/>
      <c r="J22" s="172"/>
      <c r="K22" s="172"/>
      <c r="L22" s="172"/>
      <c r="M22" s="172"/>
      <c r="N22" s="172"/>
    </row>
    <row r="23" spans="2:14">
      <c r="B23" s="45"/>
      <c r="C23" s="95"/>
      <c r="D23" s="45"/>
      <c r="E23" s="45"/>
      <c r="F23" s="45"/>
      <c r="G23" s="45"/>
      <c r="H23" s="45"/>
      <c r="I23" s="45"/>
      <c r="J23" s="45"/>
      <c r="K23" s="45"/>
      <c r="L23" s="45"/>
      <c r="M23" s="45"/>
      <c r="N23" s="45"/>
    </row>
    <row r="24" spans="2:14">
      <c r="B24" s="52" t="s">
        <v>185</v>
      </c>
      <c r="C24" s="95"/>
      <c r="D24" s="45"/>
      <c r="E24" s="45"/>
      <c r="F24" s="45"/>
      <c r="G24" s="45"/>
      <c r="H24" s="45"/>
      <c r="I24" s="45"/>
      <c r="J24" s="45"/>
      <c r="K24" s="45"/>
      <c r="L24" s="45"/>
      <c r="M24" s="45"/>
      <c r="N24" s="45"/>
    </row>
    <row r="25" spans="2:14">
      <c r="B25" s="41"/>
      <c r="C25" s="41"/>
      <c r="D25" s="41"/>
      <c r="E25" s="118">
        <v>2018</v>
      </c>
      <c r="F25" s="118">
        <v>2019</v>
      </c>
      <c r="G25" s="118">
        <v>2020</v>
      </c>
      <c r="H25" s="119" t="s">
        <v>173</v>
      </c>
      <c r="I25" s="118" t="s">
        <v>174</v>
      </c>
      <c r="J25" s="118">
        <v>2022</v>
      </c>
      <c r="K25" s="118">
        <v>2023</v>
      </c>
      <c r="L25" s="118">
        <v>2024</v>
      </c>
      <c r="M25" s="118">
        <v>2025</v>
      </c>
      <c r="N25" s="118">
        <v>2026</v>
      </c>
    </row>
    <row r="26" spans="2:14">
      <c r="B26" s="24" t="s">
        <v>186</v>
      </c>
      <c r="E26" s="130">
        <v>53601.803827000003</v>
      </c>
      <c r="F26" s="130">
        <v>44808.236005999992</v>
      </c>
      <c r="G26" s="130">
        <v>52451.477335296004</v>
      </c>
      <c r="H26" s="131">
        <v>49458.713300004791</v>
      </c>
      <c r="I26" s="130">
        <v>9891.7426600009585</v>
      </c>
      <c r="J26" s="130">
        <v>61392.727563715525</v>
      </c>
      <c r="K26" s="130">
        <v>63111.380539622929</v>
      </c>
      <c r="L26" s="130">
        <v>65157.290218348164</v>
      </c>
      <c r="M26" s="130">
        <v>67077.233947269109</v>
      </c>
      <c r="N26" s="130">
        <v>69098.243752422713</v>
      </c>
    </row>
    <row r="27" spans="2:14">
      <c r="B27" s="128" t="s">
        <v>187</v>
      </c>
      <c r="C27" s="128"/>
      <c r="D27" s="128"/>
      <c r="E27" s="129">
        <v>36560.63207</v>
      </c>
      <c r="F27" s="129">
        <v>36198.018847999985</v>
      </c>
      <c r="G27" s="129">
        <v>37023.496762000002</v>
      </c>
      <c r="H27" s="127">
        <v>34911.01880715177</v>
      </c>
      <c r="I27" s="129">
        <v>6982.2037614303545</v>
      </c>
      <c r="J27" s="129">
        <v>43446.691637332035</v>
      </c>
      <c r="K27" s="129">
        <v>44734.639751006238</v>
      </c>
      <c r="L27" s="129">
        <v>46229.247206072971</v>
      </c>
      <c r="M27" s="129">
        <v>47619.20573065021</v>
      </c>
      <c r="N27" s="129">
        <v>49134.306802171719</v>
      </c>
    </row>
    <row r="28" spans="2:14">
      <c r="B28" s="42" t="s">
        <v>188</v>
      </c>
      <c r="C28" s="95"/>
      <c r="D28" s="45"/>
      <c r="E28" s="45">
        <v>46</v>
      </c>
      <c r="F28" s="45">
        <v>45</v>
      </c>
      <c r="G28" s="45">
        <v>51</v>
      </c>
      <c r="H28" s="96">
        <v>56.355532050600104</v>
      </c>
      <c r="I28" s="45">
        <v>56.355532050600104</v>
      </c>
      <c r="J28" s="45">
        <v>57.355532050600104</v>
      </c>
      <c r="K28" s="45">
        <v>58.355532050600104</v>
      </c>
      <c r="L28" s="45">
        <v>59.355532050600104</v>
      </c>
      <c r="M28" s="45">
        <v>60.355532050600104</v>
      </c>
      <c r="N28" s="45">
        <v>61.355532050600104</v>
      </c>
    </row>
    <row r="29" spans="2:14">
      <c r="B29" s="44" t="s">
        <v>189</v>
      </c>
      <c r="C29" s="95"/>
      <c r="D29" s="45"/>
      <c r="E29" s="45"/>
      <c r="F29" s="45"/>
      <c r="G29" s="45"/>
      <c r="H29" s="96"/>
      <c r="I29" s="45"/>
      <c r="J29" s="111">
        <v>1</v>
      </c>
      <c r="K29" s="111">
        <v>1</v>
      </c>
      <c r="L29" s="111">
        <v>1</v>
      </c>
      <c r="M29" s="111">
        <v>1</v>
      </c>
      <c r="N29" s="111">
        <v>1</v>
      </c>
    </row>
    <row r="30" spans="2:14">
      <c r="B30" s="42" t="s">
        <v>190</v>
      </c>
      <c r="C30" s="95"/>
      <c r="D30" s="45"/>
      <c r="E30" s="45">
        <v>794.79634934782609</v>
      </c>
      <c r="F30" s="45">
        <v>804.40041884444406</v>
      </c>
      <c r="G30" s="45">
        <v>725.9509169019608</v>
      </c>
      <c r="H30" s="96">
        <v>743.37373890760784</v>
      </c>
      <c r="I30" s="45">
        <v>743.37373890760784</v>
      </c>
      <c r="J30" s="45">
        <v>757.49783994685231</v>
      </c>
      <c r="K30" s="45">
        <v>766.58781402621457</v>
      </c>
      <c r="L30" s="45">
        <v>778.85321905063404</v>
      </c>
      <c r="M30" s="45">
        <v>788.97831089829219</v>
      </c>
      <c r="N30" s="45">
        <v>800.81298556176648</v>
      </c>
    </row>
    <row r="31" spans="2:14">
      <c r="B31" s="97" t="s">
        <v>181</v>
      </c>
      <c r="C31" s="98"/>
      <c r="D31" s="50"/>
      <c r="E31" s="50"/>
      <c r="F31" s="99"/>
      <c r="G31" s="99"/>
      <c r="H31" s="100"/>
      <c r="I31" s="50"/>
      <c r="J31" s="101">
        <v>1.8999999999999906E-2</v>
      </c>
      <c r="K31" s="101">
        <v>1.2000000000000011E-2</v>
      </c>
      <c r="L31" s="101">
        <v>1.6000000000000014E-2</v>
      </c>
      <c r="M31" s="101">
        <v>1.2999999999999901E-2</v>
      </c>
      <c r="N31" s="101">
        <v>1.4999999999999902E-2</v>
      </c>
    </row>
    <row r="32" spans="2:14">
      <c r="B32" s="52" t="s">
        <v>191</v>
      </c>
      <c r="C32" s="104"/>
      <c r="D32" s="52"/>
      <c r="E32" s="52">
        <v>17041.171757000004</v>
      </c>
      <c r="F32" s="52">
        <v>8610.2171580000031</v>
      </c>
      <c r="G32" s="52">
        <v>15427.980573296001</v>
      </c>
      <c r="H32" s="105">
        <v>14547.694492853021</v>
      </c>
      <c r="I32" s="52">
        <v>2909.538898570604</v>
      </c>
      <c r="J32" s="52">
        <v>17946.035926383487</v>
      </c>
      <c r="K32" s="52">
        <v>18376.740788616691</v>
      </c>
      <c r="L32" s="52">
        <v>18928.043012275193</v>
      </c>
      <c r="M32" s="52">
        <v>19458.028216618899</v>
      </c>
      <c r="N32" s="52">
        <v>19963.936950250991</v>
      </c>
    </row>
    <row r="33" spans="2:16">
      <c r="B33" s="97" t="s">
        <v>181</v>
      </c>
      <c r="C33" s="41"/>
      <c r="D33" s="41"/>
      <c r="E33" s="41"/>
      <c r="F33" s="41"/>
      <c r="G33" s="41"/>
      <c r="H33" s="103"/>
      <c r="I33" s="41"/>
      <c r="J33" s="101">
        <v>2.8000000000000025E-2</v>
      </c>
      <c r="K33" s="101">
        <v>2.4000000000000021E-2</v>
      </c>
      <c r="L33" s="101">
        <v>3.0000000000000027E-2</v>
      </c>
      <c r="M33" s="101">
        <v>2.8000000000000025E-2</v>
      </c>
      <c r="N33" s="101">
        <v>2.6000000000000023E-2</v>
      </c>
    </row>
    <row r="34" spans="2:16">
      <c r="B34" s="45"/>
      <c r="C34" s="95"/>
      <c r="D34" s="45"/>
      <c r="E34" s="45"/>
      <c r="F34" s="45"/>
      <c r="G34" s="45"/>
      <c r="H34" s="45"/>
      <c r="I34" s="45"/>
      <c r="J34" s="45"/>
      <c r="K34" s="45"/>
      <c r="L34" s="45"/>
      <c r="M34" s="45"/>
      <c r="N34" s="45"/>
    </row>
    <row r="35" spans="2:16">
      <c r="B35" s="52" t="s">
        <v>192</v>
      </c>
      <c r="C35" s="95"/>
      <c r="D35" s="45"/>
      <c r="E35" s="45"/>
      <c r="F35" s="45"/>
      <c r="G35" s="45"/>
      <c r="H35" s="45"/>
      <c r="I35" s="45"/>
      <c r="J35" s="45"/>
      <c r="K35" s="45"/>
      <c r="L35" s="45"/>
      <c r="M35" s="45"/>
      <c r="N35" s="45"/>
    </row>
    <row r="36" spans="2:16" s="24" customFormat="1">
      <c r="B36" s="48" t="s">
        <v>102</v>
      </c>
      <c r="C36" s="156"/>
      <c r="D36" s="48"/>
      <c r="E36" s="48">
        <f t="shared" ref="E36:N36" si="0">SUM(E38,E42,E49,E53)</f>
        <v>32899.889628999998</v>
      </c>
      <c r="F36" s="48">
        <f t="shared" si="0"/>
        <v>23736.903780306166</v>
      </c>
      <c r="G36" s="48">
        <f t="shared" si="0"/>
        <v>37108.603377122694</v>
      </c>
      <c r="H36" s="157">
        <f t="shared" si="0"/>
        <v>36321.162564529761</v>
      </c>
      <c r="I36" s="48">
        <f t="shared" si="0"/>
        <v>7144.8706448329904</v>
      </c>
      <c r="J36" s="48">
        <f t="shared" si="0"/>
        <v>43985.601351275298</v>
      </c>
      <c r="K36" s="48">
        <f t="shared" si="0"/>
        <v>45368.727126063059</v>
      </c>
      <c r="L36" s="48">
        <f t="shared" si="0"/>
        <v>47167.213791081063</v>
      </c>
      <c r="M36" s="48">
        <f t="shared" si="0"/>
        <v>48853.688461692262</v>
      </c>
      <c r="N36" s="48">
        <f t="shared" si="0"/>
        <v>50717.805137715273</v>
      </c>
    </row>
    <row r="37" spans="2:16">
      <c r="B37" s="151" t="s">
        <v>193</v>
      </c>
      <c r="C37" s="95"/>
      <c r="D37" s="45"/>
      <c r="E37" s="133">
        <f t="shared" ref="E37:N37" si="1">E36/E26</f>
        <v>0.61378325504090303</v>
      </c>
      <c r="F37" s="133">
        <f t="shared" si="1"/>
        <v>0.52974421437004804</v>
      </c>
      <c r="G37" s="133">
        <f t="shared" si="1"/>
        <v>0.70748442679518808</v>
      </c>
      <c r="H37" s="134">
        <f t="shared" si="1"/>
        <v>0.73437338218271531</v>
      </c>
      <c r="I37" s="133">
        <f t="shared" si="1"/>
        <v>0.72230656320291875</v>
      </c>
      <c r="J37" s="133">
        <f t="shared" si="1"/>
        <v>0.71646273258710491</v>
      </c>
      <c r="K37" s="133">
        <f t="shared" si="1"/>
        <v>0.71886760736567024</v>
      </c>
      <c r="L37" s="133">
        <f t="shared" si="1"/>
        <v>0.72389771939593139</v>
      </c>
      <c r="M37" s="133">
        <f t="shared" si="1"/>
        <v>0.72831996173392033</v>
      </c>
      <c r="N37" s="133">
        <f t="shared" si="1"/>
        <v>0.73399557475637012</v>
      </c>
      <c r="P37" s="24"/>
    </row>
    <row r="38" spans="2:16" s="24" customFormat="1">
      <c r="B38" s="52" t="s">
        <v>121</v>
      </c>
      <c r="C38" s="104"/>
      <c r="D38" s="52"/>
      <c r="E38" s="52">
        <f t="shared" ref="E38:N38" si="2">E26*E$40</f>
        <v>16559.766553999998</v>
      </c>
      <c r="F38" s="52">
        <f t="shared" si="2"/>
        <v>6804.8473719999993</v>
      </c>
      <c r="G38" s="52">
        <f t="shared" si="2"/>
        <v>12713.091096846401</v>
      </c>
      <c r="H38" s="125">
        <f t="shared" si="2"/>
        <v>11987.710540474165</v>
      </c>
      <c r="I38" s="52">
        <f t="shared" si="2"/>
        <v>2397.5421080948331</v>
      </c>
      <c r="J38" s="52">
        <f t="shared" si="2"/>
        <v>14880.254624900241</v>
      </c>
      <c r="K38" s="52">
        <f t="shared" si="2"/>
        <v>15296.818522746336</v>
      </c>
      <c r="L38" s="52">
        <f t="shared" si="2"/>
        <v>15792.70228890388</v>
      </c>
      <c r="M38" s="52">
        <f t="shared" si="2"/>
        <v>16258.054663453031</v>
      </c>
      <c r="N38" s="52">
        <f t="shared" si="2"/>
        <v>16747.9032447674</v>
      </c>
    </row>
    <row r="39" spans="2:16">
      <c r="B39" s="52"/>
      <c r="C39" s="95"/>
      <c r="D39" s="45"/>
      <c r="E39" s="45"/>
      <c r="F39" s="45"/>
      <c r="G39" s="45"/>
      <c r="H39" s="96"/>
      <c r="I39" s="45" t="b">
        <f t="shared" ref="I39:N39" si="3">I38=I11</f>
        <v>1</v>
      </c>
      <c r="J39" s="45" t="b">
        <f t="shared" si="3"/>
        <v>1</v>
      </c>
      <c r="K39" s="45" t="b">
        <f t="shared" si="3"/>
        <v>1</v>
      </c>
      <c r="L39" s="45" t="b">
        <f t="shared" si="3"/>
        <v>1</v>
      </c>
      <c r="M39" s="45" t="b">
        <f t="shared" si="3"/>
        <v>1</v>
      </c>
      <c r="N39" s="45" t="b">
        <f t="shared" si="3"/>
        <v>1</v>
      </c>
    </row>
    <row r="40" spans="2:16">
      <c r="B40" s="174" t="s">
        <v>193</v>
      </c>
      <c r="C40" s="150"/>
      <c r="D40" s="151"/>
      <c r="E40" s="148">
        <f>E11/E26</f>
        <v>0.30894047162007271</v>
      </c>
      <c r="F40" s="148">
        <f t="shared" ref="F40:N40" si="4">F11/F26</f>
        <v>0.15186599559707739</v>
      </c>
      <c r="G40" s="148">
        <f t="shared" si="4"/>
        <v>0.24237813199384228</v>
      </c>
      <c r="H40" s="134">
        <f t="shared" si="4"/>
        <v>0.24237813199384231</v>
      </c>
      <c r="I40" s="148">
        <f t="shared" si="4"/>
        <v>0.24237813199384231</v>
      </c>
      <c r="J40" s="148">
        <f t="shared" si="4"/>
        <v>0.24237813199384228</v>
      </c>
      <c r="K40" s="148">
        <f t="shared" si="4"/>
        <v>0.24237813199384231</v>
      </c>
      <c r="L40" s="148">
        <f t="shared" si="4"/>
        <v>0.24237813199384228</v>
      </c>
      <c r="M40" s="148">
        <f t="shared" si="4"/>
        <v>0.24237813199384228</v>
      </c>
      <c r="N40" s="148">
        <f t="shared" si="4"/>
        <v>0.24237813199384228</v>
      </c>
    </row>
    <row r="41" spans="2:16">
      <c r="C41" s="95"/>
      <c r="D41" s="45"/>
      <c r="E41" s="45"/>
      <c r="F41" s="45"/>
      <c r="G41" s="45"/>
      <c r="H41" s="96"/>
      <c r="I41" s="45" t="b">
        <f t="shared" ref="I41:N41" si="5">I40=I12</f>
        <v>1</v>
      </c>
      <c r="J41" s="45" t="b">
        <f t="shared" si="5"/>
        <v>1</v>
      </c>
      <c r="K41" s="45" t="b">
        <f t="shared" si="5"/>
        <v>1</v>
      </c>
      <c r="L41" s="45" t="b">
        <f t="shared" si="5"/>
        <v>1</v>
      </c>
      <c r="M41" s="45" t="b">
        <f t="shared" si="5"/>
        <v>1</v>
      </c>
      <c r="N41" s="45" t="b">
        <f t="shared" si="5"/>
        <v>1</v>
      </c>
    </row>
    <row r="42" spans="2:16" s="24" customFormat="1">
      <c r="B42" s="52" t="s">
        <v>137</v>
      </c>
      <c r="C42" s="104"/>
      <c r="D42" s="52"/>
      <c r="E42" s="52">
        <f>E44*E47</f>
        <v>0</v>
      </c>
      <c r="F42" s="52">
        <f>F44*F47</f>
        <v>0</v>
      </c>
      <c r="G42" s="52">
        <f>G44*G47</f>
        <v>6167.9816994639987</v>
      </c>
      <c r="H42" s="125">
        <f>H44*H47*10/12</f>
        <v>7161.7120843776429</v>
      </c>
      <c r="I42" s="52">
        <f>I44*I47*2/12</f>
        <v>1312.9805488025677</v>
      </c>
      <c r="J42" s="52">
        <f>J44*J47</f>
        <v>7770.6222160689931</v>
      </c>
      <c r="K42" s="52">
        <f>K44*K47</f>
        <v>8139.9311409936927</v>
      </c>
      <c r="L42" s="52">
        <f>L44*L47</f>
        <v>8731.5553767336587</v>
      </c>
      <c r="M42" s="52">
        <f>M44*M47</f>
        <v>9285.4737195374455</v>
      </c>
      <c r="N42" s="52">
        <f>N44*N47</f>
        <v>9957.4161620614668</v>
      </c>
    </row>
    <row r="43" spans="2:16" s="24" customFormat="1">
      <c r="B43" s="52"/>
      <c r="C43" s="104"/>
      <c r="D43" s="52"/>
      <c r="E43" s="52"/>
      <c r="F43" s="52"/>
      <c r="G43" s="52"/>
      <c r="H43" s="125"/>
      <c r="I43" s="45" t="b">
        <f t="shared" ref="I43:N43" si="6">I42=I13</f>
        <v>1</v>
      </c>
      <c r="J43" s="45" t="b">
        <f t="shared" si="6"/>
        <v>1</v>
      </c>
      <c r="K43" s="45" t="b">
        <f t="shared" si="6"/>
        <v>1</v>
      </c>
      <c r="L43" s="45" t="b">
        <f t="shared" si="6"/>
        <v>1</v>
      </c>
      <c r="M43" s="45" t="b">
        <f t="shared" si="6"/>
        <v>1</v>
      </c>
      <c r="N43" s="45" t="b">
        <f t="shared" si="6"/>
        <v>1</v>
      </c>
    </row>
    <row r="44" spans="2:16">
      <c r="B44" s="45" t="s">
        <v>194</v>
      </c>
      <c r="C44" s="95"/>
      <c r="D44" s="45"/>
      <c r="E44" s="152">
        <f>E14</f>
        <v>0</v>
      </c>
      <c r="F44" s="152">
        <f t="shared" ref="F44:N44" si="7">F14</f>
        <v>0</v>
      </c>
      <c r="G44" s="175">
        <f t="shared" si="7"/>
        <v>9</v>
      </c>
      <c r="H44" s="176">
        <f t="shared" si="7"/>
        <v>12</v>
      </c>
      <c r="I44" s="175">
        <f t="shared" si="7"/>
        <v>11</v>
      </c>
      <c r="J44" s="175">
        <f t="shared" si="7"/>
        <v>10.534203727787558</v>
      </c>
      <c r="K44" s="175">
        <f t="shared" si="7"/>
        <v>10.829102509842604</v>
      </c>
      <c r="L44" s="152">
        <f t="shared" si="7"/>
        <v>11.18015433991444</v>
      </c>
      <c r="M44" s="152">
        <f t="shared" si="7"/>
        <v>11.509592030483752</v>
      </c>
      <c r="N44" s="152">
        <f t="shared" si="7"/>
        <v>11.856371361981104</v>
      </c>
      <c r="P44" s="58"/>
    </row>
    <row r="45" spans="2:16">
      <c r="B45" s="45" t="s">
        <v>145</v>
      </c>
      <c r="C45" s="95"/>
      <c r="D45" s="45"/>
      <c r="E45" s="45"/>
      <c r="F45" s="45"/>
      <c r="G45" s="45">
        <f>G26/G44</f>
        <v>5827.9419261440007</v>
      </c>
      <c r="H45" s="96">
        <f>H26*12/10/H44</f>
        <v>4945.8713300004792</v>
      </c>
      <c r="I45" s="45">
        <f>I26*12/2/I44</f>
        <v>5395.4959963641595</v>
      </c>
      <c r="J45" s="45">
        <f>J26/J44</f>
        <v>5827.9419261439998</v>
      </c>
      <c r="K45" s="45">
        <f>K26/K44</f>
        <v>5827.9419261439998</v>
      </c>
      <c r="L45" s="45">
        <f>L26/L44</f>
        <v>5827.9419261440007</v>
      </c>
      <c r="M45" s="45">
        <f>M26/M44</f>
        <v>5827.9419261439998</v>
      </c>
      <c r="N45" s="45">
        <f>N26/N44</f>
        <v>5827.9419261439998</v>
      </c>
    </row>
    <row r="46" spans="2:16">
      <c r="B46" s="45" t="s">
        <v>195</v>
      </c>
      <c r="C46" s="95"/>
      <c r="D46" s="45"/>
      <c r="E46" s="45"/>
      <c r="F46" s="45"/>
      <c r="G46" s="59">
        <f>G28/G44</f>
        <v>5.666666666666667</v>
      </c>
      <c r="H46" s="109">
        <f t="shared" ref="H46:N46" si="8">H28/H44</f>
        <v>4.6962943375500084</v>
      </c>
      <c r="I46" s="59">
        <f t="shared" si="8"/>
        <v>5.1232301864181915</v>
      </c>
      <c r="J46" s="59">
        <f t="shared" si="8"/>
        <v>5.4446955396643135</v>
      </c>
      <c r="K46" s="59">
        <f t="shared" si="8"/>
        <v>5.3887690136426896</v>
      </c>
      <c r="L46" s="59">
        <f t="shared" si="8"/>
        <v>5.3090082878993909</v>
      </c>
      <c r="M46" s="59">
        <f t="shared" si="8"/>
        <v>5.2439332246308421</v>
      </c>
      <c r="N46" s="59">
        <f t="shared" si="8"/>
        <v>5.1748996533074259</v>
      </c>
    </row>
    <row r="47" spans="2:16">
      <c r="B47" s="45" t="s">
        <v>196</v>
      </c>
      <c r="C47" s="95"/>
      <c r="D47" s="45"/>
      <c r="E47" s="45">
        <f t="shared" ref="E47:N47" si="9">E15</f>
        <v>0</v>
      </c>
      <c r="F47" s="45">
        <f t="shared" si="9"/>
        <v>0</v>
      </c>
      <c r="G47" s="45">
        <f t="shared" si="9"/>
        <v>685.3312999404443</v>
      </c>
      <c r="H47" s="96">
        <f t="shared" si="9"/>
        <v>716.17120843776422</v>
      </c>
      <c r="I47" s="45">
        <f t="shared" si="9"/>
        <v>716.17120843776422</v>
      </c>
      <c r="J47" s="45">
        <f t="shared" si="9"/>
        <v>737.65634469089719</v>
      </c>
      <c r="K47" s="45">
        <f t="shared" si="9"/>
        <v>751.67181524002422</v>
      </c>
      <c r="L47" s="45">
        <f t="shared" si="9"/>
        <v>780.98701603438508</v>
      </c>
      <c r="M47" s="45">
        <f t="shared" si="9"/>
        <v>806.75958756351974</v>
      </c>
      <c r="N47" s="45">
        <f t="shared" si="9"/>
        <v>839.83673065362404</v>
      </c>
    </row>
    <row r="48" spans="2:16">
      <c r="B48" s="45"/>
      <c r="C48" s="95"/>
      <c r="D48" s="45"/>
      <c r="E48" s="45"/>
      <c r="F48" s="45"/>
      <c r="G48" s="45"/>
      <c r="H48" s="96"/>
      <c r="I48" s="45"/>
      <c r="J48" s="45"/>
      <c r="K48" s="45"/>
      <c r="L48" s="45"/>
      <c r="M48" s="45"/>
      <c r="N48" s="45"/>
    </row>
    <row r="49" spans="2:14" s="24" customFormat="1">
      <c r="B49" s="52" t="s">
        <v>197</v>
      </c>
      <c r="C49" s="104"/>
      <c r="D49" s="52"/>
      <c r="E49" s="52">
        <f t="shared" ref="E49:N49" si="10">E26*E$51</f>
        <v>14819.001598000001</v>
      </c>
      <c r="F49" s="52">
        <f t="shared" si="10"/>
        <v>15233.659006999997</v>
      </c>
      <c r="G49" s="52">
        <f t="shared" si="10"/>
        <v>16258.753680913595</v>
      </c>
      <c r="H49" s="125">
        <f t="shared" si="10"/>
        <v>15331.06554424117</v>
      </c>
      <c r="I49" s="52">
        <f t="shared" si="10"/>
        <v>3066.2131088482338</v>
      </c>
      <c r="J49" s="52">
        <f t="shared" si="10"/>
        <v>19030.335959406628</v>
      </c>
      <c r="K49" s="52">
        <f t="shared" si="10"/>
        <v>19563.078921432676</v>
      </c>
      <c r="L49" s="52">
        <f t="shared" si="10"/>
        <v>20197.263947473999</v>
      </c>
      <c r="M49" s="52">
        <f t="shared" si="10"/>
        <v>20792.402421271276</v>
      </c>
      <c r="N49" s="52">
        <f t="shared" si="10"/>
        <v>21418.869058209864</v>
      </c>
    </row>
    <row r="50" spans="2:14" s="24" customFormat="1">
      <c r="B50" s="52"/>
      <c r="C50" s="104"/>
      <c r="D50" s="52"/>
      <c r="E50" s="52"/>
      <c r="F50" s="52"/>
      <c r="G50" s="52"/>
      <c r="H50" s="125"/>
      <c r="I50" s="45" t="b">
        <f t="shared" ref="I50:N50" si="11">I49=I17</f>
        <v>1</v>
      </c>
      <c r="J50" s="45" t="b">
        <f t="shared" si="11"/>
        <v>1</v>
      </c>
      <c r="K50" s="45" t="b">
        <f t="shared" si="11"/>
        <v>1</v>
      </c>
      <c r="L50" s="45" t="b">
        <f t="shared" si="11"/>
        <v>1</v>
      </c>
      <c r="M50" s="45" t="b">
        <f t="shared" si="11"/>
        <v>1</v>
      </c>
      <c r="N50" s="45" t="b">
        <f t="shared" si="11"/>
        <v>1</v>
      </c>
    </row>
    <row r="51" spans="2:14">
      <c r="B51" s="174" t="s">
        <v>193</v>
      </c>
      <c r="C51" s="150"/>
      <c r="D51" s="151"/>
      <c r="E51" s="148">
        <f>E17/E26</f>
        <v>0.27646460641191062</v>
      </c>
      <c r="F51" s="148">
        <f t="shared" ref="F51:N51" si="12">F17/F26</f>
        <v>0.33997453068583533</v>
      </c>
      <c r="G51" s="148">
        <f t="shared" si="12"/>
        <v>0.30997703986447384</v>
      </c>
      <c r="H51" s="134">
        <f t="shared" si="12"/>
        <v>0.30997703986447389</v>
      </c>
      <c r="I51" s="148">
        <f t="shared" si="12"/>
        <v>0.30997703986447384</v>
      </c>
      <c r="J51" s="148">
        <f t="shared" si="12"/>
        <v>0.30997703986447384</v>
      </c>
      <c r="K51" s="148">
        <f t="shared" si="12"/>
        <v>0.30997703986447384</v>
      </c>
      <c r="L51" s="148">
        <f t="shared" si="12"/>
        <v>0.30997703986447384</v>
      </c>
      <c r="M51" s="148">
        <f t="shared" si="12"/>
        <v>0.30997703986447384</v>
      </c>
      <c r="N51" s="148">
        <f t="shared" si="12"/>
        <v>0.30997703986447384</v>
      </c>
    </row>
    <row r="52" spans="2:14">
      <c r="B52" s="174"/>
      <c r="C52" s="150"/>
      <c r="D52" s="151"/>
      <c r="E52" s="148"/>
      <c r="F52" s="148"/>
      <c r="G52" s="148"/>
      <c r="H52" s="134"/>
      <c r="I52" s="148"/>
      <c r="J52" s="148"/>
      <c r="K52" s="148"/>
      <c r="L52" s="148"/>
      <c r="M52" s="148"/>
      <c r="N52" s="148"/>
    </row>
    <row r="53" spans="2:14" s="24" customFormat="1">
      <c r="B53" s="52" t="s">
        <v>198</v>
      </c>
      <c r="C53" s="104"/>
      <c r="D53" s="52"/>
      <c r="E53" s="52">
        <f t="shared" ref="E53:N53" si="13">E26*E55</f>
        <v>1521.1214769999999</v>
      </c>
      <c r="F53" s="52">
        <f t="shared" si="13"/>
        <v>1698.3974013061693</v>
      </c>
      <c r="G53" s="52">
        <f t="shared" si="13"/>
        <v>1968.7768998987001</v>
      </c>
      <c r="H53" s="125">
        <f t="shared" si="13"/>
        <v>1840.6743954367814</v>
      </c>
      <c r="I53" s="52">
        <f t="shared" si="13"/>
        <v>368.13487908735624</v>
      </c>
      <c r="J53" s="52">
        <f t="shared" si="13"/>
        <v>2304.3885508994354</v>
      </c>
      <c r="K53" s="52">
        <f t="shared" si="13"/>
        <v>2368.8985408903504</v>
      </c>
      <c r="L53" s="52">
        <f t="shared" si="13"/>
        <v>2445.6921779695276</v>
      </c>
      <c r="M53" s="52">
        <f t="shared" si="13"/>
        <v>2517.7576574305094</v>
      </c>
      <c r="N53" s="52">
        <f t="shared" si="13"/>
        <v>2593.6166726765427</v>
      </c>
    </row>
    <row r="54" spans="2:14">
      <c r="B54" s="52"/>
      <c r="C54" s="95"/>
      <c r="D54" s="45"/>
      <c r="E54" s="45"/>
      <c r="F54" s="45"/>
      <c r="G54" s="45"/>
      <c r="H54" s="96"/>
      <c r="I54" s="45" t="b">
        <f t="shared" ref="I54:N54" si="14">I53=I19</f>
        <v>1</v>
      </c>
      <c r="J54" s="45" t="b">
        <f t="shared" si="14"/>
        <v>1</v>
      </c>
      <c r="K54" s="45" t="b">
        <f t="shared" si="14"/>
        <v>1</v>
      </c>
      <c r="L54" s="45" t="b">
        <f t="shared" si="14"/>
        <v>1</v>
      </c>
      <c r="M54" s="45" t="b">
        <f t="shared" si="14"/>
        <v>1</v>
      </c>
      <c r="N54" s="45" t="b">
        <f t="shared" si="14"/>
        <v>1</v>
      </c>
    </row>
    <row r="55" spans="2:14">
      <c r="B55" s="174" t="s">
        <v>193</v>
      </c>
      <c r="C55" s="150"/>
      <c r="D55" s="151"/>
      <c r="E55" s="148">
        <f>E19/E26</f>
        <v>2.8378177008919783E-2</v>
      </c>
      <c r="F55" s="148">
        <f t="shared" ref="F55:N55" si="15">F19/F26</f>
        <v>3.7903688087135311E-2</v>
      </c>
      <c r="G55" s="148">
        <f t="shared" si="15"/>
        <v>3.7535203962193404E-2</v>
      </c>
      <c r="H55" s="134">
        <f t="shared" si="15"/>
        <v>3.721638256684294E-2</v>
      </c>
      <c r="I55" s="148">
        <f t="shared" si="15"/>
        <v>3.7216382566842933E-2</v>
      </c>
      <c r="J55" s="148">
        <f t="shared" si="15"/>
        <v>3.7535203962193404E-2</v>
      </c>
      <c r="K55" s="148">
        <f t="shared" si="15"/>
        <v>3.7535203962193404E-2</v>
      </c>
      <c r="L55" s="148">
        <f t="shared" si="15"/>
        <v>3.7535203962193404E-2</v>
      </c>
      <c r="M55" s="148">
        <f t="shared" si="15"/>
        <v>3.7535203962193404E-2</v>
      </c>
      <c r="N55" s="148">
        <f t="shared" si="15"/>
        <v>3.7535203962193404E-2</v>
      </c>
    </row>
    <row r="56" spans="2:14">
      <c r="B56" s="52"/>
      <c r="C56" s="95"/>
      <c r="D56" s="45"/>
      <c r="E56" s="45"/>
      <c r="F56" s="45"/>
      <c r="G56" s="45"/>
      <c r="H56" s="45"/>
      <c r="I56" s="45"/>
      <c r="J56" s="45"/>
      <c r="K56" s="45"/>
      <c r="L56" s="45"/>
      <c r="M56" s="45"/>
      <c r="N56" s="45"/>
    </row>
    <row r="57" spans="2:14">
      <c r="B57" s="52" t="s">
        <v>199</v>
      </c>
      <c r="C57" s="95"/>
      <c r="D57" s="45"/>
      <c r="E57" s="45"/>
      <c r="F57" s="45"/>
      <c r="G57" s="45"/>
      <c r="H57" s="45"/>
      <c r="I57" s="45"/>
      <c r="J57" s="45"/>
      <c r="K57" s="45"/>
      <c r="L57" s="45"/>
      <c r="M57" s="45"/>
      <c r="N57" s="45"/>
    </row>
    <row r="58" spans="2:14">
      <c r="B58" s="50"/>
      <c r="C58" s="98"/>
      <c r="D58" s="50"/>
      <c r="E58" s="118">
        <v>2018</v>
      </c>
      <c r="F58" s="118">
        <v>2019</v>
      </c>
      <c r="G58" s="118">
        <v>2020</v>
      </c>
      <c r="H58" s="119" t="s">
        <v>173</v>
      </c>
      <c r="I58" s="118" t="s">
        <v>174</v>
      </c>
      <c r="J58" s="118">
        <v>2022</v>
      </c>
      <c r="K58" s="118">
        <v>2023</v>
      </c>
      <c r="L58" s="118">
        <v>2024</v>
      </c>
      <c r="M58" s="118">
        <v>2025</v>
      </c>
      <c r="N58" s="118">
        <v>2026</v>
      </c>
    </row>
    <row r="59" spans="2:14">
      <c r="B59" s="45" t="s">
        <v>200</v>
      </c>
      <c r="C59" s="95"/>
      <c r="D59" s="45"/>
      <c r="E59" s="45">
        <v>44380.110013999991</v>
      </c>
      <c r="F59" s="45">
        <v>47730.015304000008</v>
      </c>
      <c r="G59" s="45">
        <v>52779.342102950184</v>
      </c>
      <c r="H59" s="102">
        <v>48882.826895199396</v>
      </c>
      <c r="I59" s="45">
        <v>9617.7974849372622</v>
      </c>
      <c r="J59" s="45">
        <v>62955.973428999983</v>
      </c>
      <c r="K59" s="45">
        <v>66050.522904331345</v>
      </c>
      <c r="L59" s="45">
        <v>70534.163811231265</v>
      </c>
      <c r="M59" s="45">
        <v>74846.496974841823</v>
      </c>
      <c r="N59" s="45">
        <v>79958.325253502087</v>
      </c>
    </row>
    <row r="60" spans="2:14">
      <c r="B60" s="45" t="s">
        <v>177</v>
      </c>
      <c r="C60" s="95"/>
      <c r="D60" s="45"/>
      <c r="E60" s="45">
        <v>815.14630099999988</v>
      </c>
      <c r="F60" s="45">
        <v>698.42143399999986</v>
      </c>
      <c r="G60" s="45">
        <v>817.89802300000008</v>
      </c>
      <c r="H60" s="96">
        <v>759.6897537300805</v>
      </c>
      <c r="I60" s="45">
        <v>154.3074751809697</v>
      </c>
      <c r="J60" s="45">
        <v>985.22013222085081</v>
      </c>
      <c r="K60" s="45">
        <v>1036.1396491119513</v>
      </c>
      <c r="L60" s="45">
        <v>1110.0052428469994</v>
      </c>
      <c r="M60" s="45">
        <v>1181.1956161454814</v>
      </c>
      <c r="N60" s="45">
        <v>1265.6018049036434</v>
      </c>
    </row>
    <row r="61" spans="2:14">
      <c r="B61" s="42" t="s">
        <v>169</v>
      </c>
      <c r="C61" s="95"/>
      <c r="D61" s="45"/>
      <c r="E61" s="108">
        <v>1.302671258949554E-2</v>
      </c>
      <c r="F61" s="108">
        <v>1.0128920184583974E-2</v>
      </c>
      <c r="G61" s="108">
        <v>1.0626195382890844E-2</v>
      </c>
      <c r="H61" s="107">
        <v>1.0626195382890844E-2</v>
      </c>
      <c r="I61" s="108">
        <v>1.0626195382890844E-2</v>
      </c>
      <c r="J61" s="117">
        <v>1.0626195382890844E-2</v>
      </c>
      <c r="K61" s="117">
        <v>1.0626195382890844E-2</v>
      </c>
      <c r="L61" s="117">
        <v>1.0626195382890844E-2</v>
      </c>
      <c r="M61" s="117">
        <v>1.0626195382890844E-2</v>
      </c>
      <c r="N61" s="117">
        <v>1.0626195382890844E-2</v>
      </c>
    </row>
    <row r="62" spans="2:14">
      <c r="B62" s="45" t="s">
        <v>178</v>
      </c>
      <c r="C62" s="95"/>
      <c r="D62" s="45"/>
      <c r="E62" s="45">
        <v>30481.937349999993</v>
      </c>
      <c r="F62" s="45">
        <v>32716.115836000008</v>
      </c>
      <c r="G62" s="45">
        <v>37331.122600730982</v>
      </c>
      <c r="H62" s="96">
        <v>34931.073708599455</v>
      </c>
      <c r="I62" s="45">
        <v>7042.1044596536494</v>
      </c>
      <c r="J62" s="45">
        <v>44959.365797453858</v>
      </c>
      <c r="K62" s="45">
        <v>47280.098028898872</v>
      </c>
      <c r="L62" s="45">
        <v>50647.719800289749</v>
      </c>
      <c r="M62" s="45">
        <v>53893.074534255844</v>
      </c>
      <c r="N62" s="45">
        <v>57741.203749919696</v>
      </c>
    </row>
    <row r="63" spans="2:14">
      <c r="B63" s="42" t="s">
        <v>179</v>
      </c>
      <c r="C63" s="95"/>
      <c r="D63" s="45"/>
      <c r="E63" s="45">
        <v>589.91666666666663</v>
      </c>
      <c r="F63" s="45">
        <v>618.5</v>
      </c>
      <c r="G63" s="45">
        <v>698</v>
      </c>
      <c r="H63" s="96">
        <v>750</v>
      </c>
      <c r="I63" s="45">
        <v>756</v>
      </c>
      <c r="J63" s="45">
        <v>781</v>
      </c>
      <c r="K63" s="45">
        <v>806</v>
      </c>
      <c r="L63" s="45">
        <v>831</v>
      </c>
      <c r="M63" s="45">
        <v>856</v>
      </c>
      <c r="N63" s="45">
        <v>881</v>
      </c>
    </row>
    <row r="64" spans="2:14">
      <c r="B64" s="42" t="s">
        <v>180</v>
      </c>
      <c r="C64" s="95"/>
      <c r="D64" s="45"/>
      <c r="E64" s="59">
        <v>51.67159884164429</v>
      </c>
      <c r="F64" s="59">
        <v>52.895902725949895</v>
      </c>
      <c r="G64" s="59">
        <v>53.482983668669029</v>
      </c>
      <c r="H64" s="109">
        <v>55.88971793375913</v>
      </c>
      <c r="I64" s="59">
        <v>55.88971793375913</v>
      </c>
      <c r="J64" s="59">
        <v>57.566409471771905</v>
      </c>
      <c r="K64" s="59">
        <v>58.660171251735569</v>
      </c>
      <c r="L64" s="59">
        <v>60.947917930553253</v>
      </c>
      <c r="M64" s="59">
        <v>62.959199222261503</v>
      </c>
      <c r="N64" s="59">
        <v>65.540526390374225</v>
      </c>
    </row>
    <row r="65" spans="2:14">
      <c r="B65" s="44" t="s">
        <v>181</v>
      </c>
      <c r="C65" s="95"/>
      <c r="D65" s="45"/>
      <c r="E65" s="45"/>
      <c r="F65" s="108"/>
      <c r="G65" s="108"/>
      <c r="H65" s="96"/>
      <c r="I65" s="45"/>
      <c r="J65" s="153">
        <v>0.03</v>
      </c>
      <c r="K65" s="153">
        <v>1.9E-2</v>
      </c>
      <c r="L65" s="153">
        <v>3.9E-2</v>
      </c>
      <c r="M65" s="153">
        <v>3.3000000000000002E-2</v>
      </c>
      <c r="N65" s="153">
        <v>4.0999999999999995E-2</v>
      </c>
    </row>
    <row r="66" spans="2:14">
      <c r="B66" s="45" t="s">
        <v>182</v>
      </c>
      <c r="C66" s="95"/>
      <c r="D66" s="45"/>
      <c r="E66" s="45">
        <v>9805.5840779999999</v>
      </c>
      <c r="F66" s="45">
        <v>11025.136491999998</v>
      </c>
      <c r="G66" s="45">
        <v>10752.5596860192</v>
      </c>
      <c r="H66" s="96">
        <v>9612.6712498020279</v>
      </c>
      <c r="I66" s="45">
        <v>2029.9496569336759</v>
      </c>
      <c r="J66" s="45">
        <v>12965.113689639978</v>
      </c>
      <c r="K66" s="45">
        <v>13639.456130919003</v>
      </c>
      <c r="L66" s="45">
        <v>14616.092407166572</v>
      </c>
      <c r="M66" s="45">
        <v>15557.795960820484</v>
      </c>
      <c r="N66" s="45">
        <v>16673.872372104441</v>
      </c>
    </row>
    <row r="67" spans="2:14">
      <c r="B67" s="42" t="s">
        <v>201</v>
      </c>
      <c r="C67" s="95"/>
      <c r="D67" s="45"/>
      <c r="E67" s="45">
        <v>160.69333333333327</v>
      </c>
      <c r="F67" s="45">
        <v>159.46074999999996</v>
      </c>
      <c r="G67" s="45">
        <v>137.77183333333335</v>
      </c>
      <c r="H67" s="96">
        <v>141.43523653637874</v>
      </c>
      <c r="I67" s="45">
        <v>149.33747468544095</v>
      </c>
      <c r="J67" s="45">
        <v>154.33747468544095</v>
      </c>
      <c r="K67" s="45">
        <v>159.33747468544095</v>
      </c>
      <c r="L67" s="45">
        <v>164.33747468544095</v>
      </c>
      <c r="M67" s="45">
        <v>169.33747468544107</v>
      </c>
      <c r="N67" s="45">
        <v>174.33747468544107</v>
      </c>
    </row>
    <row r="68" spans="2:14">
      <c r="B68" s="42" t="s">
        <v>142</v>
      </c>
      <c r="C68" s="95"/>
      <c r="D68" s="45"/>
      <c r="E68" s="59">
        <v>61.020478414371084</v>
      </c>
      <c r="F68" s="59">
        <v>69.140126908972903</v>
      </c>
      <c r="G68" s="59">
        <v>78.046139227920548</v>
      </c>
      <c r="H68" s="109">
        <v>81.558215493176974</v>
      </c>
      <c r="I68" s="45">
        <v>81.558215493176974</v>
      </c>
      <c r="J68" s="59">
        <v>84.004961957972284</v>
      </c>
      <c r="K68" s="59">
        <v>85.601056235173743</v>
      </c>
      <c r="L68" s="59">
        <v>88.939497428345518</v>
      </c>
      <c r="M68" s="59">
        <v>91.874500843480917</v>
      </c>
      <c r="N68" s="59">
        <v>95.641355378063622</v>
      </c>
    </row>
    <row r="69" spans="2:14">
      <c r="B69" s="44" t="s">
        <v>181</v>
      </c>
      <c r="C69" s="95"/>
      <c r="D69" s="45"/>
      <c r="E69" s="45"/>
      <c r="F69" s="108"/>
      <c r="G69" s="108"/>
      <c r="H69" s="96"/>
      <c r="I69" s="45"/>
      <c r="J69" s="153">
        <v>0.03</v>
      </c>
      <c r="K69" s="153">
        <v>1.9E-2</v>
      </c>
      <c r="L69" s="153">
        <v>3.9E-2</v>
      </c>
      <c r="M69" s="153">
        <v>3.3000000000000002E-2</v>
      </c>
      <c r="N69" s="153">
        <v>4.0999999999999995E-2</v>
      </c>
    </row>
    <row r="70" spans="2:14">
      <c r="B70" s="45" t="s">
        <v>183</v>
      </c>
      <c r="C70" s="95"/>
      <c r="D70" s="45"/>
      <c r="E70" s="45">
        <v>3277.4422850000001</v>
      </c>
      <c r="F70" s="45">
        <v>3290.3415419999992</v>
      </c>
      <c r="G70" s="45">
        <v>3877.7617931999998</v>
      </c>
      <c r="H70" s="96">
        <v>3579.3921830678319</v>
      </c>
      <c r="I70" s="45">
        <v>391.43589316896805</v>
      </c>
      <c r="J70" s="45">
        <v>4046.2738096852986</v>
      </c>
      <c r="K70" s="45">
        <v>4094.8290954015224</v>
      </c>
      <c r="L70" s="45">
        <v>4160.346360927947</v>
      </c>
      <c r="M70" s="45">
        <v>4214.4308636200103</v>
      </c>
      <c r="N70" s="45">
        <v>4277.6473265743098</v>
      </c>
    </row>
    <row r="71" spans="2:14">
      <c r="B71" s="49" t="s">
        <v>181</v>
      </c>
      <c r="C71" s="98"/>
      <c r="D71" s="50"/>
      <c r="E71" s="113"/>
      <c r="F71" s="113"/>
      <c r="G71" s="113"/>
      <c r="H71" s="169"/>
      <c r="I71" s="50"/>
      <c r="J71" s="114">
        <v>1.9E-2</v>
      </c>
      <c r="K71" s="114">
        <v>1.2E-2</v>
      </c>
      <c r="L71" s="114">
        <v>1.6E-2</v>
      </c>
      <c r="M71" s="114">
        <v>1.3000000000000001E-2</v>
      </c>
      <c r="N71" s="114">
        <v>1.4999999999999999E-2</v>
      </c>
    </row>
    <row r="72" spans="2:14">
      <c r="B72" s="45"/>
      <c r="C72" s="95"/>
      <c r="D72" s="45"/>
      <c r="E72" s="45">
        <f>SUM(E62,E66)</f>
        <v>40287.521427999993</v>
      </c>
      <c r="F72" s="45">
        <f t="shared" ref="F72:N72" si="16">SUM(F62,F66)</f>
        <v>43741.252328000002</v>
      </c>
      <c r="G72" s="45">
        <f t="shared" si="16"/>
        <v>48083.682286750183</v>
      </c>
      <c r="H72" s="45">
        <f t="shared" si="16"/>
        <v>44543.744958401483</v>
      </c>
      <c r="I72" s="45">
        <f t="shared" si="16"/>
        <v>9072.0541165873256</v>
      </c>
      <c r="J72" s="45">
        <f t="shared" si="16"/>
        <v>57924.479487093835</v>
      </c>
      <c r="K72" s="45">
        <f t="shared" si="16"/>
        <v>60919.554159817875</v>
      </c>
      <c r="L72" s="45">
        <f t="shared" si="16"/>
        <v>65263.812207456322</v>
      </c>
      <c r="M72" s="45">
        <f t="shared" si="16"/>
        <v>69450.87049507632</v>
      </c>
      <c r="N72" s="45">
        <f t="shared" si="16"/>
        <v>74415.07612202414</v>
      </c>
    </row>
    <row r="73" spans="2:14">
      <c r="B73" s="45"/>
      <c r="C73" s="95"/>
      <c r="D73" s="45"/>
      <c r="E73" s="45">
        <f t="shared" ref="E73:N73" si="17">E72/SUM(E63,E67)</f>
        <v>53.673041163853398</v>
      </c>
      <c r="F73" s="45">
        <f t="shared" si="17"/>
        <v>56.225525938165909</v>
      </c>
      <c r="G73" s="45">
        <f t="shared" si="17"/>
        <v>57.532068405531952</v>
      </c>
      <c r="H73" s="45">
        <f t="shared" si="17"/>
        <v>49.968571055676115</v>
      </c>
      <c r="I73" s="45">
        <f t="shared" si="17"/>
        <v>10.020632493689059</v>
      </c>
      <c r="J73" s="45">
        <f t="shared" si="17"/>
        <v>61.928962598846098</v>
      </c>
      <c r="K73" s="45">
        <f t="shared" si="17"/>
        <v>63.107002221858998</v>
      </c>
      <c r="L73" s="45">
        <f t="shared" si="17"/>
        <v>65.569531809381346</v>
      </c>
      <c r="M73" s="45">
        <f t="shared" si="17"/>
        <v>67.734645626195274</v>
      </c>
      <c r="N73" s="45">
        <f t="shared" si="17"/>
        <v>70.513061373286916</v>
      </c>
    </row>
    <row r="74" spans="2:14">
      <c r="B74" s="45"/>
      <c r="C74" s="95"/>
      <c r="D74" s="45"/>
      <c r="E74" s="45"/>
      <c r="F74" s="45"/>
      <c r="G74" s="45"/>
      <c r="H74" s="45"/>
      <c r="I74" s="45"/>
      <c r="J74" s="45"/>
      <c r="K74" s="45"/>
      <c r="L74" s="45"/>
      <c r="M74" s="45"/>
      <c r="N74" s="45"/>
    </row>
    <row r="75" spans="2:14">
      <c r="B75" s="172" t="s">
        <v>184</v>
      </c>
      <c r="C75" s="173"/>
      <c r="D75" s="172"/>
      <c r="E75" s="172"/>
      <c r="F75" s="172"/>
      <c r="G75" s="172"/>
      <c r="H75" s="172"/>
      <c r="I75" s="172"/>
      <c r="J75" s="172"/>
      <c r="K75" s="172"/>
      <c r="L75" s="172"/>
      <c r="M75" s="172"/>
      <c r="N75" s="172"/>
    </row>
    <row r="76" spans="2:14">
      <c r="B76" s="45"/>
      <c r="C76" s="95"/>
      <c r="D76" s="45"/>
      <c r="E76" s="45"/>
      <c r="F76" s="45"/>
      <c r="G76" s="45"/>
      <c r="H76" s="45"/>
      <c r="I76" s="45"/>
      <c r="J76" s="45"/>
      <c r="K76" s="45"/>
      <c r="L76" s="45"/>
      <c r="M76" s="45"/>
      <c r="N76" s="45"/>
    </row>
    <row r="77" spans="2:14">
      <c r="B77" s="24" t="s">
        <v>202</v>
      </c>
    </row>
    <row r="79" spans="2:14">
      <c r="B79" s="52" t="s">
        <v>199</v>
      </c>
      <c r="C79" s="95"/>
      <c r="D79" s="45"/>
      <c r="E79" s="45"/>
      <c r="F79" s="45"/>
      <c r="G79" s="45"/>
      <c r="H79" s="45"/>
      <c r="I79" s="45"/>
      <c r="J79" s="45"/>
      <c r="K79" s="45"/>
      <c r="L79" s="45"/>
      <c r="M79" s="45"/>
      <c r="N79" s="45"/>
    </row>
    <row r="80" spans="2:14">
      <c r="B80" s="52"/>
      <c r="C80" s="95"/>
      <c r="D80" s="45"/>
      <c r="E80" s="45"/>
      <c r="F80" s="45"/>
      <c r="G80" s="45"/>
      <c r="H80" s="45"/>
      <c r="I80" s="45"/>
      <c r="J80" s="45"/>
      <c r="K80" s="45"/>
      <c r="L80" s="45"/>
      <c r="M80" s="45"/>
      <c r="N80" s="45"/>
    </row>
    <row r="81" spans="2:14">
      <c r="B81" s="48" t="s">
        <v>203</v>
      </c>
      <c r="C81" s="98"/>
      <c r="D81" s="50"/>
      <c r="E81" s="50"/>
      <c r="F81" s="50"/>
      <c r="G81" s="50"/>
      <c r="H81" s="50"/>
      <c r="I81" s="50"/>
      <c r="J81" s="50"/>
      <c r="K81" s="50"/>
      <c r="L81" s="50"/>
      <c r="M81" s="50"/>
      <c r="N81" s="50"/>
    </row>
    <row r="82" spans="2:14">
      <c r="B82" s="52"/>
      <c r="C82" s="95"/>
      <c r="D82" s="45"/>
      <c r="E82" s="45"/>
      <c r="F82" s="45"/>
      <c r="G82" s="45"/>
      <c r="H82" s="45"/>
      <c r="I82" s="45"/>
      <c r="J82" s="45"/>
      <c r="K82" s="45"/>
      <c r="L82" s="45"/>
      <c r="M82" s="45"/>
      <c r="N82" s="45"/>
    </row>
    <row r="83" spans="2:14">
      <c r="B83" s="52"/>
      <c r="C83" s="95"/>
      <c r="D83" s="45"/>
      <c r="E83" s="118">
        <v>2018</v>
      </c>
      <c r="F83" s="118">
        <v>2019</v>
      </c>
      <c r="G83" s="118">
        <v>2020</v>
      </c>
      <c r="H83" s="119" t="s">
        <v>173</v>
      </c>
      <c r="I83" s="118" t="s">
        <v>174</v>
      </c>
      <c r="J83" s="118">
        <v>2022</v>
      </c>
      <c r="K83" s="118">
        <v>2023</v>
      </c>
      <c r="L83" s="118">
        <v>2024</v>
      </c>
      <c r="M83" s="118">
        <v>2025</v>
      </c>
      <c r="N83" s="118">
        <v>2026</v>
      </c>
    </row>
    <row r="84" spans="2:14">
      <c r="B84" s="47" t="s">
        <v>204</v>
      </c>
      <c r="C84" s="135"/>
      <c r="D84" s="102"/>
      <c r="E84" s="47" t="e">
        <f>#REF!</f>
        <v>#REF!</v>
      </c>
      <c r="F84" s="47" t="e">
        <f>#REF!</f>
        <v>#REF!</v>
      </c>
      <c r="G84" s="47" t="e">
        <f>#REF!</f>
        <v>#REF!</v>
      </c>
      <c r="H84" s="47" t="e">
        <f>#REF!</f>
        <v>#REF!</v>
      </c>
      <c r="I84" s="47" t="e">
        <f>#REF!</f>
        <v>#REF!</v>
      </c>
      <c r="J84" s="47" t="e">
        <f>#REF!</f>
        <v>#REF!</v>
      </c>
      <c r="K84" s="47" t="e">
        <f>#REF!</f>
        <v>#REF!</v>
      </c>
      <c r="L84" s="47" t="e">
        <f>#REF!</f>
        <v>#REF!</v>
      </c>
      <c r="M84" s="47" t="e">
        <f>#REF!</f>
        <v>#REF!</v>
      </c>
      <c r="N84" s="47" t="e">
        <f>#REF!</f>
        <v>#REF!</v>
      </c>
    </row>
    <row r="85" spans="2:14" ht="12.75" thickBot="1">
      <c r="B85" s="177" t="s">
        <v>205</v>
      </c>
      <c r="C85" s="178"/>
      <c r="D85" s="179"/>
      <c r="E85" s="177" t="e">
        <f>#REF!</f>
        <v>#REF!</v>
      </c>
      <c r="F85" s="177" t="e">
        <f>#REF!</f>
        <v>#REF!</v>
      </c>
      <c r="G85" s="177" t="e">
        <f>#REF!</f>
        <v>#REF!</v>
      </c>
      <c r="H85" s="177" t="e">
        <f>#REF!</f>
        <v>#REF!</v>
      </c>
      <c r="I85" s="177" t="e">
        <f>#REF!</f>
        <v>#REF!</v>
      </c>
      <c r="J85" s="177" t="e">
        <f>#REF!</f>
        <v>#REF!</v>
      </c>
      <c r="K85" s="177" t="e">
        <f>#REF!</f>
        <v>#REF!</v>
      </c>
      <c r="L85" s="177" t="e">
        <f>#REF!</f>
        <v>#REF!</v>
      </c>
      <c r="M85" s="177" t="e">
        <f>#REF!</f>
        <v>#REF!</v>
      </c>
      <c r="N85" s="177" t="e">
        <f>#REF!</f>
        <v>#REF!</v>
      </c>
    </row>
    <row r="86" spans="2:14">
      <c r="B86" s="52"/>
      <c r="C86" s="95"/>
      <c r="D86" s="45"/>
      <c r="E86" s="45"/>
      <c r="F86" s="45"/>
      <c r="G86" s="45"/>
      <c r="H86" s="45"/>
      <c r="I86" s="45"/>
      <c r="J86" s="45"/>
      <c r="K86" s="45"/>
      <c r="L86" s="45"/>
      <c r="M86" s="45"/>
      <c r="N86" s="45"/>
    </row>
    <row r="87" spans="2:14">
      <c r="B87" s="52"/>
      <c r="C87" s="95"/>
      <c r="D87" s="45"/>
      <c r="E87" s="45"/>
      <c r="F87" s="45"/>
      <c r="G87" s="45"/>
      <c r="H87" s="45"/>
      <c r="I87" s="45"/>
      <c r="J87" s="45"/>
      <c r="K87" s="45"/>
      <c r="L87" s="45"/>
      <c r="M87" s="45"/>
      <c r="N87" s="45"/>
    </row>
    <row r="88" spans="2:14">
      <c r="B88" s="52"/>
      <c r="C88" s="95"/>
      <c r="D88" s="45"/>
      <c r="E88" s="45"/>
      <c r="F88" s="45"/>
      <c r="G88" s="45"/>
      <c r="H88" s="45"/>
      <c r="I88" s="45"/>
      <c r="J88" s="45"/>
      <c r="K88" s="45"/>
      <c r="L88" s="45"/>
      <c r="M88" s="45"/>
      <c r="N88" s="45"/>
    </row>
    <row r="89" spans="2:14">
      <c r="B89" s="50"/>
      <c r="C89" s="98"/>
      <c r="D89" s="50"/>
      <c r="E89" s="118">
        <v>2018</v>
      </c>
      <c r="F89" s="118">
        <v>2019</v>
      </c>
      <c r="G89" s="118">
        <v>2020</v>
      </c>
      <c r="H89" s="119" t="s">
        <v>173</v>
      </c>
      <c r="I89" s="118" t="s">
        <v>174</v>
      </c>
      <c r="J89" s="118">
        <v>2022</v>
      </c>
      <c r="K89" s="118">
        <v>2023</v>
      </c>
      <c r="L89" s="118">
        <v>2024</v>
      </c>
      <c r="M89" s="118">
        <v>2025</v>
      </c>
      <c r="N89" s="118">
        <v>2026</v>
      </c>
    </row>
    <row r="90" spans="2:14" s="24" customFormat="1">
      <c r="B90" s="120" t="s">
        <v>200</v>
      </c>
      <c r="C90" s="121"/>
      <c r="D90" s="120"/>
      <c r="E90" s="120" t="e">
        <f t="shared" ref="E90:N90" si="18">SUM(E93,E97,E102,E107)</f>
        <v>#REF!</v>
      </c>
      <c r="F90" s="120" t="e">
        <f t="shared" si="18"/>
        <v>#REF!</v>
      </c>
      <c r="G90" s="120" t="e">
        <f t="shared" si="18"/>
        <v>#REF!</v>
      </c>
      <c r="H90" s="149" t="e">
        <f t="shared" si="18"/>
        <v>#REF!</v>
      </c>
      <c r="I90" s="120" t="e">
        <f t="shared" si="18"/>
        <v>#REF!</v>
      </c>
      <c r="J90" s="120" t="e">
        <f t="shared" si="18"/>
        <v>#REF!</v>
      </c>
      <c r="K90" s="120" t="e">
        <f t="shared" si="18"/>
        <v>#REF!</v>
      </c>
      <c r="L90" s="120" t="e">
        <f t="shared" si="18"/>
        <v>#REF!</v>
      </c>
      <c r="M90" s="120" t="e">
        <f t="shared" si="18"/>
        <v>#REF!</v>
      </c>
      <c r="N90" s="120" t="e">
        <f t="shared" si="18"/>
        <v>#REF!</v>
      </c>
    </row>
    <row r="91" spans="2:14" s="24" customFormat="1">
      <c r="B91" s="182" t="s">
        <v>193</v>
      </c>
      <c r="C91" s="183"/>
      <c r="D91" s="184"/>
      <c r="E91" s="185" t="e">
        <f>E90/E84</f>
        <v>#REF!</v>
      </c>
      <c r="F91" s="185" t="e">
        <f t="shared" ref="F91:N91" si="19">F90/F84</f>
        <v>#REF!</v>
      </c>
      <c r="G91" s="185" t="e">
        <f t="shared" si="19"/>
        <v>#REF!</v>
      </c>
      <c r="H91" s="186" t="e">
        <f t="shared" si="19"/>
        <v>#REF!</v>
      </c>
      <c r="I91" s="185" t="e">
        <f t="shared" si="19"/>
        <v>#REF!</v>
      </c>
      <c r="J91" s="185" t="e">
        <f t="shared" si="19"/>
        <v>#REF!</v>
      </c>
      <c r="K91" s="185" t="e">
        <f t="shared" si="19"/>
        <v>#REF!</v>
      </c>
      <c r="L91" s="185" t="e">
        <f t="shared" si="19"/>
        <v>#REF!</v>
      </c>
      <c r="M91" s="185" t="e">
        <f t="shared" si="19"/>
        <v>#REF!</v>
      </c>
      <c r="N91" s="185" t="e">
        <f t="shared" si="19"/>
        <v>#REF!</v>
      </c>
    </row>
    <row r="92" spans="2:14" s="24" customFormat="1">
      <c r="B92" s="48"/>
      <c r="C92" s="156"/>
      <c r="D92" s="48"/>
      <c r="E92" s="48"/>
      <c r="F92" s="48"/>
      <c r="G92" s="48"/>
      <c r="H92" s="157"/>
      <c r="I92" s="48"/>
      <c r="J92" s="48"/>
      <c r="K92" s="48"/>
      <c r="L92" s="48"/>
      <c r="M92" s="48"/>
      <c r="N92" s="48"/>
    </row>
    <row r="93" spans="2:14" s="24" customFormat="1">
      <c r="B93" s="129" t="s">
        <v>177</v>
      </c>
      <c r="C93" s="158"/>
      <c r="D93" s="129"/>
      <c r="E93" s="129" t="e">
        <f>E84*E95</f>
        <v>#REF!</v>
      </c>
      <c r="F93" s="129" t="e">
        <f t="shared" ref="F93:N93" si="20">F84*F95</f>
        <v>#REF!</v>
      </c>
      <c r="G93" s="129" t="e">
        <f t="shared" si="20"/>
        <v>#REF!</v>
      </c>
      <c r="H93" s="105" t="e">
        <f t="shared" si="20"/>
        <v>#REF!</v>
      </c>
      <c r="I93" s="129" t="e">
        <f t="shared" si="20"/>
        <v>#REF!</v>
      </c>
      <c r="J93" s="129" t="e">
        <f t="shared" si="20"/>
        <v>#REF!</v>
      </c>
      <c r="K93" s="129" t="e">
        <f t="shared" si="20"/>
        <v>#REF!</v>
      </c>
      <c r="L93" s="129" t="e">
        <f t="shared" si="20"/>
        <v>#REF!</v>
      </c>
      <c r="M93" s="129" t="e">
        <f t="shared" si="20"/>
        <v>#REF!</v>
      </c>
      <c r="N93" s="129" t="e">
        <f t="shared" si="20"/>
        <v>#REF!</v>
      </c>
    </row>
    <row r="94" spans="2:14" s="24" customFormat="1">
      <c r="B94" s="52"/>
      <c r="C94" s="104"/>
      <c r="D94" s="52"/>
      <c r="E94" s="45" t="e">
        <f>E93=E60</f>
        <v>#REF!</v>
      </c>
      <c r="F94" s="45" t="e">
        <f t="shared" ref="F94:N94" si="21">F93=F60</f>
        <v>#REF!</v>
      </c>
      <c r="G94" s="45" t="e">
        <f t="shared" si="21"/>
        <v>#REF!</v>
      </c>
      <c r="H94" s="96" t="e">
        <f t="shared" si="21"/>
        <v>#REF!</v>
      </c>
      <c r="I94" s="45" t="e">
        <f t="shared" si="21"/>
        <v>#REF!</v>
      </c>
      <c r="J94" s="45" t="e">
        <f t="shared" si="21"/>
        <v>#REF!</v>
      </c>
      <c r="K94" s="45" t="e">
        <f t="shared" si="21"/>
        <v>#REF!</v>
      </c>
      <c r="L94" s="45" t="e">
        <f t="shared" si="21"/>
        <v>#REF!</v>
      </c>
      <c r="M94" s="45" t="e">
        <f t="shared" si="21"/>
        <v>#REF!</v>
      </c>
      <c r="N94" s="45" t="e">
        <f t="shared" si="21"/>
        <v>#REF!</v>
      </c>
    </row>
    <row r="95" spans="2:14">
      <c r="B95" s="42" t="s">
        <v>169</v>
      </c>
      <c r="C95" s="95"/>
      <c r="D95" s="45"/>
      <c r="E95" s="180" t="e">
        <f>E60/E84</f>
        <v>#REF!</v>
      </c>
      <c r="F95" s="180" t="e">
        <f>F60/F84</f>
        <v>#REF!</v>
      </c>
      <c r="G95" s="180" t="e">
        <f>G60/G84</f>
        <v>#REF!</v>
      </c>
      <c r="H95" s="181" t="e">
        <f>H60/H84</f>
        <v>#REF!</v>
      </c>
      <c r="I95" s="180" t="e">
        <f t="shared" ref="I95:N95" si="22">H95</f>
        <v>#REF!</v>
      </c>
      <c r="J95" s="180" t="e">
        <f t="shared" si="22"/>
        <v>#REF!</v>
      </c>
      <c r="K95" s="180" t="e">
        <f t="shared" si="22"/>
        <v>#REF!</v>
      </c>
      <c r="L95" s="180" t="e">
        <f t="shared" si="22"/>
        <v>#REF!</v>
      </c>
      <c r="M95" s="180" t="e">
        <f t="shared" si="22"/>
        <v>#REF!</v>
      </c>
      <c r="N95" s="180" t="e">
        <f t="shared" si="22"/>
        <v>#REF!</v>
      </c>
    </row>
    <row r="96" spans="2:14">
      <c r="B96" s="42"/>
      <c r="C96" s="95"/>
      <c r="D96" s="45"/>
      <c r="E96" s="180" t="e">
        <f>E95=E61</f>
        <v>#REF!</v>
      </c>
      <c r="F96" s="180" t="e">
        <f t="shared" ref="F96:N96" si="23">F95=F61</f>
        <v>#REF!</v>
      </c>
      <c r="G96" s="180" t="e">
        <f t="shared" si="23"/>
        <v>#REF!</v>
      </c>
      <c r="H96" s="181" t="e">
        <f t="shared" si="23"/>
        <v>#REF!</v>
      </c>
      <c r="I96" s="180" t="e">
        <f t="shared" si="23"/>
        <v>#REF!</v>
      </c>
      <c r="J96" s="180" t="e">
        <f t="shared" si="23"/>
        <v>#REF!</v>
      </c>
      <c r="K96" s="180" t="e">
        <f t="shared" si="23"/>
        <v>#REF!</v>
      </c>
      <c r="L96" s="180" t="e">
        <f t="shared" si="23"/>
        <v>#REF!</v>
      </c>
      <c r="M96" s="180" t="e">
        <f t="shared" si="23"/>
        <v>#REF!</v>
      </c>
      <c r="N96" s="180" t="e">
        <f t="shared" si="23"/>
        <v>#REF!</v>
      </c>
    </row>
    <row r="97" spans="2:14" s="24" customFormat="1">
      <c r="B97" s="52" t="s">
        <v>178</v>
      </c>
      <c r="C97" s="104"/>
      <c r="D97" s="52"/>
      <c r="E97" s="52">
        <f>E99*E100</f>
        <v>30481.937349999993</v>
      </c>
      <c r="F97" s="52">
        <f t="shared" ref="F97:N97" si="24">F99*F100</f>
        <v>32716.115836000012</v>
      </c>
      <c r="G97" s="52">
        <f t="shared" si="24"/>
        <v>37331.122600730982</v>
      </c>
      <c r="H97" s="125">
        <f>H99*H100*10/12</f>
        <v>34931.073708599455</v>
      </c>
      <c r="I97" s="52">
        <f>I99*I100*2/12</f>
        <v>7042.1044596536494</v>
      </c>
      <c r="J97" s="52">
        <f t="shared" si="24"/>
        <v>44959.365797453858</v>
      </c>
      <c r="K97" s="52">
        <f t="shared" si="24"/>
        <v>47280.098028898872</v>
      </c>
      <c r="L97" s="52">
        <f t="shared" si="24"/>
        <v>50647.719800289749</v>
      </c>
      <c r="M97" s="52">
        <f t="shared" si="24"/>
        <v>53893.074534255844</v>
      </c>
      <c r="N97" s="52">
        <f t="shared" si="24"/>
        <v>57741.203749919696</v>
      </c>
    </row>
    <row r="98" spans="2:14" s="24" customFormat="1">
      <c r="B98" s="52"/>
      <c r="C98" s="104"/>
      <c r="D98" s="52"/>
      <c r="E98" s="45" t="b">
        <f>E97=E62</f>
        <v>1</v>
      </c>
      <c r="F98" s="45" t="b">
        <f t="shared" ref="F98:N98" si="25">F97=F62</f>
        <v>1</v>
      </c>
      <c r="G98" s="45" t="b">
        <f t="shared" si="25"/>
        <v>1</v>
      </c>
      <c r="H98" s="96" t="b">
        <f t="shared" si="25"/>
        <v>1</v>
      </c>
      <c r="I98" s="45" t="b">
        <f t="shared" si="25"/>
        <v>1</v>
      </c>
      <c r="J98" s="45" t="b">
        <f t="shared" si="25"/>
        <v>1</v>
      </c>
      <c r="K98" s="45" t="b">
        <f t="shared" si="25"/>
        <v>1</v>
      </c>
      <c r="L98" s="45" t="b">
        <f t="shared" si="25"/>
        <v>1</v>
      </c>
      <c r="M98" s="45" t="b">
        <f t="shared" si="25"/>
        <v>1</v>
      </c>
      <c r="N98" s="45" t="b">
        <f t="shared" si="25"/>
        <v>1</v>
      </c>
    </row>
    <row r="99" spans="2:14">
      <c r="B99" s="42" t="s">
        <v>179</v>
      </c>
      <c r="C99" s="95"/>
      <c r="D99" s="45"/>
      <c r="E99" s="45">
        <v>589.91666666666663</v>
      </c>
      <c r="F99" s="45">
        <v>618.5</v>
      </c>
      <c r="G99" s="45">
        <v>698</v>
      </c>
      <c r="H99" s="96">
        <v>750</v>
      </c>
      <c r="I99" s="45">
        <v>756</v>
      </c>
      <c r="J99" s="45">
        <v>781</v>
      </c>
      <c r="K99" s="45">
        <v>806</v>
      </c>
      <c r="L99" s="45">
        <v>831</v>
      </c>
      <c r="M99" s="45">
        <v>856</v>
      </c>
      <c r="N99" s="45">
        <v>881</v>
      </c>
    </row>
    <row r="100" spans="2:14">
      <c r="B100" s="42" t="s">
        <v>180</v>
      </c>
      <c r="C100" s="95"/>
      <c r="D100" s="45"/>
      <c r="E100" s="59">
        <v>51.67159884164429</v>
      </c>
      <c r="F100" s="59">
        <v>52.895902725949895</v>
      </c>
      <c r="G100" s="59">
        <v>53.482983668669029</v>
      </c>
      <c r="H100" s="109">
        <v>55.88971793375913</v>
      </c>
      <c r="I100" s="59">
        <v>55.88971793375913</v>
      </c>
      <c r="J100" s="59">
        <v>57.566409471771905</v>
      </c>
      <c r="K100" s="59">
        <v>58.660171251735569</v>
      </c>
      <c r="L100" s="59">
        <v>60.947917930553253</v>
      </c>
      <c r="M100" s="59">
        <v>62.959199222261503</v>
      </c>
      <c r="N100" s="59">
        <v>65.540526390374225</v>
      </c>
    </row>
    <row r="101" spans="2:14">
      <c r="B101" s="44" t="s">
        <v>181</v>
      </c>
      <c r="C101" s="95"/>
      <c r="D101" s="45"/>
      <c r="E101" s="45"/>
      <c r="F101" s="108"/>
      <c r="G101" s="108"/>
      <c r="H101" s="96"/>
      <c r="I101" s="45"/>
      <c r="J101" s="153">
        <f>J100/I100-1</f>
        <v>3.0000000000000027E-2</v>
      </c>
      <c r="K101" s="153">
        <f>K100/J100-1</f>
        <v>1.8999999999999906E-2</v>
      </c>
      <c r="L101" s="153">
        <f>L100/K100-1</f>
        <v>3.8999999999999924E-2</v>
      </c>
      <c r="M101" s="153">
        <f>M100/L100-1</f>
        <v>3.2999999999999918E-2</v>
      </c>
      <c r="N101" s="153">
        <f>N100/M100-1</f>
        <v>4.0999999999999925E-2</v>
      </c>
    </row>
    <row r="102" spans="2:14" s="24" customFormat="1">
      <c r="B102" s="52" t="s">
        <v>182</v>
      </c>
      <c r="C102" s="104"/>
      <c r="D102" s="52"/>
      <c r="E102" s="52">
        <f>E104*E105</f>
        <v>9805.5840779999999</v>
      </c>
      <c r="F102" s="52">
        <f t="shared" ref="F102:N102" si="26">F104*F105</f>
        <v>11025.136491999998</v>
      </c>
      <c r="G102" s="52">
        <f t="shared" si="26"/>
        <v>10752.5596860192</v>
      </c>
      <c r="H102" s="125">
        <f>H104*H105*10/12</f>
        <v>9612.6712498020297</v>
      </c>
      <c r="I102" s="52">
        <f>I104*I105*2/12</f>
        <v>2029.9496569336759</v>
      </c>
      <c r="J102" s="52">
        <f t="shared" si="26"/>
        <v>12965.113689639978</v>
      </c>
      <c r="K102" s="52">
        <f t="shared" si="26"/>
        <v>13639.456130919003</v>
      </c>
      <c r="L102" s="52">
        <f t="shared" si="26"/>
        <v>14616.092407166572</v>
      </c>
      <c r="M102" s="52">
        <f t="shared" si="26"/>
        <v>15557.795960820484</v>
      </c>
      <c r="N102" s="52">
        <f t="shared" si="26"/>
        <v>16673.872372104441</v>
      </c>
    </row>
    <row r="103" spans="2:14" s="24" customFormat="1">
      <c r="B103" s="52"/>
      <c r="C103" s="104"/>
      <c r="D103" s="52"/>
      <c r="E103" s="45" t="b">
        <f>E102=E66</f>
        <v>1</v>
      </c>
      <c r="F103" s="45" t="b">
        <f t="shared" ref="F103:N103" si="27">F102=F66</f>
        <v>1</v>
      </c>
      <c r="G103" s="45" t="b">
        <f t="shared" si="27"/>
        <v>1</v>
      </c>
      <c r="H103" s="96" t="b">
        <f t="shared" si="27"/>
        <v>1</v>
      </c>
      <c r="I103" s="45" t="b">
        <f t="shared" si="27"/>
        <v>1</v>
      </c>
      <c r="J103" s="45" t="b">
        <f t="shared" si="27"/>
        <v>1</v>
      </c>
      <c r="K103" s="45" t="b">
        <f t="shared" si="27"/>
        <v>1</v>
      </c>
      <c r="L103" s="45" t="b">
        <f t="shared" si="27"/>
        <v>1</v>
      </c>
      <c r="M103" s="45" t="b">
        <f t="shared" si="27"/>
        <v>1</v>
      </c>
      <c r="N103" s="45" t="b">
        <f t="shared" si="27"/>
        <v>1</v>
      </c>
    </row>
    <row r="104" spans="2:14">
      <c r="B104" s="42" t="s">
        <v>201</v>
      </c>
      <c r="C104" s="95"/>
      <c r="D104" s="45"/>
      <c r="E104" s="45">
        <v>160.69333333333327</v>
      </c>
      <c r="F104" s="45">
        <v>159.46074999999996</v>
      </c>
      <c r="G104" s="45">
        <v>137.77183333333335</v>
      </c>
      <c r="H104" s="96">
        <v>141.43523653637874</v>
      </c>
      <c r="I104" s="45">
        <v>149.33747468544095</v>
      </c>
      <c r="J104" s="45">
        <v>154.33747468544095</v>
      </c>
      <c r="K104" s="45">
        <v>159.33747468544095</v>
      </c>
      <c r="L104" s="45">
        <v>164.33747468544095</v>
      </c>
      <c r="M104" s="45">
        <v>169.33747468544107</v>
      </c>
      <c r="N104" s="45">
        <v>174.33747468544107</v>
      </c>
    </row>
    <row r="105" spans="2:14">
      <c r="B105" s="42" t="s">
        <v>142</v>
      </c>
      <c r="C105" s="95"/>
      <c r="D105" s="45"/>
      <c r="E105" s="59">
        <v>61.020478414371084</v>
      </c>
      <c r="F105" s="59">
        <v>69.140126908972903</v>
      </c>
      <c r="G105" s="59">
        <v>78.046139227920548</v>
      </c>
      <c r="H105" s="109">
        <v>81.558215493176974</v>
      </c>
      <c r="I105" s="59">
        <v>81.558215493176974</v>
      </c>
      <c r="J105" s="59">
        <v>84.004961957972284</v>
      </c>
      <c r="K105" s="59">
        <v>85.601056235173743</v>
      </c>
      <c r="L105" s="59">
        <v>88.939497428345518</v>
      </c>
      <c r="M105" s="59">
        <v>91.874500843480917</v>
      </c>
      <c r="N105" s="59">
        <v>95.641355378063622</v>
      </c>
    </row>
    <row r="106" spans="2:14">
      <c r="B106" s="44" t="s">
        <v>181</v>
      </c>
      <c r="C106" s="95"/>
      <c r="D106" s="45"/>
      <c r="E106" s="45"/>
      <c r="F106" s="108"/>
      <c r="G106" s="108"/>
      <c r="H106" s="96"/>
      <c r="I106" s="45"/>
      <c r="J106" s="153">
        <f>J105/I105-1</f>
        <v>3.0000000000000027E-2</v>
      </c>
      <c r="K106" s="153">
        <f>K105/J105-1</f>
        <v>1.8999999999999906E-2</v>
      </c>
      <c r="L106" s="153">
        <f>L105/K105-1</f>
        <v>3.8999999999999924E-2</v>
      </c>
      <c r="M106" s="153">
        <f>M105/L105-1</f>
        <v>3.2999999999999918E-2</v>
      </c>
      <c r="N106" s="153">
        <f>N105/M105-1</f>
        <v>4.0999999999999925E-2</v>
      </c>
    </row>
    <row r="107" spans="2:14" s="24" customFormat="1">
      <c r="B107" s="52" t="s">
        <v>183</v>
      </c>
      <c r="C107" s="104"/>
      <c r="D107" s="52"/>
      <c r="E107" s="52">
        <v>3277.4422850000001</v>
      </c>
      <c r="F107" s="52">
        <v>3290.3415419999992</v>
      </c>
      <c r="G107" s="52">
        <v>3877.7617931999998</v>
      </c>
      <c r="H107" s="125">
        <v>3579.3921830678319</v>
      </c>
      <c r="I107" s="147">
        <v>391.43589316896805</v>
      </c>
      <c r="J107" s="52">
        <v>4046.2738096852986</v>
      </c>
      <c r="K107" s="52">
        <v>4094.8290954015224</v>
      </c>
      <c r="L107" s="52">
        <v>4160.346360927947</v>
      </c>
      <c r="M107" s="52">
        <v>4214.4308636200103</v>
      </c>
      <c r="N107" s="52">
        <v>4277.6473265743098</v>
      </c>
    </row>
    <row r="108" spans="2:14">
      <c r="B108" s="49" t="s">
        <v>181</v>
      </c>
      <c r="C108" s="98"/>
      <c r="D108" s="50"/>
      <c r="E108" s="113"/>
      <c r="F108" s="113"/>
      <c r="G108" s="113"/>
      <c r="H108" s="169"/>
      <c r="I108" s="50"/>
      <c r="J108" s="114">
        <f>J107/SUM(H107:I107)-1</f>
        <v>1.8999999999999906E-2</v>
      </c>
      <c r="K108" s="114">
        <f>K107/J107-1</f>
        <v>1.2000000000000011E-2</v>
      </c>
      <c r="L108" s="114">
        <f>L107/K107-1</f>
        <v>1.6000000000000014E-2</v>
      </c>
      <c r="M108" s="114">
        <f>M107/L107-1</f>
        <v>1.2999999999999901E-2</v>
      </c>
      <c r="N108" s="114">
        <f>N107/M107-1</f>
        <v>1.4999999999999902E-2</v>
      </c>
    </row>
    <row r="109" spans="2:14">
      <c r="B109" s="45"/>
      <c r="C109" s="95"/>
      <c r="D109" s="45"/>
      <c r="E109" s="45"/>
      <c r="F109" s="45"/>
      <c r="G109" s="45"/>
      <c r="H109" s="45"/>
      <c r="I109" s="45">
        <f>H107/6</f>
        <v>596.56536384463868</v>
      </c>
      <c r="J109" s="45"/>
      <c r="K109" s="45"/>
      <c r="L109" s="45"/>
      <c r="M109" s="45"/>
      <c r="N109" s="45"/>
    </row>
    <row r="110" spans="2:14">
      <c r="B110" s="45"/>
      <c r="C110" s="95"/>
      <c r="D110" s="45"/>
      <c r="E110" s="45"/>
      <c r="F110" s="45"/>
      <c r="G110" s="45"/>
      <c r="H110" s="45"/>
      <c r="I110" s="45"/>
      <c r="J110" s="45"/>
      <c r="K110" s="45"/>
      <c r="L110" s="45"/>
      <c r="M110" s="45"/>
      <c r="N110" s="45"/>
    </row>
    <row r="111" spans="2:14">
      <c r="B111" s="166" t="s">
        <v>206</v>
      </c>
      <c r="C111" s="95"/>
      <c r="D111" s="45"/>
    </row>
    <row r="112" spans="2:14">
      <c r="B112" s="50"/>
      <c r="C112" s="98"/>
      <c r="D112" s="50"/>
      <c r="E112" s="167"/>
      <c r="F112" s="167"/>
      <c r="G112" s="167"/>
      <c r="H112" s="167"/>
      <c r="I112" s="167"/>
      <c r="J112" s="167"/>
      <c r="K112" s="167"/>
      <c r="L112" s="167"/>
      <c r="M112" s="167"/>
      <c r="N112" s="167"/>
    </row>
    <row r="113" spans="2:16" s="24" customFormat="1">
      <c r="B113" s="52" t="s">
        <v>207</v>
      </c>
      <c r="C113" s="104"/>
      <c r="D113" s="52"/>
      <c r="E113" s="52">
        <v>13499.667568000001</v>
      </c>
      <c r="F113" s="52">
        <v>12310.907705999998</v>
      </c>
      <c r="G113" s="52">
        <v>14346.631382399995</v>
      </c>
      <c r="H113" s="105">
        <v>13559.287736999999</v>
      </c>
      <c r="I113" s="52">
        <v>2844.8813043317232</v>
      </c>
      <c r="J113" s="52">
        <v>16884.492917217558</v>
      </c>
      <c r="K113" s="52">
        <v>17781.618440456477</v>
      </c>
      <c r="L113" s="52">
        <v>19102.962944930168</v>
      </c>
      <c r="M113" s="52">
        <v>20330.105085090956</v>
      </c>
      <c r="N113" s="52">
        <v>21835.698534843712</v>
      </c>
    </row>
    <row r="114" spans="2:16">
      <c r="B114" s="45" t="s">
        <v>177</v>
      </c>
      <c r="C114" s="95"/>
      <c r="D114" s="45"/>
      <c r="E114" s="45">
        <v>111.63900200000002</v>
      </c>
      <c r="F114" s="45">
        <v>233.57683400000002</v>
      </c>
      <c r="G114" s="45">
        <v>294.322</v>
      </c>
      <c r="H114" s="96">
        <v>264.99538692036634</v>
      </c>
      <c r="I114" s="45">
        <v>55.436181776836825</v>
      </c>
      <c r="J114" s="45">
        <v>339.40866753544827</v>
      </c>
      <c r="K114" s="45">
        <v>368.31922163501116</v>
      </c>
      <c r="L114" s="45">
        <v>409.39561012630315</v>
      </c>
      <c r="M114" s="45">
        <v>450.78955527764509</v>
      </c>
      <c r="N114" s="45">
        <v>498.90378841665398</v>
      </c>
    </row>
    <row r="115" spans="2:16">
      <c r="B115" s="42" t="s">
        <v>169</v>
      </c>
      <c r="C115" s="95"/>
      <c r="D115" s="45"/>
      <c r="E115" s="108">
        <v>5.2917601268835128E-3</v>
      </c>
      <c r="F115" s="108">
        <v>1.1121639157991617E-2</v>
      </c>
      <c r="G115" s="108">
        <v>1.1939318131677833E-2</v>
      </c>
      <c r="H115" s="107">
        <v>1.1939318131677833E-2</v>
      </c>
      <c r="I115" s="108">
        <v>1.1939318131677833E-2</v>
      </c>
      <c r="J115" s="117">
        <v>1.1939318131677833E-2</v>
      </c>
      <c r="K115" s="117">
        <v>1.1939318131677833E-2</v>
      </c>
      <c r="L115" s="117">
        <v>1.1939318131677833E-2</v>
      </c>
      <c r="M115" s="117">
        <v>1.1939318131677833E-2</v>
      </c>
      <c r="N115" s="117">
        <v>1.1939318131677833E-2</v>
      </c>
    </row>
    <row r="116" spans="2:16">
      <c r="B116" s="45"/>
      <c r="C116" s="95"/>
      <c r="D116" s="45"/>
      <c r="E116" s="45"/>
      <c r="F116" s="45"/>
      <c r="G116" s="45"/>
      <c r="H116" s="96"/>
      <c r="I116" s="45"/>
      <c r="J116" s="45"/>
      <c r="K116" s="45"/>
      <c r="L116" s="45"/>
      <c r="M116" s="45"/>
      <c r="N116" s="45"/>
    </row>
    <row r="117" spans="2:16">
      <c r="B117" s="42" t="s">
        <v>179</v>
      </c>
      <c r="C117" s="95"/>
      <c r="D117" s="45"/>
      <c r="E117" s="45">
        <v>192</v>
      </c>
      <c r="F117" s="45">
        <v>201</v>
      </c>
      <c r="G117" s="45">
        <v>202</v>
      </c>
      <c r="H117" s="96">
        <v>174</v>
      </c>
      <c r="I117" s="45">
        <v>36</v>
      </c>
      <c r="J117" s="45">
        <v>210</v>
      </c>
      <c r="K117" s="45">
        <v>219</v>
      </c>
      <c r="L117" s="45">
        <v>227</v>
      </c>
      <c r="M117" s="45">
        <v>236</v>
      </c>
      <c r="N117" s="45">
        <v>244</v>
      </c>
    </row>
    <row r="118" spans="2:16">
      <c r="B118" s="42" t="s">
        <v>180</v>
      </c>
      <c r="C118" s="95"/>
      <c r="D118" s="45"/>
      <c r="E118" s="59">
        <v>42.896655036458334</v>
      </c>
      <c r="F118" s="59">
        <v>43.47891682089552</v>
      </c>
      <c r="G118" s="59">
        <v>46.741205326732661</v>
      </c>
      <c r="H118" s="109">
        <v>48.844559566435628</v>
      </c>
      <c r="I118" s="59">
        <v>48.844559566435628</v>
      </c>
      <c r="J118" s="59">
        <v>50.309896353428698</v>
      </c>
      <c r="K118" s="59">
        <v>51.265784384143842</v>
      </c>
      <c r="L118" s="59">
        <v>53.265149975125446</v>
      </c>
      <c r="M118" s="59">
        <v>55.022899924304582</v>
      </c>
      <c r="N118" s="59">
        <v>57.278838821201063</v>
      </c>
    </row>
    <row r="119" spans="2:16">
      <c r="B119" s="44" t="s">
        <v>181</v>
      </c>
      <c r="C119" s="95"/>
      <c r="D119" s="45"/>
      <c r="E119" s="45"/>
      <c r="F119" s="108"/>
      <c r="G119" s="108"/>
      <c r="H119" s="96"/>
      <c r="I119" s="45"/>
      <c r="J119" s="153">
        <v>0.03</v>
      </c>
      <c r="K119" s="153">
        <v>1.9E-2</v>
      </c>
      <c r="L119" s="153">
        <v>3.9E-2</v>
      </c>
      <c r="M119" s="153">
        <v>3.3000000000000002E-2</v>
      </c>
      <c r="N119" s="153">
        <v>4.0999999999999995E-2</v>
      </c>
    </row>
    <row r="120" spans="2:16" s="24" customFormat="1">
      <c r="B120" s="52" t="s">
        <v>182</v>
      </c>
      <c r="C120" s="104"/>
      <c r="D120" s="52"/>
      <c r="E120" s="52">
        <v>4026.3235159999999</v>
      </c>
      <c r="F120" s="52">
        <v>2277.9950509999999</v>
      </c>
      <c r="G120" s="52">
        <v>3540.5798239999995</v>
      </c>
      <c r="H120" s="125">
        <v>3191.9035967737354</v>
      </c>
      <c r="I120" s="52">
        <v>710.35390041398387</v>
      </c>
      <c r="J120" s="52">
        <v>4019.3252221033513</v>
      </c>
      <c r="K120" s="52">
        <v>4201.8834758149296</v>
      </c>
      <c r="L120" s="52">
        <v>4586.4219841652884</v>
      </c>
      <c r="M120" s="52">
        <v>4851.7474094106246</v>
      </c>
      <c r="N120" s="52">
        <v>5287.9618797131907</v>
      </c>
    </row>
    <row r="121" spans="2:16">
      <c r="B121" s="42" t="s">
        <v>201</v>
      </c>
      <c r="C121" s="95"/>
      <c r="D121" s="45"/>
      <c r="E121" s="45">
        <v>34.22091666666666</v>
      </c>
      <c r="F121" s="45">
        <v>22.577083333333331</v>
      </c>
      <c r="G121" s="45">
        <v>36.569083333333317</v>
      </c>
      <c r="H121" s="96">
        <v>31.54809642999075</v>
      </c>
      <c r="I121" s="45">
        <v>7.0209869033425605</v>
      </c>
      <c r="J121" s="45">
        <v>38.56908333333331</v>
      </c>
      <c r="K121" s="45">
        <v>39.56908333333331</v>
      </c>
      <c r="L121" s="45">
        <v>41.56908333333331</v>
      </c>
      <c r="M121" s="45">
        <v>42.56908333333331</v>
      </c>
      <c r="N121" s="45">
        <v>44.56908333333331</v>
      </c>
    </row>
    <row r="122" spans="2:16">
      <c r="B122" s="42" t="s">
        <v>142</v>
      </c>
      <c r="C122" s="95"/>
      <c r="D122" s="45"/>
      <c r="E122" s="59">
        <v>117.65679906295128</v>
      </c>
      <c r="F122" s="59">
        <v>100.89855351850143</v>
      </c>
      <c r="G122" s="59">
        <v>96.818938329053026</v>
      </c>
      <c r="H122" s="109">
        <v>101.17579055386041</v>
      </c>
      <c r="I122" s="45">
        <v>101.17579055386041</v>
      </c>
      <c r="J122" s="59">
        <v>104.21106427047623</v>
      </c>
      <c r="K122" s="59">
        <v>106.19107449161527</v>
      </c>
      <c r="L122" s="59">
        <v>110.33252639678825</v>
      </c>
      <c r="M122" s="59">
        <v>113.97349976788226</v>
      </c>
      <c r="N122" s="59">
        <v>118.64641325836543</v>
      </c>
    </row>
    <row r="123" spans="2:16" s="24" customFormat="1">
      <c r="B123" s="52" t="s">
        <v>183</v>
      </c>
      <c r="C123" s="104"/>
      <c r="D123" s="52"/>
      <c r="E123" s="52">
        <v>1125.5472829999999</v>
      </c>
      <c r="F123" s="52">
        <v>1060.0735399999999</v>
      </c>
      <c r="G123" s="52">
        <v>1070.0060824</v>
      </c>
      <c r="H123" s="125">
        <v>1603.4353887460993</v>
      </c>
      <c r="I123" s="52">
        <v>320.68707774921984</v>
      </c>
      <c r="J123" s="52">
        <v>1960.6807933587302</v>
      </c>
      <c r="K123" s="52">
        <v>1984.208962879035</v>
      </c>
      <c r="L123" s="52">
        <v>2015.9563062850996</v>
      </c>
      <c r="M123" s="52">
        <v>2042.1637382668057</v>
      </c>
      <c r="N123" s="52">
        <v>2072.7961943408077</v>
      </c>
    </row>
    <row r="124" spans="2:16">
      <c r="B124" s="49" t="s">
        <v>181</v>
      </c>
      <c r="C124" s="98"/>
      <c r="D124" s="50"/>
      <c r="E124" s="50"/>
      <c r="F124" s="113"/>
      <c r="G124" s="113"/>
      <c r="H124" s="169"/>
      <c r="I124" s="50"/>
      <c r="J124" s="114">
        <v>1.9E-2</v>
      </c>
      <c r="K124" s="114">
        <v>1.2E-2</v>
      </c>
      <c r="L124" s="114">
        <v>1.6E-2</v>
      </c>
      <c r="M124" s="114">
        <v>1.3000000000000001E-2</v>
      </c>
      <c r="N124" s="114">
        <v>1.4999999999999999E-2</v>
      </c>
    </row>
    <row r="125" spans="2:16">
      <c r="B125" s="45"/>
      <c r="C125" s="95"/>
      <c r="D125" s="45"/>
      <c r="E125" s="45"/>
      <c r="F125" s="45"/>
      <c r="G125" s="45"/>
      <c r="H125" s="45"/>
      <c r="I125" s="45"/>
      <c r="J125" s="45"/>
      <c r="K125" s="45"/>
      <c r="L125" s="45"/>
      <c r="M125" s="45"/>
      <c r="N125" s="45"/>
    </row>
    <row r="126" spans="2:16">
      <c r="B126" s="172" t="s">
        <v>184</v>
      </c>
      <c r="C126" s="173"/>
      <c r="D126" s="172"/>
      <c r="E126" s="172"/>
      <c r="F126" s="172"/>
      <c r="G126" s="172"/>
      <c r="H126" s="172"/>
      <c r="I126" s="172"/>
      <c r="J126" s="172"/>
      <c r="K126" s="172"/>
      <c r="L126" s="172"/>
      <c r="M126" s="172"/>
      <c r="N126" s="172"/>
      <c r="P126" s="58"/>
    </row>
    <row r="127" spans="2:16">
      <c r="B127" s="45"/>
      <c r="C127" s="95"/>
      <c r="D127" s="45"/>
      <c r="E127" s="45"/>
      <c r="F127" s="45"/>
      <c r="G127" s="45"/>
      <c r="H127" s="45"/>
      <c r="I127" s="45"/>
      <c r="J127" s="45"/>
      <c r="K127" s="45"/>
      <c r="L127" s="45"/>
      <c r="M127" s="45"/>
      <c r="N127" s="45"/>
    </row>
    <row r="128" spans="2:16">
      <c r="B128" s="52" t="s">
        <v>202</v>
      </c>
      <c r="C128" s="95"/>
      <c r="D128" s="45"/>
      <c r="E128" s="45"/>
      <c r="F128" s="45"/>
      <c r="G128" s="45"/>
      <c r="H128" s="45"/>
      <c r="I128" s="45"/>
      <c r="J128" s="45"/>
      <c r="K128" s="45"/>
      <c r="L128" s="45"/>
      <c r="M128" s="45"/>
      <c r="N128" s="45"/>
    </row>
    <row r="129" spans="2:14">
      <c r="B129" s="45"/>
      <c r="C129" s="95"/>
      <c r="D129" s="45"/>
      <c r="E129" s="45"/>
      <c r="F129" s="45"/>
      <c r="G129" s="45"/>
      <c r="H129" s="45"/>
      <c r="I129" s="45"/>
      <c r="J129" s="45"/>
      <c r="K129" s="45"/>
      <c r="L129" s="45"/>
      <c r="M129" s="45"/>
      <c r="N129" s="45"/>
    </row>
    <row r="130" spans="2:14">
      <c r="B130" s="48"/>
      <c r="C130" s="98"/>
      <c r="D130" s="50"/>
      <c r="E130" s="118">
        <v>2018</v>
      </c>
      <c r="F130" s="118">
        <v>2019</v>
      </c>
      <c r="G130" s="118">
        <v>2020</v>
      </c>
      <c r="H130" s="119" t="s">
        <v>173</v>
      </c>
      <c r="I130" s="118" t="s">
        <v>174</v>
      </c>
      <c r="J130" s="118">
        <v>2022</v>
      </c>
      <c r="K130" s="118">
        <v>2023</v>
      </c>
      <c r="L130" s="118">
        <v>2024</v>
      </c>
      <c r="M130" s="118">
        <v>2025</v>
      </c>
      <c r="N130" s="118">
        <v>2026</v>
      </c>
    </row>
    <row r="131" spans="2:14">
      <c r="B131" s="120" t="s">
        <v>208</v>
      </c>
      <c r="C131" s="116"/>
      <c r="D131" s="115"/>
      <c r="E131" s="187" t="e">
        <f>#REF!</f>
        <v>#REF!</v>
      </c>
      <c r="F131" s="187" t="e">
        <f>#REF!</f>
        <v>#REF!</v>
      </c>
      <c r="G131" s="187" t="e">
        <f>#REF!</f>
        <v>#REF!</v>
      </c>
      <c r="H131" s="187" t="e">
        <f>#REF!</f>
        <v>#REF!</v>
      </c>
      <c r="I131" s="187" t="e">
        <f>#REF!</f>
        <v>#REF!</v>
      </c>
      <c r="J131" s="187" t="e">
        <f>#REF!</f>
        <v>#REF!</v>
      </c>
      <c r="K131" s="187" t="e">
        <f>#REF!</f>
        <v>#REF!</v>
      </c>
      <c r="L131" s="187" t="e">
        <f>#REF!</f>
        <v>#REF!</v>
      </c>
      <c r="M131" s="187" t="e">
        <f>#REF!</f>
        <v>#REF!</v>
      </c>
      <c r="N131" s="187" t="e">
        <f>#REF!</f>
        <v>#REF!</v>
      </c>
    </row>
    <row r="132" spans="2:14">
      <c r="B132" s="45" t="s">
        <v>209</v>
      </c>
      <c r="C132" s="95"/>
      <c r="D132" s="45"/>
      <c r="E132" s="45" t="e">
        <f>#REF!</f>
        <v>#REF!</v>
      </c>
      <c r="F132" s="45" t="e">
        <f>#REF!</f>
        <v>#REF!</v>
      </c>
      <c r="G132" s="45" t="e">
        <f>#REF!</f>
        <v>#REF!</v>
      </c>
      <c r="H132" s="45" t="e">
        <f>#REF!</f>
        <v>#REF!</v>
      </c>
      <c r="I132" s="45" t="e">
        <f>#REF!</f>
        <v>#REF!</v>
      </c>
      <c r="J132" s="45" t="e">
        <f>#REF!</f>
        <v>#REF!</v>
      </c>
      <c r="K132" s="45" t="e">
        <f>#REF!</f>
        <v>#REF!</v>
      </c>
      <c r="L132" s="45" t="e">
        <f>#REF!</f>
        <v>#REF!</v>
      </c>
      <c r="M132" s="45" t="e">
        <f>#REF!</f>
        <v>#REF!</v>
      </c>
      <c r="N132" s="45" t="e">
        <f>#REF!</f>
        <v>#REF!</v>
      </c>
    </row>
    <row r="133" spans="2:14" ht="12.75" thickBot="1">
      <c r="B133" s="177" t="s">
        <v>210</v>
      </c>
      <c r="C133" s="178"/>
      <c r="D133" s="177"/>
      <c r="E133" s="188" t="e">
        <f>E131/E132</f>
        <v>#REF!</v>
      </c>
      <c r="F133" s="188" t="e">
        <f t="shared" ref="F133:N133" si="28">F131/F132</f>
        <v>#REF!</v>
      </c>
      <c r="G133" s="188" t="e">
        <f t="shared" si="28"/>
        <v>#REF!</v>
      </c>
      <c r="H133" s="188" t="e">
        <f t="shared" si="28"/>
        <v>#REF!</v>
      </c>
      <c r="I133" s="188" t="e">
        <f t="shared" si="28"/>
        <v>#REF!</v>
      </c>
      <c r="J133" s="188" t="e">
        <f t="shared" si="28"/>
        <v>#REF!</v>
      </c>
      <c r="K133" s="188" t="e">
        <f t="shared" si="28"/>
        <v>#REF!</v>
      </c>
      <c r="L133" s="188" t="e">
        <f t="shared" si="28"/>
        <v>#REF!</v>
      </c>
      <c r="M133" s="188" t="e">
        <f t="shared" si="28"/>
        <v>#REF!</v>
      </c>
      <c r="N133" s="188" t="e">
        <f t="shared" si="28"/>
        <v>#REF!</v>
      </c>
    </row>
    <row r="134" spans="2:14">
      <c r="B134" s="45"/>
      <c r="C134" s="95"/>
      <c r="D134" s="45"/>
      <c r="E134" s="45"/>
      <c r="F134" s="45"/>
      <c r="G134" s="45"/>
      <c r="H134" s="45"/>
      <c r="I134" s="45"/>
      <c r="J134" s="45"/>
      <c r="K134" s="45"/>
      <c r="L134" s="45"/>
      <c r="M134" s="45"/>
      <c r="N134" s="45"/>
    </row>
    <row r="135" spans="2:14">
      <c r="B135" s="52" t="s">
        <v>211</v>
      </c>
      <c r="C135" s="95"/>
      <c r="D135" s="45"/>
      <c r="E135" s="45"/>
      <c r="F135" s="45"/>
      <c r="G135" s="45"/>
      <c r="H135" s="45"/>
      <c r="I135" s="45"/>
      <c r="J135" s="45"/>
      <c r="K135" s="45"/>
      <c r="L135" s="45"/>
      <c r="M135" s="45"/>
      <c r="N135" s="45"/>
    </row>
    <row r="136" spans="2:14">
      <c r="B136" s="45"/>
      <c r="C136" s="95"/>
      <c r="D136" s="45"/>
      <c r="E136" s="45"/>
      <c r="F136" s="45"/>
      <c r="G136" s="45"/>
      <c r="H136" s="45"/>
      <c r="I136" s="45"/>
      <c r="J136" s="45"/>
      <c r="K136" s="45"/>
      <c r="L136" s="45"/>
      <c r="M136" s="45"/>
      <c r="N136" s="45"/>
    </row>
    <row r="137" spans="2:14">
      <c r="B137" s="48"/>
      <c r="C137" s="98"/>
      <c r="D137" s="50"/>
      <c r="E137" s="118">
        <v>2018</v>
      </c>
      <c r="F137" s="118">
        <v>2019</v>
      </c>
      <c r="G137" s="118">
        <v>2020</v>
      </c>
      <c r="H137" s="119" t="s">
        <v>173</v>
      </c>
      <c r="I137" s="118" t="s">
        <v>174</v>
      </c>
      <c r="J137" s="118">
        <v>2022</v>
      </c>
      <c r="K137" s="118">
        <v>2023</v>
      </c>
      <c r="L137" s="118">
        <v>2024</v>
      </c>
      <c r="M137" s="118">
        <v>2025</v>
      </c>
      <c r="N137" s="118">
        <v>2026</v>
      </c>
    </row>
    <row r="138" spans="2:14">
      <c r="B138" s="47" t="s">
        <v>212</v>
      </c>
      <c r="C138" s="135"/>
      <c r="D138" s="47"/>
      <c r="E138" s="189" t="e">
        <f>E114/E131</f>
        <v>#REF!</v>
      </c>
      <c r="F138" s="189" t="e">
        <f t="shared" ref="F138:N138" si="29">F114/F131</f>
        <v>#REF!</v>
      </c>
      <c r="G138" s="189" t="e">
        <f t="shared" si="29"/>
        <v>#REF!</v>
      </c>
      <c r="H138" s="189" t="e">
        <f t="shared" si="29"/>
        <v>#REF!</v>
      </c>
      <c r="I138" s="189" t="e">
        <f t="shared" si="29"/>
        <v>#REF!</v>
      </c>
      <c r="J138" s="189" t="e">
        <f t="shared" si="29"/>
        <v>#REF!</v>
      </c>
      <c r="K138" s="189" t="e">
        <f t="shared" si="29"/>
        <v>#REF!</v>
      </c>
      <c r="L138" s="189" t="e">
        <f t="shared" si="29"/>
        <v>#REF!</v>
      </c>
      <c r="M138" s="189" t="e">
        <f t="shared" si="29"/>
        <v>#REF!</v>
      </c>
      <c r="N138" s="189" t="e">
        <f t="shared" si="29"/>
        <v>#REF!</v>
      </c>
    </row>
    <row r="139" spans="2:14">
      <c r="B139" s="45"/>
      <c r="C139" s="95"/>
      <c r="D139" s="45"/>
      <c r="E139" s="190"/>
      <c r="F139" s="190"/>
      <c r="G139" s="191" t="e">
        <f>G138=G115</f>
        <v>#REF!</v>
      </c>
      <c r="H139" s="191" t="e">
        <f t="shared" ref="H139:N139" si="30">H138=H115</f>
        <v>#REF!</v>
      </c>
      <c r="I139" s="191" t="e">
        <f t="shared" si="30"/>
        <v>#REF!</v>
      </c>
      <c r="J139" s="191" t="e">
        <f t="shared" si="30"/>
        <v>#REF!</v>
      </c>
      <c r="K139" s="191" t="e">
        <f t="shared" si="30"/>
        <v>#REF!</v>
      </c>
      <c r="L139" s="191" t="e">
        <f t="shared" si="30"/>
        <v>#REF!</v>
      </c>
      <c r="M139" s="191" t="e">
        <f t="shared" si="30"/>
        <v>#REF!</v>
      </c>
      <c r="N139" s="191" t="e">
        <f t="shared" si="30"/>
        <v>#REF!</v>
      </c>
    </row>
    <row r="140" spans="2:14">
      <c r="B140" s="45" t="s">
        <v>213</v>
      </c>
      <c r="C140" s="95"/>
      <c r="D140" s="45"/>
      <c r="E140" s="190"/>
      <c r="F140" s="193">
        <f>F123/E123-1</f>
        <v>-5.8170584202813957E-2</v>
      </c>
      <c r="G140" s="193">
        <f t="shared" ref="G140:N140" si="31">G123/F123-1</f>
        <v>9.3696729757071218E-3</v>
      </c>
      <c r="H140" s="193">
        <f>H123*12/10/G123-1</f>
        <v>0.79823507374795022</v>
      </c>
      <c r="I140" s="193">
        <f>(I123*5)/H123-1</f>
        <v>0</v>
      </c>
      <c r="J140" s="193">
        <f>J123/(I123*6)-1</f>
        <v>1.9000000000000128E-2</v>
      </c>
      <c r="K140" s="193">
        <f t="shared" si="31"/>
        <v>1.2000000000000011E-2</v>
      </c>
      <c r="L140" s="193">
        <f t="shared" si="31"/>
        <v>1.6000000000000014E-2</v>
      </c>
      <c r="M140" s="193">
        <f t="shared" si="31"/>
        <v>1.2999999999999901E-2</v>
      </c>
      <c r="N140" s="193">
        <f t="shared" si="31"/>
        <v>1.4999999999999902E-2</v>
      </c>
    </row>
    <row r="141" spans="2:14">
      <c r="B141" s="45"/>
      <c r="C141" s="95"/>
      <c r="D141" s="45"/>
      <c r="E141" s="190"/>
      <c r="F141" s="193"/>
      <c r="G141" s="193"/>
      <c r="H141" s="193"/>
      <c r="I141" s="193"/>
      <c r="J141" s="193" t="b">
        <f>'Growth Rate'!T3/100=J140</f>
        <v>0</v>
      </c>
      <c r="K141" s="193" t="b">
        <f>'Growth Rate'!U3/100=K140</f>
        <v>1</v>
      </c>
      <c r="L141" s="193" t="b">
        <f>'Growth Rate'!V3/100=L140</f>
        <v>1</v>
      </c>
      <c r="M141" s="193" t="b">
        <f>'Growth Rate'!W3/100=M140</f>
        <v>0</v>
      </c>
      <c r="N141" s="193" t="b">
        <f>'Growth Rate'!X3/100=N140</f>
        <v>0</v>
      </c>
    </row>
    <row r="142" spans="2:14" ht="12.75" thickBot="1">
      <c r="B142" s="177" t="s">
        <v>214</v>
      </c>
      <c r="C142" s="178"/>
      <c r="D142" s="177"/>
      <c r="E142" s="192" t="e">
        <f>E123/E131</f>
        <v>#REF!</v>
      </c>
      <c r="F142" s="192" t="e">
        <f t="shared" ref="F142:N142" si="32">F123/F131</f>
        <v>#REF!</v>
      </c>
      <c r="G142" s="192" t="e">
        <f t="shared" si="32"/>
        <v>#REF!</v>
      </c>
      <c r="H142" s="192" t="e">
        <f t="shared" si="32"/>
        <v>#REF!</v>
      </c>
      <c r="I142" s="192" t="e">
        <f t="shared" si="32"/>
        <v>#REF!</v>
      </c>
      <c r="J142" s="192" t="e">
        <f t="shared" si="32"/>
        <v>#REF!</v>
      </c>
      <c r="K142" s="192" t="e">
        <f t="shared" si="32"/>
        <v>#REF!</v>
      </c>
      <c r="L142" s="192" t="e">
        <f t="shared" si="32"/>
        <v>#REF!</v>
      </c>
      <c r="M142" s="192" t="e">
        <f t="shared" si="32"/>
        <v>#REF!</v>
      </c>
      <c r="N142" s="192" t="e">
        <f t="shared" si="32"/>
        <v>#REF!</v>
      </c>
    </row>
    <row r="143" spans="2:14">
      <c r="B143" s="45"/>
      <c r="C143" s="95"/>
      <c r="D143" s="45"/>
      <c r="E143" s="45"/>
      <c r="F143" s="45"/>
      <c r="G143" s="45"/>
      <c r="H143" s="45"/>
      <c r="I143" s="45"/>
      <c r="J143" s="45"/>
      <c r="K143" s="45"/>
      <c r="L143" s="45"/>
      <c r="M143" s="45"/>
      <c r="N143" s="45"/>
    </row>
    <row r="144" spans="2:14">
      <c r="B144" s="52" t="s">
        <v>215</v>
      </c>
      <c r="C144" s="95"/>
      <c r="D144" s="45"/>
      <c r="E144" s="45"/>
      <c r="F144" s="45"/>
      <c r="G144" s="45"/>
      <c r="H144" s="45"/>
      <c r="I144" s="45"/>
      <c r="J144" s="45"/>
      <c r="K144" s="45"/>
      <c r="L144" s="45"/>
      <c r="M144" s="45"/>
      <c r="N144" s="45"/>
    </row>
    <row r="145" spans="2:14">
      <c r="B145" s="50"/>
      <c r="C145" s="98"/>
      <c r="D145" s="50"/>
      <c r="E145" s="167"/>
      <c r="F145" s="167"/>
      <c r="G145" s="167"/>
      <c r="H145" s="167"/>
      <c r="I145" s="167"/>
      <c r="J145" s="167"/>
      <c r="K145" s="167"/>
      <c r="L145" s="167"/>
      <c r="M145" s="167"/>
      <c r="N145" s="167"/>
    </row>
    <row r="146" spans="2:14">
      <c r="B146" s="45" t="s">
        <v>216</v>
      </c>
      <c r="C146" s="95"/>
      <c r="D146" s="45"/>
      <c r="E146" s="45">
        <v>63546.208602000006</v>
      </c>
      <c r="F146" s="45">
        <v>78564.932503757591</v>
      </c>
      <c r="G146" s="45">
        <v>91595.182718009804</v>
      </c>
      <c r="H146" s="102">
        <v>74315.676272757919</v>
      </c>
      <c r="I146" s="45">
        <v>18316.62120204456</v>
      </c>
      <c r="J146" s="45">
        <v>118056.5533268491</v>
      </c>
      <c r="K146" s="45">
        <v>132193.42736873688</v>
      </c>
      <c r="L146" s="45">
        <v>140301.19594819448</v>
      </c>
      <c r="M146" s="45">
        <v>147117.29684634661</v>
      </c>
      <c r="N146" s="45">
        <v>154406.60152922358</v>
      </c>
    </row>
    <row r="147" spans="2:14">
      <c r="B147" s="45" t="s">
        <v>177</v>
      </c>
      <c r="C147" s="95"/>
      <c r="D147" s="45"/>
      <c r="E147" s="45">
        <v>54775.034585000001</v>
      </c>
      <c r="F147" s="45">
        <v>69457.887401000015</v>
      </c>
      <c r="G147" s="45">
        <v>81720.108701649588</v>
      </c>
      <c r="H147" s="96">
        <v>66263.8292416037</v>
      </c>
      <c r="I147" s="45">
        <v>16359.481571219994</v>
      </c>
      <c r="J147" s="45">
        <v>105389.21714140032</v>
      </c>
      <c r="K147" s="45">
        <v>118022.68774415289</v>
      </c>
      <c r="L147" s="45">
        <v>125132.95987010159</v>
      </c>
      <c r="M147" s="45">
        <v>131094.96399924744</v>
      </c>
      <c r="N147" s="45">
        <v>137419.22516043513</v>
      </c>
    </row>
    <row r="148" spans="2:14">
      <c r="B148" s="42" t="s">
        <v>217</v>
      </c>
      <c r="C148" s="95"/>
      <c r="D148" s="45"/>
      <c r="E148" s="45">
        <v>484.8</v>
      </c>
      <c r="F148" s="45">
        <v>521.80000000000007</v>
      </c>
      <c r="G148" s="45">
        <v>1073.05</v>
      </c>
      <c r="H148" s="96">
        <v>1092.56</v>
      </c>
      <c r="I148" s="45">
        <v>262.21440000000001</v>
      </c>
      <c r="J148" s="45">
        <v>1851.6715620479999</v>
      </c>
      <c r="K148" s="45">
        <v>2206.0814990239874</v>
      </c>
      <c r="L148" s="45">
        <v>2480.6611346808868</v>
      </c>
      <c r="M148" s="45">
        <v>2773.8657397958032</v>
      </c>
      <c r="N148" s="45">
        <v>3100.4546030257861</v>
      </c>
    </row>
    <row r="149" spans="2:14">
      <c r="B149" s="44"/>
      <c r="C149" s="95"/>
      <c r="D149" s="45"/>
      <c r="E149" s="108"/>
      <c r="F149" s="108"/>
      <c r="G149" s="108"/>
      <c r="H149" s="107"/>
      <c r="I149" s="108"/>
      <c r="J149" s="117"/>
      <c r="K149" s="117"/>
      <c r="L149" s="117"/>
      <c r="M149" s="117"/>
      <c r="N149" s="117"/>
    </row>
    <row r="150" spans="2:14">
      <c r="B150" s="42" t="s">
        <v>218</v>
      </c>
      <c r="C150" s="95"/>
      <c r="D150" s="45"/>
      <c r="E150" s="45">
        <v>54290.234584999998</v>
      </c>
      <c r="F150" s="45">
        <v>68936.087401000012</v>
      </c>
      <c r="G150" s="45">
        <v>80647.058701649585</v>
      </c>
      <c r="H150" s="96">
        <v>65171.269241603695</v>
      </c>
      <c r="I150" s="45">
        <v>16097.267171219994</v>
      </c>
      <c r="J150" s="45">
        <v>103537.54557935233</v>
      </c>
      <c r="K150" s="45">
        <v>115816.6062451289</v>
      </c>
      <c r="L150" s="45">
        <v>122652.2987354207</v>
      </c>
      <c r="M150" s="45">
        <v>128321.09825945164</v>
      </c>
      <c r="N150" s="45">
        <v>134318.77055740936</v>
      </c>
    </row>
    <row r="151" spans="2:14">
      <c r="B151" s="44" t="s">
        <v>219</v>
      </c>
      <c r="C151" s="95"/>
      <c r="D151" s="45"/>
      <c r="E151" s="108">
        <v>0.71805124350655036</v>
      </c>
      <c r="F151" s="108">
        <v>0.74666579280321388</v>
      </c>
      <c r="G151" s="108">
        <v>0.75471966274759561</v>
      </c>
      <c r="H151" s="107">
        <v>0.75471966274759561</v>
      </c>
      <c r="I151" s="108">
        <v>0.75471966274759561</v>
      </c>
      <c r="J151" s="117">
        <v>0.75471966274759561</v>
      </c>
      <c r="K151" s="117">
        <v>0.75471966274759561</v>
      </c>
      <c r="L151" s="117">
        <v>0.75471966274759561</v>
      </c>
      <c r="M151" s="117">
        <v>0.75471966274759561</v>
      </c>
      <c r="N151" s="117">
        <v>0.75471966274759561</v>
      </c>
    </row>
    <row r="152" spans="2:14">
      <c r="B152" s="45" t="s">
        <v>178</v>
      </c>
      <c r="C152" s="95"/>
      <c r="D152" s="45"/>
      <c r="E152" s="45">
        <v>2375.9195790000003</v>
      </c>
      <c r="F152" s="45">
        <v>2569.7182096969714</v>
      </c>
      <c r="G152" s="45">
        <v>3027.9131521926161</v>
      </c>
      <c r="H152" s="96">
        <v>2556.9801186710624</v>
      </c>
      <c r="I152" s="45">
        <v>631.57266385522746</v>
      </c>
      <c r="J152" s="45">
        <v>4184.1405288421065</v>
      </c>
      <c r="K152" s="45">
        <v>4769.2865376135287</v>
      </c>
      <c r="L152" s="45">
        <v>5247.7582550579937</v>
      </c>
      <c r="M152" s="45">
        <v>5671.4814744601208</v>
      </c>
      <c r="N152" s="45">
        <v>6179.9631769020398</v>
      </c>
    </row>
    <row r="153" spans="2:14">
      <c r="B153" s="42" t="s">
        <v>179</v>
      </c>
      <c r="C153" s="95"/>
      <c r="D153" s="168">
        <v>5.614982182100275E-5</v>
      </c>
      <c r="E153" s="45"/>
      <c r="F153" s="45"/>
      <c r="G153" s="45">
        <v>6</v>
      </c>
      <c r="H153" s="96">
        <v>4.8486283535300707</v>
      </c>
      <c r="I153" s="45">
        <v>1.197608500325188</v>
      </c>
      <c r="J153" s="45">
        <v>7.7030121554006188</v>
      </c>
      <c r="K153" s="45">
        <v>8.6165527752416295</v>
      </c>
      <c r="L153" s="45">
        <v>9.1251163310866232</v>
      </c>
      <c r="M153" s="45">
        <v>9.5468650928116414</v>
      </c>
      <c r="N153" s="45">
        <v>9.9930814132465287</v>
      </c>
    </row>
    <row r="154" spans="2:14">
      <c r="B154" s="42" t="s">
        <v>180</v>
      </c>
      <c r="C154" s="95"/>
      <c r="D154" s="45"/>
      <c r="E154" s="45"/>
      <c r="F154" s="45"/>
      <c r="G154" s="59">
        <v>504.65219203210268</v>
      </c>
      <c r="H154" s="96">
        <v>527.36154067354721</v>
      </c>
      <c r="I154" s="45">
        <v>527.36154067354721</v>
      </c>
      <c r="J154" s="59">
        <v>543.18238689375369</v>
      </c>
      <c r="K154" s="59">
        <v>553.50285224473498</v>
      </c>
      <c r="L154" s="59">
        <v>575.0894634822796</v>
      </c>
      <c r="M154" s="59">
        <v>594.06741577719481</v>
      </c>
      <c r="N154" s="59">
        <v>618.42417982405971</v>
      </c>
    </row>
    <row r="155" spans="2:14">
      <c r="B155" s="45" t="s">
        <v>182</v>
      </c>
      <c r="C155" s="95"/>
      <c r="D155" s="45"/>
      <c r="E155" s="45">
        <v>5544.7820089999996</v>
      </c>
      <c r="F155" s="45">
        <v>5272.0158449999999</v>
      </c>
      <c r="G155" s="45">
        <v>5966.0550516607991</v>
      </c>
      <c r="H155" s="96">
        <v>4821.1972803673098</v>
      </c>
      <c r="I155" s="45">
        <v>1190.833040546167</v>
      </c>
      <c r="J155" s="45">
        <v>7659.4324304554002</v>
      </c>
      <c r="K155" s="45">
        <v>8567.8047021053681</v>
      </c>
      <c r="L155" s="45">
        <v>9073.491064011967</v>
      </c>
      <c r="M155" s="45">
        <v>9492.8537857488409</v>
      </c>
      <c r="N155" s="45">
        <v>9936.5456411928481</v>
      </c>
    </row>
    <row r="156" spans="2:14">
      <c r="B156" s="42" t="s">
        <v>169</v>
      </c>
      <c r="C156" s="95"/>
      <c r="D156" s="45"/>
      <c r="E156" s="108">
        <v>7.3336165278520285E-2</v>
      </c>
      <c r="F156" s="108">
        <v>5.7102658984399042E-2</v>
      </c>
      <c r="G156" s="108">
        <v>5.5832154687507872E-2</v>
      </c>
      <c r="H156" s="107">
        <v>5.5832154687507872E-2</v>
      </c>
      <c r="I156" s="108">
        <v>5.5832154687507872E-2</v>
      </c>
      <c r="J156" s="117">
        <v>5.5832154687507872E-2</v>
      </c>
      <c r="K156" s="117">
        <v>5.5832154687507872E-2</v>
      </c>
      <c r="L156" s="117">
        <v>5.5832154687507872E-2</v>
      </c>
      <c r="M156" s="117">
        <v>5.5832154687507872E-2</v>
      </c>
      <c r="N156" s="117">
        <v>5.5832154687507872E-2</v>
      </c>
    </row>
    <row r="157" spans="2:14">
      <c r="B157" s="45" t="s">
        <v>183</v>
      </c>
      <c r="C157" s="95"/>
      <c r="D157" s="45"/>
      <c r="E157" s="45">
        <v>850.47242899999992</v>
      </c>
      <c r="F157" s="45">
        <v>1265.3110480606031</v>
      </c>
      <c r="G157" s="45">
        <v>881.10581250680013</v>
      </c>
      <c r="H157" s="96">
        <v>673.66963211584607</v>
      </c>
      <c r="I157" s="45">
        <v>134.73392642316921</v>
      </c>
      <c r="J157" s="45">
        <v>823.7632261512565</v>
      </c>
      <c r="K157" s="45">
        <v>833.64838486507153</v>
      </c>
      <c r="L157" s="45">
        <v>846.98675902291268</v>
      </c>
      <c r="M157" s="45">
        <v>857.99758689021041</v>
      </c>
      <c r="N157" s="45">
        <v>870.86755069356343</v>
      </c>
    </row>
    <row r="158" spans="2:14">
      <c r="B158" s="49" t="s">
        <v>181</v>
      </c>
      <c r="C158" s="98"/>
      <c r="D158" s="50"/>
      <c r="E158" s="50"/>
      <c r="F158" s="113"/>
      <c r="G158" s="113"/>
      <c r="H158" s="100"/>
      <c r="I158" s="50"/>
      <c r="J158" s="114">
        <v>1.9E-2</v>
      </c>
      <c r="K158" s="114">
        <v>1.2E-2</v>
      </c>
      <c r="L158" s="114">
        <v>1.6E-2</v>
      </c>
      <c r="M158" s="114">
        <v>1.3000000000000001E-2</v>
      </c>
      <c r="N158" s="114">
        <v>1.4999999999999999E-2</v>
      </c>
    </row>
    <row r="159" spans="2:14">
      <c r="B159" s="45"/>
      <c r="C159" s="95"/>
      <c r="D159" s="45"/>
      <c r="E159" s="45"/>
      <c r="F159" s="45"/>
      <c r="G159" s="45"/>
      <c r="H159" s="45"/>
      <c r="I159" s="45"/>
      <c r="J159" s="45"/>
      <c r="K159" s="45"/>
      <c r="L159" s="45"/>
      <c r="M159" s="45"/>
      <c r="N159" s="45"/>
    </row>
    <row r="160" spans="2:14">
      <c r="B160" s="172" t="s">
        <v>184</v>
      </c>
      <c r="C160" s="173"/>
      <c r="D160" s="172"/>
      <c r="E160" s="172"/>
      <c r="F160" s="172"/>
      <c r="G160" s="172"/>
      <c r="H160" s="172"/>
      <c r="I160" s="172"/>
      <c r="J160" s="172"/>
      <c r="K160" s="172"/>
      <c r="L160" s="172"/>
      <c r="M160" s="172"/>
      <c r="N160" s="172"/>
    </row>
    <row r="161" spans="2:16">
      <c r="B161" s="45"/>
      <c r="C161" s="95"/>
      <c r="D161" s="45"/>
      <c r="E161" s="45"/>
      <c r="F161" s="45"/>
      <c r="G161" s="45"/>
      <c r="H161" s="45"/>
      <c r="I161" s="45"/>
      <c r="J161" s="45"/>
      <c r="K161" s="45"/>
      <c r="L161" s="45"/>
      <c r="M161" s="45"/>
      <c r="N161" s="45"/>
    </row>
    <row r="162" spans="2:16">
      <c r="B162" s="52" t="s">
        <v>202</v>
      </c>
      <c r="C162" s="95"/>
      <c r="D162" s="45"/>
      <c r="E162" s="45"/>
      <c r="F162" s="45"/>
      <c r="G162" s="45"/>
      <c r="H162" s="45"/>
      <c r="I162" s="45"/>
      <c r="J162" s="45"/>
      <c r="K162" s="45"/>
      <c r="L162" s="45"/>
      <c r="M162" s="45"/>
      <c r="N162" s="45"/>
    </row>
    <row r="163" spans="2:16">
      <c r="B163" s="45"/>
      <c r="C163" s="95"/>
      <c r="D163" s="45"/>
      <c r="E163" s="45"/>
      <c r="F163" s="45"/>
      <c r="G163" s="45"/>
      <c r="H163" s="45"/>
      <c r="I163" s="45"/>
      <c r="J163" s="45"/>
      <c r="K163" s="45"/>
      <c r="L163" s="45"/>
      <c r="M163" s="45"/>
      <c r="N163" s="45"/>
    </row>
    <row r="164" spans="2:16">
      <c r="B164" s="41"/>
      <c r="C164" s="41"/>
      <c r="D164" s="41"/>
      <c r="E164" s="118">
        <v>2018</v>
      </c>
      <c r="F164" s="118">
        <v>2019</v>
      </c>
      <c r="G164" s="118">
        <v>2020</v>
      </c>
      <c r="H164" s="119" t="s">
        <v>173</v>
      </c>
      <c r="I164" s="118" t="s">
        <v>174</v>
      </c>
      <c r="J164" s="118">
        <v>2022</v>
      </c>
      <c r="K164" s="118">
        <v>2023</v>
      </c>
      <c r="L164" s="118">
        <v>2024</v>
      </c>
      <c r="M164" s="118">
        <v>2025</v>
      </c>
      <c r="N164" s="118">
        <v>2026</v>
      </c>
    </row>
    <row r="165" spans="2:16">
      <c r="B165" s="52" t="e">
        <f>#REF!</f>
        <v>#REF!</v>
      </c>
      <c r="C165" s="104"/>
      <c r="D165" s="52"/>
      <c r="E165" s="52" t="e">
        <f>#REF!</f>
        <v>#REF!</v>
      </c>
      <c r="F165" s="52" t="e">
        <f>#REF!</f>
        <v>#REF!</v>
      </c>
      <c r="G165" s="52" t="e">
        <f>#REF!</f>
        <v>#REF!</v>
      </c>
      <c r="H165" s="105" t="e">
        <f>#REF!</f>
        <v>#REF!</v>
      </c>
      <c r="I165" s="52" t="e">
        <f>#REF!</f>
        <v>#REF!</v>
      </c>
      <c r="J165" s="52" t="e">
        <f>#REF!</f>
        <v>#REF!</v>
      </c>
      <c r="K165" s="52" t="e">
        <f>#REF!</f>
        <v>#REF!</v>
      </c>
      <c r="L165" s="52" t="e">
        <f>#REF!</f>
        <v>#REF!</v>
      </c>
      <c r="M165" s="52" t="e">
        <f>#REF!</f>
        <v>#REF!</v>
      </c>
      <c r="N165" s="52" t="e">
        <f>#REF!</f>
        <v>#REF!</v>
      </c>
    </row>
    <row r="166" spans="2:16">
      <c r="B166" s="42" t="e">
        <f>#REF!</f>
        <v>#REF!</v>
      </c>
      <c r="C166" s="95"/>
      <c r="D166" s="45"/>
      <c r="E166" s="45" t="e">
        <f>#REF!</f>
        <v>#REF!</v>
      </c>
      <c r="F166" s="45" t="e">
        <f>#REF!</f>
        <v>#REF!</v>
      </c>
      <c r="G166" s="45" t="e">
        <f>#REF!</f>
        <v>#REF!</v>
      </c>
      <c r="H166" s="96" t="e">
        <f>#REF!</f>
        <v>#REF!</v>
      </c>
      <c r="I166" s="45" t="e">
        <f>#REF!</f>
        <v>#REF!</v>
      </c>
      <c r="J166" s="45" t="e">
        <f>#REF!</f>
        <v>#REF!</v>
      </c>
      <c r="K166" s="45" t="e">
        <f>#REF!</f>
        <v>#REF!</v>
      </c>
      <c r="L166" s="45" t="e">
        <f>#REF!</f>
        <v>#REF!</v>
      </c>
      <c r="M166" s="45" t="e">
        <f>#REF!</f>
        <v>#REF!</v>
      </c>
      <c r="N166" s="45" t="e">
        <f>#REF!</f>
        <v>#REF!</v>
      </c>
    </row>
    <row r="167" spans="2:16">
      <c r="B167" s="49" t="e">
        <f>#REF!</f>
        <v>#REF!</v>
      </c>
      <c r="C167" s="98"/>
      <c r="D167" s="50"/>
      <c r="E167" s="50" t="e">
        <f>#REF!</f>
        <v>#REF!</v>
      </c>
      <c r="F167" s="50" t="e">
        <f>#REF!</f>
        <v>#REF!</v>
      </c>
      <c r="G167" s="50" t="e">
        <f>#REF!</f>
        <v>#REF!</v>
      </c>
      <c r="H167" s="100" t="e">
        <f>#REF!</f>
        <v>#REF!</v>
      </c>
      <c r="I167" s="50" t="e">
        <f>#REF!</f>
        <v>#REF!</v>
      </c>
      <c r="J167" s="50" t="e">
        <f>#REF!</f>
        <v>#REF!</v>
      </c>
      <c r="K167" s="50" t="e">
        <f>#REF!</f>
        <v>#REF!</v>
      </c>
      <c r="L167" s="50" t="e">
        <f>#REF!</f>
        <v>#REF!</v>
      </c>
      <c r="M167" s="50" t="e">
        <f>#REF!</f>
        <v>#REF!</v>
      </c>
      <c r="N167" s="50" t="e">
        <f>#REF!</f>
        <v>#REF!</v>
      </c>
    </row>
    <row r="168" spans="2:16">
      <c r="B168" s="45"/>
      <c r="C168" s="95"/>
      <c r="D168" s="45"/>
      <c r="E168" s="45"/>
      <c r="F168" s="45"/>
      <c r="G168" s="45"/>
      <c r="H168" s="45"/>
      <c r="I168" s="45"/>
      <c r="J168" s="45"/>
      <c r="K168" s="45"/>
      <c r="L168" s="45"/>
      <c r="M168" s="45"/>
      <c r="N168" s="45"/>
    </row>
    <row r="169" spans="2:16">
      <c r="B169" s="52" t="s">
        <v>211</v>
      </c>
      <c r="C169" s="95"/>
      <c r="D169" s="45"/>
      <c r="E169" s="45"/>
      <c r="F169" s="45"/>
      <c r="G169" s="45"/>
      <c r="H169" s="45"/>
      <c r="I169" s="45"/>
      <c r="J169" s="45"/>
      <c r="K169" s="45"/>
      <c r="L169" s="45"/>
      <c r="M169" s="45"/>
      <c r="N169" s="45"/>
    </row>
    <row r="170" spans="2:16">
      <c r="B170" s="45"/>
      <c r="C170" s="95"/>
      <c r="D170" s="45"/>
      <c r="E170" s="45"/>
      <c r="F170" s="45"/>
      <c r="G170" s="45"/>
      <c r="H170" s="45"/>
      <c r="I170" s="45"/>
      <c r="J170" s="45"/>
      <c r="K170" s="45"/>
      <c r="L170" s="45"/>
      <c r="M170" s="45"/>
      <c r="N170" s="45"/>
    </row>
    <row r="171" spans="2:16">
      <c r="B171" s="52" t="s">
        <v>121</v>
      </c>
      <c r="C171" s="95"/>
      <c r="D171" s="45"/>
      <c r="E171" s="45"/>
      <c r="F171" s="45"/>
      <c r="G171" s="45"/>
      <c r="H171" s="45"/>
      <c r="I171" s="45"/>
      <c r="J171" s="45"/>
      <c r="K171" s="45"/>
      <c r="L171" s="45"/>
      <c r="M171" s="45"/>
      <c r="N171" s="45"/>
    </row>
    <row r="172" spans="2:16">
      <c r="B172" s="42" t="s">
        <v>220</v>
      </c>
      <c r="C172" s="95"/>
      <c r="D172" s="45"/>
      <c r="E172" s="126" t="e">
        <f>E148/E166</f>
        <v>#REF!</v>
      </c>
      <c r="F172" s="126" t="e">
        <f t="shared" ref="F172:N172" si="33">F148/F166</f>
        <v>#REF!</v>
      </c>
      <c r="G172" s="126" t="e">
        <f t="shared" si="33"/>
        <v>#REF!</v>
      </c>
      <c r="H172" s="126" t="e">
        <f t="shared" si="33"/>
        <v>#REF!</v>
      </c>
      <c r="I172" s="126" t="e">
        <f t="shared" si="33"/>
        <v>#REF!</v>
      </c>
      <c r="J172" s="126" t="e">
        <f t="shared" si="33"/>
        <v>#REF!</v>
      </c>
      <c r="K172" s="126" t="e">
        <f t="shared" si="33"/>
        <v>#REF!</v>
      </c>
      <c r="L172" s="126" t="e">
        <f t="shared" si="33"/>
        <v>#REF!</v>
      </c>
      <c r="M172" s="126" t="e">
        <f t="shared" si="33"/>
        <v>#REF!</v>
      </c>
      <c r="N172" s="126" t="e">
        <f t="shared" si="33"/>
        <v>#REF!</v>
      </c>
      <c r="P172" s="54"/>
    </row>
    <row r="173" spans="2:16">
      <c r="B173" s="42" t="s">
        <v>221</v>
      </c>
      <c r="C173" s="95"/>
      <c r="D173" s="45"/>
      <c r="E173" s="126" t="e">
        <f>E150/E165</f>
        <v>#REF!</v>
      </c>
      <c r="F173" s="126" t="e">
        <f t="shared" ref="F173:N173" si="34">F150/F165</f>
        <v>#REF!</v>
      </c>
      <c r="G173" s="126" t="e">
        <f t="shared" si="34"/>
        <v>#REF!</v>
      </c>
      <c r="H173" s="126" t="e">
        <f t="shared" si="34"/>
        <v>#REF!</v>
      </c>
      <c r="I173" s="126" t="e">
        <f t="shared" si="34"/>
        <v>#REF!</v>
      </c>
      <c r="J173" s="126" t="e">
        <f t="shared" si="34"/>
        <v>#REF!</v>
      </c>
      <c r="K173" s="126" t="e">
        <f t="shared" si="34"/>
        <v>#REF!</v>
      </c>
      <c r="L173" s="126" t="e">
        <f t="shared" si="34"/>
        <v>#REF!</v>
      </c>
      <c r="M173" s="126" t="e">
        <f t="shared" si="34"/>
        <v>#REF!</v>
      </c>
      <c r="N173" s="126" t="e">
        <f t="shared" si="34"/>
        <v>#REF!</v>
      </c>
    </row>
    <row r="174" spans="2:16">
      <c r="B174" s="45"/>
      <c r="C174" s="95"/>
      <c r="D174" s="45"/>
      <c r="E174" s="45"/>
      <c r="F174" s="45"/>
      <c r="G174" s="45"/>
      <c r="H174" s="45"/>
      <c r="I174" s="45" t="e">
        <f t="shared" ref="I174:N174" si="35">I173=H173</f>
        <v>#REF!</v>
      </c>
      <c r="J174" s="45" t="e">
        <f t="shared" si="35"/>
        <v>#REF!</v>
      </c>
      <c r="K174" s="45" t="e">
        <f t="shared" si="35"/>
        <v>#REF!</v>
      </c>
      <c r="L174" s="45" t="e">
        <f t="shared" si="35"/>
        <v>#REF!</v>
      </c>
      <c r="M174" s="45" t="e">
        <f t="shared" si="35"/>
        <v>#REF!</v>
      </c>
      <c r="N174" s="45" t="e">
        <f t="shared" si="35"/>
        <v>#REF!</v>
      </c>
      <c r="P174" s="54"/>
    </row>
    <row r="175" spans="2:16">
      <c r="B175" s="52" t="s">
        <v>137</v>
      </c>
      <c r="C175" s="95"/>
      <c r="D175" s="45"/>
      <c r="E175" s="45"/>
      <c r="F175" s="45"/>
      <c r="G175" s="45">
        <f t="shared" ref="G175:N175" si="36">G153*G154</f>
        <v>3027.9131521926161</v>
      </c>
      <c r="H175" s="45">
        <f t="shared" si="36"/>
        <v>2556.9801186710624</v>
      </c>
      <c r="I175" s="45">
        <f t="shared" si="36"/>
        <v>631.57266385522746</v>
      </c>
      <c r="J175" s="45">
        <f t="shared" si="36"/>
        <v>4184.1405288421065</v>
      </c>
      <c r="K175" s="45">
        <f t="shared" si="36"/>
        <v>4769.2865376135287</v>
      </c>
      <c r="L175" s="45">
        <f t="shared" si="36"/>
        <v>5247.7582550579937</v>
      </c>
      <c r="M175" s="45">
        <f t="shared" si="36"/>
        <v>5671.4814744601208</v>
      </c>
      <c r="N175" s="45">
        <f t="shared" si="36"/>
        <v>6179.9631769020398</v>
      </c>
    </row>
    <row r="176" spans="2:16">
      <c r="B176" s="45"/>
      <c r="C176" s="95"/>
      <c r="D176" s="45"/>
      <c r="E176" s="45"/>
      <c r="F176" s="45"/>
      <c r="G176" s="45" t="b">
        <f t="shared" ref="G176:N176" si="37">G175=G152</f>
        <v>1</v>
      </c>
      <c r="H176" s="45" t="b">
        <f t="shared" si="37"/>
        <v>1</v>
      </c>
      <c r="I176" s="45" t="b">
        <f t="shared" si="37"/>
        <v>1</v>
      </c>
      <c r="J176" s="45" t="b">
        <f t="shared" si="37"/>
        <v>1</v>
      </c>
      <c r="K176" s="45" t="b">
        <f t="shared" si="37"/>
        <v>1</v>
      </c>
      <c r="L176" s="45" t="b">
        <f t="shared" si="37"/>
        <v>1</v>
      </c>
      <c r="M176" s="45" t="b">
        <f t="shared" si="37"/>
        <v>1</v>
      </c>
      <c r="N176" s="45" t="b">
        <f t="shared" si="37"/>
        <v>1</v>
      </c>
      <c r="P176" s="54"/>
    </row>
    <row r="177" spans="2:16">
      <c r="B177" s="42" t="s">
        <v>222</v>
      </c>
      <c r="C177" s="95"/>
      <c r="D177" s="45"/>
      <c r="E177" s="45"/>
      <c r="F177" s="45"/>
      <c r="G177" s="45"/>
      <c r="H177" s="126">
        <f t="shared" ref="H177:N177" si="38">H154/G154-1</f>
        <v>4.4999999999999929E-2</v>
      </c>
      <c r="I177" s="126">
        <f t="shared" si="38"/>
        <v>0</v>
      </c>
      <c r="J177" s="126">
        <f t="shared" si="38"/>
        <v>3.0000000000000027E-2</v>
      </c>
      <c r="K177" s="126">
        <f t="shared" si="38"/>
        <v>1.8999999999999906E-2</v>
      </c>
      <c r="L177" s="126">
        <f t="shared" si="38"/>
        <v>3.8999999999999924E-2</v>
      </c>
      <c r="M177" s="126">
        <f t="shared" si="38"/>
        <v>3.2999999999999918E-2</v>
      </c>
      <c r="N177" s="126">
        <f t="shared" si="38"/>
        <v>4.0999999999999925E-2</v>
      </c>
    </row>
    <row r="178" spans="2:16">
      <c r="B178" s="45"/>
      <c r="C178" s="95"/>
      <c r="D178" s="45"/>
      <c r="E178" s="45"/>
      <c r="F178" s="45"/>
      <c r="G178" s="45"/>
      <c r="H178" s="45"/>
      <c r="I178" s="45"/>
      <c r="J178" s="45" t="b">
        <f>ROUND(J177,5)='Growth Rate'!T4/100</f>
        <v>1</v>
      </c>
      <c r="K178" s="45" t="b">
        <f>ROUND(K177,5)='Growth Rate'!U4/100</f>
        <v>1</v>
      </c>
      <c r="L178" s="45" t="b">
        <f>ROUND(L177,5)='Growth Rate'!V4/100</f>
        <v>1</v>
      </c>
      <c r="M178" s="45" t="b">
        <f>ROUND(M177,5)='Growth Rate'!W4/100</f>
        <v>1</v>
      </c>
      <c r="N178" s="45" t="b">
        <f>ROUND(N177,5)='Growth Rate'!X4/100</f>
        <v>1</v>
      </c>
      <c r="P178" s="54"/>
    </row>
    <row r="179" spans="2:16">
      <c r="B179" s="52" t="s">
        <v>197</v>
      </c>
      <c r="C179" s="95"/>
      <c r="D179" s="45"/>
      <c r="E179" s="126" t="e">
        <f t="shared" ref="E179:N179" si="39">E155/E165</f>
        <v>#REF!</v>
      </c>
      <c r="F179" s="126" t="e">
        <f t="shared" si="39"/>
        <v>#REF!</v>
      </c>
      <c r="G179" s="126" t="e">
        <f t="shared" si="39"/>
        <v>#REF!</v>
      </c>
      <c r="H179" s="126" t="e">
        <f t="shared" si="39"/>
        <v>#REF!</v>
      </c>
      <c r="I179" s="126" t="e">
        <f t="shared" si="39"/>
        <v>#REF!</v>
      </c>
      <c r="J179" s="126" t="e">
        <f t="shared" si="39"/>
        <v>#REF!</v>
      </c>
      <c r="K179" s="126" t="e">
        <f t="shared" si="39"/>
        <v>#REF!</v>
      </c>
      <c r="L179" s="126" t="e">
        <f t="shared" si="39"/>
        <v>#REF!</v>
      </c>
      <c r="M179" s="126" t="e">
        <f t="shared" si="39"/>
        <v>#REF!</v>
      </c>
      <c r="N179" s="126" t="e">
        <f t="shared" si="39"/>
        <v>#REF!</v>
      </c>
    </row>
    <row r="180" spans="2:16">
      <c r="B180" s="45"/>
      <c r="C180" s="95"/>
      <c r="D180" s="45"/>
      <c r="E180" s="45"/>
      <c r="F180" s="45"/>
      <c r="G180" s="45"/>
      <c r="H180" s="45"/>
      <c r="I180" s="45" t="e">
        <f t="shared" ref="I180:N180" si="40">I179=H179</f>
        <v>#REF!</v>
      </c>
      <c r="J180" s="45" t="e">
        <f t="shared" si="40"/>
        <v>#REF!</v>
      </c>
      <c r="K180" s="45" t="e">
        <f t="shared" si="40"/>
        <v>#REF!</v>
      </c>
      <c r="L180" s="45" t="e">
        <f t="shared" si="40"/>
        <v>#REF!</v>
      </c>
      <c r="M180" s="45" t="e">
        <f t="shared" si="40"/>
        <v>#REF!</v>
      </c>
      <c r="N180" s="45" t="e">
        <f t="shared" si="40"/>
        <v>#REF!</v>
      </c>
      <c r="P180" s="54"/>
    </row>
    <row r="181" spans="2:16">
      <c r="B181" s="52" t="s">
        <v>198</v>
      </c>
      <c r="C181" s="95"/>
      <c r="D181" s="45"/>
      <c r="E181" s="45"/>
      <c r="F181" s="45"/>
      <c r="G181" s="45"/>
      <c r="H181" s="45"/>
      <c r="I181" s="45"/>
      <c r="J181" s="126">
        <f>J157/SUM(H157:I157)-1</f>
        <v>1.8999999999999906E-2</v>
      </c>
      <c r="K181" s="126">
        <f>K157/J157-1</f>
        <v>1.2000000000000011E-2</v>
      </c>
      <c r="L181" s="126">
        <f>L157/K157-1</f>
        <v>1.6000000000000014E-2</v>
      </c>
      <c r="M181" s="126">
        <f>M157/L157-1</f>
        <v>1.2999999999999901E-2</v>
      </c>
      <c r="N181" s="126">
        <f>N157/M157-1</f>
        <v>1.4999999999999902E-2</v>
      </c>
    </row>
    <row r="182" spans="2:16">
      <c r="B182" s="42"/>
      <c r="C182" s="95"/>
      <c r="D182" s="45"/>
      <c r="E182" s="45"/>
      <c r="F182" s="45"/>
      <c r="G182" s="45"/>
      <c r="H182" s="45"/>
      <c r="I182" s="45"/>
      <c r="J182" s="126" t="b">
        <f>J181=J158</f>
        <v>0</v>
      </c>
      <c r="K182" s="126" t="b">
        <f>K181=K158</f>
        <v>1</v>
      </c>
      <c r="L182" s="126" t="b">
        <f>L181=L158</f>
        <v>1</v>
      </c>
      <c r="M182" s="126" t="b">
        <f>M181=M158</f>
        <v>0</v>
      </c>
      <c r="N182" s="126" t="b">
        <f>N181=N158</f>
        <v>0</v>
      </c>
      <c r="P182" s="54"/>
    </row>
    <row r="183" spans="2:16">
      <c r="B183" s="45"/>
      <c r="C183" s="95"/>
      <c r="D183" s="45"/>
      <c r="E183" s="45"/>
      <c r="F183" s="45"/>
      <c r="G183" s="45"/>
      <c r="H183" s="45"/>
      <c r="I183" s="45"/>
      <c r="J183" s="45"/>
      <c r="K183" s="45"/>
      <c r="L183" s="45"/>
      <c r="M183" s="45"/>
      <c r="N183" s="45"/>
    </row>
    <row r="184" spans="2:16">
      <c r="B184" s="52" t="s">
        <v>223</v>
      </c>
      <c r="C184" s="95"/>
      <c r="D184" s="45"/>
      <c r="E184" s="45"/>
      <c r="F184" s="45"/>
      <c r="G184" s="45"/>
      <c r="H184" s="45"/>
      <c r="I184" s="45"/>
      <c r="J184" s="45"/>
      <c r="K184" s="45"/>
      <c r="L184" s="45"/>
      <c r="M184" s="45"/>
      <c r="N184" s="45"/>
    </row>
    <row r="185" spans="2:16">
      <c r="B185" s="50"/>
      <c r="C185" s="98"/>
      <c r="D185" s="50"/>
      <c r="E185" s="167"/>
      <c r="F185" s="167"/>
      <c r="G185" s="167"/>
      <c r="H185" s="167"/>
      <c r="I185" s="167"/>
      <c r="J185" s="167"/>
      <c r="K185" s="167"/>
      <c r="L185" s="167"/>
      <c r="M185" s="167"/>
      <c r="N185" s="167"/>
    </row>
    <row r="186" spans="2:16">
      <c r="B186" s="45" t="s">
        <v>224</v>
      </c>
      <c r="C186" s="95"/>
      <c r="D186" s="45"/>
      <c r="E186" s="45">
        <v>1315.187402</v>
      </c>
      <c r="F186" s="45">
        <v>4169.5660838188132</v>
      </c>
      <c r="G186" s="45">
        <v>5069.2694305943623</v>
      </c>
      <c r="H186" s="102">
        <v>5172.2016357198872</v>
      </c>
      <c r="I186" s="45">
        <v>1551.8059039511263</v>
      </c>
      <c r="J186" s="45">
        <v>19904.202908153387</v>
      </c>
      <c r="K186" s="45">
        <v>30807.124744922374</v>
      </c>
      <c r="L186" s="45">
        <v>44395.022055763759</v>
      </c>
      <c r="M186" s="45">
        <v>62686.608918243903</v>
      </c>
      <c r="N186" s="45">
        <v>84944.10240134527</v>
      </c>
    </row>
    <row r="187" spans="2:16">
      <c r="B187" s="45"/>
      <c r="C187" s="95"/>
      <c r="D187" s="45"/>
      <c r="E187" s="154"/>
      <c r="F187" s="154"/>
      <c r="G187" s="154"/>
      <c r="H187" s="155"/>
      <c r="I187" s="154"/>
      <c r="J187" s="154"/>
      <c r="K187" s="154"/>
      <c r="L187" s="154"/>
      <c r="M187" s="154"/>
      <c r="N187" s="154"/>
    </row>
    <row r="188" spans="2:16">
      <c r="B188" s="42" t="s">
        <v>169</v>
      </c>
      <c r="C188" s="95"/>
      <c r="D188" s="45"/>
      <c r="E188" s="108">
        <v>0.46887538452823729</v>
      </c>
      <c r="F188" s="108">
        <v>0.39332623953558743</v>
      </c>
      <c r="G188" s="108">
        <v>0.48546833193860056</v>
      </c>
      <c r="H188" s="107">
        <v>0.44922331866747506</v>
      </c>
      <c r="I188" s="108">
        <v>0.44922331866747506</v>
      </c>
      <c r="J188" s="117">
        <v>0.44922331866747506</v>
      </c>
      <c r="K188" s="117">
        <v>0.44922331866747506</v>
      </c>
      <c r="L188" s="117">
        <v>0.44922331866747506</v>
      </c>
      <c r="M188" s="117">
        <v>0.44922331866747506</v>
      </c>
      <c r="N188" s="117">
        <v>0.44922331866747506</v>
      </c>
    </row>
    <row r="189" spans="2:16">
      <c r="B189" s="45" t="s">
        <v>178</v>
      </c>
      <c r="C189" s="95"/>
      <c r="D189" s="45"/>
      <c r="E189" s="45">
        <v>301.61535300000003</v>
      </c>
      <c r="F189" s="45">
        <v>959.14423535426431</v>
      </c>
      <c r="G189" s="45">
        <v>922.49985503874075</v>
      </c>
      <c r="H189" s="96">
        <v>990.61801841871068</v>
      </c>
      <c r="I189" s="45">
        <v>303.15244634551914</v>
      </c>
      <c r="J189" s="45">
        <v>4062.3907118849993</v>
      </c>
      <c r="K189" s="45">
        <v>6422.3306809440019</v>
      </c>
      <c r="L189" s="45">
        <v>9570.9101367850344</v>
      </c>
      <c r="M189" s="45">
        <v>13893.558637666934</v>
      </c>
      <c r="N189" s="45">
        <v>19450.094088894388</v>
      </c>
    </row>
    <row r="190" spans="2:16">
      <c r="B190" s="42" t="s">
        <v>179</v>
      </c>
      <c r="C190" s="95"/>
      <c r="D190" s="168">
        <v>2.5643131754175159E-3</v>
      </c>
      <c r="E190" s="45">
        <v>0</v>
      </c>
      <c r="F190" s="45">
        <v>0</v>
      </c>
      <c r="G190" s="45">
        <v>20</v>
      </c>
      <c r="H190" s="96">
        <v>20.551977782114466</v>
      </c>
      <c r="I190" s="45">
        <v>6.2893892762339423</v>
      </c>
      <c r="J190" s="45">
        <v>81.826102298152946</v>
      </c>
      <c r="K190" s="45">
        <v>126.94881555532444</v>
      </c>
      <c r="L190" s="45">
        <v>182.08479475068873</v>
      </c>
      <c r="M190" s="45">
        <v>255.87839573818943</v>
      </c>
      <c r="N190" s="45">
        <v>344.10509089369322</v>
      </c>
    </row>
    <row r="191" spans="2:16">
      <c r="B191" s="42" t="s">
        <v>180</v>
      </c>
      <c r="C191" s="95"/>
      <c r="D191" s="45"/>
      <c r="E191" s="45"/>
      <c r="F191" s="45"/>
      <c r="G191" s="59">
        <v>46.124992751937036</v>
      </c>
      <c r="H191" s="96">
        <v>48.200617425774197</v>
      </c>
      <c r="I191" s="45">
        <v>48.200617425774197</v>
      </c>
      <c r="J191" s="59">
        <v>49.646635948547427</v>
      </c>
      <c r="K191" s="59">
        <v>50.58992203156982</v>
      </c>
      <c r="L191" s="59">
        <v>52.562928990801041</v>
      </c>
      <c r="M191" s="59">
        <v>54.297505647497474</v>
      </c>
      <c r="N191" s="59">
        <v>56.523703379044868</v>
      </c>
    </row>
    <row r="192" spans="2:16">
      <c r="B192" s="44" t="s">
        <v>181</v>
      </c>
      <c r="C192" s="95"/>
      <c r="D192" s="45"/>
      <c r="E192" s="45"/>
      <c r="F192" s="45"/>
      <c r="G192" s="45"/>
      <c r="H192" s="96"/>
      <c r="I192" s="45"/>
      <c r="J192" s="153">
        <v>0.03</v>
      </c>
      <c r="K192" s="153">
        <v>1.9E-2</v>
      </c>
      <c r="L192" s="153">
        <v>3.9E-2</v>
      </c>
      <c r="M192" s="153">
        <v>3.3000000000000002E-2</v>
      </c>
      <c r="N192" s="153">
        <v>4.0999999999999995E-2</v>
      </c>
    </row>
    <row r="193" spans="2:14">
      <c r="B193" s="42" t="s">
        <v>169</v>
      </c>
      <c r="C193" s="95"/>
      <c r="D193" s="45"/>
      <c r="E193" s="45"/>
      <c r="F193" s="108">
        <v>6.0830189167489002E-2</v>
      </c>
      <c r="G193" s="108">
        <v>3.6028433306044043E-2</v>
      </c>
      <c r="H193" s="107">
        <v>3.6028433306044043E-2</v>
      </c>
      <c r="I193" s="108">
        <v>3.6028433306044043E-2</v>
      </c>
      <c r="J193" s="117">
        <v>3.6028433306044043E-2</v>
      </c>
      <c r="K193" s="117">
        <v>3.6028433306044043E-2</v>
      </c>
      <c r="L193" s="117">
        <v>3.6028433306044043E-2</v>
      </c>
      <c r="M193" s="117">
        <v>3.6028433306044043E-2</v>
      </c>
      <c r="N193" s="117">
        <v>3.6028433306044043E-2</v>
      </c>
    </row>
    <row r="194" spans="2:14">
      <c r="B194" s="45" t="s">
        <v>183</v>
      </c>
      <c r="C194" s="95"/>
      <c r="D194" s="45"/>
      <c r="E194" s="45">
        <v>273.18012299999998</v>
      </c>
      <c r="F194" s="45">
        <v>271.60239446454835</v>
      </c>
      <c r="G194" s="45">
        <v>79.428891555621703</v>
      </c>
      <c r="H194" s="96">
        <v>292.4786043504393</v>
      </c>
      <c r="I194" s="45">
        <v>58.495720870087858</v>
      </c>
      <c r="J194" s="45">
        <v>357.64283739971711</v>
      </c>
      <c r="K194" s="45">
        <v>361.93455144851373</v>
      </c>
      <c r="L194" s="45">
        <v>367.72550427168994</v>
      </c>
      <c r="M194" s="45">
        <v>372.50593582722189</v>
      </c>
      <c r="N194" s="45">
        <v>378.09352486463018</v>
      </c>
    </row>
    <row r="195" spans="2:14">
      <c r="B195" s="49" t="s">
        <v>181</v>
      </c>
      <c r="C195" s="98"/>
      <c r="D195" s="50"/>
      <c r="E195" s="50"/>
      <c r="F195" s="113"/>
      <c r="G195" s="113"/>
      <c r="H195" s="100"/>
      <c r="I195" s="50"/>
      <c r="J195" s="114">
        <v>1.9E-2</v>
      </c>
      <c r="K195" s="114">
        <v>1.2E-2</v>
      </c>
      <c r="L195" s="114">
        <v>1.6E-2</v>
      </c>
      <c r="M195" s="114">
        <v>1.3000000000000001E-2</v>
      </c>
      <c r="N195" s="114">
        <v>1.4999999999999999E-2</v>
      </c>
    </row>
    <row r="196" spans="2:14">
      <c r="B196" s="45"/>
      <c r="C196" s="95"/>
      <c r="D196" s="45"/>
      <c r="E196" s="45"/>
      <c r="F196" s="45"/>
      <c r="G196" s="45"/>
      <c r="H196" s="45"/>
      <c r="I196" s="45"/>
      <c r="J196" s="45"/>
      <c r="K196" s="45"/>
      <c r="L196" s="45"/>
      <c r="M196" s="45"/>
      <c r="N196" s="45"/>
    </row>
    <row r="197" spans="2:14">
      <c r="B197" s="172" t="s">
        <v>184</v>
      </c>
      <c r="C197" s="173"/>
      <c r="D197" s="172"/>
      <c r="E197" s="172"/>
      <c r="F197" s="172"/>
      <c r="G197" s="172"/>
      <c r="H197" s="172"/>
      <c r="I197" s="172"/>
      <c r="J197" s="172"/>
      <c r="K197" s="172"/>
      <c r="L197" s="172"/>
      <c r="M197" s="172"/>
      <c r="N197" s="172"/>
    </row>
    <row r="198" spans="2:14">
      <c r="B198" s="45"/>
      <c r="C198" s="95"/>
      <c r="D198" s="45"/>
      <c r="E198" s="45"/>
      <c r="F198" s="45"/>
      <c r="G198" s="45"/>
      <c r="H198" s="45"/>
      <c r="I198" s="45"/>
      <c r="J198" s="45"/>
      <c r="K198" s="45"/>
      <c r="L198" s="45"/>
      <c r="M198" s="45"/>
      <c r="N198" s="45"/>
    </row>
    <row r="199" spans="2:14">
      <c r="B199" s="52" t="s">
        <v>202</v>
      </c>
      <c r="C199" s="95"/>
      <c r="D199" s="45"/>
      <c r="E199" s="45"/>
      <c r="F199" s="45"/>
      <c r="G199" s="45"/>
      <c r="H199" s="45"/>
      <c r="I199" s="45"/>
      <c r="J199" s="45"/>
      <c r="K199" s="45"/>
      <c r="L199" s="45"/>
      <c r="M199" s="45"/>
      <c r="N199" s="45"/>
    </row>
    <row r="200" spans="2:14">
      <c r="B200" s="45"/>
      <c r="C200" s="95"/>
      <c r="D200" s="45"/>
      <c r="E200" s="45"/>
      <c r="F200" s="45"/>
      <c r="G200" s="45"/>
      <c r="H200" s="45"/>
      <c r="I200" s="45"/>
      <c r="J200" s="45"/>
      <c r="K200" s="45"/>
      <c r="L200" s="45"/>
      <c r="M200" s="45"/>
      <c r="N200" s="45"/>
    </row>
    <row r="201" spans="2:14">
      <c r="B201" s="41"/>
      <c r="C201" s="41"/>
      <c r="D201" s="41"/>
      <c r="E201" s="118">
        <v>2018</v>
      </c>
      <c r="F201" s="118">
        <v>2019</v>
      </c>
      <c r="G201" s="118">
        <v>2020</v>
      </c>
      <c r="H201" s="119" t="s">
        <v>173</v>
      </c>
      <c r="I201" s="118" t="s">
        <v>174</v>
      </c>
      <c r="J201" s="118">
        <v>2022</v>
      </c>
      <c r="K201" s="118">
        <v>2023</v>
      </c>
      <c r="L201" s="118">
        <v>2024</v>
      </c>
      <c r="M201" s="118">
        <v>2025</v>
      </c>
      <c r="N201" s="118">
        <v>2026</v>
      </c>
    </row>
    <row r="202" spans="2:14">
      <c r="B202" s="120" t="e">
        <f>#REF!</f>
        <v>#REF!</v>
      </c>
      <c r="C202" s="121"/>
      <c r="D202" s="120"/>
      <c r="E202" s="120" t="e">
        <f>#REF!</f>
        <v>#REF!</v>
      </c>
      <c r="F202" s="120" t="e">
        <f>#REF!</f>
        <v>#REF!</v>
      </c>
      <c r="G202" s="120" t="e">
        <f>#REF!</f>
        <v>#REF!</v>
      </c>
      <c r="H202" s="149" t="e">
        <f>#REF!</f>
        <v>#REF!</v>
      </c>
      <c r="I202" s="120" t="e">
        <f>#REF!</f>
        <v>#REF!</v>
      </c>
      <c r="J202" s="120" t="e">
        <f>#REF!</f>
        <v>#REF!</v>
      </c>
      <c r="K202" s="120" t="e">
        <f>#REF!</f>
        <v>#REF!</v>
      </c>
      <c r="L202" s="120" t="e">
        <f>#REF!</f>
        <v>#REF!</v>
      </c>
      <c r="M202" s="120" t="e">
        <f>#REF!</f>
        <v>#REF!</v>
      </c>
      <c r="N202" s="120" t="e">
        <f>#REF!</f>
        <v>#REF!</v>
      </c>
    </row>
    <row r="203" spans="2:14">
      <c r="B203" s="42" t="e">
        <f>#REF!</f>
        <v>#REF!</v>
      </c>
      <c r="C203" s="95"/>
      <c r="D203" s="45"/>
      <c r="E203" s="45" t="e">
        <f>#REF!</f>
        <v>#REF!</v>
      </c>
      <c r="F203" s="45" t="e">
        <f>#REF!</f>
        <v>#REF!</v>
      </c>
      <c r="G203" s="45" t="e">
        <f>#REF!</f>
        <v>#REF!</v>
      </c>
      <c r="H203" s="96" t="e">
        <f>#REF!</f>
        <v>#REF!</v>
      </c>
      <c r="I203" s="45" t="e">
        <f>#REF!</f>
        <v>#REF!</v>
      </c>
      <c r="J203" s="45" t="e">
        <f>#REF!</f>
        <v>#REF!</v>
      </c>
      <c r="K203" s="45" t="e">
        <f>#REF!</f>
        <v>#REF!</v>
      </c>
      <c r="L203" s="45" t="e">
        <f>#REF!</f>
        <v>#REF!</v>
      </c>
      <c r="M203" s="45" t="e">
        <f>#REF!</f>
        <v>#REF!</v>
      </c>
      <c r="N203" s="45" t="e">
        <f>#REF!</f>
        <v>#REF!</v>
      </c>
    </row>
    <row r="204" spans="2:14">
      <c r="B204" s="42" t="e">
        <f>#REF!</f>
        <v>#REF!</v>
      </c>
      <c r="C204" s="95"/>
      <c r="D204" s="45"/>
      <c r="E204" s="45" t="e">
        <f>#REF!</f>
        <v>#REF!</v>
      </c>
      <c r="F204" s="45" t="e">
        <f>#REF!</f>
        <v>#REF!</v>
      </c>
      <c r="G204" s="45" t="e">
        <f>#REF!</f>
        <v>#REF!</v>
      </c>
      <c r="H204" s="96" t="e">
        <f>#REF!</f>
        <v>#REF!</v>
      </c>
      <c r="I204" s="45" t="e">
        <f>#REF!</f>
        <v>#REF!</v>
      </c>
      <c r="J204" s="45" t="e">
        <f>#REF!</f>
        <v>#REF!</v>
      </c>
      <c r="K204" s="45" t="e">
        <f>#REF!</f>
        <v>#REF!</v>
      </c>
      <c r="L204" s="45" t="e">
        <f>#REF!</f>
        <v>#REF!</v>
      </c>
      <c r="M204" s="45" t="e">
        <f>#REF!</f>
        <v>#REF!</v>
      </c>
      <c r="N204" s="45" t="e">
        <f>#REF!</f>
        <v>#REF!</v>
      </c>
    </row>
    <row r="205" spans="2:14">
      <c r="B205" s="49" t="e">
        <f>#REF!</f>
        <v>#REF!</v>
      </c>
      <c r="C205" s="98"/>
      <c r="D205" s="50"/>
      <c r="E205" s="50" t="e">
        <f>#REF!</f>
        <v>#REF!</v>
      </c>
      <c r="F205" s="50" t="e">
        <f>#REF!</f>
        <v>#REF!</v>
      </c>
      <c r="G205" s="50" t="e">
        <f>#REF!</f>
        <v>#REF!</v>
      </c>
      <c r="H205" s="100" t="e">
        <f>#REF!</f>
        <v>#REF!</v>
      </c>
      <c r="I205" s="50" t="e">
        <f>#REF!</f>
        <v>#REF!</v>
      </c>
      <c r="J205" s="50" t="e">
        <f>#REF!</f>
        <v>#REF!</v>
      </c>
      <c r="K205" s="50" t="e">
        <f>#REF!</f>
        <v>#REF!</v>
      </c>
      <c r="L205" s="50" t="e">
        <f>#REF!</f>
        <v>#REF!</v>
      </c>
      <c r="M205" s="50" t="e">
        <f>#REF!</f>
        <v>#REF!</v>
      </c>
      <c r="N205" s="50" t="e">
        <f>#REF!</f>
        <v>#REF!</v>
      </c>
    </row>
    <row r="206" spans="2:14">
      <c r="B206" s="45"/>
      <c r="C206" s="95"/>
      <c r="D206" s="45"/>
      <c r="E206" s="45"/>
      <c r="F206" s="45"/>
      <c r="G206" s="45"/>
      <c r="H206" s="45"/>
      <c r="I206" s="45"/>
      <c r="J206" s="45"/>
      <c r="K206" s="45"/>
      <c r="L206" s="45"/>
      <c r="M206" s="45"/>
      <c r="N206" s="45"/>
    </row>
    <row r="207" spans="2:14">
      <c r="B207" s="52" t="s">
        <v>225</v>
      </c>
      <c r="C207" s="95"/>
      <c r="D207" s="45"/>
      <c r="E207" s="45"/>
      <c r="F207" s="45"/>
      <c r="G207" s="45"/>
      <c r="H207" s="45"/>
      <c r="I207" s="45"/>
      <c r="J207" s="45"/>
      <c r="K207" s="45"/>
      <c r="L207" s="45"/>
      <c r="M207" s="45"/>
      <c r="N207" s="45"/>
    </row>
    <row r="208" spans="2:14">
      <c r="B208" s="45"/>
      <c r="C208" s="95"/>
      <c r="D208" s="45"/>
      <c r="E208" s="45"/>
      <c r="F208" s="45"/>
      <c r="G208" s="45"/>
      <c r="H208" s="45"/>
      <c r="I208" s="45"/>
      <c r="J208" s="45"/>
      <c r="K208" s="45"/>
      <c r="L208" s="45"/>
      <c r="M208" s="45"/>
      <c r="N208" s="45"/>
    </row>
    <row r="209" spans="2:14">
      <c r="B209" s="48" t="s">
        <v>102</v>
      </c>
      <c r="C209" s="98"/>
      <c r="D209" s="50"/>
      <c r="E209" s="48">
        <f>SUM(E210,E212,E215)</f>
        <v>1013.572049</v>
      </c>
      <c r="F209" s="48">
        <f t="shared" ref="F209:N209" si="41">SUM(F210,F212,F215)</f>
        <v>3210.4218484645489</v>
      </c>
      <c r="G209" s="48">
        <f t="shared" si="41"/>
        <v>5069.2694305943623</v>
      </c>
      <c r="H209" s="157">
        <f t="shared" si="41"/>
        <v>5172.2016357198872</v>
      </c>
      <c r="I209" s="48">
        <f t="shared" si="41"/>
        <v>1551.8059039511263</v>
      </c>
      <c r="J209" s="48">
        <f t="shared" si="41"/>
        <v>19904.202908153391</v>
      </c>
      <c r="K209" s="48">
        <f t="shared" si="41"/>
        <v>30807.124744922377</v>
      </c>
      <c r="L209" s="48">
        <f t="shared" si="41"/>
        <v>44395.022055763759</v>
      </c>
      <c r="M209" s="48">
        <f t="shared" si="41"/>
        <v>62686.608918243895</v>
      </c>
      <c r="N209" s="48">
        <f t="shared" si="41"/>
        <v>84944.10240134527</v>
      </c>
    </row>
    <row r="210" spans="2:14">
      <c r="B210" s="52" t="s">
        <v>105</v>
      </c>
      <c r="C210" s="95"/>
      <c r="D210" s="45"/>
      <c r="E210" s="52">
        <f>E186-SUM(E189,E194)</f>
        <v>740.39192600000001</v>
      </c>
      <c r="F210" s="52">
        <f t="shared" ref="F210:M210" si="42">F186-SUM(F189,F194)</f>
        <v>2938.8194540000004</v>
      </c>
      <c r="G210" s="52">
        <f t="shared" si="42"/>
        <v>4067.3406839999998</v>
      </c>
      <c r="H210" s="125">
        <f t="shared" si="42"/>
        <v>3889.1050129507375</v>
      </c>
      <c r="I210" s="52">
        <f t="shared" si="42"/>
        <v>1190.1577367355194</v>
      </c>
      <c r="J210" s="52">
        <f t="shared" si="42"/>
        <v>15484.169358868672</v>
      </c>
      <c r="K210" s="52">
        <f t="shared" si="42"/>
        <v>24022.85951252986</v>
      </c>
      <c r="L210" s="52">
        <f t="shared" si="42"/>
        <v>34456.386414707034</v>
      </c>
      <c r="M210" s="52">
        <f t="shared" si="42"/>
        <v>48420.544344749746</v>
      </c>
      <c r="N210" s="52">
        <f>N186-SUM(N189,N194)</f>
        <v>65115.914787586255</v>
      </c>
    </row>
    <row r="211" spans="2:14">
      <c r="B211" s="45"/>
      <c r="C211" s="95"/>
      <c r="D211" s="45"/>
      <c r="E211" s="133" t="e">
        <f t="shared" ref="E211:N211" si="43">E210/SUM(E203:E204)</f>
        <v>#REF!</v>
      </c>
      <c r="F211" s="133" t="e">
        <f t="shared" si="43"/>
        <v>#REF!</v>
      </c>
      <c r="G211" s="133" t="e">
        <f t="shared" si="43"/>
        <v>#REF!</v>
      </c>
      <c r="H211" s="134" t="e">
        <f t="shared" si="43"/>
        <v>#REF!</v>
      </c>
      <c r="I211" s="133" t="e">
        <f t="shared" si="43"/>
        <v>#REF!</v>
      </c>
      <c r="J211" s="133" t="e">
        <f t="shared" si="43"/>
        <v>#REF!</v>
      </c>
      <c r="K211" s="133" t="e">
        <f t="shared" si="43"/>
        <v>#REF!</v>
      </c>
      <c r="L211" s="133" t="e">
        <f t="shared" si="43"/>
        <v>#REF!</v>
      </c>
      <c r="M211" s="133" t="e">
        <f t="shared" si="43"/>
        <v>#REF!</v>
      </c>
      <c r="N211" s="133" t="e">
        <f t="shared" si="43"/>
        <v>#REF!</v>
      </c>
    </row>
    <row r="212" spans="2:14">
      <c r="B212" s="52" t="s">
        <v>137</v>
      </c>
      <c r="C212" s="95"/>
      <c r="D212" s="45"/>
      <c r="E212" s="52">
        <f>E190*E191</f>
        <v>0</v>
      </c>
      <c r="F212" s="52">
        <f t="shared" ref="F212:N212" si="44">F190*F191</f>
        <v>0</v>
      </c>
      <c r="G212" s="52">
        <f t="shared" si="44"/>
        <v>922.49985503874075</v>
      </c>
      <c r="H212" s="125">
        <f t="shared" si="44"/>
        <v>990.61801841871068</v>
      </c>
      <c r="I212" s="52">
        <f t="shared" si="44"/>
        <v>303.15244634551914</v>
      </c>
      <c r="J212" s="52">
        <f t="shared" si="44"/>
        <v>4062.3907118849993</v>
      </c>
      <c r="K212" s="52">
        <f t="shared" si="44"/>
        <v>6422.3306809440019</v>
      </c>
      <c r="L212" s="52">
        <f t="shared" si="44"/>
        <v>9570.9101367850344</v>
      </c>
      <c r="M212" s="52">
        <f t="shared" si="44"/>
        <v>13893.558637666934</v>
      </c>
      <c r="N212" s="52">
        <f t="shared" si="44"/>
        <v>19450.094088894388</v>
      </c>
    </row>
    <row r="213" spans="2:14">
      <c r="B213" s="45"/>
      <c r="C213" s="95"/>
      <c r="D213" s="45"/>
      <c r="E213" s="45" t="b">
        <f>E212=E189</f>
        <v>0</v>
      </c>
      <c r="F213" s="45" t="b">
        <f t="shared" ref="F213:N213" si="45">F212=F189</f>
        <v>0</v>
      </c>
      <c r="G213" s="45" t="b">
        <f t="shared" si="45"/>
        <v>1</v>
      </c>
      <c r="H213" s="96" t="b">
        <f t="shared" si="45"/>
        <v>1</v>
      </c>
      <c r="I213" s="45" t="b">
        <f t="shared" si="45"/>
        <v>1</v>
      </c>
      <c r="J213" s="45" t="b">
        <f t="shared" si="45"/>
        <v>1</v>
      </c>
      <c r="K213" s="45" t="b">
        <f t="shared" si="45"/>
        <v>1</v>
      </c>
      <c r="L213" s="45" t="b">
        <f t="shared" si="45"/>
        <v>1</v>
      </c>
      <c r="M213" s="45" t="b">
        <f t="shared" si="45"/>
        <v>1</v>
      </c>
      <c r="N213" s="45" t="b">
        <f t="shared" si="45"/>
        <v>1</v>
      </c>
    </row>
    <row r="214" spans="2:14">
      <c r="B214" s="45"/>
      <c r="C214" s="95"/>
      <c r="D214" s="45"/>
      <c r="E214" s="148" t="e">
        <f>E212/SUM(E203:E204)</f>
        <v>#REF!</v>
      </c>
      <c r="F214" s="148" t="e">
        <f t="shared" ref="F214:N214" si="46">F212/SUM(F203:F204)</f>
        <v>#REF!</v>
      </c>
      <c r="G214" s="148" t="e">
        <f t="shared" si="46"/>
        <v>#REF!</v>
      </c>
      <c r="H214" s="134" t="e">
        <f t="shared" si="46"/>
        <v>#REF!</v>
      </c>
      <c r="I214" s="148" t="e">
        <f t="shared" si="46"/>
        <v>#REF!</v>
      </c>
      <c r="J214" s="148" t="e">
        <f t="shared" si="46"/>
        <v>#REF!</v>
      </c>
      <c r="K214" s="148" t="e">
        <f t="shared" si="46"/>
        <v>#REF!</v>
      </c>
      <c r="L214" s="148" t="e">
        <f t="shared" si="46"/>
        <v>#REF!</v>
      </c>
      <c r="M214" s="148" t="e">
        <f t="shared" si="46"/>
        <v>#REF!</v>
      </c>
      <c r="N214" s="148" t="e">
        <f t="shared" si="46"/>
        <v>#REF!</v>
      </c>
    </row>
    <row r="215" spans="2:14">
      <c r="B215" s="52" t="s">
        <v>226</v>
      </c>
      <c r="C215" s="95"/>
      <c r="D215" s="45"/>
      <c r="E215" s="52">
        <f>E194</f>
        <v>273.18012299999998</v>
      </c>
      <c r="F215" s="52">
        <f t="shared" ref="F215:N215" si="47">F194</f>
        <v>271.60239446454835</v>
      </c>
      <c r="G215" s="52">
        <f t="shared" si="47"/>
        <v>79.428891555621703</v>
      </c>
      <c r="H215" s="125">
        <f t="shared" si="47"/>
        <v>292.4786043504393</v>
      </c>
      <c r="I215" s="52">
        <f t="shared" si="47"/>
        <v>58.495720870087858</v>
      </c>
      <c r="J215" s="52">
        <f t="shared" si="47"/>
        <v>357.64283739971711</v>
      </c>
      <c r="K215" s="52">
        <f t="shared" si="47"/>
        <v>361.93455144851373</v>
      </c>
      <c r="L215" s="52">
        <f t="shared" si="47"/>
        <v>367.72550427168994</v>
      </c>
      <c r="M215" s="52">
        <f t="shared" si="47"/>
        <v>372.50593582722189</v>
      </c>
      <c r="N215" s="52">
        <f t="shared" si="47"/>
        <v>378.09352486463018</v>
      </c>
    </row>
    <row r="216" spans="2:14">
      <c r="B216" s="45"/>
      <c r="C216" s="95"/>
      <c r="D216" s="45"/>
      <c r="E216" s="45"/>
      <c r="F216" s="45"/>
      <c r="G216" s="45"/>
      <c r="H216" s="96"/>
      <c r="I216" s="45"/>
      <c r="J216" s="148">
        <f>J215/SUM(H215:I215)-1</f>
        <v>1.8999999999999906E-2</v>
      </c>
      <c r="K216" s="148">
        <f>K215/J215-1</f>
        <v>1.2000000000000011E-2</v>
      </c>
      <c r="L216" s="148">
        <f>L215/K215-1</f>
        <v>1.6000000000000014E-2</v>
      </c>
      <c r="M216" s="148">
        <f>M215/L215-1</f>
        <v>1.2999999999999901E-2</v>
      </c>
      <c r="N216" s="148">
        <f>N215/M215-1</f>
        <v>1.4999999999999902E-2</v>
      </c>
    </row>
    <row r="217" spans="2:14">
      <c r="B217" s="45"/>
      <c r="C217" s="95"/>
      <c r="D217" s="45"/>
      <c r="E217" s="45"/>
      <c r="F217" s="45"/>
      <c r="G217" s="45"/>
      <c r="H217" s="45"/>
      <c r="I217" s="45"/>
      <c r="J217" s="45"/>
      <c r="K217" s="45"/>
      <c r="L217" s="45"/>
      <c r="M217" s="45"/>
      <c r="N217" s="45"/>
    </row>
    <row r="218" spans="2:14">
      <c r="B218" s="45"/>
      <c r="C218" s="95"/>
      <c r="D218" s="45"/>
      <c r="E218" s="45"/>
      <c r="F218" s="45"/>
      <c r="G218" s="45"/>
      <c r="H218" s="45"/>
      <c r="I218" s="45"/>
      <c r="J218" s="45"/>
      <c r="K218" s="45"/>
      <c r="L218" s="45"/>
      <c r="M218" s="45"/>
      <c r="N218" s="45"/>
    </row>
    <row r="219" spans="2:14">
      <c r="B219" s="52" t="s">
        <v>227</v>
      </c>
      <c r="C219" s="95"/>
      <c r="D219" s="45"/>
      <c r="E219" s="45"/>
      <c r="F219" s="45"/>
      <c r="G219" s="45"/>
      <c r="H219" s="45"/>
      <c r="I219" s="45"/>
      <c r="J219" s="45"/>
      <c r="K219" s="45"/>
      <c r="L219" s="45"/>
      <c r="M219" s="45"/>
      <c r="N219" s="45"/>
    </row>
    <row r="220" spans="2:14">
      <c r="B220" s="50"/>
      <c r="C220" s="98"/>
      <c r="D220" s="50"/>
      <c r="E220" s="167"/>
      <c r="F220" s="167"/>
      <c r="G220" s="167"/>
      <c r="H220" s="167"/>
      <c r="I220" s="167"/>
      <c r="J220" s="167"/>
      <c r="K220" s="167"/>
      <c r="L220" s="167"/>
      <c r="M220" s="167"/>
      <c r="N220" s="167"/>
    </row>
    <row r="221" spans="2:14">
      <c r="B221" s="45" t="s">
        <v>228</v>
      </c>
      <c r="C221" s="95"/>
      <c r="D221" s="45"/>
      <c r="E221" s="45">
        <v>11639.073413000002</v>
      </c>
      <c r="F221" s="45">
        <v>11783.450731573526</v>
      </c>
      <c r="G221" s="45">
        <v>12475.429073696605</v>
      </c>
      <c r="H221" s="102">
        <v>10551.699238636445</v>
      </c>
      <c r="I221" s="45">
        <v>2373.4245769030149</v>
      </c>
      <c r="J221" s="45">
        <v>13591.033797666507</v>
      </c>
      <c r="K221" s="45">
        <v>14136.920928590573</v>
      </c>
      <c r="L221" s="45">
        <v>14909.715695942166</v>
      </c>
      <c r="M221" s="45">
        <v>15642.39006532975</v>
      </c>
      <c r="N221" s="45">
        <v>16485.304971375892</v>
      </c>
    </row>
    <row r="222" spans="2:14">
      <c r="B222" s="45" t="s">
        <v>177</v>
      </c>
      <c r="C222" s="95"/>
      <c r="D222" s="45"/>
      <c r="E222" s="45">
        <v>3138.0224159999998</v>
      </c>
      <c r="F222" s="45">
        <v>4382.411908</v>
      </c>
      <c r="G222" s="45">
        <v>4618.6332149999989</v>
      </c>
      <c r="H222" s="96">
        <v>3665.109855653734</v>
      </c>
      <c r="I222" s="45">
        <v>842.62062120413771</v>
      </c>
      <c r="J222" s="45">
        <v>4691.6307016496703</v>
      </c>
      <c r="K222" s="45">
        <v>4853.7979076019155</v>
      </c>
      <c r="L222" s="45">
        <v>5043.4140911828599</v>
      </c>
      <c r="M222" s="45">
        <v>5225.0503085346018</v>
      </c>
      <c r="N222" s="45">
        <v>5412.7722416106199</v>
      </c>
    </row>
    <row r="223" spans="2:14">
      <c r="B223" s="42" t="s">
        <v>169</v>
      </c>
      <c r="C223" s="95"/>
      <c r="D223" s="45"/>
      <c r="E223" s="108">
        <v>0.17454628607037581</v>
      </c>
      <c r="F223" s="108">
        <v>0.25656345230022326</v>
      </c>
      <c r="G223" s="108">
        <v>0.25152481266064075</v>
      </c>
      <c r="H223" s="107">
        <v>0.25152481266064075</v>
      </c>
      <c r="I223" s="108">
        <v>0.25152481266064075</v>
      </c>
      <c r="J223" s="117">
        <v>0.25152481266064075</v>
      </c>
      <c r="K223" s="117">
        <v>0.25152481266064075</v>
      </c>
      <c r="L223" s="117">
        <v>0.25152481266064075</v>
      </c>
      <c r="M223" s="117">
        <v>0.25152481266064075</v>
      </c>
      <c r="N223" s="117">
        <v>0.25152481266064075</v>
      </c>
    </row>
    <row r="224" spans="2:14">
      <c r="B224" s="216" t="s">
        <v>116</v>
      </c>
      <c r="C224" s="95"/>
      <c r="D224" s="45"/>
      <c r="E224" s="45">
        <v>5039.7353969999995</v>
      </c>
      <c r="F224" s="45">
        <v>5182.7255683952844</v>
      </c>
      <c r="G224" s="45">
        <v>5793.0217354908045</v>
      </c>
      <c r="H224" s="96">
        <v>4803.9111943895741</v>
      </c>
      <c r="I224" s="45">
        <v>1104.434735723371</v>
      </c>
      <c r="J224" s="45">
        <v>6333.8681456476825</v>
      </c>
      <c r="K224" s="45">
        <v>6677.3028287266616</v>
      </c>
      <c r="L224" s="45">
        <v>7208.7432496143419</v>
      </c>
      <c r="M224" s="45">
        <v>7714.818763584125</v>
      </c>
      <c r="N224" s="45">
        <v>8319.6629920550022</v>
      </c>
    </row>
    <row r="225" spans="2:16">
      <c r="B225" s="42" t="s">
        <v>179</v>
      </c>
      <c r="C225" s="95"/>
      <c r="D225" s="168">
        <v>5.4458711257642217E-4</v>
      </c>
      <c r="E225" s="45">
        <v>0</v>
      </c>
      <c r="F225" s="45">
        <v>0</v>
      </c>
      <c r="G225" s="45">
        <v>10</v>
      </c>
      <c r="H225" s="96">
        <v>7.935485857050752</v>
      </c>
      <c r="I225" s="45">
        <v>1.8243938887971163</v>
      </c>
      <c r="J225" s="45">
        <v>10.158049975504865</v>
      </c>
      <c r="K225" s="45">
        <v>10.509165118022725</v>
      </c>
      <c r="L225" s="45">
        <v>10.919711214138617</v>
      </c>
      <c r="M225" s="45">
        <v>11.312979544608853</v>
      </c>
      <c r="N225" s="45">
        <v>11.7194243180677</v>
      </c>
    </row>
    <row r="226" spans="2:16">
      <c r="B226" s="166" t="s">
        <v>229</v>
      </c>
      <c r="C226" s="95"/>
      <c r="D226" s="45"/>
      <c r="E226" s="45"/>
      <c r="F226" s="45"/>
      <c r="G226" s="45"/>
      <c r="H226" s="45"/>
      <c r="I226" s="45"/>
      <c r="J226" s="45"/>
      <c r="K226" s="45"/>
      <c r="L226" s="45"/>
      <c r="M226" s="45"/>
      <c r="N226" s="45"/>
      <c r="O226" s="45"/>
      <c r="P226" s="45"/>
    </row>
    <row r="227" spans="2:16">
      <c r="B227" s="50"/>
      <c r="C227" s="98"/>
      <c r="D227" s="50"/>
      <c r="E227" s="50"/>
      <c r="F227" s="50"/>
      <c r="G227" s="50"/>
      <c r="H227" s="194"/>
      <c r="I227" s="50"/>
      <c r="J227" s="194"/>
      <c r="K227" s="194"/>
      <c r="L227" s="194"/>
      <c r="M227" s="194"/>
      <c r="N227" s="194"/>
    </row>
    <row r="228" spans="2:16">
      <c r="B228" s="45" t="s">
        <v>230</v>
      </c>
      <c r="C228" s="95" t="s">
        <v>231</v>
      </c>
      <c r="D228" s="45"/>
      <c r="E228" s="45">
        <v>0</v>
      </c>
      <c r="F228" s="45">
        <v>0</v>
      </c>
      <c r="G228" s="45">
        <v>0</v>
      </c>
      <c r="H228" s="102">
        <v>552.00598100000002</v>
      </c>
      <c r="I228" s="45">
        <v>103.99401899999998</v>
      </c>
      <c r="J228" s="45">
        <v>675.68</v>
      </c>
      <c r="K228" s="45">
        <v>826.22150399999987</v>
      </c>
      <c r="L228" s="45">
        <v>1001.5181664319997</v>
      </c>
      <c r="M228" s="45">
        <v>1182.3637324848635</v>
      </c>
      <c r="N228" s="45">
        <v>1384.6957262063356</v>
      </c>
    </row>
    <row r="229" spans="2:16">
      <c r="B229" s="42" t="s">
        <v>178</v>
      </c>
      <c r="C229" s="95" t="s">
        <v>231</v>
      </c>
      <c r="D229" s="45"/>
      <c r="E229" s="45">
        <v>0</v>
      </c>
      <c r="F229" s="45">
        <v>0</v>
      </c>
      <c r="G229" s="45">
        <v>0</v>
      </c>
      <c r="H229" s="96">
        <v>552.00598100000002</v>
      </c>
      <c r="I229" s="45">
        <v>103.99401899999998</v>
      </c>
      <c r="J229" s="45">
        <v>675.68</v>
      </c>
      <c r="K229" s="45">
        <v>826.22150399999987</v>
      </c>
      <c r="L229" s="45">
        <v>1001.5181664319997</v>
      </c>
      <c r="M229" s="45">
        <v>1182.3637324848635</v>
      </c>
      <c r="N229" s="45">
        <v>1384.6957262063356</v>
      </c>
    </row>
    <row r="230" spans="2:16">
      <c r="B230" s="44" t="s">
        <v>232</v>
      </c>
      <c r="C230" s="95" t="s">
        <v>233</v>
      </c>
      <c r="D230" s="45"/>
      <c r="E230" s="45"/>
      <c r="F230" s="45"/>
      <c r="G230" s="45"/>
      <c r="H230" s="96"/>
      <c r="I230" s="45"/>
      <c r="J230" s="45">
        <v>5</v>
      </c>
      <c r="K230" s="45">
        <v>6</v>
      </c>
      <c r="L230" s="45">
        <v>7</v>
      </c>
      <c r="M230" s="45">
        <v>8</v>
      </c>
      <c r="N230" s="45">
        <v>9</v>
      </c>
    </row>
    <row r="231" spans="2:16">
      <c r="B231" s="44" t="s">
        <v>234</v>
      </c>
      <c r="C231" s="95" t="s">
        <v>231</v>
      </c>
      <c r="D231" s="45"/>
      <c r="E231" s="45"/>
      <c r="F231" s="45"/>
      <c r="G231" s="45"/>
      <c r="H231" s="96"/>
      <c r="I231" s="45"/>
      <c r="J231" s="45">
        <v>135.136</v>
      </c>
      <c r="K231" s="45">
        <v>137.70358399999998</v>
      </c>
      <c r="L231" s="45">
        <v>143.07402377599996</v>
      </c>
      <c r="M231" s="45">
        <v>147.79546656060793</v>
      </c>
      <c r="N231" s="45">
        <v>153.85508068959285</v>
      </c>
    </row>
    <row r="232" spans="2:16">
      <c r="B232" s="110" t="s">
        <v>181</v>
      </c>
      <c r="C232" s="98" t="s">
        <v>235</v>
      </c>
      <c r="D232" s="50"/>
      <c r="E232" s="50"/>
      <c r="F232" s="50"/>
      <c r="G232" s="50"/>
      <c r="H232" s="100"/>
      <c r="I232" s="50"/>
      <c r="J232" s="114">
        <v>0.03</v>
      </c>
      <c r="K232" s="114">
        <v>1.9E-2</v>
      </c>
      <c r="L232" s="114">
        <v>3.9E-2</v>
      </c>
      <c r="M232" s="114">
        <v>3.3000000000000002E-2</v>
      </c>
      <c r="N232" s="114">
        <v>4.0999999999999995E-2</v>
      </c>
    </row>
    <row r="233" spans="2:16">
      <c r="B233" s="45"/>
      <c r="C233" s="95"/>
      <c r="D233" s="45"/>
      <c r="E233" s="45"/>
      <c r="F233" s="45"/>
      <c r="G233" s="45"/>
      <c r="H233" s="45"/>
      <c r="I233" s="45"/>
      <c r="J233" s="45"/>
      <c r="K233" s="45"/>
      <c r="L233" s="45"/>
      <c r="M233" s="45"/>
      <c r="N233" s="45"/>
    </row>
    <row r="234" spans="2:16">
      <c r="B234" s="166" t="s">
        <v>236</v>
      </c>
      <c r="C234" s="95"/>
      <c r="D234" s="45"/>
      <c r="E234" s="45"/>
      <c r="F234" s="45"/>
      <c r="G234" s="45"/>
      <c r="H234" s="45"/>
      <c r="I234" s="45"/>
      <c r="J234" s="45"/>
      <c r="K234" s="45"/>
      <c r="L234" s="45"/>
      <c r="M234" s="45"/>
      <c r="N234" s="45"/>
    </row>
    <row r="235" spans="2:16">
      <c r="B235" s="50"/>
      <c r="C235" s="98"/>
      <c r="D235" s="50"/>
      <c r="E235" s="50"/>
      <c r="F235" s="50"/>
      <c r="G235" s="50"/>
      <c r="H235" s="50"/>
      <c r="I235" s="50"/>
      <c r="J235" s="50"/>
      <c r="K235" s="50"/>
      <c r="L235" s="50"/>
      <c r="M235" s="50"/>
      <c r="N235" s="50"/>
    </row>
    <row r="236" spans="2:16">
      <c r="B236" s="45" t="s">
        <v>237</v>
      </c>
      <c r="C236" s="95"/>
      <c r="D236" s="45"/>
      <c r="E236" s="45">
        <v>0</v>
      </c>
      <c r="F236" s="45">
        <v>0</v>
      </c>
      <c r="G236" s="45">
        <v>2397.1172574514285</v>
      </c>
      <c r="H236" s="102">
        <v>1949.7565665343072</v>
      </c>
      <c r="I236" s="45">
        <v>390.92539127912028</v>
      </c>
      <c r="J236" s="45">
        <v>1441.4665507319187</v>
      </c>
      <c r="K236" s="45">
        <v>5060.4442149176948</v>
      </c>
      <c r="L236" s="45">
        <v>7126.1997449919027</v>
      </c>
      <c r="M236" s="45">
        <v>9898.3316502815269</v>
      </c>
      <c r="N236" s="45">
        <v>13744.809416541486</v>
      </c>
    </row>
    <row r="237" spans="2:16">
      <c r="B237" s="42" t="s">
        <v>178</v>
      </c>
      <c r="C237" s="95"/>
      <c r="D237" s="45"/>
      <c r="E237" s="45">
        <v>0</v>
      </c>
      <c r="F237" s="45">
        <v>0</v>
      </c>
      <c r="G237" s="45">
        <v>1802.7882480062854</v>
      </c>
      <c r="H237" s="96">
        <v>1721.0667269178327</v>
      </c>
      <c r="I237" s="45">
        <v>345.18742335582539</v>
      </c>
      <c r="J237" s="45">
        <v>1159.3547645810356</v>
      </c>
      <c r="K237" s="45">
        <v>4771.561745899191</v>
      </c>
      <c r="L237" s="45">
        <v>6828.6508019028433</v>
      </c>
      <c r="M237" s="45">
        <v>9592.4513367859745</v>
      </c>
      <c r="N237" s="45">
        <v>13430.976214895049</v>
      </c>
    </row>
    <row r="238" spans="2:16">
      <c r="B238" s="44" t="s">
        <v>179</v>
      </c>
      <c r="C238" s="95"/>
      <c r="D238" s="108">
        <v>4.9899567761679928E-4</v>
      </c>
      <c r="E238" s="45">
        <v>0</v>
      </c>
      <c r="F238" s="45">
        <v>0</v>
      </c>
      <c r="G238" s="45">
        <v>19.329166666666666</v>
      </c>
      <c r="H238" s="96">
        <v>17.658338208697952</v>
      </c>
      <c r="I238" s="45">
        <v>3.5416617913020501</v>
      </c>
      <c r="J238" s="45">
        <v>11.548650769077723</v>
      </c>
      <c r="K238" s="45">
        <v>46.644588004491752</v>
      </c>
      <c r="L238" s="45">
        <v>64.24806768683122</v>
      </c>
      <c r="M238" s="45">
        <v>87.368413371384946</v>
      </c>
      <c r="N238" s="45">
        <v>117.51185846166963</v>
      </c>
    </row>
    <row r="239" spans="2:16">
      <c r="B239" s="44" t="s">
        <v>180</v>
      </c>
      <c r="C239" s="95"/>
      <c r="D239" s="45"/>
      <c r="E239" s="45"/>
      <c r="F239" s="45"/>
      <c r="G239" s="59">
        <v>93.267768812569201</v>
      </c>
      <c r="H239" s="96">
        <v>97.464818409134807</v>
      </c>
      <c r="I239" s="45">
        <v>97.464818409134807</v>
      </c>
      <c r="J239" s="45">
        <v>100.38876296140886</v>
      </c>
      <c r="K239" s="45">
        <v>102.29614945767561</v>
      </c>
      <c r="L239" s="45">
        <v>106.28569928652495</v>
      </c>
      <c r="M239" s="45">
        <v>109.79312736298026</v>
      </c>
      <c r="N239" s="45">
        <v>114.29464558486244</v>
      </c>
    </row>
    <row r="240" spans="2:16">
      <c r="B240" s="106" t="s">
        <v>181</v>
      </c>
      <c r="C240" s="95"/>
      <c r="D240" s="45"/>
      <c r="E240" s="45"/>
      <c r="F240" s="45"/>
      <c r="G240" s="45"/>
      <c r="H240" s="96"/>
      <c r="I240" s="45"/>
      <c r="J240" s="153">
        <v>0.03</v>
      </c>
      <c r="K240" s="153">
        <v>1.9E-2</v>
      </c>
      <c r="L240" s="153">
        <v>3.9E-2</v>
      </c>
      <c r="M240" s="153">
        <v>3.3000000000000002E-2</v>
      </c>
      <c r="N240" s="153">
        <v>4.0999999999999995E-2</v>
      </c>
    </row>
    <row r="241" spans="2:14">
      <c r="B241" s="42" t="s">
        <v>238</v>
      </c>
      <c r="C241" s="95"/>
      <c r="D241" s="45"/>
      <c r="E241" s="45">
        <v>0</v>
      </c>
      <c r="F241" s="45">
        <v>0</v>
      </c>
      <c r="G241" s="45">
        <v>594.32900944514302</v>
      </c>
      <c r="H241" s="96">
        <v>228.6898396164745</v>
      </c>
      <c r="I241" s="45">
        <v>45.737967923294903</v>
      </c>
      <c r="J241" s="45">
        <v>282.11178615088295</v>
      </c>
      <c r="K241" s="45">
        <v>288.88246901850414</v>
      </c>
      <c r="L241" s="45">
        <v>297.54894308905926</v>
      </c>
      <c r="M241" s="45">
        <v>305.88031349555291</v>
      </c>
      <c r="N241" s="45">
        <v>313.83320164643732</v>
      </c>
    </row>
    <row r="242" spans="2:14">
      <c r="B242" s="97" t="s">
        <v>181</v>
      </c>
      <c r="C242" s="98"/>
      <c r="D242" s="50"/>
      <c r="E242" s="50"/>
      <c r="F242" s="50"/>
      <c r="G242" s="50"/>
      <c r="H242" s="100"/>
      <c r="I242" s="50"/>
      <c r="J242" s="114">
        <v>2.7999999999999997E-2</v>
      </c>
      <c r="K242" s="114">
        <v>2.4E-2</v>
      </c>
      <c r="L242" s="114">
        <v>0.03</v>
      </c>
      <c r="M242" s="114">
        <v>2.7999999999999997E-2</v>
      </c>
      <c r="N242" s="114">
        <v>2.6000000000000002E-2</v>
      </c>
    </row>
    <row r="243" spans="2:14">
      <c r="B243" s="45"/>
      <c r="C243" s="95"/>
      <c r="D243" s="45"/>
      <c r="E243" s="45"/>
      <c r="F243" s="45"/>
      <c r="G243" s="45"/>
      <c r="H243" s="45"/>
      <c r="I243" s="45"/>
      <c r="J243" s="45"/>
      <c r="K243" s="45"/>
      <c r="L243" s="45"/>
      <c r="M243" s="45"/>
      <c r="N243" s="45"/>
    </row>
    <row r="244" spans="2:14">
      <c r="B244" s="166" t="s">
        <v>239</v>
      </c>
      <c r="C244" s="95"/>
      <c r="D244" s="45"/>
      <c r="E244" s="45"/>
      <c r="F244" s="45"/>
      <c r="G244" s="45"/>
      <c r="H244" s="45"/>
      <c r="I244" s="45"/>
      <c r="J244" s="45"/>
      <c r="K244" s="45"/>
      <c r="L244" s="45"/>
      <c r="M244" s="45"/>
      <c r="N244" s="45"/>
    </row>
    <row r="245" spans="2:14">
      <c r="B245" s="50"/>
      <c r="C245" s="98"/>
      <c r="D245" s="50"/>
      <c r="E245" s="50"/>
      <c r="F245" s="50"/>
      <c r="G245" s="50"/>
      <c r="H245" s="167"/>
      <c r="I245" s="167"/>
      <c r="J245" s="167"/>
      <c r="K245" s="167"/>
      <c r="L245" s="167"/>
      <c r="M245" s="167"/>
      <c r="N245" s="167"/>
    </row>
    <row r="246" spans="2:14">
      <c r="B246" s="45" t="s">
        <v>240</v>
      </c>
      <c r="C246" s="95"/>
      <c r="D246" s="45"/>
      <c r="E246" s="45">
        <v>0</v>
      </c>
      <c r="F246" s="45">
        <v>0</v>
      </c>
      <c r="G246" s="45">
        <v>1103.3232763628</v>
      </c>
      <c r="H246" s="102">
        <v>940.46924437439725</v>
      </c>
      <c r="I246" s="45">
        <v>188.09384887487943</v>
      </c>
      <c r="J246" s="45">
        <v>328.31729485796382</v>
      </c>
      <c r="K246" s="45">
        <v>336.19690993455498</v>
      </c>
      <c r="L246" s="45">
        <v>346.28281723259164</v>
      </c>
      <c r="M246" s="45">
        <v>355.9787361151042</v>
      </c>
      <c r="N246" s="45">
        <v>365.23418325409693</v>
      </c>
    </row>
    <row r="247" spans="2:14">
      <c r="B247" s="42" t="s">
        <v>178</v>
      </c>
      <c r="C247" s="95"/>
      <c r="D247" s="45"/>
      <c r="E247" s="45">
        <v>0</v>
      </c>
      <c r="F247" s="45">
        <v>0</v>
      </c>
      <c r="G247" s="45">
        <v>793.12390900000014</v>
      </c>
      <c r="H247" s="96">
        <v>674.32357733648882</v>
      </c>
      <c r="I247" s="45">
        <v>134.86471546729774</v>
      </c>
      <c r="J247" s="45">
        <v>0</v>
      </c>
      <c r="K247" s="45">
        <v>0</v>
      </c>
      <c r="L247" s="45">
        <v>0</v>
      </c>
      <c r="M247" s="45">
        <v>0</v>
      </c>
      <c r="N247" s="45">
        <v>0</v>
      </c>
    </row>
    <row r="248" spans="2:14">
      <c r="B248" s="42" t="s">
        <v>238</v>
      </c>
      <c r="C248" s="95"/>
      <c r="D248" s="45"/>
      <c r="E248" s="45">
        <v>0</v>
      </c>
      <c r="F248" s="45">
        <v>0</v>
      </c>
      <c r="G248" s="45">
        <v>310.19936736279993</v>
      </c>
      <c r="H248" s="96">
        <v>266.14566703790842</v>
      </c>
      <c r="I248" s="45">
        <v>53.229133407581685</v>
      </c>
      <c r="J248" s="45">
        <v>328.31729485796382</v>
      </c>
      <c r="K248" s="45">
        <v>336.19690993455498</v>
      </c>
      <c r="L248" s="45">
        <v>346.28281723259164</v>
      </c>
      <c r="M248" s="45">
        <v>355.9787361151042</v>
      </c>
      <c r="N248" s="45">
        <v>365.23418325409693</v>
      </c>
    </row>
    <row r="249" spans="2:14">
      <c r="B249" s="97" t="s">
        <v>181</v>
      </c>
      <c r="C249" s="98"/>
      <c r="D249" s="50"/>
      <c r="E249" s="50"/>
      <c r="F249" s="50"/>
      <c r="G249" s="50"/>
      <c r="H249" s="100"/>
      <c r="I249" s="50"/>
      <c r="J249" s="114">
        <v>2.7999999999999997E-2</v>
      </c>
      <c r="K249" s="114">
        <v>2.4E-2</v>
      </c>
      <c r="L249" s="114">
        <v>0.03</v>
      </c>
      <c r="M249" s="114">
        <v>2.7999999999999997E-2</v>
      </c>
      <c r="N249" s="114">
        <v>2.6000000000000002E-2</v>
      </c>
    </row>
    <row r="250" spans="2:14">
      <c r="B250" s="45"/>
      <c r="C250" s="95"/>
      <c r="D250" s="45"/>
      <c r="E250" s="45"/>
      <c r="F250" s="45"/>
      <c r="G250" s="45"/>
      <c r="H250" s="45"/>
      <c r="I250" s="45"/>
      <c r="J250" s="45"/>
      <c r="K250" s="45"/>
      <c r="L250" s="45"/>
      <c r="M250" s="45"/>
      <c r="N250" s="45"/>
    </row>
    <row r="251" spans="2:14">
      <c r="B251" s="52" t="s">
        <v>241</v>
      </c>
      <c r="C251" s="95"/>
      <c r="D251" s="45"/>
      <c r="E251" s="45"/>
      <c r="F251" s="45"/>
      <c r="G251" s="45"/>
      <c r="H251" s="45"/>
      <c r="I251" s="45"/>
      <c r="J251" s="45"/>
      <c r="K251" s="45"/>
      <c r="L251" s="45"/>
      <c r="M251" s="45"/>
      <c r="N251" s="45"/>
    </row>
    <row r="252" spans="2:14">
      <c r="B252" s="50"/>
      <c r="C252" s="98"/>
      <c r="D252" s="50"/>
      <c r="E252" s="50"/>
      <c r="F252" s="50"/>
      <c r="G252" s="50"/>
      <c r="H252" s="167"/>
      <c r="I252" s="167"/>
      <c r="J252" s="167"/>
      <c r="K252" s="167"/>
      <c r="L252" s="167"/>
      <c r="M252" s="167"/>
      <c r="N252" s="167"/>
    </row>
    <row r="253" spans="2:14">
      <c r="B253" s="45" t="s">
        <v>242</v>
      </c>
      <c r="C253" s="95"/>
      <c r="D253" s="45"/>
      <c r="E253" s="45">
        <v>3448.091688</v>
      </c>
      <c r="F253" s="45">
        <v>3822.6090530000006</v>
      </c>
      <c r="G253" s="45">
        <v>7210.6572875485708</v>
      </c>
      <c r="H253" s="102">
        <v>8062.5746774656927</v>
      </c>
      <c r="I253" s="45">
        <v>1612.5149354931384</v>
      </c>
      <c r="J253" s="45">
        <v>9960.9499525953179</v>
      </c>
      <c r="K253" s="45">
        <v>10312.451050778542</v>
      </c>
      <c r="L253" s="45">
        <v>10693.829980302995</v>
      </c>
      <c r="M253" s="45">
        <v>11196.838066424509</v>
      </c>
      <c r="N253" s="45">
        <v>11619.190218121284</v>
      </c>
    </row>
    <row r="254" spans="2:14">
      <c r="B254" s="42" t="s">
        <v>178</v>
      </c>
      <c r="C254" s="95"/>
      <c r="D254" s="45"/>
      <c r="E254" s="45">
        <v>3448.091688</v>
      </c>
      <c r="F254" s="45">
        <v>3822.6090530000006</v>
      </c>
      <c r="G254" s="45">
        <v>6698.6572875485708</v>
      </c>
      <c r="H254" s="96">
        <v>6232.4293640165961</v>
      </c>
      <c r="I254" s="45">
        <v>1246.4858728033191</v>
      </c>
      <c r="J254" s="45">
        <v>7703.2826939245124</v>
      </c>
      <c r="K254" s="45">
        <v>8000.5997778996361</v>
      </c>
      <c r="L254" s="45">
        <v>8312.6231692377223</v>
      </c>
      <c r="M254" s="45">
        <v>8748.9574646494075</v>
      </c>
      <c r="N254" s="45">
        <v>9107.6647207000315</v>
      </c>
    </row>
    <row r="255" spans="2:14">
      <c r="B255" s="44" t="s">
        <v>179</v>
      </c>
      <c r="C255" s="95"/>
      <c r="D255" s="108"/>
      <c r="E255" s="45">
        <v>25</v>
      </c>
      <c r="F255" s="45">
        <v>24</v>
      </c>
      <c r="G255" s="45">
        <v>48.670833333333334</v>
      </c>
      <c r="H255" s="96">
        <v>52</v>
      </c>
      <c r="I255" s="45">
        <v>52</v>
      </c>
      <c r="J255" s="45">
        <v>52</v>
      </c>
      <c r="K255" s="45">
        <v>53</v>
      </c>
      <c r="L255" s="45">
        <v>53</v>
      </c>
      <c r="M255" s="45">
        <v>54</v>
      </c>
      <c r="N255" s="45">
        <v>54</v>
      </c>
    </row>
    <row r="256" spans="2:14">
      <c r="B256" s="44" t="s">
        <v>180</v>
      </c>
      <c r="C256" s="95"/>
      <c r="D256" s="45"/>
      <c r="E256" s="59">
        <v>137.92366752000001</v>
      </c>
      <c r="F256" s="59">
        <v>159.27537720833337</v>
      </c>
      <c r="G256" s="59">
        <v>137.63185934523216</v>
      </c>
      <c r="H256" s="96">
        <v>143.82529301576758</v>
      </c>
      <c r="I256" s="45">
        <v>143.82529301576758</v>
      </c>
      <c r="J256" s="45">
        <v>148.14005180624062</v>
      </c>
      <c r="K256" s="45">
        <v>150.95471279055917</v>
      </c>
      <c r="L256" s="45">
        <v>156.84194658939097</v>
      </c>
      <c r="M256" s="45">
        <v>162.01773082684088</v>
      </c>
      <c r="N256" s="45">
        <v>168.66045779074133</v>
      </c>
    </row>
    <row r="257" spans="2:14">
      <c r="B257" s="106" t="s">
        <v>181</v>
      </c>
      <c r="C257" s="95"/>
      <c r="D257" s="45"/>
      <c r="E257" s="45"/>
      <c r="F257" s="108"/>
      <c r="G257" s="108"/>
      <c r="H257" s="96"/>
      <c r="I257" s="45"/>
      <c r="J257" s="153">
        <v>0.03</v>
      </c>
      <c r="K257" s="153">
        <v>1.9E-2</v>
      </c>
      <c r="L257" s="153">
        <v>3.9E-2</v>
      </c>
      <c r="M257" s="153">
        <v>3.3000000000000002E-2</v>
      </c>
      <c r="N257" s="153">
        <v>4.0999999999999995E-2</v>
      </c>
    </row>
    <row r="258" spans="2:14">
      <c r="B258" s="42" t="s">
        <v>238</v>
      </c>
      <c r="C258" s="95"/>
      <c r="D258" s="45"/>
      <c r="E258" s="45">
        <v>0</v>
      </c>
      <c r="F258" s="45">
        <v>0</v>
      </c>
      <c r="G258" s="45">
        <v>512</v>
      </c>
      <c r="H258" s="96">
        <v>1830.1453134490966</v>
      </c>
      <c r="I258" s="45">
        <v>366.02906268981934</v>
      </c>
      <c r="J258" s="45">
        <v>2257.6672586708059</v>
      </c>
      <c r="K258" s="45">
        <v>2311.8512728789055</v>
      </c>
      <c r="L258" s="45">
        <v>2381.2068110652726</v>
      </c>
      <c r="M258" s="45">
        <v>2447.8806017751003</v>
      </c>
      <c r="N258" s="45">
        <v>2511.525497421253</v>
      </c>
    </row>
    <row r="259" spans="2:14">
      <c r="B259" s="97" t="s">
        <v>181</v>
      </c>
      <c r="C259" s="98"/>
      <c r="D259" s="50"/>
      <c r="E259" s="50"/>
      <c r="F259" s="50"/>
      <c r="G259" s="50"/>
      <c r="H259" s="100"/>
      <c r="I259" s="50"/>
      <c r="J259" s="114">
        <v>2.7999999999999997E-2</v>
      </c>
      <c r="K259" s="114">
        <v>2.4E-2</v>
      </c>
      <c r="L259" s="114">
        <v>0.03</v>
      </c>
      <c r="M259" s="114">
        <v>2.7999999999999997E-2</v>
      </c>
      <c r="N259" s="114">
        <v>2.6000000000000002E-2</v>
      </c>
    </row>
    <row r="260" spans="2:14">
      <c r="B260" s="45"/>
      <c r="C260" s="95"/>
      <c r="D260" s="45"/>
      <c r="E260" s="45"/>
      <c r="F260" s="45"/>
      <c r="G260" s="45"/>
      <c r="H260" s="45"/>
      <c r="I260" s="45"/>
      <c r="J260" s="45"/>
      <c r="K260" s="45"/>
      <c r="L260" s="45"/>
      <c r="M260" s="45"/>
      <c r="N260" s="45"/>
    </row>
    <row r="261" spans="2:14">
      <c r="B261" s="52" t="s">
        <v>243</v>
      </c>
      <c r="C261" s="95"/>
      <c r="D261" s="45"/>
      <c r="E261" s="45"/>
      <c r="F261" s="45"/>
      <c r="G261" s="45"/>
      <c r="H261" s="45"/>
      <c r="I261" s="45"/>
      <c r="J261" s="45"/>
      <c r="K261" s="45"/>
      <c r="L261" s="45"/>
      <c r="M261" s="45"/>
      <c r="N261" s="45"/>
    </row>
    <row r="262" spans="2:14">
      <c r="B262" s="50"/>
      <c r="C262" s="98"/>
      <c r="D262" s="50"/>
      <c r="E262" s="50"/>
      <c r="F262" s="50"/>
      <c r="G262" s="50"/>
      <c r="H262" s="167"/>
      <c r="I262" s="167"/>
      <c r="J262" s="167"/>
      <c r="K262" s="167"/>
      <c r="L262" s="167"/>
      <c r="M262" s="167"/>
      <c r="N262" s="167"/>
    </row>
    <row r="263" spans="2:14">
      <c r="B263" s="45" t="s">
        <v>244</v>
      </c>
      <c r="C263" s="95"/>
      <c r="D263" s="45"/>
      <c r="E263" s="45">
        <v>3217.369627</v>
      </c>
      <c r="F263" s="45">
        <v>5287.3490994271651</v>
      </c>
      <c r="G263" s="45">
        <v>4150.7639649787361</v>
      </c>
      <c r="H263" s="102">
        <v>1726.0417153324743</v>
      </c>
      <c r="I263" s="45">
        <v>345.20834306649488</v>
      </c>
      <c r="J263" s="45">
        <v>2436.2154667813011</v>
      </c>
      <c r="K263" s="45">
        <v>2640.4616373458998</v>
      </c>
      <c r="L263" s="45">
        <v>2898.7370686104682</v>
      </c>
      <c r="M263" s="45">
        <v>3157.4169463102289</v>
      </c>
      <c r="N263" s="45">
        <v>3276.915933428852</v>
      </c>
    </row>
    <row r="264" spans="2:14">
      <c r="B264" s="42" t="s">
        <v>178</v>
      </c>
      <c r="C264" s="95"/>
      <c r="D264" s="45"/>
      <c r="E264" s="45">
        <v>2402.6106850000001</v>
      </c>
      <c r="F264" s="45">
        <v>3803.9684628060777</v>
      </c>
      <c r="G264" s="45">
        <v>2824.5344750382869</v>
      </c>
      <c r="H264" s="96">
        <v>1229.849386006254</v>
      </c>
      <c r="I264" s="45">
        <v>245.9698772012508</v>
      </c>
      <c r="J264" s="45">
        <v>1824.1126093244759</v>
      </c>
      <c r="K264" s="45">
        <v>2013.6683113101108</v>
      </c>
      <c r="L264" s="45">
        <v>2253.1399427936053</v>
      </c>
      <c r="M264" s="45">
        <v>2493.7431009704937</v>
      </c>
      <c r="N264" s="45">
        <v>2595.9865681102838</v>
      </c>
    </row>
    <row r="265" spans="2:14">
      <c r="B265" s="44" t="s">
        <v>179</v>
      </c>
      <c r="C265" s="95"/>
      <c r="D265" s="108"/>
      <c r="E265" s="45">
        <v>20</v>
      </c>
      <c r="F265" s="45">
        <v>20</v>
      </c>
      <c r="G265" s="45">
        <v>20</v>
      </c>
      <c r="H265" s="96">
        <v>10</v>
      </c>
      <c r="I265" s="45">
        <v>10</v>
      </c>
      <c r="J265" s="45">
        <v>12</v>
      </c>
      <c r="K265" s="45">
        <v>13</v>
      </c>
      <c r="L265" s="45">
        <v>14</v>
      </c>
      <c r="M265" s="45">
        <v>15</v>
      </c>
      <c r="N265" s="45">
        <v>15</v>
      </c>
    </row>
    <row r="266" spans="2:14">
      <c r="B266" s="44" t="s">
        <v>180</v>
      </c>
      <c r="C266" s="95"/>
      <c r="D266" s="45"/>
      <c r="E266" s="59">
        <v>120.13053425000001</v>
      </c>
      <c r="F266" s="59">
        <v>190.19842314030387</v>
      </c>
      <c r="G266" s="59">
        <v>141.22672375191434</v>
      </c>
      <c r="H266" s="96">
        <v>147.58192632075048</v>
      </c>
      <c r="I266" s="45">
        <v>147.58192632075048</v>
      </c>
      <c r="J266" s="59">
        <v>152.00938411037299</v>
      </c>
      <c r="K266" s="59">
        <v>154.89756240847007</v>
      </c>
      <c r="L266" s="59">
        <v>160.93856734240038</v>
      </c>
      <c r="M266" s="59">
        <v>166.24954006469957</v>
      </c>
      <c r="N266" s="59">
        <v>173.06577120735224</v>
      </c>
    </row>
    <row r="267" spans="2:14">
      <c r="B267" s="106" t="s">
        <v>181</v>
      </c>
      <c r="C267" s="95"/>
      <c r="D267" s="45"/>
      <c r="E267" s="45"/>
      <c r="F267" s="108">
        <v>0.58326460735193031</v>
      </c>
      <c r="G267" s="108">
        <v>-0.25747689481244818</v>
      </c>
      <c r="H267" s="96"/>
      <c r="I267" s="45"/>
      <c r="J267" s="153">
        <v>0.03</v>
      </c>
      <c r="K267" s="153">
        <v>1.9E-2</v>
      </c>
      <c r="L267" s="153">
        <v>3.9E-2</v>
      </c>
      <c r="M267" s="153">
        <v>3.3000000000000002E-2</v>
      </c>
      <c r="N267" s="153">
        <v>4.0999999999999995E-2</v>
      </c>
    </row>
    <row r="268" spans="2:14">
      <c r="B268" s="42" t="s">
        <v>238</v>
      </c>
      <c r="C268" s="95"/>
      <c r="D268" s="45"/>
      <c r="E268" s="45">
        <v>814.75894200000005</v>
      </c>
      <c r="F268" s="45">
        <v>1483.3806366210874</v>
      </c>
      <c r="G268" s="45">
        <v>1326.2294899404496</v>
      </c>
      <c r="H268" s="96">
        <v>496.19232932622026</v>
      </c>
      <c r="I268" s="45">
        <v>99.238465865244052</v>
      </c>
      <c r="J268" s="45">
        <v>612.10285745682529</v>
      </c>
      <c r="K268" s="45">
        <v>626.79332603578916</v>
      </c>
      <c r="L268" s="45">
        <v>645.5971258168629</v>
      </c>
      <c r="M268" s="45">
        <v>663.67384533973507</v>
      </c>
      <c r="N268" s="45">
        <v>680.92936531856822</v>
      </c>
    </row>
    <row r="269" spans="2:14">
      <c r="B269" s="97" t="s">
        <v>181</v>
      </c>
      <c r="C269" s="98"/>
      <c r="D269" s="50"/>
      <c r="E269" s="50"/>
      <c r="F269" s="113"/>
      <c r="G269" s="113"/>
      <c r="H269" s="100"/>
      <c r="I269" s="50"/>
      <c r="J269" s="114">
        <v>2.7999999999999997E-2</v>
      </c>
      <c r="K269" s="114">
        <v>2.4E-2</v>
      </c>
      <c r="L269" s="114">
        <v>0.03</v>
      </c>
      <c r="M269" s="114">
        <v>2.7999999999999997E-2</v>
      </c>
      <c r="N269" s="114">
        <v>2.6000000000000002E-2</v>
      </c>
    </row>
    <row r="270" spans="2:14">
      <c r="B270" s="45"/>
      <c r="C270" s="95"/>
      <c r="D270" s="45"/>
      <c r="E270" s="45"/>
      <c r="F270" s="45"/>
      <c r="G270" s="45"/>
      <c r="H270" s="45"/>
      <c r="I270" s="45"/>
      <c r="J270" s="45"/>
      <c r="K270" s="45"/>
      <c r="L270" s="45"/>
      <c r="M270" s="45"/>
      <c r="N270" s="45"/>
    </row>
    <row r="271" spans="2:14">
      <c r="B271" s="52" t="s">
        <v>245</v>
      </c>
      <c r="C271" s="95"/>
      <c r="D271" s="45"/>
      <c r="E271" s="45"/>
      <c r="F271" s="45"/>
      <c r="G271" s="45"/>
      <c r="H271" s="45"/>
      <c r="I271" s="45"/>
      <c r="J271" s="45"/>
      <c r="K271" s="45"/>
      <c r="L271" s="45"/>
      <c r="M271" s="45"/>
      <c r="N271" s="45"/>
    </row>
    <row r="272" spans="2:14">
      <c r="B272" s="50"/>
      <c r="C272" s="98"/>
      <c r="D272" s="50"/>
      <c r="E272" s="50"/>
      <c r="F272" s="50"/>
      <c r="G272" s="50"/>
      <c r="H272" s="167"/>
      <c r="I272" s="167"/>
      <c r="J272" s="167"/>
      <c r="K272" s="167"/>
      <c r="L272" s="167"/>
      <c r="M272" s="167"/>
      <c r="N272" s="167"/>
    </row>
    <row r="273" spans="2:14">
      <c r="B273" s="45" t="s">
        <v>246</v>
      </c>
      <c r="C273" s="95"/>
      <c r="D273" s="45"/>
      <c r="E273" s="45">
        <v>0</v>
      </c>
      <c r="F273" s="45">
        <v>974.85024012979966</v>
      </c>
      <c r="G273" s="45">
        <v>822.95655302823059</v>
      </c>
      <c r="H273" s="102">
        <v>302.19230798428094</v>
      </c>
      <c r="I273" s="45">
        <v>60.438461596856186</v>
      </c>
      <c r="J273" s="45">
        <v>373.27113433518798</v>
      </c>
      <c r="K273" s="45">
        <v>380.97638080435149</v>
      </c>
      <c r="L273" s="45">
        <v>394.70440310508468</v>
      </c>
      <c r="M273" s="45">
        <v>407.08300493691047</v>
      </c>
      <c r="N273" s="45">
        <v>421.77915967586387</v>
      </c>
    </row>
    <row r="274" spans="2:14">
      <c r="B274" s="42" t="s">
        <v>178</v>
      </c>
      <c r="C274" s="95"/>
      <c r="D274" s="45"/>
      <c r="E274" s="45">
        <v>0</v>
      </c>
      <c r="F274" s="45">
        <v>738.63233353152282</v>
      </c>
      <c r="G274" s="45">
        <v>582.180868156722</v>
      </c>
      <c r="H274" s="96">
        <v>202.79300240792483</v>
      </c>
      <c r="I274" s="45">
        <v>40.558600481584968</v>
      </c>
      <c r="J274" s="45">
        <v>250.65215097619509</v>
      </c>
      <c r="K274" s="45">
        <v>255.41454184474276</v>
      </c>
      <c r="L274" s="45">
        <v>265.37570897668769</v>
      </c>
      <c r="M274" s="45">
        <v>274.13310737291835</v>
      </c>
      <c r="N274" s="45">
        <v>285.37256477520799</v>
      </c>
    </row>
    <row r="275" spans="2:14">
      <c r="B275" s="44" t="s">
        <v>179</v>
      </c>
      <c r="C275" s="95"/>
      <c r="D275" s="108"/>
      <c r="E275" s="45">
        <v>0</v>
      </c>
      <c r="F275" s="45">
        <v>5</v>
      </c>
      <c r="G275" s="45">
        <v>5</v>
      </c>
      <c r="H275" s="96">
        <v>2</v>
      </c>
      <c r="I275" s="45">
        <v>2</v>
      </c>
      <c r="J275" s="45">
        <v>2</v>
      </c>
      <c r="K275" s="45">
        <v>2</v>
      </c>
      <c r="L275" s="45">
        <v>2</v>
      </c>
      <c r="M275" s="45">
        <v>2</v>
      </c>
      <c r="N275" s="45">
        <v>2</v>
      </c>
    </row>
    <row r="276" spans="2:14">
      <c r="B276" s="44" t="s">
        <v>180</v>
      </c>
      <c r="C276" s="95"/>
      <c r="D276" s="45"/>
      <c r="E276" s="59">
        <v>0</v>
      </c>
      <c r="F276" s="59">
        <v>147.72646670630456</v>
      </c>
      <c r="G276" s="59">
        <v>116.4361736313444</v>
      </c>
      <c r="H276" s="96">
        <v>121.6758014447549</v>
      </c>
      <c r="I276" s="45">
        <v>121.6758014447549</v>
      </c>
      <c r="J276" s="59">
        <v>125.32607548809754</v>
      </c>
      <c r="K276" s="59">
        <v>127.70727092237138</v>
      </c>
      <c r="L276" s="59">
        <v>132.68785448834385</v>
      </c>
      <c r="M276" s="59">
        <v>137.06655368645917</v>
      </c>
      <c r="N276" s="59">
        <v>142.686282387604</v>
      </c>
    </row>
    <row r="277" spans="2:14">
      <c r="B277" s="106" t="s">
        <v>181</v>
      </c>
      <c r="C277" s="95"/>
      <c r="D277" s="45"/>
      <c r="E277" s="45"/>
      <c r="F277" s="108"/>
      <c r="G277" s="108"/>
      <c r="H277" s="96"/>
      <c r="I277" s="45"/>
      <c r="J277" s="153">
        <v>0.03</v>
      </c>
      <c r="K277" s="153">
        <v>1.9E-2</v>
      </c>
      <c r="L277" s="153">
        <v>3.9E-2</v>
      </c>
      <c r="M277" s="153">
        <v>3.3000000000000002E-2</v>
      </c>
      <c r="N277" s="153">
        <v>4.0999999999999995E-2</v>
      </c>
    </row>
    <row r="278" spans="2:14">
      <c r="B278" s="42" t="s">
        <v>238</v>
      </c>
      <c r="C278" s="95"/>
      <c r="D278" s="45"/>
      <c r="E278" s="45">
        <v>0</v>
      </c>
      <c r="F278" s="45">
        <v>236.21790659827687</v>
      </c>
      <c r="G278" s="45">
        <v>240.77568487150859</v>
      </c>
      <c r="H278" s="96">
        <v>99.399305576356113</v>
      </c>
      <c r="I278" s="45">
        <v>19.879861115271222</v>
      </c>
      <c r="J278" s="45">
        <v>122.61898335899291</v>
      </c>
      <c r="K278" s="45">
        <v>125.56183895960874</v>
      </c>
      <c r="L278" s="45">
        <v>129.32869412839699</v>
      </c>
      <c r="M278" s="45">
        <v>132.9498975639921</v>
      </c>
      <c r="N278" s="45">
        <v>136.4065949006559</v>
      </c>
    </row>
    <row r="279" spans="2:14">
      <c r="B279" s="97" t="s">
        <v>181</v>
      </c>
      <c r="C279" s="98"/>
      <c r="D279" s="50"/>
      <c r="E279" s="50"/>
      <c r="F279" s="113"/>
      <c r="G279" s="113"/>
      <c r="H279" s="100"/>
      <c r="I279" s="50"/>
      <c r="J279" s="114">
        <v>2.7999999999999997E-2</v>
      </c>
      <c r="K279" s="114">
        <v>2.4E-2</v>
      </c>
      <c r="L279" s="114">
        <v>0.03</v>
      </c>
      <c r="M279" s="114">
        <v>2.7999999999999997E-2</v>
      </c>
      <c r="N279" s="114">
        <v>2.6000000000000002E-2</v>
      </c>
    </row>
    <row r="280" spans="2:14">
      <c r="B280" s="50"/>
      <c r="C280" s="98"/>
      <c r="D280" s="50"/>
      <c r="E280" s="167"/>
      <c r="F280" s="167"/>
      <c r="G280" s="167"/>
      <c r="H280" s="167"/>
      <c r="I280" s="167"/>
      <c r="J280" s="167"/>
      <c r="K280" s="167"/>
      <c r="L280" s="167"/>
      <c r="M280" s="167"/>
    </row>
    <row r="281" spans="2:14">
      <c r="B281" s="45" t="s">
        <v>237</v>
      </c>
      <c r="C281" s="95"/>
      <c r="D281" s="45"/>
      <c r="E281" s="45">
        <v>6229.9065410000003</v>
      </c>
      <c r="F281" s="45">
        <v>6615.2072714528977</v>
      </c>
      <c r="G281" s="45">
        <v>6597.9372997620621</v>
      </c>
      <c r="H281" s="102">
        <v>6772.6330676065054</v>
      </c>
      <c r="I281" s="45">
        <v>1544.454189466283</v>
      </c>
      <c r="J281" s="45">
        <v>10917.646197319771</v>
      </c>
      <c r="K281" s="45">
        <v>11727.908536702631</v>
      </c>
      <c r="L281" s="45">
        <v>12442.208505098957</v>
      </c>
      <c r="M281" s="45">
        <v>13297.9994336364</v>
      </c>
    </row>
    <row r="282" spans="2:14">
      <c r="B282" s="45" t="s">
        <v>178</v>
      </c>
      <c r="C282" s="95"/>
      <c r="D282" s="45"/>
      <c r="E282" s="45">
        <v>5025.0240659999999</v>
      </c>
      <c r="F282" s="45">
        <v>4980.8952934846247</v>
      </c>
      <c r="G282" s="45">
        <v>4785.3243740944754</v>
      </c>
      <c r="H282" s="96">
        <v>4041.060185986883</v>
      </c>
      <c r="I282" s="45">
        <v>998.1396131423586</v>
      </c>
      <c r="J282" s="45">
        <v>7537.3968698395629</v>
      </c>
      <c r="K282" s="45">
        <v>8293.5752199827402</v>
      </c>
      <c r="L282" s="45">
        <v>8963.2288552617083</v>
      </c>
      <c r="M282" s="45">
        <v>9766.8350890515921</v>
      </c>
    </row>
    <row r="283" spans="2:14">
      <c r="B283" s="42" t="s">
        <v>179</v>
      </c>
      <c r="C283" s="95"/>
      <c r="D283" s="168">
        <v>9.3583036368337922E-5</v>
      </c>
      <c r="E283" s="45">
        <v>0</v>
      </c>
      <c r="F283" s="45">
        <v>0</v>
      </c>
      <c r="G283" s="45">
        <v>10</v>
      </c>
      <c r="H283" s="96">
        <v>8.0810472558834512</v>
      </c>
      <c r="I283" s="45">
        <v>1.9960141672086467</v>
      </c>
      <c r="J283" s="45">
        <v>14.360921292069385</v>
      </c>
      <c r="K283" s="45">
        <v>15.208527218477705</v>
      </c>
      <c r="L283" s="45">
        <v>15.911441821352739</v>
      </c>
      <c r="M283" s="45">
        <v>16.655135688744213</v>
      </c>
    </row>
    <row r="284" spans="2:14">
      <c r="B284" s="42" t="s">
        <v>180</v>
      </c>
      <c r="C284" s="95"/>
      <c r="D284" s="45"/>
      <c r="E284" s="45"/>
      <c r="F284" s="45"/>
      <c r="G284" s="59">
        <v>478.53243740944754</v>
      </c>
      <c r="H284" s="96">
        <v>500.06639709287265</v>
      </c>
      <c r="I284" s="45">
        <v>500.06639709287265</v>
      </c>
      <c r="J284" s="59">
        <v>524.85468839676628</v>
      </c>
      <c r="K284" s="59">
        <v>545.32402124424016</v>
      </c>
      <c r="L284" s="59">
        <v>563.31971394530001</v>
      </c>
      <c r="M284" s="59">
        <v>586.41582221705721</v>
      </c>
    </row>
    <row r="285" spans="2:14">
      <c r="B285" s="44" t="s">
        <v>181</v>
      </c>
      <c r="C285" s="95"/>
      <c r="D285" s="45"/>
      <c r="E285" s="45"/>
      <c r="F285" s="45"/>
      <c r="G285" s="45"/>
      <c r="H285" s="96"/>
      <c r="I285" s="45"/>
      <c r="J285" s="153">
        <v>1.9E-2</v>
      </c>
      <c r="K285" s="153">
        <v>3.9E-2</v>
      </c>
      <c r="L285" s="153">
        <v>3.3000000000000002E-2</v>
      </c>
      <c r="M285" s="153">
        <v>4.0999999999999995E-2</v>
      </c>
    </row>
    <row r="286" spans="2:14">
      <c r="B286" s="45" t="s">
        <v>238</v>
      </c>
      <c r="C286" s="95"/>
      <c r="D286" s="45"/>
      <c r="E286" s="45">
        <v>1204.8824749999999</v>
      </c>
      <c r="F286" s="45">
        <v>1634.3119779682727</v>
      </c>
      <c r="G286" s="45">
        <v>1812.6129256675868</v>
      </c>
      <c r="H286" s="96">
        <v>2731.5728816196224</v>
      </c>
      <c r="I286" s="45">
        <v>546.31457632392448</v>
      </c>
      <c r="J286" s="45">
        <v>3380.2493274802077</v>
      </c>
      <c r="K286" s="45">
        <v>3434.3333167198912</v>
      </c>
      <c r="L286" s="45">
        <v>3478.9796498372493</v>
      </c>
      <c r="M286" s="45">
        <v>3531.1643445848076</v>
      </c>
    </row>
    <row r="287" spans="2:14">
      <c r="B287" s="49" t="s">
        <v>181</v>
      </c>
      <c r="C287" s="98"/>
      <c r="D287" s="50"/>
      <c r="E287" s="50"/>
      <c r="F287" s="113"/>
      <c r="G287" s="113"/>
      <c r="H287" s="100"/>
      <c r="I287" s="50"/>
      <c r="J287" s="114">
        <v>1.2E-2</v>
      </c>
      <c r="K287" s="114">
        <v>1.6E-2</v>
      </c>
      <c r="L287" s="114">
        <v>1.3000000000000001E-2</v>
      </c>
      <c r="M287" s="114">
        <v>1.4999999999999999E-2</v>
      </c>
    </row>
    <row r="288" spans="2:14">
      <c r="B288" s="45"/>
      <c r="C288" s="95"/>
      <c r="D288" s="45"/>
      <c r="E288" s="45"/>
      <c r="F288" s="45"/>
      <c r="G288" s="45"/>
      <c r="H288" s="45"/>
      <c r="I288" s="45"/>
      <c r="J288" s="45"/>
      <c r="K288" s="45"/>
      <c r="L288" s="45"/>
      <c r="M288" s="45"/>
    </row>
    <row r="289" spans="2:13">
      <c r="B289" s="52" t="s">
        <v>223</v>
      </c>
      <c r="C289" s="95"/>
      <c r="D289" s="45"/>
      <c r="E289" s="45"/>
      <c r="F289" s="45"/>
      <c r="G289" s="45"/>
      <c r="H289" s="45"/>
      <c r="I289" s="45"/>
      <c r="J289" s="45"/>
      <c r="K289" s="45"/>
      <c r="L289" s="45"/>
      <c r="M289" s="45"/>
    </row>
    <row r="290" spans="2:13">
      <c r="B290" s="50"/>
      <c r="C290" s="98"/>
      <c r="D290" s="50"/>
      <c r="E290" s="167"/>
      <c r="F290" s="167"/>
      <c r="G290" s="167"/>
      <c r="H290" s="167"/>
      <c r="I290" s="167"/>
      <c r="J290" s="167"/>
      <c r="K290" s="167"/>
      <c r="L290" s="167"/>
      <c r="M290" s="167"/>
    </row>
    <row r="291" spans="2:13">
      <c r="B291" s="45" t="s">
        <v>247</v>
      </c>
      <c r="C291" s="95"/>
      <c r="D291" s="45"/>
      <c r="E291" s="45">
        <v>65.809651000000002</v>
      </c>
      <c r="F291" s="45">
        <v>1335.7216810660359</v>
      </c>
      <c r="G291" s="45">
        <v>1863.7131256550829</v>
      </c>
      <c r="H291" s="102">
        <v>2682.1288069642128</v>
      </c>
      <c r="I291" s="45">
        <v>536.42576139284256</v>
      </c>
      <c r="J291" s="45">
        <v>6972.4786207999032</v>
      </c>
      <c r="K291" s="45">
        <v>9904.2394623159362</v>
      </c>
      <c r="L291" s="45">
        <v>13534.653481642916</v>
      </c>
      <c r="M291" s="45">
        <v>18635.976958330026</v>
      </c>
    </row>
    <row r="292" spans="2:13">
      <c r="B292" s="45" t="s">
        <v>178</v>
      </c>
      <c r="C292" s="95"/>
      <c r="D292" s="45"/>
      <c r="E292" s="45">
        <v>46.717429000000003</v>
      </c>
      <c r="F292" s="45">
        <v>1007.6413119838298</v>
      </c>
      <c r="G292" s="45">
        <v>1409.9604520271473</v>
      </c>
      <c r="H292" s="96">
        <v>2046.4009338449569</v>
      </c>
      <c r="I292" s="45">
        <v>409.28018676899137</v>
      </c>
      <c r="J292" s="45">
        <v>6185.7821610306746</v>
      </c>
      <c r="K292" s="45">
        <v>9104.9558591903988</v>
      </c>
      <c r="L292" s="45">
        <v>12724.979191676746</v>
      </c>
      <c r="M292" s="45">
        <v>17814.157554014364</v>
      </c>
    </row>
    <row r="293" spans="2:13">
      <c r="B293" s="42" t="s">
        <v>179</v>
      </c>
      <c r="C293" s="95"/>
      <c r="D293" s="168">
        <v>3.8464697631262741E-4</v>
      </c>
      <c r="E293" s="45">
        <v>0</v>
      </c>
      <c r="F293" s="45">
        <v>0</v>
      </c>
      <c r="G293" s="45">
        <v>3</v>
      </c>
      <c r="H293" s="96">
        <v>4.166666666666667</v>
      </c>
      <c r="I293" s="45">
        <v>0.83333333333333337</v>
      </c>
      <c r="J293" s="45">
        <v>12</v>
      </c>
      <c r="K293" s="45">
        <v>17</v>
      </c>
      <c r="L293" s="45">
        <v>23</v>
      </c>
      <c r="M293" s="45">
        <v>30.930384207398443</v>
      </c>
    </row>
    <row r="294" spans="2:13">
      <c r="B294" s="42" t="s">
        <v>180</v>
      </c>
      <c r="C294" s="95"/>
      <c r="D294" s="45"/>
      <c r="E294" s="45"/>
      <c r="F294" s="45"/>
      <c r="G294" s="59">
        <v>469.98681734238244</v>
      </c>
      <c r="H294" s="96">
        <v>491.1362241227896</v>
      </c>
      <c r="I294" s="45">
        <v>491.1362241227896</v>
      </c>
      <c r="J294" s="59">
        <v>515.48184675255618</v>
      </c>
      <c r="K294" s="59">
        <v>535.58563877590586</v>
      </c>
      <c r="L294" s="59">
        <v>553.2599648555107</v>
      </c>
      <c r="M294" s="59">
        <v>575.94362341458657</v>
      </c>
    </row>
    <row r="295" spans="2:13">
      <c r="B295" s="44" t="s">
        <v>181</v>
      </c>
      <c r="C295" s="95"/>
      <c r="D295" s="45"/>
      <c r="E295" s="45"/>
      <c r="F295" s="45"/>
      <c r="G295" s="45"/>
      <c r="H295" s="96"/>
      <c r="I295" s="45"/>
      <c r="J295" s="153">
        <v>1.9E-2</v>
      </c>
      <c r="K295" s="153">
        <v>3.9E-2</v>
      </c>
      <c r="L295" s="153">
        <v>3.3000000000000002E-2</v>
      </c>
      <c r="M295" s="153">
        <v>4.0999999999999995E-2</v>
      </c>
    </row>
    <row r="296" spans="2:13">
      <c r="B296" s="45" t="s">
        <v>238</v>
      </c>
      <c r="C296" s="95"/>
      <c r="D296" s="45"/>
      <c r="E296" s="45">
        <v>19.092222</v>
      </c>
      <c r="F296" s="45">
        <v>328.08036908220606</v>
      </c>
      <c r="G296" s="45">
        <v>453.75267362793562</v>
      </c>
      <c r="H296" s="96">
        <v>635.72787311925595</v>
      </c>
      <c r="I296" s="45">
        <v>127.14557462385119</v>
      </c>
      <c r="J296" s="45">
        <v>786.69645976922891</v>
      </c>
      <c r="K296" s="45">
        <v>799.28360312553662</v>
      </c>
      <c r="L296" s="45">
        <v>809.67428996616854</v>
      </c>
      <c r="M296" s="45">
        <v>821.81940431566102</v>
      </c>
    </row>
    <row r="297" spans="2:13">
      <c r="B297" s="49" t="s">
        <v>181</v>
      </c>
      <c r="C297" s="98"/>
      <c r="D297" s="50"/>
      <c r="E297" s="50"/>
      <c r="F297" s="113"/>
      <c r="G297" s="113"/>
      <c r="H297" s="50"/>
      <c r="I297" s="50"/>
      <c r="J297" s="114">
        <v>1.2E-2</v>
      </c>
      <c r="K297" s="114">
        <v>1.6E-2</v>
      </c>
      <c r="L297" s="114">
        <v>1.3000000000000001E-2</v>
      </c>
      <c r="M297" s="114">
        <v>1.4999999999999999E-2</v>
      </c>
    </row>
    <row r="298" spans="2:13">
      <c r="B298" s="45"/>
      <c r="C298" s="95"/>
      <c r="D298" s="45"/>
      <c r="E298" s="45"/>
      <c r="F298" s="45"/>
      <c r="G298" s="45"/>
      <c r="H298" s="45"/>
      <c r="I298" s="45"/>
      <c r="J298" s="45"/>
      <c r="K298" s="45"/>
      <c r="L298" s="45"/>
      <c r="M298" s="45"/>
    </row>
    <row r="299" spans="2:13">
      <c r="B299" s="52" t="s">
        <v>227</v>
      </c>
      <c r="C299" s="95"/>
      <c r="D299" s="45"/>
      <c r="E299" s="45"/>
      <c r="F299" s="45"/>
      <c r="G299" s="45"/>
      <c r="H299" s="45"/>
      <c r="I299" s="45"/>
      <c r="J299" s="45"/>
      <c r="K299" s="45"/>
      <c r="L299" s="45"/>
      <c r="M299" s="45"/>
    </row>
    <row r="300" spans="2:13">
      <c r="B300" s="50"/>
      <c r="C300" s="98"/>
      <c r="D300" s="50"/>
      <c r="E300" s="167"/>
      <c r="F300" s="167"/>
      <c r="G300" s="167"/>
      <c r="H300" s="167"/>
      <c r="I300" s="167"/>
      <c r="J300" s="167"/>
      <c r="K300" s="167"/>
      <c r="L300" s="167"/>
      <c r="M300" s="167"/>
    </row>
    <row r="301" spans="2:13">
      <c r="B301" s="45" t="s">
        <v>248</v>
      </c>
      <c r="C301" s="95"/>
      <c r="D301" s="45"/>
      <c r="E301" s="45">
        <v>700.88035100000047</v>
      </c>
      <c r="F301" s="45">
        <v>1930.462804118903</v>
      </c>
      <c r="G301" s="45">
        <v>1629.9423060202701</v>
      </c>
      <c r="H301" s="102">
        <v>744.65584224733004</v>
      </c>
      <c r="I301" s="45">
        <v>148.93116844946601</v>
      </c>
      <c r="J301" s="45">
        <v>997.67642714159729</v>
      </c>
      <c r="K301" s="45">
        <v>1057.7952213572398</v>
      </c>
      <c r="L301" s="45">
        <v>1114.4294720709306</v>
      </c>
      <c r="M301" s="45">
        <v>1182.0113706252353</v>
      </c>
    </row>
    <row r="302" spans="2:13">
      <c r="B302" s="45" t="s">
        <v>178</v>
      </c>
      <c r="C302" s="95"/>
      <c r="D302" s="45"/>
      <c r="E302" s="45">
        <v>531.46358600000008</v>
      </c>
      <c r="F302" s="45">
        <v>1208.4469652754049</v>
      </c>
      <c r="G302" s="45">
        <v>1147.3494657878543</v>
      </c>
      <c r="H302" s="96">
        <v>499.57507989512828</v>
      </c>
      <c r="I302" s="45">
        <v>99.915015979025654</v>
      </c>
      <c r="J302" s="45">
        <v>694.39545386287375</v>
      </c>
      <c r="K302" s="45">
        <v>749.66175250605659</v>
      </c>
      <c r="L302" s="45">
        <v>802.29026812468214</v>
      </c>
      <c r="M302" s="45">
        <v>865.19007861979298</v>
      </c>
    </row>
    <row r="303" spans="2:13">
      <c r="B303" s="42" t="s">
        <v>179</v>
      </c>
      <c r="C303" s="95"/>
      <c r="D303" s="168">
        <v>5.7189011736497473E-5</v>
      </c>
      <c r="E303" s="45">
        <v>0</v>
      </c>
      <c r="F303" s="45">
        <v>0</v>
      </c>
      <c r="G303" s="45">
        <v>2</v>
      </c>
      <c r="H303" s="96">
        <v>0.83333333333333337</v>
      </c>
      <c r="I303" s="45">
        <v>0.16666666666666669</v>
      </c>
      <c r="J303" s="45">
        <v>1.1036044617949927</v>
      </c>
      <c r="K303" s="45">
        <v>1.1467173540521525</v>
      </c>
      <c r="L303" s="45">
        <v>1.1880158472545579</v>
      </c>
      <c r="M303" s="45">
        <v>1.2306980451670437</v>
      </c>
    </row>
    <row r="304" spans="2:13">
      <c r="B304" s="42" t="s">
        <v>180</v>
      </c>
      <c r="C304" s="95"/>
      <c r="D304" s="45"/>
      <c r="E304" s="45"/>
      <c r="F304" s="45"/>
      <c r="G304" s="59">
        <v>573.67473289392717</v>
      </c>
      <c r="H304" s="96">
        <v>599.49009587415389</v>
      </c>
      <c r="I304" s="45">
        <v>599.49009587415389</v>
      </c>
      <c r="J304" s="59">
        <v>629.20681992663572</v>
      </c>
      <c r="K304" s="59">
        <v>653.74588590377448</v>
      </c>
      <c r="L304" s="59">
        <v>675.31950013859898</v>
      </c>
      <c r="M304" s="59">
        <v>703.00759964428153</v>
      </c>
    </row>
    <row r="305" spans="2:13">
      <c r="B305" s="44" t="s">
        <v>181</v>
      </c>
      <c r="C305" s="95"/>
      <c r="D305" s="45"/>
      <c r="E305" s="45"/>
      <c r="F305" s="45"/>
      <c r="G305" s="45"/>
      <c r="H305" s="96"/>
      <c r="I305" s="45"/>
      <c r="J305" s="153">
        <v>1.9E-2</v>
      </c>
      <c r="K305" s="153">
        <v>3.9E-2</v>
      </c>
      <c r="L305" s="153">
        <v>3.3000000000000002E-2</v>
      </c>
      <c r="M305" s="153">
        <v>4.0999999999999995E-2</v>
      </c>
    </row>
    <row r="306" spans="2:13">
      <c r="B306" s="45" t="s">
        <v>238</v>
      </c>
      <c r="C306" s="95"/>
      <c r="D306" s="45"/>
      <c r="E306" s="45">
        <v>169.41676500000034</v>
      </c>
      <c r="F306" s="45">
        <v>722.01583884349827</v>
      </c>
      <c r="G306" s="45">
        <v>482.59284023241571</v>
      </c>
      <c r="H306" s="96">
        <v>245.08076235220176</v>
      </c>
      <c r="I306" s="45">
        <v>49.016152470440353</v>
      </c>
      <c r="J306" s="45">
        <v>303.28097327872359</v>
      </c>
      <c r="K306" s="45">
        <v>308.13346885118318</v>
      </c>
      <c r="L306" s="45">
        <v>312.13920394624853</v>
      </c>
      <c r="M306" s="45">
        <v>316.82129200544222</v>
      </c>
    </row>
    <row r="307" spans="2:13">
      <c r="B307" s="49" t="s">
        <v>181</v>
      </c>
      <c r="C307" s="98"/>
      <c r="D307" s="50"/>
      <c r="E307" s="50"/>
      <c r="F307" s="113"/>
      <c r="G307" s="113"/>
      <c r="H307" s="100"/>
      <c r="I307" s="50"/>
      <c r="J307" s="114">
        <v>1.2E-2</v>
      </c>
      <c r="K307" s="114">
        <v>1.6E-2</v>
      </c>
      <c r="L307" s="114">
        <v>1.3000000000000001E-2</v>
      </c>
      <c r="M307" s="114">
        <v>1.4999999999999999E-2</v>
      </c>
    </row>
    <row r="308" spans="2:13">
      <c r="B308" s="45"/>
      <c r="C308" s="95"/>
      <c r="D308" s="45"/>
      <c r="E308" s="45"/>
      <c r="F308" s="45"/>
      <c r="G308" s="45"/>
      <c r="H308" s="45"/>
      <c r="I308" s="45"/>
      <c r="J308" s="45"/>
      <c r="K308" s="45"/>
      <c r="L308" s="45"/>
      <c r="M308" s="45"/>
    </row>
    <row r="309" spans="2:13">
      <c r="B309" s="52" t="s">
        <v>249</v>
      </c>
      <c r="C309" s="95"/>
      <c r="D309" s="45"/>
      <c r="E309" s="45"/>
      <c r="F309" s="45"/>
      <c r="G309" s="45"/>
      <c r="H309" s="45"/>
      <c r="I309" s="45"/>
      <c r="J309" s="45"/>
      <c r="K309" s="45"/>
      <c r="L309" s="45"/>
      <c r="M309" s="45"/>
    </row>
    <row r="310" spans="2:13">
      <c r="B310" s="50"/>
      <c r="C310" s="98"/>
      <c r="D310" s="50"/>
      <c r="E310" s="167"/>
      <c r="F310" s="167"/>
      <c r="G310" s="167"/>
      <c r="H310" s="167"/>
      <c r="I310" s="167"/>
      <c r="J310" s="167"/>
      <c r="K310" s="167"/>
      <c r="L310" s="167"/>
      <c r="M310" s="167"/>
    </row>
    <row r="311" spans="2:13">
      <c r="B311" s="45" t="s">
        <v>250</v>
      </c>
      <c r="C311" s="95"/>
      <c r="D311" s="45"/>
      <c r="E311" s="45">
        <v>290.22384700000003</v>
      </c>
      <c r="F311" s="45">
        <v>957.03390747232572</v>
      </c>
      <c r="G311" s="45">
        <v>46.32956976899041</v>
      </c>
      <c r="H311" s="102">
        <v>69.594936848891621</v>
      </c>
      <c r="I311" s="45">
        <v>13.918987369778325</v>
      </c>
      <c r="J311" s="45">
        <v>83.04433682689978</v>
      </c>
      <c r="K311" s="45">
        <v>88.309940904219687</v>
      </c>
      <c r="L311" s="45">
        <v>93.600349449556205</v>
      </c>
      <c r="M311" s="45">
        <v>99.034807385501836</v>
      </c>
    </row>
    <row r="312" spans="2:13">
      <c r="B312" s="45" t="s">
        <v>178</v>
      </c>
      <c r="C312" s="95"/>
      <c r="D312" s="45"/>
      <c r="E312" s="45">
        <v>197.68527500000002</v>
      </c>
      <c r="F312" s="45">
        <v>579.38738808151334</v>
      </c>
      <c r="G312" s="45">
        <v>31.968032296125756</v>
      </c>
      <c r="H312" s="96">
        <v>69.594936848891621</v>
      </c>
      <c r="I312" s="45">
        <v>13.918987369778325</v>
      </c>
      <c r="J312" s="45">
        <v>67.336746905653612</v>
      </c>
      <c r="K312" s="45">
        <v>72.131123285336145</v>
      </c>
      <c r="L312" s="45">
        <v>76.968524937343915</v>
      </c>
      <c r="M312" s="45">
        <v>81.970555435972031</v>
      </c>
    </row>
    <row r="313" spans="2:13">
      <c r="B313" s="42" t="s">
        <v>179</v>
      </c>
      <c r="C313" s="95"/>
      <c r="D313" s="168">
        <v>5.1002970247737602E-4</v>
      </c>
      <c r="E313" s="45">
        <v>0</v>
      </c>
      <c r="F313" s="45">
        <v>0</v>
      </c>
      <c r="G313" s="45">
        <v>1</v>
      </c>
      <c r="H313" s="96">
        <v>0.83333333333333326</v>
      </c>
      <c r="I313" s="45">
        <v>0.16666666666666666</v>
      </c>
      <c r="J313" s="45">
        <v>0.49998178724048037</v>
      </c>
      <c r="K313" s="45">
        <v>0.51498124085769481</v>
      </c>
      <c r="L313" s="45">
        <v>0.5294007156017102</v>
      </c>
      <c r="M313" s="45">
        <v>0.54316513420735468</v>
      </c>
    </row>
    <row r="314" spans="2:13">
      <c r="B314" s="42" t="s">
        <v>180</v>
      </c>
      <c r="C314" s="95"/>
      <c r="D314" s="45"/>
      <c r="E314" s="45"/>
      <c r="F314" s="45"/>
      <c r="G314" s="59">
        <v>31.968032296125756</v>
      </c>
      <c r="H314" s="96">
        <v>124.99851457335342</v>
      </c>
      <c r="I314" s="45">
        <v>124.99851457335342</v>
      </c>
      <c r="J314" s="59">
        <v>134.6783995419139</v>
      </c>
      <c r="K314" s="59">
        <v>140.06553552359046</v>
      </c>
      <c r="L314" s="59">
        <v>145.3880258734869</v>
      </c>
      <c r="M314" s="59">
        <v>150.9127708566794</v>
      </c>
    </row>
    <row r="315" spans="2:13">
      <c r="B315" s="44" t="s">
        <v>181</v>
      </c>
      <c r="C315" s="95"/>
      <c r="D315" s="45"/>
      <c r="E315" s="45"/>
      <c r="F315" s="45"/>
      <c r="G315" s="45"/>
      <c r="H315" s="96"/>
      <c r="I315" s="45"/>
      <c r="J315" s="153">
        <v>1.9E-2</v>
      </c>
      <c r="K315" s="153">
        <v>3.9E-2</v>
      </c>
      <c r="L315" s="153">
        <v>3.3000000000000002E-2</v>
      </c>
      <c r="M315" s="153">
        <v>4.0999999999999995E-2</v>
      </c>
    </row>
    <row r="316" spans="2:13">
      <c r="B316" s="45" t="s">
        <v>238</v>
      </c>
      <c r="C316" s="95"/>
      <c r="D316" s="45"/>
      <c r="E316" s="45">
        <v>92.538572000000002</v>
      </c>
      <c r="F316" s="45">
        <v>377.64651939081239</v>
      </c>
      <c r="G316" s="45">
        <v>14.361537472864654</v>
      </c>
      <c r="H316" s="96">
        <v>0</v>
      </c>
      <c r="I316" s="45">
        <v>0</v>
      </c>
      <c r="J316" s="45">
        <v>15.707589921246161</v>
      </c>
      <c r="K316" s="45">
        <v>16.178817618883546</v>
      </c>
      <c r="L316" s="45">
        <v>16.631824512212287</v>
      </c>
      <c r="M316" s="45">
        <v>17.064251949529808</v>
      </c>
    </row>
    <row r="317" spans="2:13">
      <c r="B317" s="49" t="s">
        <v>181</v>
      </c>
      <c r="C317" s="98"/>
      <c r="D317" s="50"/>
      <c r="E317" s="50"/>
      <c r="F317" s="113"/>
      <c r="G317" s="113"/>
      <c r="H317" s="100"/>
      <c r="I317" s="50"/>
      <c r="J317" s="114">
        <v>2.4E-2</v>
      </c>
      <c r="K317" s="114">
        <v>0.03</v>
      </c>
      <c r="L317" s="114">
        <v>2.7999999999999997E-2</v>
      </c>
      <c r="M317" s="114">
        <v>2.6000000000000002E-2</v>
      </c>
    </row>
  </sheetData>
  <phoneticPr fontId="4" type="noConversion"/>
  <conditionalFormatting sqref="B25:N33">
    <cfRule type="containsText" dxfId="17" priority="19" operator="containsText" text="false">
      <formula>NOT(ISERROR(SEARCH("false",B25)))</formula>
    </cfRule>
    <cfRule type="containsText" dxfId="16" priority="20" operator="containsText" text="True">
      <formula>NOT(ISERROR(SEARCH("True",B25)))</formula>
    </cfRule>
  </conditionalFormatting>
  <conditionalFormatting sqref="C41:XFD41 A41:A43 B42:XFD43 A1:XFD40 A111:D111 O111:XFD111 A44:XFD110 A112:XFD163 A164:A167 O164:XFD167 A168:XFD200 A201:A205 O201:XFD205 A206:XFD1048576">
    <cfRule type="containsText" dxfId="15" priority="18" operator="containsText" text="TRUE">
      <formula>NOT(ISERROR(SEARCH("TRUE",A1)))</formula>
    </cfRule>
  </conditionalFormatting>
  <conditionalFormatting sqref="E58:N58">
    <cfRule type="containsText" dxfId="14" priority="14" operator="containsText" text="false">
      <formula>NOT(ISERROR(SEARCH("false",E58)))</formula>
    </cfRule>
    <cfRule type="containsText" dxfId="13" priority="15" operator="containsText" text="True">
      <formula>NOT(ISERROR(SEARCH("True",E58)))</formula>
    </cfRule>
  </conditionalFormatting>
  <conditionalFormatting sqref="E83:N83">
    <cfRule type="containsText" dxfId="12" priority="12" operator="containsText" text="false">
      <formula>NOT(ISERROR(SEARCH("false",E83)))</formula>
    </cfRule>
    <cfRule type="containsText" dxfId="11" priority="13" operator="containsText" text="True">
      <formula>NOT(ISERROR(SEARCH("True",E83)))</formula>
    </cfRule>
  </conditionalFormatting>
  <conditionalFormatting sqref="E89:N89">
    <cfRule type="containsText" dxfId="10" priority="10" operator="containsText" text="false">
      <formula>NOT(ISERROR(SEARCH("false",E89)))</formula>
    </cfRule>
    <cfRule type="containsText" dxfId="9" priority="11" operator="containsText" text="True">
      <formula>NOT(ISERROR(SEARCH("True",E89)))</formula>
    </cfRule>
  </conditionalFormatting>
  <conditionalFormatting sqref="E130:N130">
    <cfRule type="containsText" dxfId="8" priority="8" operator="containsText" text="false">
      <formula>NOT(ISERROR(SEARCH("false",E130)))</formula>
    </cfRule>
    <cfRule type="containsText" dxfId="7" priority="9" operator="containsText" text="True">
      <formula>NOT(ISERROR(SEARCH("True",E130)))</formula>
    </cfRule>
  </conditionalFormatting>
  <conditionalFormatting sqref="E137:N137">
    <cfRule type="containsText" dxfId="6" priority="6" operator="containsText" text="false">
      <formula>NOT(ISERROR(SEARCH("false",E137)))</formula>
    </cfRule>
    <cfRule type="containsText" dxfId="5" priority="7" operator="containsText" text="True">
      <formula>NOT(ISERROR(SEARCH("True",E137)))</formula>
    </cfRule>
  </conditionalFormatting>
  <conditionalFormatting sqref="A1:XFD163 A164:A167 O164:XFD167 A168:XFD200 A201:A205 O201:XFD205 A206:XFD1048576">
    <cfRule type="containsText" dxfId="4" priority="5" operator="containsText" text="false">
      <formula>NOT(ISERROR(SEARCH("false",A1)))</formula>
    </cfRule>
  </conditionalFormatting>
  <conditionalFormatting sqref="B164:N167">
    <cfRule type="containsText" dxfId="3" priority="3" operator="containsText" text="false">
      <formula>NOT(ISERROR(SEARCH("false",B164)))</formula>
    </cfRule>
    <cfRule type="containsText" dxfId="2" priority="4" operator="containsText" text="True">
      <formula>NOT(ISERROR(SEARCH("True",B164)))</formula>
    </cfRule>
  </conditionalFormatting>
  <conditionalFormatting sqref="B201:N205">
    <cfRule type="containsText" dxfId="1" priority="1" operator="containsText" text="false">
      <formula>NOT(ISERROR(SEARCH("false",B201)))</formula>
    </cfRule>
    <cfRule type="containsText" dxfId="0" priority="2" operator="containsText" text="True">
      <formula>NOT(ISERROR(SEARCH("True",B201)))</formula>
    </cfRule>
  </conditionalFormatting>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9F959-FEBD-4E1F-A0C8-463CA77C63D3}">
  <dimension ref="B3:O37"/>
  <sheetViews>
    <sheetView showGridLines="0" workbookViewId="0">
      <selection activeCell="K16" sqref="K16"/>
    </sheetView>
  </sheetViews>
  <sheetFormatPr defaultColWidth="9" defaultRowHeight="12"/>
  <cols>
    <col min="1" max="1" width="9" style="2"/>
    <col min="2" max="2" width="22.625" style="2" customWidth="1"/>
    <col min="3" max="15" width="9.125" style="2" customWidth="1"/>
    <col min="16" max="16" width="10.5" style="2" bestFit="1" customWidth="1"/>
    <col min="17" max="16384" width="9" style="2"/>
  </cols>
  <sheetData>
    <row r="3" spans="2:15" s="24" customFormat="1">
      <c r="B3" s="123" t="s">
        <v>122</v>
      </c>
      <c r="C3" s="123"/>
      <c r="D3" s="123"/>
      <c r="E3" s="118">
        <v>2018</v>
      </c>
      <c r="F3" s="118">
        <v>2019</v>
      </c>
      <c r="G3" s="118">
        <v>2020</v>
      </c>
      <c r="H3" s="118" t="s">
        <v>123</v>
      </c>
      <c r="I3" s="118" t="s">
        <v>124</v>
      </c>
      <c r="J3" s="118"/>
      <c r="K3" s="118">
        <v>2022</v>
      </c>
      <c r="L3" s="118">
        <v>2023</v>
      </c>
      <c r="M3" s="118">
        <v>2024</v>
      </c>
      <c r="N3" s="118">
        <v>2025</v>
      </c>
      <c r="O3" s="118">
        <v>2026</v>
      </c>
    </row>
    <row r="4" spans="2:15" s="24" customFormat="1">
      <c r="B4" s="24" t="s">
        <v>251</v>
      </c>
      <c r="E4" s="52">
        <v>138106.16615899999</v>
      </c>
      <c r="F4" s="52">
        <v>177067.57630099996</v>
      </c>
      <c r="G4" s="52">
        <v>194369.85414800001</v>
      </c>
      <c r="H4" s="52">
        <v>167997</v>
      </c>
      <c r="I4" s="52">
        <v>29832.994389079908</v>
      </c>
      <c r="J4" s="52"/>
      <c r="K4" s="52">
        <v>206109.10744546543</v>
      </c>
      <c r="L4" s="52">
        <v>213279.41082569293</v>
      </c>
      <c r="M4" s="52">
        <v>221142.98121132492</v>
      </c>
      <c r="N4" s="52">
        <v>229434.90304146355</v>
      </c>
      <c r="O4" s="52">
        <v>237336.9815110036</v>
      </c>
    </row>
    <row r="5" spans="2:15">
      <c r="B5" s="51" t="s">
        <v>252</v>
      </c>
      <c r="E5" s="45">
        <v>134367.72861599998</v>
      </c>
      <c r="F5" s="45">
        <v>175045.04301899998</v>
      </c>
      <c r="G5" s="45">
        <v>190197.63831100002</v>
      </c>
      <c r="H5" s="45">
        <v>165836</v>
      </c>
      <c r="I5" s="45">
        <v>29400.794389079907</v>
      </c>
      <c r="J5" s="45"/>
      <c r="K5" s="45">
        <v>202799.4093298245</v>
      </c>
      <c r="L5" s="45">
        <v>209660.45256886011</v>
      </c>
      <c r="M5" s="45">
        <v>217193.03674028939</v>
      </c>
      <c r="N5" s="45">
        <v>225144.59404542239</v>
      </c>
      <c r="O5" s="45">
        <v>232816.31460497124</v>
      </c>
    </row>
    <row r="6" spans="2:15">
      <c r="B6" s="122" t="s">
        <v>253</v>
      </c>
      <c r="E6" s="45">
        <v>43931.846581999998</v>
      </c>
      <c r="F6" s="45">
        <v>56838.917586999989</v>
      </c>
      <c r="G6" s="45">
        <v>72103.832551</v>
      </c>
      <c r="H6" s="45">
        <v>76013</v>
      </c>
      <c r="I6" s="45">
        <v>13476.220988790919</v>
      </c>
      <c r="J6" s="45"/>
      <c r="K6" s="45">
        <v>78611.762211147565</v>
      </c>
      <c r="L6" s="45">
        <v>82241.510881554583</v>
      </c>
      <c r="M6" s="45">
        <v>86069.049240801978</v>
      </c>
      <c r="N6" s="45">
        <v>90137.244641304045</v>
      </c>
      <c r="O6" s="45">
        <v>94390.163784478529</v>
      </c>
    </row>
    <row r="7" spans="2:15">
      <c r="B7" s="122" t="s">
        <v>254</v>
      </c>
      <c r="E7" s="45">
        <v>90435.882033999995</v>
      </c>
      <c r="F7" s="45">
        <v>118206.125432</v>
      </c>
      <c r="G7" s="45">
        <v>118093.80576</v>
      </c>
      <c r="H7" s="45">
        <v>89823</v>
      </c>
      <c r="I7" s="45">
        <v>15924.573400288986</v>
      </c>
      <c r="J7" s="45"/>
      <c r="K7" s="45">
        <v>124187.64711867692</v>
      </c>
      <c r="L7" s="45">
        <v>127418.94168730553</v>
      </c>
      <c r="M7" s="45">
        <v>131123.98749948741</v>
      </c>
      <c r="N7" s="45">
        <v>135007.34940411834</v>
      </c>
      <c r="O7" s="45">
        <v>138426.15082049271</v>
      </c>
    </row>
    <row r="8" spans="2:15">
      <c r="B8" s="51" t="s">
        <v>255</v>
      </c>
      <c r="E8" s="45">
        <v>3738.4375429999996</v>
      </c>
      <c r="F8" s="45">
        <v>2022.5332819999999</v>
      </c>
      <c r="G8" s="45">
        <v>4172.2158369999997</v>
      </c>
      <c r="H8" s="45">
        <v>2161</v>
      </c>
      <c r="I8" s="45">
        <v>432.2</v>
      </c>
      <c r="J8" s="45"/>
      <c r="K8" s="45">
        <v>3309.6981156409329</v>
      </c>
      <c r="L8" s="45">
        <v>3618.9582568328096</v>
      </c>
      <c r="M8" s="45">
        <v>3949.9444710355297</v>
      </c>
      <c r="N8" s="45">
        <v>4290.3089960411517</v>
      </c>
      <c r="O8" s="45">
        <v>4520.6669060323493</v>
      </c>
    </row>
    <row r="9" spans="2:15" s="24" customFormat="1">
      <c r="B9" s="24" t="s">
        <v>256</v>
      </c>
      <c r="E9" s="52">
        <v>1940.457394</v>
      </c>
      <c r="F9" s="52">
        <v>5369.330802999998</v>
      </c>
      <c r="G9" s="52">
        <v>9763.4026310000008</v>
      </c>
      <c r="H9" s="52">
        <v>11490</v>
      </c>
      <c r="I9" s="52">
        <v>2298</v>
      </c>
      <c r="J9" s="52"/>
      <c r="K9" s="52">
        <v>22172.488693871375</v>
      </c>
      <c r="L9" s="52">
        <v>49290.110665406995</v>
      </c>
      <c r="M9" s="52">
        <v>89734.153045859945</v>
      </c>
      <c r="N9" s="52">
        <v>109190.43423444161</v>
      </c>
      <c r="O9" s="52">
        <v>103223.81414132231</v>
      </c>
    </row>
    <row r="10" spans="2:15">
      <c r="B10" s="51" t="s">
        <v>257</v>
      </c>
      <c r="E10" s="45">
        <v>1940.457394</v>
      </c>
      <c r="F10" s="45">
        <v>5369.330802999998</v>
      </c>
      <c r="G10" s="45">
        <v>9763.4026310000008</v>
      </c>
      <c r="H10" s="45">
        <v>11490</v>
      </c>
      <c r="I10" s="45">
        <v>2298</v>
      </c>
      <c r="J10" s="45"/>
      <c r="K10" s="45">
        <v>22172.488693871375</v>
      </c>
      <c r="L10" s="45">
        <v>49290.110665406995</v>
      </c>
      <c r="M10" s="45">
        <v>89734.153045859945</v>
      </c>
      <c r="N10" s="45">
        <v>109190.43423444161</v>
      </c>
      <c r="O10" s="45">
        <v>103223.81414132231</v>
      </c>
    </row>
    <row r="11" spans="2:15">
      <c r="B11" s="122" t="s">
        <v>253</v>
      </c>
      <c r="E11" s="45">
        <v>176.40521763636363</v>
      </c>
      <c r="F11" s="45">
        <v>488.12098209090891</v>
      </c>
      <c r="G11" s="45">
        <v>887.58205736363641</v>
      </c>
      <c r="H11" s="45">
        <v>1149</v>
      </c>
      <c r="I11" s="45">
        <v>229.8</v>
      </c>
      <c r="J11" s="45"/>
      <c r="K11" s="45">
        <v>2567.9525373289302</v>
      </c>
      <c r="L11" s="45">
        <v>4946.051636806098</v>
      </c>
      <c r="M11" s="45">
        <v>9639.9114782242868</v>
      </c>
      <c r="N11" s="45">
        <v>16142.118350145462</v>
      </c>
      <c r="O11" s="45">
        <v>21194.749110211531</v>
      </c>
    </row>
    <row r="12" spans="2:15">
      <c r="B12" s="122" t="s">
        <v>254</v>
      </c>
      <c r="E12" s="45">
        <v>1764.0521763636364</v>
      </c>
      <c r="F12" s="45">
        <v>4881.2098209090891</v>
      </c>
      <c r="G12" s="45">
        <v>8875.8205736363652</v>
      </c>
      <c r="H12" s="45">
        <v>10341</v>
      </c>
      <c r="I12" s="45">
        <v>2068.1999999999998</v>
      </c>
      <c r="J12" s="45"/>
      <c r="K12" s="45">
        <v>19604.536156542446</v>
      </c>
      <c r="L12" s="45">
        <v>44344.059028600896</v>
      </c>
      <c r="M12" s="45">
        <v>80094.241567635661</v>
      </c>
      <c r="N12" s="45">
        <v>93048.315884296142</v>
      </c>
      <c r="O12" s="45">
        <v>82029.065031110775</v>
      </c>
    </row>
    <row r="13" spans="2:15" s="24" customFormat="1">
      <c r="B13" s="24" t="s">
        <v>258</v>
      </c>
      <c r="E13" s="52">
        <v>51912.463950999998</v>
      </c>
      <c r="F13" s="52">
        <v>27074.228106999995</v>
      </c>
      <c r="G13" s="52">
        <v>24902.134931000004</v>
      </c>
      <c r="H13" s="52">
        <v>18035</v>
      </c>
      <c r="I13" s="52">
        <v>5988.9654456169392</v>
      </c>
      <c r="J13" s="52"/>
      <c r="K13" s="52">
        <v>42044.837175305125</v>
      </c>
      <c r="L13" s="52">
        <v>27443.38655556654</v>
      </c>
      <c r="M13" s="52">
        <v>30766.488108183148</v>
      </c>
      <c r="N13" s="52">
        <v>34665.439010288763</v>
      </c>
      <c r="O13" s="52">
        <v>38626.899390194092</v>
      </c>
    </row>
    <row r="14" spans="2:15">
      <c r="B14" s="51" t="s">
        <v>259</v>
      </c>
      <c r="E14" s="45">
        <v>1272.1793769999999</v>
      </c>
      <c r="F14" s="45">
        <v>4931.1331639999989</v>
      </c>
      <c r="G14" s="45">
        <v>0</v>
      </c>
      <c r="H14" s="45">
        <v>0</v>
      </c>
      <c r="I14" s="45">
        <v>0</v>
      </c>
      <c r="J14" s="45"/>
      <c r="K14" s="45">
        <v>17900</v>
      </c>
      <c r="L14" s="45">
        <v>0</v>
      </c>
      <c r="M14" s="45">
        <v>0</v>
      </c>
      <c r="N14" s="45">
        <v>0</v>
      </c>
      <c r="O14" s="45">
        <v>0</v>
      </c>
    </row>
    <row r="15" spans="2:15">
      <c r="B15" s="51" t="s">
        <v>260</v>
      </c>
      <c r="E15" s="45">
        <v>9960.3545740000009</v>
      </c>
      <c r="F15" s="45">
        <v>5556.7149429999999</v>
      </c>
      <c r="G15" s="45">
        <v>6030.7081150000004</v>
      </c>
      <c r="H15" s="45">
        <v>5649.3963681572213</v>
      </c>
      <c r="I15" s="45">
        <v>3410.531618482717</v>
      </c>
      <c r="J15" s="45"/>
      <c r="K15" s="45">
        <v>7543.7189731153157</v>
      </c>
      <c r="L15" s="45">
        <v>8574.3049059575533</v>
      </c>
      <c r="M15" s="45">
        <v>9612.5618239914638</v>
      </c>
      <c r="N15" s="45">
        <v>10830.734871997844</v>
      </c>
      <c r="O15" s="45">
        <v>12068.438138007083</v>
      </c>
    </row>
    <row r="16" spans="2:15">
      <c r="B16" s="51" t="s">
        <v>261</v>
      </c>
      <c r="E16" s="45">
        <v>40679.93</v>
      </c>
      <c r="F16" s="45">
        <v>16586.379999999997</v>
      </c>
      <c r="G16" s="45">
        <v>18871.426816000003</v>
      </c>
      <c r="H16" s="45">
        <v>12385.60363184278</v>
      </c>
      <c r="I16" s="45">
        <v>2578.4338271342217</v>
      </c>
      <c r="J16" s="45"/>
      <c r="K16" s="45">
        <v>16601.118202189809</v>
      </c>
      <c r="L16" s="45">
        <v>18869.081649608986</v>
      </c>
      <c r="M16" s="45">
        <v>21153.926284191682</v>
      </c>
      <c r="N16" s="45">
        <v>23834.704138290919</v>
      </c>
      <c r="O16" s="45">
        <v>26558.461252187011</v>
      </c>
    </row>
    <row r="18" spans="2:15" s="24" customFormat="1">
      <c r="B18" s="24" t="s">
        <v>262</v>
      </c>
      <c r="E18" s="52">
        <f>SUM(E6,E11,E15,E16)</f>
        <v>94748.536373636365</v>
      </c>
      <c r="F18" s="52">
        <f t="shared" ref="F18:O18" si="0">SUM(F6,F11,F15,F16)</f>
        <v>79470.133512090892</v>
      </c>
      <c r="G18" s="52">
        <f t="shared" si="0"/>
        <v>97893.549539363637</v>
      </c>
      <c r="H18" s="52">
        <f t="shared" si="0"/>
        <v>95197</v>
      </c>
      <c r="I18" s="52">
        <f t="shared" si="0"/>
        <v>19694.986434407856</v>
      </c>
      <c r="J18" s="52"/>
      <c r="K18" s="52">
        <f t="shared" si="0"/>
        <v>105324.55192378163</v>
      </c>
      <c r="L18" s="52">
        <f t="shared" si="0"/>
        <v>114630.94907392722</v>
      </c>
      <c r="M18" s="52">
        <f t="shared" si="0"/>
        <v>126475.4488272094</v>
      </c>
      <c r="N18" s="52">
        <f t="shared" si="0"/>
        <v>140944.80200173828</v>
      </c>
      <c r="O18" s="52">
        <f t="shared" si="0"/>
        <v>154211.81228488416</v>
      </c>
    </row>
    <row r="19" spans="2:15" s="24" customFormat="1">
      <c r="B19" s="123" t="s">
        <v>263</v>
      </c>
      <c r="C19" s="123"/>
      <c r="D19" s="123"/>
      <c r="E19" s="48">
        <f>SUM(E7,E12,E14)</f>
        <v>93472.113587363623</v>
      </c>
      <c r="F19" s="48">
        <f t="shared" ref="F19:O19" si="1">SUM(F7,F12,F14)</f>
        <v>128018.46841690909</v>
      </c>
      <c r="G19" s="48">
        <f t="shared" si="1"/>
        <v>126969.62633363636</v>
      </c>
      <c r="H19" s="48">
        <f t="shared" si="1"/>
        <v>100164</v>
      </c>
      <c r="I19" s="48">
        <f t="shared" si="1"/>
        <v>17992.773400288985</v>
      </c>
      <c r="J19" s="48"/>
      <c r="K19" s="48">
        <f t="shared" si="1"/>
        <v>161692.18327521937</v>
      </c>
      <c r="L19" s="48">
        <f t="shared" si="1"/>
        <v>171763.00071590644</v>
      </c>
      <c r="M19" s="48">
        <f t="shared" si="1"/>
        <v>211218.22906712309</v>
      </c>
      <c r="N19" s="48">
        <f t="shared" si="1"/>
        <v>228055.66528841449</v>
      </c>
      <c r="O19" s="48">
        <f t="shared" si="1"/>
        <v>220455.21585160348</v>
      </c>
    </row>
    <row r="20" spans="2:15">
      <c r="B20" s="24" t="s">
        <v>264</v>
      </c>
      <c r="E20" s="52">
        <f>SUM(E18:E19)</f>
        <v>188220.64996099999</v>
      </c>
      <c r="F20" s="52">
        <f t="shared" ref="F20:O20" si="2">SUM(F18:F19)</f>
        <v>207488.601929</v>
      </c>
      <c r="G20" s="52">
        <f t="shared" si="2"/>
        <v>224863.175873</v>
      </c>
      <c r="H20" s="52">
        <f t="shared" si="2"/>
        <v>195361</v>
      </c>
      <c r="I20" s="52">
        <f t="shared" si="2"/>
        <v>37687.759834696844</v>
      </c>
      <c r="J20" s="52"/>
      <c r="K20" s="52">
        <f t="shared" si="2"/>
        <v>267016.73519900104</v>
      </c>
      <c r="L20" s="52">
        <f t="shared" si="2"/>
        <v>286393.94978983363</v>
      </c>
      <c r="M20" s="52">
        <f t="shared" si="2"/>
        <v>337693.6778943325</v>
      </c>
      <c r="N20" s="52">
        <f t="shared" si="2"/>
        <v>369000.4672901528</v>
      </c>
      <c r="O20" s="52">
        <f t="shared" si="2"/>
        <v>374667.02813648764</v>
      </c>
    </row>
    <row r="23" spans="2:15">
      <c r="B23" s="24" t="s">
        <v>265</v>
      </c>
    </row>
    <row r="24" spans="2:15">
      <c r="B24" s="24"/>
    </row>
    <row r="25" spans="2:15">
      <c r="B25" s="123" t="s">
        <v>266</v>
      </c>
      <c r="C25" s="123"/>
      <c r="D25" s="123"/>
      <c r="E25" s="118" t="s">
        <v>267</v>
      </c>
      <c r="F25" s="118" t="s">
        <v>268</v>
      </c>
      <c r="G25" s="118" t="s">
        <v>269</v>
      </c>
      <c r="H25" s="118" t="s">
        <v>270</v>
      </c>
      <c r="I25" s="118" t="s">
        <v>271</v>
      </c>
      <c r="J25" s="118" t="s">
        <v>272</v>
      </c>
      <c r="K25" s="118" t="s">
        <v>273</v>
      </c>
      <c r="L25" s="118" t="s">
        <v>274</v>
      </c>
      <c r="M25" s="118" t="s">
        <v>275</v>
      </c>
      <c r="N25" s="118" t="s">
        <v>276</v>
      </c>
    </row>
    <row r="26" spans="2:15">
      <c r="B26" s="24" t="s">
        <v>277</v>
      </c>
      <c r="C26" s="24"/>
      <c r="D26" s="24"/>
      <c r="E26" s="211">
        <v>77698.300607629091</v>
      </c>
      <c r="F26" s="211">
        <v>76964.989263297059</v>
      </c>
      <c r="G26" s="211">
        <v>101246.79270937659</v>
      </c>
      <c r="H26" s="211">
        <v>81024.501576196169</v>
      </c>
      <c r="I26" s="211">
        <v>29029.184781235599</v>
      </c>
      <c r="J26" s="211">
        <v>112408.37336943112</v>
      </c>
      <c r="K26" s="211">
        <v>112211.69873671015</v>
      </c>
      <c r="L26" s="211">
        <v>107770.16685630257</v>
      </c>
      <c r="M26" s="211">
        <v>102260.73077619757</v>
      </c>
      <c r="N26" s="211">
        <v>102371.61357689355</v>
      </c>
    </row>
    <row r="27" spans="2:15">
      <c r="C27" s="2" t="s">
        <v>278</v>
      </c>
      <c r="E27" s="212">
        <v>47895.300607629091</v>
      </c>
      <c r="F27" s="212">
        <v>44898.575860297067</v>
      </c>
      <c r="G27" s="212">
        <v>59489.667044376591</v>
      </c>
      <c r="H27" s="212">
        <v>47653.464749223262</v>
      </c>
      <c r="I27" s="212">
        <v>16820.988677698566</v>
      </c>
      <c r="J27" s="212">
        <v>65469.456726031145</v>
      </c>
      <c r="K27" s="212">
        <v>67327.019242026086</v>
      </c>
      <c r="L27" s="212">
        <v>65859.546412184907</v>
      </c>
      <c r="M27" s="212">
        <v>63912.95673512348</v>
      </c>
      <c r="N27" s="212">
        <v>61422.968146136125</v>
      </c>
    </row>
    <row r="28" spans="2:15">
      <c r="C28" s="2" t="s">
        <v>279</v>
      </c>
      <c r="E28" s="212">
        <v>29803.000000000007</v>
      </c>
      <c r="F28" s="212">
        <v>32066.413402999999</v>
      </c>
      <c r="G28" s="212">
        <v>41757.125665</v>
      </c>
      <c r="H28" s="212">
        <v>33371.036826972908</v>
      </c>
      <c r="I28" s="212">
        <v>12208.196103537033</v>
      </c>
      <c r="J28" s="212">
        <v>46938.916643399985</v>
      </c>
      <c r="K28" s="212">
        <v>44884.67949468406</v>
      </c>
      <c r="L28" s="212">
        <v>41910.620444117667</v>
      </c>
      <c r="M28" s="212">
        <v>38347.774041074088</v>
      </c>
      <c r="N28" s="212">
        <v>40948.645430757417</v>
      </c>
    </row>
    <row r="29" spans="2:15">
      <c r="B29" s="24" t="s">
        <v>280</v>
      </c>
      <c r="C29" s="24"/>
      <c r="D29" s="24"/>
      <c r="E29" s="211">
        <v>54846.931170219919</v>
      </c>
      <c r="F29" s="211">
        <v>57402.739352702927</v>
      </c>
      <c r="G29" s="211">
        <v>69152.802710567368</v>
      </c>
      <c r="H29" s="211">
        <v>61178.158695668717</v>
      </c>
      <c r="I29" s="211">
        <v>24334.029463135776</v>
      </c>
      <c r="J29" s="211">
        <v>77409.881823924457</v>
      </c>
      <c r="K29" s="211">
        <v>75900.54938054581</v>
      </c>
      <c r="L29" s="211">
        <v>75631.288058481994</v>
      </c>
      <c r="M29" s="211">
        <v>75218.344193850178</v>
      </c>
      <c r="N29" s="211">
        <v>73657.338683241906</v>
      </c>
    </row>
    <row r="30" spans="2:15">
      <c r="C30" s="2" t="s">
        <v>278</v>
      </c>
      <c r="E30" s="213" t="s">
        <v>281</v>
      </c>
      <c r="F30" s="212">
        <v>35244.823692702928</v>
      </c>
      <c r="G30" s="212">
        <v>40642.869598754362</v>
      </c>
      <c r="H30" s="212">
        <v>34700.158062304065</v>
      </c>
      <c r="I30" s="212">
        <v>15850.796100500433</v>
      </c>
      <c r="J30" s="212">
        <v>42604.336592680367</v>
      </c>
      <c r="K30" s="212">
        <v>41676.489284570278</v>
      </c>
      <c r="L30" s="212">
        <v>40492.147618806135</v>
      </c>
      <c r="M30" s="212">
        <v>39249.829885182393</v>
      </c>
      <c r="N30" s="212">
        <v>36940.838164117398</v>
      </c>
    </row>
    <row r="31" spans="2:15">
      <c r="C31" s="2" t="s">
        <v>279</v>
      </c>
      <c r="E31" s="213" t="s">
        <v>281</v>
      </c>
      <c r="F31" s="212">
        <v>22157.915659999999</v>
      </c>
      <c r="G31" s="212">
        <v>28509.933111813007</v>
      </c>
      <c r="H31" s="212">
        <v>26478.000633364652</v>
      </c>
      <c r="I31" s="212">
        <v>8483.2333626353429</v>
      </c>
      <c r="J31" s="212">
        <v>34805.54523124409</v>
      </c>
      <c r="K31" s="212">
        <v>34224.060095975532</v>
      </c>
      <c r="L31" s="212">
        <v>35139.140439675859</v>
      </c>
      <c r="M31" s="212">
        <v>35968.514308667793</v>
      </c>
      <c r="N31" s="212">
        <v>36716.500519124507</v>
      </c>
    </row>
    <row r="32" spans="2:15">
      <c r="B32" s="24" t="s">
        <v>282</v>
      </c>
      <c r="C32" s="24"/>
      <c r="D32" s="24"/>
      <c r="E32" s="211">
        <v>6973.6669575321002</v>
      </c>
      <c r="F32" s="211">
        <v>3738.437543</v>
      </c>
      <c r="G32" s="211">
        <v>2228.4614872974398</v>
      </c>
      <c r="H32" s="211">
        <v>2278.3456979999996</v>
      </c>
      <c r="I32" s="211">
        <v>759.44856600000003</v>
      </c>
      <c r="J32" s="211">
        <v>3000</v>
      </c>
      <c r="K32" s="211">
        <v>3000</v>
      </c>
      <c r="L32" s="211">
        <v>3000</v>
      </c>
      <c r="M32" s="211">
        <v>3000</v>
      </c>
      <c r="N32" s="211">
        <v>3000</v>
      </c>
    </row>
    <row r="33" spans="2:14">
      <c r="B33" s="24" t="s">
        <v>283</v>
      </c>
      <c r="C33" s="24"/>
      <c r="D33" s="24"/>
      <c r="E33" s="211">
        <v>7635.18</v>
      </c>
      <c r="F33" s="211">
        <v>10073.966451</v>
      </c>
      <c r="G33" s="211">
        <v>13281.395227479299</v>
      </c>
      <c r="H33" s="211">
        <v>9612.5630430000019</v>
      </c>
      <c r="I33" s="211">
        <v>4263.7815577734837</v>
      </c>
      <c r="J33" s="211">
        <v>8599.1590396321208</v>
      </c>
      <c r="K33" s="211">
        <v>8599.1590396321208</v>
      </c>
      <c r="L33" s="211">
        <v>8599.1590396321208</v>
      </c>
      <c r="M33" s="211">
        <v>8599.1590396321208</v>
      </c>
      <c r="N33" s="211">
        <v>8599.1590396321208</v>
      </c>
    </row>
    <row r="34" spans="2:14">
      <c r="B34" s="24" t="s">
        <v>284</v>
      </c>
      <c r="C34" s="24"/>
      <c r="D34" s="24"/>
      <c r="E34" s="211">
        <v>0</v>
      </c>
      <c r="F34" s="211">
        <v>3212.6367710000004</v>
      </c>
      <c r="G34" s="211">
        <v>10300.463967</v>
      </c>
      <c r="H34" s="211">
        <v>6906.4309871351188</v>
      </c>
      <c r="I34" s="211">
        <v>3671.0844241884743</v>
      </c>
      <c r="J34" s="211">
        <v>17765.543687537775</v>
      </c>
      <c r="K34" s="211">
        <v>24801.818643041446</v>
      </c>
      <c r="L34" s="211">
        <v>32077.018778333597</v>
      </c>
      <c r="M34" s="211">
        <v>38893.385268729478</v>
      </c>
      <c r="N34" s="211">
        <v>37726.583710667612</v>
      </c>
    </row>
    <row r="35" spans="2:14">
      <c r="C35" s="2" t="s">
        <v>285</v>
      </c>
      <c r="E35" s="212">
        <v>0</v>
      </c>
      <c r="F35" s="212">
        <v>1272.1793769999999</v>
      </c>
      <c r="G35" s="212">
        <v>4931.1331639999989</v>
      </c>
      <c r="H35" s="212">
        <v>0</v>
      </c>
      <c r="I35" s="212">
        <v>0</v>
      </c>
      <c r="J35" s="212">
        <v>0</v>
      </c>
      <c r="K35" s="212">
        <v>0</v>
      </c>
      <c r="L35" s="212">
        <v>0</v>
      </c>
      <c r="M35" s="212">
        <v>0</v>
      </c>
      <c r="N35" s="212">
        <v>0</v>
      </c>
    </row>
    <row r="36" spans="2:14">
      <c r="C36" s="2" t="s">
        <v>286</v>
      </c>
      <c r="E36" s="212">
        <v>0</v>
      </c>
      <c r="F36" s="212">
        <v>1940.4573940000005</v>
      </c>
      <c r="G36" s="212">
        <v>5369.3308030000007</v>
      </c>
      <c r="H36" s="212">
        <v>6906.4309871351188</v>
      </c>
      <c r="I36" s="212">
        <v>3671.0844241884743</v>
      </c>
      <c r="J36" s="212">
        <v>17765.543687537775</v>
      </c>
      <c r="K36" s="212">
        <v>24801.818643041446</v>
      </c>
      <c r="L36" s="212">
        <v>32077.018778333597</v>
      </c>
      <c r="M36" s="212">
        <v>38893.385268729478</v>
      </c>
      <c r="N36" s="212">
        <v>37726.583710667612</v>
      </c>
    </row>
    <row r="37" spans="2:14" ht="12.75" thickBot="1">
      <c r="B37" s="214" t="s">
        <v>264</v>
      </c>
      <c r="C37" s="214"/>
      <c r="D37" s="214"/>
      <c r="E37" s="215">
        <v>147154.07873538113</v>
      </c>
      <c r="F37" s="215">
        <v>151392.76938099996</v>
      </c>
      <c r="G37" s="215">
        <v>196209.91610172071</v>
      </c>
      <c r="H37" s="215">
        <v>161000</v>
      </c>
      <c r="I37" s="215">
        <v>62057.528792333338</v>
      </c>
      <c r="J37" s="215">
        <v>219182.95792052548</v>
      </c>
      <c r="K37" s="215">
        <v>224513.22579992955</v>
      </c>
      <c r="L37" s="215">
        <v>227077.63273275029</v>
      </c>
      <c r="M37" s="215">
        <v>227971.61927840934</v>
      </c>
      <c r="N37" s="215">
        <v>225354.69501043519</v>
      </c>
    </row>
  </sheetData>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1F9AA-07A2-453E-B685-8DAF6C16F55B}">
  <dimension ref="B3:O34"/>
  <sheetViews>
    <sheetView topLeftCell="A30" workbookViewId="0">
      <selection activeCell="B3" sqref="B3:O30"/>
    </sheetView>
  </sheetViews>
  <sheetFormatPr defaultColWidth="9" defaultRowHeight="12"/>
  <cols>
    <col min="1" max="1" width="9" style="2"/>
    <col min="2" max="2" width="24" style="2" customWidth="1"/>
    <col min="3" max="4" width="9" style="2"/>
    <col min="5" max="15" width="9.25" style="2" customWidth="1"/>
    <col min="16" max="16384" width="9" style="2"/>
  </cols>
  <sheetData>
    <row r="3" spans="2:15" s="24" customFormat="1">
      <c r="B3" s="123" t="s">
        <v>122</v>
      </c>
      <c r="C3" s="123"/>
      <c r="D3" s="123"/>
      <c r="E3" s="123"/>
      <c r="F3" s="123"/>
      <c r="G3" s="123"/>
      <c r="H3" s="124"/>
      <c r="I3" s="124" t="s">
        <v>124</v>
      </c>
      <c r="J3" s="124"/>
      <c r="K3" s="124">
        <v>2022</v>
      </c>
      <c r="L3" s="124">
        <v>2023</v>
      </c>
      <c r="M3" s="124">
        <v>2024</v>
      </c>
      <c r="N3" s="124">
        <v>2025</v>
      </c>
      <c r="O3" s="124">
        <v>2026</v>
      </c>
    </row>
    <row r="4" spans="2:15" s="24" customFormat="1">
      <c r="B4" s="52" t="s">
        <v>287</v>
      </c>
      <c r="I4" s="53">
        <f>SUM(I5,I19,I25)</f>
        <v>38909.636661840668</v>
      </c>
      <c r="J4" s="53"/>
      <c r="K4" s="53">
        <f t="shared" ref="K4:O4" si="0">SUM(K5,K19,K25)</f>
        <v>209261.57236242358</v>
      </c>
      <c r="L4" s="53">
        <f t="shared" si="0"/>
        <v>178724.97625527193</v>
      </c>
      <c r="M4" s="53">
        <f t="shared" si="0"/>
        <v>144716.53905266683</v>
      </c>
      <c r="N4" s="53">
        <f t="shared" si="0"/>
        <v>100875.37959301128</v>
      </c>
      <c r="O4" s="53">
        <f t="shared" si="0"/>
        <v>49454.118662024106</v>
      </c>
    </row>
    <row r="5" spans="2:15" s="24" customFormat="1">
      <c r="B5" s="132" t="s">
        <v>288</v>
      </c>
      <c r="I5" s="53">
        <v>31740.388784069262</v>
      </c>
      <c r="J5" s="53"/>
      <c r="K5" s="53">
        <v>166967.90801219505</v>
      </c>
      <c r="L5" s="53">
        <v>137956.06267624334</v>
      </c>
      <c r="M5" s="53">
        <v>105506.06660323824</v>
      </c>
      <c r="N5" s="53">
        <v>63434.942323516014</v>
      </c>
      <c r="O5" s="53">
        <v>14933.02194137643</v>
      </c>
    </row>
    <row r="6" spans="2:15">
      <c r="B6" s="44" t="s">
        <v>289</v>
      </c>
      <c r="I6" s="43">
        <v>40.906134970679012</v>
      </c>
      <c r="J6" s="43"/>
      <c r="K6" s="43">
        <v>245.43680982407406</v>
      </c>
      <c r="L6" s="43">
        <v>245.43680982407406</v>
      </c>
      <c r="M6" s="43">
        <v>245.43680982407406</v>
      </c>
      <c r="N6" s="43">
        <v>245.43680982407406</v>
      </c>
      <c r="O6" s="43">
        <v>245.43680982407406</v>
      </c>
    </row>
    <row r="7" spans="2:15">
      <c r="B7" s="44" t="s">
        <v>290</v>
      </c>
      <c r="I7" s="43">
        <v>18288.712050696191</v>
      </c>
      <c r="J7" s="43"/>
      <c r="K7" s="43">
        <v>97437.94878606718</v>
      </c>
      <c r="L7" s="43">
        <v>82981.063607538847</v>
      </c>
      <c r="M7" s="43">
        <v>65217.918595729141</v>
      </c>
      <c r="N7" s="43">
        <v>37878.498700641976</v>
      </c>
      <c r="O7" s="43">
        <v>8577.2246538739819</v>
      </c>
    </row>
    <row r="8" spans="2:15">
      <c r="B8" s="44" t="s">
        <v>291</v>
      </c>
      <c r="I8" s="43">
        <v>0.25745760000000012</v>
      </c>
      <c r="J8" s="43"/>
      <c r="K8" s="43">
        <v>1.1932561666666661</v>
      </c>
      <c r="L8" s="43">
        <v>6.9826800000000008E-2</v>
      </c>
      <c r="M8" s="43">
        <v>2.9668433333333334E-2</v>
      </c>
      <c r="N8" s="43">
        <v>0</v>
      </c>
      <c r="O8" s="43">
        <v>0</v>
      </c>
    </row>
    <row r="9" spans="2:15">
      <c r="B9" s="44" t="s">
        <v>292</v>
      </c>
      <c r="I9" s="43">
        <v>15.159939499999981</v>
      </c>
      <c r="J9" s="43"/>
      <c r="K9" s="43">
        <v>72.618510499999999</v>
      </c>
      <c r="L9" s="43">
        <v>56.227854000000036</v>
      </c>
      <c r="M9" s="43">
        <v>53.025168366666698</v>
      </c>
      <c r="N9" s="43">
        <v>34.295079800000003</v>
      </c>
      <c r="O9" s="43">
        <v>4.7159088333333345</v>
      </c>
    </row>
    <row r="10" spans="2:15">
      <c r="B10" s="44" t="s">
        <v>293</v>
      </c>
      <c r="I10" s="43">
        <v>942.49883270837029</v>
      </c>
      <c r="J10" s="43"/>
      <c r="K10" s="43">
        <v>5021.3327105999542</v>
      </c>
      <c r="L10" s="43">
        <v>3618.4116379166467</v>
      </c>
      <c r="M10" s="43">
        <v>2060.3418483166752</v>
      </c>
      <c r="N10" s="43">
        <v>1121.6505629583355</v>
      </c>
      <c r="O10" s="43">
        <v>405.2866074999975</v>
      </c>
    </row>
    <row r="11" spans="2:15">
      <c r="B11" s="44" t="s">
        <v>294</v>
      </c>
      <c r="I11" s="43">
        <v>125.2432735666667</v>
      </c>
      <c r="J11" s="43"/>
      <c r="K11" s="43">
        <v>675.03168206666658</v>
      </c>
      <c r="L11" s="43">
        <v>570.17301090000001</v>
      </c>
      <c r="M11" s="43">
        <v>322.03717573333336</v>
      </c>
      <c r="N11" s="43">
        <v>157.37169723333335</v>
      </c>
      <c r="O11" s="43">
        <v>43.977798500000006</v>
      </c>
    </row>
    <row r="12" spans="2:15">
      <c r="B12" s="44" t="s">
        <v>295</v>
      </c>
      <c r="I12" s="43">
        <v>9090.3945829940149</v>
      </c>
      <c r="J12" s="43"/>
      <c r="K12" s="43">
        <v>50647.998789837198</v>
      </c>
      <c r="L12" s="43">
        <v>43385.427552963753</v>
      </c>
      <c r="M12" s="43">
        <v>34566.486092535037</v>
      </c>
      <c r="N12" s="43">
        <v>22887.714971158293</v>
      </c>
      <c r="O12" s="43">
        <v>4958.0229745117085</v>
      </c>
    </row>
    <row r="13" spans="2:15">
      <c r="B13" s="44" t="s">
        <v>296</v>
      </c>
      <c r="I13" s="43">
        <v>114.16635823333333</v>
      </c>
      <c r="J13" s="43"/>
      <c r="K13" s="43">
        <v>684.99814939999999</v>
      </c>
      <c r="L13" s="43">
        <v>684.99814939999999</v>
      </c>
      <c r="M13" s="43">
        <v>684.99814939999999</v>
      </c>
      <c r="N13" s="43">
        <v>684.99814939999999</v>
      </c>
      <c r="O13" s="43">
        <v>570.83179116666679</v>
      </c>
    </row>
    <row r="14" spans="2:15">
      <c r="B14" s="44" t="s">
        <v>297</v>
      </c>
      <c r="I14" s="43">
        <v>2929.714164</v>
      </c>
      <c r="J14" s="43"/>
      <c r="K14" s="43">
        <v>11279.408223</v>
      </c>
      <c r="L14" s="43">
        <v>5845.6510870000002</v>
      </c>
      <c r="M14" s="43">
        <v>2012.8998079999999</v>
      </c>
      <c r="N14" s="43">
        <v>253.11103399999999</v>
      </c>
      <c r="O14" s="43">
        <v>0.96961799999999998</v>
      </c>
    </row>
    <row r="15" spans="2:15">
      <c r="B15" s="44" t="s">
        <v>298</v>
      </c>
      <c r="I15" s="43">
        <v>3.6966625666666664</v>
      </c>
      <c r="J15" s="43"/>
      <c r="K15" s="43">
        <v>19.935938800000002</v>
      </c>
      <c r="L15" s="43">
        <v>18.15090773333333</v>
      </c>
      <c r="M15" s="43">
        <v>16.4986839</v>
      </c>
      <c r="N15" s="43">
        <v>4.2577159999999985</v>
      </c>
      <c r="O15" s="43">
        <v>0.26079999999999998</v>
      </c>
    </row>
    <row r="16" spans="2:15">
      <c r="B16" s="44" t="s">
        <v>299</v>
      </c>
      <c r="I16" s="43">
        <v>50.590048233333484</v>
      </c>
      <c r="J16" s="43"/>
      <c r="K16" s="43">
        <v>293.3391409333334</v>
      </c>
      <c r="L16" s="43">
        <v>240.3919648333333</v>
      </c>
      <c r="M16" s="43">
        <v>154.447754</v>
      </c>
      <c r="N16" s="43">
        <v>36.46367250000003</v>
      </c>
      <c r="O16" s="43">
        <v>6.3230555000000059</v>
      </c>
    </row>
    <row r="17" spans="2:15">
      <c r="B17" s="44" t="s">
        <v>300</v>
      </c>
      <c r="I17" s="43">
        <v>1.89</v>
      </c>
      <c r="J17" s="43"/>
      <c r="K17" s="43">
        <v>11.34</v>
      </c>
      <c r="L17" s="43">
        <v>7.6466653333333339</v>
      </c>
      <c r="M17" s="43">
        <v>4.58</v>
      </c>
      <c r="N17" s="43">
        <v>4.58</v>
      </c>
      <c r="O17" s="43">
        <v>2.289999666666668</v>
      </c>
    </row>
    <row r="18" spans="2:15">
      <c r="B18" s="44" t="s">
        <v>301</v>
      </c>
      <c r="I18" s="43">
        <v>137.159279</v>
      </c>
      <c r="J18" s="43"/>
      <c r="K18" s="43">
        <v>577.32601499999998</v>
      </c>
      <c r="L18" s="43">
        <v>302.41360200000003</v>
      </c>
      <c r="M18" s="43">
        <v>167.366849</v>
      </c>
      <c r="N18" s="43">
        <v>126.56393</v>
      </c>
      <c r="O18" s="43">
        <v>117.681924</v>
      </c>
    </row>
    <row r="19" spans="2:15" s="24" customFormat="1">
      <c r="B19" s="132" t="s">
        <v>302</v>
      </c>
      <c r="I19" s="53">
        <v>1726.90401537143</v>
      </c>
      <c r="J19" s="53"/>
      <c r="K19" s="53">
        <v>9771.6182854285689</v>
      </c>
      <c r="L19" s="53">
        <v>8289.0265614285599</v>
      </c>
      <c r="M19" s="53">
        <v>6453.2637958285686</v>
      </c>
      <c r="N19" s="53">
        <v>4919.4404198952398</v>
      </c>
      <c r="O19" s="53">
        <v>2555.80040304762</v>
      </c>
    </row>
    <row r="20" spans="2:15">
      <c r="B20" s="44" t="s">
        <v>303</v>
      </c>
      <c r="I20" s="43">
        <v>1173.6395888380966</v>
      </c>
      <c r="J20" s="43"/>
      <c r="K20" s="43">
        <v>6552.9393450285679</v>
      </c>
      <c r="L20" s="43">
        <v>5288.92567462856</v>
      </c>
      <c r="M20" s="43">
        <v>3919.0906144285682</v>
      </c>
      <c r="N20" s="43">
        <v>2662.2382406952393</v>
      </c>
      <c r="O20" s="43">
        <v>821.25925138095238</v>
      </c>
    </row>
    <row r="21" spans="2:15">
      <c r="B21" s="44" t="s">
        <v>304</v>
      </c>
      <c r="I21" s="43">
        <v>24.271874933333329</v>
      </c>
      <c r="J21" s="43"/>
      <c r="K21" s="43">
        <v>138.26074960000003</v>
      </c>
      <c r="L21" s="43">
        <v>134.56124960000002</v>
      </c>
      <c r="M21" s="43">
        <v>131.87785020000001</v>
      </c>
      <c r="N21" s="43">
        <v>113.62083800000001</v>
      </c>
      <c r="O21" s="43">
        <v>56.020865666666666</v>
      </c>
    </row>
    <row r="22" spans="2:15">
      <c r="B22" s="44" t="s">
        <v>305</v>
      </c>
      <c r="I22" s="43">
        <v>192.16750860000002</v>
      </c>
      <c r="J22" s="43"/>
      <c r="K22" s="43">
        <v>1064.5014374</v>
      </c>
      <c r="L22" s="43">
        <v>851.31529399999999</v>
      </c>
      <c r="M22" s="43">
        <v>388.070988</v>
      </c>
      <c r="N22" s="43">
        <v>129.356998</v>
      </c>
      <c r="O22" s="43">
        <v>0</v>
      </c>
    </row>
    <row r="23" spans="2:15">
      <c r="B23" s="44" t="s">
        <v>306</v>
      </c>
      <c r="I23" s="43">
        <v>1.1209858000000001</v>
      </c>
      <c r="J23" s="43"/>
      <c r="K23" s="43">
        <v>1.6924101999999999</v>
      </c>
      <c r="L23" s="43">
        <v>0</v>
      </c>
      <c r="M23" s="43">
        <v>0</v>
      </c>
      <c r="N23" s="43">
        <v>0</v>
      </c>
      <c r="O23" s="43">
        <v>0</v>
      </c>
    </row>
    <row r="24" spans="2:15">
      <c r="B24" s="44" t="s">
        <v>296</v>
      </c>
      <c r="I24" s="43">
        <v>335.70405720000002</v>
      </c>
      <c r="J24" s="43"/>
      <c r="K24" s="43">
        <v>2014.2243432</v>
      </c>
      <c r="L24" s="43">
        <v>2014.2243432</v>
      </c>
      <c r="M24" s="43">
        <v>2014.2243432</v>
      </c>
      <c r="N24" s="43">
        <v>2014.2243432</v>
      </c>
      <c r="O24" s="43">
        <v>1678.5202860000009</v>
      </c>
    </row>
    <row r="25" spans="2:15" s="24" customFormat="1">
      <c r="B25" s="132" t="s">
        <v>307</v>
      </c>
      <c r="I25" s="53">
        <f>I26</f>
        <v>5442.3438623999746</v>
      </c>
      <c r="J25" s="53"/>
      <c r="K25" s="53">
        <f t="shared" ref="K25:O25" si="1">K26</f>
        <v>32522.046064799957</v>
      </c>
      <c r="L25" s="53">
        <f t="shared" si="1"/>
        <v>32479.887017600042</v>
      </c>
      <c r="M25" s="53">
        <f t="shared" si="1"/>
        <v>32757.208653600028</v>
      </c>
      <c r="N25" s="53">
        <f t="shared" si="1"/>
        <v>32520.996849600029</v>
      </c>
      <c r="O25" s="53">
        <f t="shared" si="1"/>
        <v>31965.296317600052</v>
      </c>
    </row>
    <row r="26" spans="2:15">
      <c r="B26" s="44" t="s">
        <v>308</v>
      </c>
      <c r="I26" s="43">
        <v>5442.3438623999746</v>
      </c>
      <c r="J26" s="43"/>
      <c r="K26" s="43">
        <v>32522.046064799957</v>
      </c>
      <c r="L26" s="43">
        <v>32479.887017600042</v>
      </c>
      <c r="M26" s="43">
        <v>32757.208653600028</v>
      </c>
      <c r="N26" s="43">
        <v>32520.996849600029</v>
      </c>
      <c r="O26" s="43">
        <v>31965.296317600052</v>
      </c>
    </row>
    <row r="27" spans="2:15" s="24" customFormat="1">
      <c r="B27" s="24" t="s">
        <v>309</v>
      </c>
      <c r="I27" s="53">
        <f>SUM(I28:I30)</f>
        <v>6669.0607503776009</v>
      </c>
      <c r="K27" s="53">
        <f>SUM(K28:K30)</f>
        <v>79624.193156459893</v>
      </c>
      <c r="L27" s="53">
        <f t="shared" ref="L27:O27" si="2">SUM(L28:L30)</f>
        <v>145372.05918394279</v>
      </c>
      <c r="M27" s="53">
        <f t="shared" si="2"/>
        <v>219595.36370382103</v>
      </c>
      <c r="N27" s="53">
        <f t="shared" si="2"/>
        <v>302689.77028277656</v>
      </c>
      <c r="O27" s="53">
        <f t="shared" si="2"/>
        <v>388783.72794243484</v>
      </c>
    </row>
    <row r="28" spans="2:15">
      <c r="B28" s="51" t="s">
        <v>310</v>
      </c>
      <c r="I28" s="43">
        <v>497.21657315133177</v>
      </c>
      <c r="J28" s="43"/>
      <c r="K28" s="43">
        <v>26577.509622362522</v>
      </c>
      <c r="L28" s="43">
        <v>68516.361449478369</v>
      </c>
      <c r="M28" s="43">
        <v>111958.60065318014</v>
      </c>
      <c r="N28" s="43">
        <v>157016.389078459</v>
      </c>
      <c r="O28" s="43">
        <v>203196.36096055439</v>
      </c>
    </row>
    <row r="29" spans="2:15">
      <c r="B29" s="51" t="s">
        <v>311</v>
      </c>
      <c r="I29" s="43">
        <v>729.50031482629515</v>
      </c>
      <c r="J29" s="43"/>
      <c r="K29" s="43">
        <v>15570.133612578409</v>
      </c>
      <c r="L29" s="43">
        <v>32472.484487058209</v>
      </c>
      <c r="M29" s="43">
        <v>57155.240700859693</v>
      </c>
      <c r="N29" s="43">
        <v>88884.877946689201</v>
      </c>
      <c r="O29" s="43">
        <v>122087.83209446954</v>
      </c>
    </row>
    <row r="30" spans="2:15">
      <c r="B30" s="51" t="s">
        <v>312</v>
      </c>
      <c r="I30" s="43">
        <v>5442.3438623999746</v>
      </c>
      <c r="J30" s="43"/>
      <c r="K30" s="43">
        <v>37476.549921518956</v>
      </c>
      <c r="L30" s="43">
        <v>44383.213247406209</v>
      </c>
      <c r="M30" s="43">
        <v>50481.522349781168</v>
      </c>
      <c r="N30" s="43">
        <v>56788.503257628356</v>
      </c>
      <c r="O30" s="43">
        <v>63499.534887410962</v>
      </c>
    </row>
    <row r="31" spans="2:15">
      <c r="B31" s="122"/>
      <c r="I31" s="43"/>
      <c r="J31" s="43"/>
      <c r="K31" s="43"/>
      <c r="L31" s="43"/>
      <c r="M31" s="43"/>
      <c r="N31" s="43"/>
      <c r="O31" s="43"/>
    </row>
    <row r="32" spans="2:15">
      <c r="B32" s="122"/>
      <c r="I32" s="43"/>
      <c r="J32" s="43"/>
      <c r="K32" s="43"/>
      <c r="L32" s="43"/>
      <c r="M32" s="43"/>
      <c r="N32" s="43"/>
      <c r="O32" s="43"/>
    </row>
    <row r="33" spans="2:15">
      <c r="B33" s="122"/>
      <c r="I33" s="43"/>
      <c r="J33" s="43"/>
      <c r="K33" s="43"/>
      <c r="L33" s="43"/>
      <c r="M33" s="43"/>
      <c r="N33" s="43"/>
      <c r="O33" s="43"/>
    </row>
    <row r="34" spans="2:15">
      <c r="B34" s="122"/>
      <c r="I34" s="43"/>
      <c r="J34" s="43"/>
      <c r="K34" s="43"/>
      <c r="L34" s="43"/>
      <c r="M34" s="43"/>
      <c r="N34" s="43"/>
      <c r="O34" s="43"/>
    </row>
  </sheetData>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B9152-C755-4F59-B07D-9F796612FE92}">
  <dimension ref="B2:X5"/>
  <sheetViews>
    <sheetView showGridLines="0" workbookViewId="0">
      <selection activeCell="X3" sqref="X3"/>
    </sheetView>
  </sheetViews>
  <sheetFormatPr defaultColWidth="9" defaultRowHeight="12"/>
  <cols>
    <col min="1" max="16384" width="9" style="2"/>
  </cols>
  <sheetData>
    <row r="2" spans="2:24">
      <c r="B2" s="136" t="s">
        <v>313</v>
      </c>
      <c r="C2" s="136" t="s">
        <v>314</v>
      </c>
      <c r="D2" s="136" t="s">
        <v>315</v>
      </c>
      <c r="E2" s="136" t="s">
        <v>316</v>
      </c>
      <c r="F2" s="136" t="s">
        <v>317</v>
      </c>
      <c r="G2" s="136" t="s">
        <v>318</v>
      </c>
      <c r="H2" s="136" t="s">
        <v>319</v>
      </c>
      <c r="I2" s="137" t="s">
        <v>320</v>
      </c>
      <c r="J2" s="137" t="s">
        <v>321</v>
      </c>
      <c r="K2" s="137" t="s">
        <v>322</v>
      </c>
      <c r="L2" s="137" t="s">
        <v>323</v>
      </c>
      <c r="M2" s="137" t="s">
        <v>324</v>
      </c>
      <c r="N2" s="137" t="s">
        <v>325</v>
      </c>
      <c r="O2" s="137" t="s">
        <v>326</v>
      </c>
      <c r="P2" s="137" t="s">
        <v>327</v>
      </c>
      <c r="Q2" s="137" t="s">
        <v>328</v>
      </c>
      <c r="R2" s="137"/>
      <c r="S2" s="137" t="s">
        <v>329</v>
      </c>
      <c r="T2" s="137" t="s">
        <v>330</v>
      </c>
      <c r="U2" s="137" t="s">
        <v>331</v>
      </c>
      <c r="V2" s="137" t="s">
        <v>332</v>
      </c>
      <c r="W2" s="137" t="s">
        <v>333</v>
      </c>
      <c r="X2" s="137" t="s">
        <v>334</v>
      </c>
    </row>
    <row r="3" spans="2:24">
      <c r="B3" s="138" t="s">
        <v>335</v>
      </c>
      <c r="C3" s="139" t="s">
        <v>336</v>
      </c>
      <c r="D3" s="139" t="s">
        <v>337</v>
      </c>
      <c r="E3" s="139" t="s">
        <v>337</v>
      </c>
      <c r="F3" s="139" t="s">
        <v>338</v>
      </c>
      <c r="G3" s="139" t="s">
        <v>339</v>
      </c>
      <c r="H3" s="139" t="s">
        <v>340</v>
      </c>
      <c r="I3" s="140">
        <v>2.1829999999999998</v>
      </c>
      <c r="J3" s="140">
        <v>1.3009999999999999</v>
      </c>
      <c r="K3" s="140">
        <v>1.274</v>
      </c>
      <c r="L3" s="140">
        <v>0.70599999999999996</v>
      </c>
      <c r="M3" s="140">
        <v>0.97099999999999997</v>
      </c>
      <c r="N3" s="140">
        <v>1.944</v>
      </c>
      <c r="O3" s="140">
        <v>1.476</v>
      </c>
      <c r="P3" s="140">
        <v>0.38300000000000001</v>
      </c>
      <c r="Q3" s="140">
        <v>0.53800000000000003</v>
      </c>
      <c r="R3" s="140"/>
      <c r="S3" s="141">
        <v>2.4</v>
      </c>
      <c r="T3" s="142">
        <v>1.9</v>
      </c>
      <c r="U3" s="142">
        <v>1.2</v>
      </c>
      <c r="V3" s="142">
        <v>1.6</v>
      </c>
      <c r="W3" s="142">
        <v>1.3</v>
      </c>
      <c r="X3" s="142">
        <v>1.5</v>
      </c>
    </row>
    <row r="4" spans="2:24">
      <c r="B4" s="138" t="s">
        <v>341</v>
      </c>
      <c r="C4" s="139" t="s">
        <v>342</v>
      </c>
      <c r="D4" s="139" t="s">
        <v>337</v>
      </c>
      <c r="E4" s="139" t="s">
        <v>337</v>
      </c>
      <c r="F4" s="139" t="s">
        <v>343</v>
      </c>
      <c r="G4" s="139" t="s">
        <v>344</v>
      </c>
      <c r="H4" s="139" t="s">
        <v>337</v>
      </c>
      <c r="I4" s="140">
        <v>5.3710000000000004</v>
      </c>
      <c r="J4" s="140">
        <v>3.8559999999999999</v>
      </c>
      <c r="K4" s="140">
        <v>2.5539999999999998</v>
      </c>
      <c r="L4" s="140">
        <v>3.4140000000000001</v>
      </c>
      <c r="M4" s="140">
        <v>3.8069999999999999</v>
      </c>
      <c r="N4" s="140">
        <v>2.706</v>
      </c>
      <c r="O4" s="140">
        <v>5.0970000000000004</v>
      </c>
      <c r="P4" s="140">
        <v>3.302</v>
      </c>
      <c r="Q4" s="140">
        <v>0.68600000000000005</v>
      </c>
      <c r="R4" s="140"/>
      <c r="S4" s="141">
        <v>5.8</v>
      </c>
      <c r="T4" s="142">
        <v>3</v>
      </c>
      <c r="U4" s="142">
        <v>1.9</v>
      </c>
      <c r="V4" s="142">
        <v>3.9</v>
      </c>
      <c r="W4" s="142">
        <v>3.3</v>
      </c>
      <c r="X4" s="142">
        <v>4.0999999999999996</v>
      </c>
    </row>
    <row r="5" spans="2:24">
      <c r="B5" s="143" t="s">
        <v>345</v>
      </c>
      <c r="C5" s="144" t="s">
        <v>346</v>
      </c>
      <c r="D5" s="144" t="s">
        <v>337</v>
      </c>
      <c r="E5" s="144" t="s">
        <v>337</v>
      </c>
      <c r="F5" s="144" t="s">
        <v>347</v>
      </c>
      <c r="G5" s="144" t="s">
        <v>348</v>
      </c>
      <c r="H5" s="144" t="s">
        <v>349</v>
      </c>
      <c r="I5" s="145">
        <v>2.403</v>
      </c>
      <c r="J5" s="145">
        <v>3.165</v>
      </c>
      <c r="K5" s="145">
        <v>3.202</v>
      </c>
      <c r="L5" s="145">
        <v>2.8090000000000002</v>
      </c>
      <c r="M5" s="145">
        <v>2.9470000000000001</v>
      </c>
      <c r="N5" s="145">
        <v>3.16</v>
      </c>
      <c r="O5" s="145">
        <v>2.907</v>
      </c>
      <c r="P5" s="145">
        <v>2.2440000000000002</v>
      </c>
      <c r="Q5" s="145">
        <v>-0.85199999999999998</v>
      </c>
      <c r="R5" s="145"/>
      <c r="S5" s="146">
        <v>3.9</v>
      </c>
      <c r="T5" s="142">
        <v>2.8</v>
      </c>
      <c r="U5" s="142">
        <v>2.4</v>
      </c>
      <c r="V5" s="142">
        <v>3</v>
      </c>
      <c r="W5" s="142">
        <v>2.8</v>
      </c>
      <c r="X5" s="142">
        <v>2.6</v>
      </c>
    </row>
  </sheetData>
  <phoneticPr fontId="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595F9-63A3-409F-BF31-33EEEA6777C0}">
  <sheetPr>
    <pageSetUpPr autoPageBreaks="0"/>
  </sheetPr>
  <dimension ref="B1:X135"/>
  <sheetViews>
    <sheetView zoomScale="85" zoomScaleNormal="85" workbookViewId="0">
      <pane xSplit="3" ySplit="4" topLeftCell="D5" activePane="bottomRight" state="frozen"/>
      <selection pane="bottomRight" activeCell="E95" sqref="E95"/>
      <selection pane="bottomLeft" activeCell="L7" sqref="L7"/>
      <selection pane="topRight" activeCell="L7" sqref="L7"/>
    </sheetView>
  </sheetViews>
  <sheetFormatPr defaultColWidth="7.75" defaultRowHeight="13.5" outlineLevelRow="1" outlineLevelCol="1"/>
  <cols>
    <col min="1" max="1" width="2.375" style="68" customWidth="1"/>
    <col min="2" max="2" width="25.625" style="68" customWidth="1"/>
    <col min="3" max="9" width="13.375" style="68" customWidth="1"/>
    <col min="10" max="10" width="13.375" style="68" customWidth="1" outlineLevel="1"/>
    <col min="11" max="16" width="13.375" style="68" customWidth="1"/>
    <col min="17" max="17" width="6.625" style="68" customWidth="1"/>
    <col min="18" max="18" width="7.75" style="68" customWidth="1"/>
    <col min="19" max="22" width="7.75" style="68"/>
    <col min="23" max="23" width="12" style="68" customWidth="1"/>
    <col min="24" max="16384" width="7.75" style="68"/>
  </cols>
  <sheetData>
    <row r="1" spans="2:24" s="63" customFormat="1">
      <c r="B1" s="60" t="s">
        <v>350</v>
      </c>
      <c r="C1" s="61" t="s">
        <v>351</v>
      </c>
      <c r="D1" s="62">
        <v>3759109.2831401001</v>
      </c>
      <c r="E1" s="60"/>
      <c r="F1" s="60"/>
      <c r="G1" s="60"/>
      <c r="H1" s="60"/>
      <c r="I1" s="60"/>
      <c r="J1" s="60"/>
      <c r="K1" s="60"/>
      <c r="L1" s="60"/>
      <c r="M1" s="60"/>
      <c r="N1" s="60"/>
      <c r="O1" s="60"/>
      <c r="P1" s="60"/>
    </row>
    <row r="2" spans="2:24" s="63" customFormat="1">
      <c r="B2" s="61" t="s">
        <v>352</v>
      </c>
      <c r="C2" s="61" t="s">
        <v>353</v>
      </c>
      <c r="D2" s="62">
        <v>1836914.2528441001</v>
      </c>
      <c r="E2" s="61"/>
      <c r="F2" s="61"/>
      <c r="G2" s="61"/>
      <c r="H2" s="61"/>
      <c r="I2" s="61"/>
      <c r="J2" s="61"/>
      <c r="K2" s="61"/>
      <c r="L2" s="61"/>
      <c r="M2" s="61"/>
      <c r="N2" s="61"/>
      <c r="O2" s="61"/>
      <c r="P2" s="61"/>
    </row>
    <row r="3" spans="2:24" s="63" customFormat="1">
      <c r="B3" s="64"/>
      <c r="C3" s="64"/>
      <c r="D3" s="65"/>
      <c r="E3" s="65">
        <v>2018</v>
      </c>
      <c r="F3" s="65">
        <v>2019</v>
      </c>
      <c r="G3" s="65">
        <v>2020</v>
      </c>
      <c r="H3" s="65">
        <v>2021</v>
      </c>
      <c r="I3" s="65">
        <v>2021</v>
      </c>
      <c r="J3" s="65">
        <v>2021</v>
      </c>
      <c r="K3" s="65">
        <v>2022</v>
      </c>
      <c r="L3" s="65">
        <v>2023</v>
      </c>
      <c r="M3" s="65">
        <v>2024</v>
      </c>
      <c r="N3" s="65">
        <v>2025</v>
      </c>
      <c r="O3" s="65">
        <v>2026</v>
      </c>
      <c r="P3" s="65" t="s">
        <v>354</v>
      </c>
    </row>
    <row r="4" spans="2:24" s="63" customFormat="1">
      <c r="B4" s="66" t="s">
        <v>355</v>
      </c>
      <c r="C4" s="66"/>
      <c r="D4" s="67"/>
      <c r="E4" s="67" t="s">
        <v>356</v>
      </c>
      <c r="F4" s="67" t="s">
        <v>356</v>
      </c>
      <c r="G4" s="67" t="s">
        <v>356</v>
      </c>
      <c r="H4" s="67" t="s">
        <v>357</v>
      </c>
      <c r="I4" s="67" t="s">
        <v>358</v>
      </c>
      <c r="J4" s="67" t="s">
        <v>356</v>
      </c>
      <c r="K4" s="67" t="s">
        <v>356</v>
      </c>
      <c r="L4" s="67" t="s">
        <v>356</v>
      </c>
      <c r="M4" s="67" t="s">
        <v>356</v>
      </c>
      <c r="N4" s="67" t="s">
        <v>356</v>
      </c>
      <c r="O4" s="67" t="s">
        <v>356</v>
      </c>
      <c r="P4" s="67"/>
    </row>
    <row r="5" spans="2:24">
      <c r="R5" s="63"/>
      <c r="S5" s="63"/>
      <c r="T5" s="63"/>
      <c r="U5" s="63"/>
      <c r="V5" s="63"/>
      <c r="W5" s="63"/>
    </row>
    <row r="6" spans="2:24">
      <c r="B6" s="69" t="s">
        <v>359</v>
      </c>
      <c r="C6" s="69"/>
      <c r="D6" s="69"/>
      <c r="E6" s="69"/>
      <c r="F6" s="69"/>
      <c r="G6" s="69"/>
      <c r="H6" s="69"/>
      <c r="I6" s="69"/>
      <c r="J6" s="69"/>
      <c r="K6" s="69"/>
      <c r="L6" s="69"/>
      <c r="M6" s="69"/>
      <c r="N6" s="69"/>
      <c r="O6" s="69"/>
      <c r="P6" s="69"/>
      <c r="R6" s="63"/>
      <c r="S6" s="63"/>
      <c r="T6" s="63"/>
      <c r="U6" s="63"/>
      <c r="V6" s="63"/>
      <c r="W6" s="63"/>
    </row>
    <row r="7" spans="2:24" ht="16.5">
      <c r="H7" s="94"/>
      <c r="K7" s="70"/>
      <c r="L7" s="70"/>
      <c r="M7" s="70"/>
      <c r="N7" s="70"/>
      <c r="O7" s="70"/>
      <c r="R7" s="63"/>
      <c r="S7" s="63"/>
      <c r="T7" s="63"/>
      <c r="U7" s="63"/>
      <c r="V7" s="63"/>
      <c r="W7" s="63"/>
    </row>
    <row r="8" spans="2:24">
      <c r="B8" s="71" t="s">
        <v>360</v>
      </c>
      <c r="C8" s="71"/>
      <c r="D8" s="71"/>
      <c r="E8" s="71">
        <f t="shared" ref="E8:P8" si="0">SUM(E9,E12,E19,E23,E28,E34)</f>
        <v>1003444.000303</v>
      </c>
      <c r="F8" s="71">
        <f t="shared" si="0"/>
        <v>1179454.444822999</v>
      </c>
      <c r="G8" s="71">
        <f t="shared" si="0"/>
        <v>1327150.4229786464</v>
      </c>
      <c r="H8" s="72">
        <f t="shared" si="0"/>
        <v>1243236.886382435</v>
      </c>
      <c r="I8" s="71">
        <f t="shared" si="0"/>
        <v>257843.38271342218</v>
      </c>
      <c r="J8" s="71">
        <f t="shared" si="0"/>
        <v>1501080.2690958572</v>
      </c>
      <c r="K8" s="71">
        <f t="shared" si="0"/>
        <v>1660111.820218981</v>
      </c>
      <c r="L8" s="71">
        <f t="shared" si="0"/>
        <v>1886908.1649608985</v>
      </c>
      <c r="M8" s="71">
        <f t="shared" si="0"/>
        <v>2115392.6284191683</v>
      </c>
      <c r="N8" s="71">
        <f t="shared" si="0"/>
        <v>2383470.4138290919</v>
      </c>
      <c r="O8" s="71">
        <f t="shared" si="0"/>
        <v>2655846.1252187011</v>
      </c>
      <c r="P8" s="71">
        <f t="shared" si="0"/>
        <v>2682404.586470888</v>
      </c>
      <c r="R8" s="63"/>
      <c r="S8" s="63"/>
      <c r="T8" s="63"/>
      <c r="U8" s="63"/>
      <c r="V8" s="63"/>
      <c r="W8" s="63"/>
    </row>
    <row r="9" spans="2:24" s="74" customFormat="1">
      <c r="B9" s="73" t="s">
        <v>361</v>
      </c>
      <c r="E9" s="74">
        <f>SUM(E10:E11)</f>
        <v>728810.19300199999</v>
      </c>
      <c r="F9" s="74">
        <f>SUM(F10:F11)</f>
        <v>854728.16145899892</v>
      </c>
      <c r="G9" s="74">
        <f>SUM(G10:G11)</f>
        <v>883765.16891200002</v>
      </c>
      <c r="H9" s="75">
        <f>SUM(H10:H11)</f>
        <v>765987.86618200003</v>
      </c>
      <c r="I9" s="74">
        <f>SUM(I10:I11)</f>
        <v>153625.49138709094</v>
      </c>
      <c r="J9" s="74">
        <f>SUM(H9:I9)</f>
        <v>919613.35756909102</v>
      </c>
      <c r="K9" s="74">
        <f t="shared" ref="K9:P9" si="1">SUM(K10:K11)</f>
        <v>969171.18445856764</v>
      </c>
      <c r="L9" s="74">
        <f t="shared" si="1"/>
        <v>1025280.8311010791</v>
      </c>
      <c r="M9" s="74">
        <f t="shared" si="1"/>
        <v>1084860.7035028636</v>
      </c>
      <c r="N9" s="74">
        <f t="shared" si="1"/>
        <v>1147292.8136835918</v>
      </c>
      <c r="O9" s="74">
        <f t="shared" si="1"/>
        <v>1203031.2975886641</v>
      </c>
      <c r="P9" s="74">
        <f t="shared" si="1"/>
        <v>1215061.6105645509</v>
      </c>
      <c r="R9" s="76"/>
      <c r="S9" s="76"/>
      <c r="T9" s="76"/>
      <c r="U9" s="76"/>
      <c r="V9" s="76"/>
      <c r="W9" s="76"/>
      <c r="X9" s="76"/>
    </row>
    <row r="10" spans="2:24" outlineLevel="1">
      <c r="B10" s="77" t="s">
        <v>252</v>
      </c>
      <c r="E10" s="68">
        <v>539548.51561100001</v>
      </c>
      <c r="F10" s="68">
        <v>654210.801008999</v>
      </c>
      <c r="G10" s="68">
        <v>661315.56915300002</v>
      </c>
      <c r="H10" s="78">
        <v>568162.12410600006</v>
      </c>
      <c r="I10" s="68">
        <v>113917.7000098182</v>
      </c>
      <c r="J10" s="68">
        <v>682079.82411581825</v>
      </c>
      <c r="K10" s="68">
        <v>720613.49575593986</v>
      </c>
      <c r="L10" s="68">
        <v>753497.76557654887</v>
      </c>
      <c r="M10" s="68">
        <v>788220.63727308041</v>
      </c>
      <c r="N10" s="68">
        <v>825091.43742013443</v>
      </c>
      <c r="O10" s="68">
        <v>863530.08681426023</v>
      </c>
      <c r="P10" s="68">
        <v>872165.38768240286</v>
      </c>
      <c r="R10" s="63"/>
      <c r="S10" s="63"/>
      <c r="T10" s="63"/>
      <c r="U10" s="63"/>
      <c r="V10" s="63"/>
      <c r="W10" s="63"/>
    </row>
    <row r="11" spans="2:24" outlineLevel="1">
      <c r="B11" s="77" t="s">
        <v>255</v>
      </c>
      <c r="E11" s="68">
        <v>189261.677391</v>
      </c>
      <c r="F11" s="68">
        <v>200517.36044999998</v>
      </c>
      <c r="G11" s="68">
        <v>222449.599759</v>
      </c>
      <c r="H11" s="78">
        <v>197825.74207599997</v>
      </c>
      <c r="I11" s="68">
        <v>39707.791377272719</v>
      </c>
      <c r="J11" s="68">
        <v>237533.53345327268</v>
      </c>
      <c r="K11" s="68">
        <v>248557.68870262778</v>
      </c>
      <c r="L11" s="68">
        <v>271783.06552453025</v>
      </c>
      <c r="M11" s="68">
        <v>296640.06622978317</v>
      </c>
      <c r="N11" s="68">
        <v>322201.37626345735</v>
      </c>
      <c r="O11" s="68">
        <v>339501.210774404</v>
      </c>
      <c r="P11" s="68">
        <v>342896.22288214805</v>
      </c>
      <c r="R11" s="63"/>
      <c r="S11" s="63"/>
      <c r="T11" s="63"/>
      <c r="U11" s="63"/>
      <c r="V11" s="63"/>
      <c r="W11" s="63"/>
    </row>
    <row r="12" spans="2:24" s="74" customFormat="1">
      <c r="B12" s="73" t="s">
        <v>362</v>
      </c>
      <c r="E12" s="74">
        <f>SUM(E13:E18)</f>
        <v>232438.53923999998</v>
      </c>
      <c r="F12" s="74">
        <f>SUM(F13:F18)</f>
        <v>250640.81579799997</v>
      </c>
      <c r="G12" s="74">
        <f>SUM(G13:G18)</f>
        <v>287091.8143391792</v>
      </c>
      <c r="H12" s="75">
        <f>SUM(H13:H18)</f>
        <v>252384.70318697573</v>
      </c>
      <c r="I12" s="74">
        <f>SUM(I13:I18)</f>
        <v>56248.006785587975</v>
      </c>
      <c r="J12" s="74">
        <f>SUM(H12:I12)</f>
        <v>308632.70997256372</v>
      </c>
      <c r="K12" s="74">
        <f t="shared" ref="K12:P12" si="2">SUM(K13:K18)</f>
        <v>371078.78139865509</v>
      </c>
      <c r="L12" s="74">
        <f t="shared" si="2"/>
        <v>416338.04091531644</v>
      </c>
      <c r="M12" s="74">
        <f t="shared" si="2"/>
        <v>463767.38785890397</v>
      </c>
      <c r="N12" s="74">
        <f t="shared" si="2"/>
        <v>516959.02718490205</v>
      </c>
      <c r="O12" s="74">
        <f t="shared" si="2"/>
        <v>575851.77448870975</v>
      </c>
      <c r="P12" s="74">
        <f t="shared" si="2"/>
        <v>581610.29223359679</v>
      </c>
      <c r="R12" s="76"/>
      <c r="S12" s="76"/>
      <c r="T12" s="76"/>
      <c r="U12" s="76"/>
      <c r="V12" s="76"/>
      <c r="W12" s="76"/>
      <c r="X12" s="76"/>
    </row>
    <row r="13" spans="2:24" outlineLevel="1">
      <c r="B13" s="77" t="s">
        <v>363</v>
      </c>
      <c r="E13" s="68">
        <v>53601.803827000003</v>
      </c>
      <c r="F13" s="68">
        <v>44808.236005999992</v>
      </c>
      <c r="G13" s="68">
        <v>52451.477335296004</v>
      </c>
      <c r="H13" s="78">
        <v>49458.713300004798</v>
      </c>
      <c r="I13" s="68">
        <v>9891.7426600009585</v>
      </c>
      <c r="J13" s="68">
        <v>59350.455960005755</v>
      </c>
      <c r="K13" s="68">
        <v>61392.727563715525</v>
      </c>
      <c r="L13" s="68">
        <v>63111.380539622929</v>
      </c>
      <c r="M13" s="68">
        <v>65157.290218348164</v>
      </c>
      <c r="N13" s="68">
        <v>67077.233947269109</v>
      </c>
      <c r="O13" s="68">
        <v>69098.243752422713</v>
      </c>
      <c r="P13" s="68">
        <v>69789.226189946945</v>
      </c>
      <c r="R13" s="63"/>
      <c r="S13" s="63"/>
      <c r="T13" s="63"/>
      <c r="U13" s="63"/>
      <c r="V13" s="63"/>
      <c r="W13" s="63"/>
    </row>
    <row r="14" spans="2:24" outlineLevel="1">
      <c r="B14" s="77" t="s">
        <v>364</v>
      </c>
      <c r="E14" s="68">
        <v>62574.981631000002</v>
      </c>
      <c r="F14" s="68">
        <v>68953.197505000004</v>
      </c>
      <c r="G14" s="68">
        <v>76969.977826390386</v>
      </c>
      <c r="H14" s="78">
        <v>71492.168773148209</v>
      </c>
      <c r="I14" s="68">
        <v>14521.422731358676</v>
      </c>
      <c r="J14" s="68">
        <v>86013.591504506883</v>
      </c>
      <c r="K14" s="68">
        <v>92716.16949629462</v>
      </c>
      <c r="L14" s="68">
        <v>97508.055496535657</v>
      </c>
      <c r="M14" s="68">
        <v>104459.32931312466</v>
      </c>
      <c r="N14" s="68">
        <v>111158.84600120524</v>
      </c>
      <c r="O14" s="68">
        <v>119102.06421965281</v>
      </c>
      <c r="P14" s="68">
        <v>120293.08486184933</v>
      </c>
      <c r="R14" s="63"/>
      <c r="S14" s="63"/>
      <c r="T14" s="63"/>
      <c r="U14" s="63"/>
      <c r="V14" s="63"/>
      <c r="W14" s="63"/>
    </row>
    <row r="15" spans="2:24" outlineLevel="1">
      <c r="B15" s="77" t="s">
        <v>365</v>
      </c>
      <c r="E15" s="68">
        <v>21096.761630000001</v>
      </c>
      <c r="F15" s="68">
        <v>21002.015141999997</v>
      </c>
      <c r="G15" s="68">
        <v>24651.491547000005</v>
      </c>
      <c r="H15" s="78">
        <v>22195.186023000002</v>
      </c>
      <c r="I15" s="68">
        <v>4643.1614574161931</v>
      </c>
      <c r="J15" s="68">
        <v>26838.347480416196</v>
      </c>
      <c r="K15" s="68">
        <v>28427.810013280145</v>
      </c>
      <c r="L15" s="68">
        <v>30849.267736469239</v>
      </c>
      <c r="M15" s="68">
        <v>34289.6977541858</v>
      </c>
      <c r="N15" s="68">
        <v>37756.725326012871</v>
      </c>
      <c r="O15" s="68">
        <v>41786.623232104379</v>
      </c>
      <c r="P15" s="68">
        <v>42204.489464425424</v>
      </c>
      <c r="R15" s="63"/>
      <c r="S15" s="63"/>
      <c r="T15" s="63"/>
      <c r="U15" s="63"/>
      <c r="V15" s="63"/>
      <c r="W15" s="63"/>
    </row>
    <row r="16" spans="2:24" outlineLevel="1">
      <c r="B16" s="77" t="s">
        <v>366</v>
      </c>
      <c r="E16" s="68">
        <v>75607.743982</v>
      </c>
      <c r="F16" s="68">
        <v>92325.225107999999</v>
      </c>
      <c r="G16" s="68">
        <v>106856.97310184001</v>
      </c>
      <c r="H16" s="78">
        <v>86351.624925663593</v>
      </c>
      <c r="I16" s="68">
        <v>21328.803217630593</v>
      </c>
      <c r="J16" s="68">
        <v>107680.42814329418</v>
      </c>
      <c r="K16" s="68">
        <v>137186.76044879842</v>
      </c>
      <c r="L16" s="68">
        <v>153456.45802242996</v>
      </c>
      <c r="M16" s="68">
        <v>162513.71839034738</v>
      </c>
      <c r="N16" s="68">
        <v>170024.85107157816</v>
      </c>
      <c r="O16" s="68">
        <v>177971.7386299636</v>
      </c>
      <c r="P16" s="68">
        <v>179751.45601626323</v>
      </c>
      <c r="R16" s="63"/>
      <c r="S16" s="63"/>
      <c r="T16" s="63"/>
      <c r="U16" s="63"/>
      <c r="V16" s="63"/>
      <c r="W16" s="63"/>
    </row>
    <row r="17" spans="2:24" outlineLevel="1">
      <c r="B17" s="77" t="s">
        <v>367</v>
      </c>
      <c r="E17" s="68">
        <v>19557.248169999995</v>
      </c>
      <c r="F17" s="68">
        <v>23552.142036999998</v>
      </c>
      <c r="G17" s="68">
        <v>26161.894528652796</v>
      </c>
      <c r="H17" s="78">
        <v>22586.176830159115</v>
      </c>
      <c r="I17" s="68">
        <v>5802.710052181561</v>
      </c>
      <c r="J17" s="68">
        <v>28388.886882340677</v>
      </c>
      <c r="K17" s="68">
        <v>50562.313874566418</v>
      </c>
      <c r="L17" s="68">
        <v>68803.463118258645</v>
      </c>
      <c r="M17" s="68">
        <v>91058.595636897924</v>
      </c>
      <c r="N17" s="68">
        <v>120557.87666774867</v>
      </c>
      <c r="O17" s="68">
        <v>155709.79740239022</v>
      </c>
      <c r="P17" s="68">
        <v>157266.89537641415</v>
      </c>
      <c r="R17" s="63"/>
      <c r="S17" s="63"/>
      <c r="T17" s="63"/>
      <c r="U17" s="63"/>
      <c r="V17" s="63"/>
      <c r="W17" s="63"/>
    </row>
    <row r="18" spans="2:24" outlineLevel="1">
      <c r="B18" s="77" t="s">
        <v>368</v>
      </c>
      <c r="E18" s="68">
        <v>0</v>
      </c>
      <c r="F18" s="68">
        <v>0</v>
      </c>
      <c r="G18" s="68">
        <v>0</v>
      </c>
      <c r="H18" s="78">
        <v>300.83333499999998</v>
      </c>
      <c r="I18" s="68">
        <v>60.166666999999997</v>
      </c>
      <c r="J18" s="68">
        <v>361.00000199999999</v>
      </c>
      <c r="K18" s="68">
        <v>793.00000199999999</v>
      </c>
      <c r="L18" s="68">
        <v>2609.4160019999999</v>
      </c>
      <c r="M18" s="68">
        <v>6288.7565459999996</v>
      </c>
      <c r="N18" s="68">
        <v>10383.494171088001</v>
      </c>
      <c r="O18" s="68">
        <v>12183.307252176002</v>
      </c>
      <c r="P18" s="68">
        <v>12305.140324697762</v>
      </c>
      <c r="R18" s="63"/>
      <c r="S18" s="63"/>
      <c r="T18" s="63"/>
      <c r="U18" s="63"/>
      <c r="V18" s="63"/>
      <c r="W18" s="63"/>
    </row>
    <row r="19" spans="2:24" s="74" customFormat="1">
      <c r="B19" s="73" t="s">
        <v>369</v>
      </c>
      <c r="E19" s="74">
        <f>SUM(E20:E22)</f>
        <v>53997.946956000007</v>
      </c>
      <c r="F19" s="74">
        <f>SUM(F20:F22)</f>
        <v>69147.807591000004</v>
      </c>
      <c r="G19" s="74">
        <f>SUM(G20:G22)</f>
        <v>131245.59382846716</v>
      </c>
      <c r="H19" s="75">
        <f>SUM(H20:H22)</f>
        <v>191981.2832034594</v>
      </c>
      <c r="I19" s="74">
        <f>SUM(I20:I22)</f>
        <v>42747.282951199217</v>
      </c>
      <c r="J19" s="74">
        <f>SUM(H19:I19)</f>
        <v>234728.56615465862</v>
      </c>
      <c r="K19" s="74">
        <f t="shared" ref="K19:P19" si="3">SUM(K20:K22)</f>
        <v>264771.97697951994</v>
      </c>
      <c r="L19" s="74">
        <f t="shared" si="3"/>
        <v>350406.64939923119</v>
      </c>
      <c r="M19" s="74">
        <f t="shared" si="3"/>
        <v>405334.81953018386</v>
      </c>
      <c r="N19" s="74">
        <f t="shared" si="3"/>
        <v>475303.38154052134</v>
      </c>
      <c r="O19" s="74">
        <f t="shared" si="3"/>
        <v>567408.91074574529</v>
      </c>
      <c r="P19" s="74">
        <f t="shared" si="3"/>
        <v>573082.99985320284</v>
      </c>
      <c r="R19" s="76"/>
      <c r="S19" s="76"/>
      <c r="T19" s="76"/>
      <c r="U19" s="76"/>
      <c r="V19" s="76"/>
      <c r="W19" s="76"/>
      <c r="X19" s="76"/>
    </row>
    <row r="20" spans="2:24" outlineLevel="1">
      <c r="B20" s="79" t="s">
        <v>370</v>
      </c>
      <c r="E20" s="68">
        <v>0</v>
      </c>
      <c r="F20" s="68">
        <v>0</v>
      </c>
      <c r="G20" s="68">
        <v>40787.869726000004</v>
      </c>
      <c r="H20" s="78">
        <v>128616.67189300002</v>
      </c>
      <c r="I20" s="68">
        <v>30007.60605872552</v>
      </c>
      <c r="J20" s="68">
        <v>158624.27795172553</v>
      </c>
      <c r="K20" s="68">
        <v>181700.3810432193</v>
      </c>
      <c r="L20" s="68">
        <v>260887.21105023788</v>
      </c>
      <c r="M20" s="68">
        <v>305601.14136180584</v>
      </c>
      <c r="N20" s="68">
        <v>365957.14034125145</v>
      </c>
      <c r="O20" s="68">
        <v>445954.01273193158</v>
      </c>
      <c r="P20" s="68">
        <v>450413.55285925092</v>
      </c>
      <c r="R20" s="63"/>
      <c r="S20" s="63"/>
      <c r="T20" s="63"/>
      <c r="U20" s="63"/>
      <c r="V20" s="63"/>
      <c r="W20" s="63"/>
    </row>
    <row r="21" spans="2:24" outlineLevel="1">
      <c r="B21" s="79" t="s">
        <v>371</v>
      </c>
      <c r="E21" s="68">
        <v>0</v>
      </c>
      <c r="F21" s="68">
        <v>0</v>
      </c>
      <c r="G21" s="68">
        <v>7238.990033</v>
      </c>
      <c r="H21" s="78">
        <v>8445.3221809999995</v>
      </c>
      <c r="I21" s="68">
        <v>1842.6157485818183</v>
      </c>
      <c r="J21" s="68">
        <v>10287.937929581818</v>
      </c>
      <c r="K21" s="68">
        <v>13435.219836557182</v>
      </c>
      <c r="L21" s="68">
        <v>17002.053536187679</v>
      </c>
      <c r="M21" s="68">
        <v>21447.22810291066</v>
      </c>
      <c r="N21" s="68">
        <v>25722.687153397444</v>
      </c>
      <c r="O21" s="68">
        <v>30849.843267051099</v>
      </c>
      <c r="P21" s="68">
        <v>31158.341699721612</v>
      </c>
      <c r="R21" s="63"/>
      <c r="S21" s="63"/>
      <c r="T21" s="63"/>
      <c r="U21" s="63"/>
      <c r="V21" s="63"/>
      <c r="W21" s="63"/>
    </row>
    <row r="22" spans="2:24" outlineLevel="1">
      <c r="B22" s="79" t="s">
        <v>372</v>
      </c>
      <c r="E22" s="68">
        <v>53997.946956000007</v>
      </c>
      <c r="F22" s="68">
        <v>69147.807591000004</v>
      </c>
      <c r="G22" s="68">
        <v>83218.734069467144</v>
      </c>
      <c r="H22" s="78">
        <v>54919.289129459401</v>
      </c>
      <c r="I22" s="68">
        <v>10897.061143891879</v>
      </c>
      <c r="J22" s="68">
        <v>65816.350273351287</v>
      </c>
      <c r="K22" s="68">
        <v>69636.376099743444</v>
      </c>
      <c r="L22" s="68">
        <v>72517.384812805642</v>
      </c>
      <c r="M22" s="68">
        <v>78286.450065467347</v>
      </c>
      <c r="N22" s="68">
        <v>83623.554045872486</v>
      </c>
      <c r="O22" s="68">
        <v>90605.054746762646</v>
      </c>
      <c r="P22" s="68">
        <v>91511.105294230249</v>
      </c>
      <c r="R22" s="63"/>
      <c r="S22" s="63"/>
      <c r="T22" s="63"/>
      <c r="U22" s="63"/>
      <c r="V22" s="63"/>
      <c r="W22" s="63"/>
    </row>
    <row r="23" spans="2:24" s="74" customFormat="1">
      <c r="B23" s="73" t="s">
        <v>373</v>
      </c>
      <c r="E23" s="74">
        <f>SUM(E24:E27)</f>
        <v>1134.7684850000001</v>
      </c>
      <c r="F23" s="74">
        <f>SUM(F24:F27)</f>
        <v>18642.320240000001</v>
      </c>
      <c r="G23" s="74">
        <f>SUM(G24:G27)</f>
        <v>37787.033001000011</v>
      </c>
      <c r="H23" s="75">
        <f>SUM(H24:H27)</f>
        <v>40968.306293000001</v>
      </c>
      <c r="I23" s="74">
        <f>SUM(I24:I27)</f>
        <v>7839.729284545454</v>
      </c>
      <c r="J23" s="74">
        <f>SUM(H23:I23)</f>
        <v>48808.035577545452</v>
      </c>
      <c r="K23" s="74">
        <f t="shared" ref="K23:P23" si="4">SUM(K24:K27)</f>
        <v>71940.124131922057</v>
      </c>
      <c r="L23" s="74">
        <f t="shared" si="4"/>
        <v>114034.8884641653</v>
      </c>
      <c r="M23" s="74">
        <f t="shared" si="4"/>
        <v>182901.09513395146</v>
      </c>
      <c r="N23" s="74">
        <f t="shared" si="4"/>
        <v>268107.57659825939</v>
      </c>
      <c r="O23" s="74">
        <f t="shared" si="4"/>
        <v>336511.159383283</v>
      </c>
      <c r="P23" s="74">
        <f t="shared" si="4"/>
        <v>339876.27097711584</v>
      </c>
      <c r="R23" s="76"/>
      <c r="S23" s="76"/>
      <c r="T23" s="76"/>
      <c r="U23" s="76"/>
      <c r="V23" s="76"/>
      <c r="W23" s="76"/>
      <c r="X23" s="76"/>
    </row>
    <row r="24" spans="2:24" outlineLevel="1">
      <c r="B24" s="79" t="s">
        <v>257</v>
      </c>
      <c r="E24" s="68">
        <v>851.835689</v>
      </c>
      <c r="F24" s="68">
        <v>2778.1461529999997</v>
      </c>
      <c r="G24" s="68">
        <v>7406.8122089999997</v>
      </c>
      <c r="H24" s="78">
        <v>12009.266707000001</v>
      </c>
      <c r="I24" s="68">
        <v>2460.0776736363637</v>
      </c>
      <c r="J24" s="68">
        <v>14469.344380636365</v>
      </c>
      <c r="K24" s="68">
        <v>26948.498415826267</v>
      </c>
      <c r="L24" s="68">
        <v>52394.743903396993</v>
      </c>
      <c r="M24" s="68">
        <v>102443.84553763314</v>
      </c>
      <c r="N24" s="68">
        <v>172485.23099282436</v>
      </c>
      <c r="O24" s="68">
        <v>227234.40537849511</v>
      </c>
      <c r="P24" s="68">
        <v>229506.74943228008</v>
      </c>
      <c r="R24" s="63"/>
      <c r="S24" s="63"/>
      <c r="T24" s="63"/>
      <c r="U24" s="63"/>
      <c r="V24" s="63"/>
      <c r="W24" s="63"/>
    </row>
    <row r="25" spans="2:24" outlineLevel="1">
      <c r="B25" s="79" t="s">
        <v>374</v>
      </c>
      <c r="E25" s="68">
        <v>0</v>
      </c>
      <c r="F25" s="68">
        <v>0</v>
      </c>
      <c r="G25" s="68">
        <v>170.45483500000998</v>
      </c>
      <c r="H25" s="78">
        <v>2921.0395859999999</v>
      </c>
      <c r="I25" s="68">
        <v>0</v>
      </c>
      <c r="J25" s="68">
        <v>0</v>
      </c>
      <c r="K25" s="68">
        <v>0</v>
      </c>
      <c r="L25" s="68">
        <v>0</v>
      </c>
      <c r="M25" s="68">
        <v>0</v>
      </c>
      <c r="N25" s="68">
        <v>0</v>
      </c>
      <c r="O25" s="68">
        <v>0</v>
      </c>
      <c r="P25" s="68">
        <v>0</v>
      </c>
      <c r="R25" s="63"/>
      <c r="S25" s="63"/>
      <c r="T25" s="63"/>
      <c r="U25" s="63"/>
      <c r="V25" s="63"/>
      <c r="W25" s="63"/>
    </row>
    <row r="26" spans="2:24" outlineLevel="1">
      <c r="B26" s="79" t="s">
        <v>375</v>
      </c>
      <c r="E26" s="68">
        <v>282.932796</v>
      </c>
      <c r="F26" s="68">
        <v>15864.174086999999</v>
      </c>
      <c r="G26" s="68">
        <v>30209.765957000003</v>
      </c>
      <c r="H26" s="78">
        <v>26038</v>
      </c>
      <c r="I26" s="68">
        <v>5379.6516109090908</v>
      </c>
      <c r="J26" s="68">
        <v>31417.651610909092</v>
      </c>
      <c r="K26" s="68">
        <v>44991.62571609579</v>
      </c>
      <c r="L26" s="68">
        <v>61640.144560768313</v>
      </c>
      <c r="M26" s="68">
        <v>80457.249596318332</v>
      </c>
      <c r="N26" s="68">
        <v>95622.345605434995</v>
      </c>
      <c r="O26" s="68">
        <v>109276.75400478792</v>
      </c>
      <c r="P26" s="68">
        <v>110369.52154483579</v>
      </c>
      <c r="R26" s="63"/>
      <c r="S26" s="63"/>
      <c r="T26" s="63"/>
      <c r="U26" s="63"/>
      <c r="V26" s="63"/>
      <c r="W26" s="63"/>
    </row>
    <row r="27" spans="2:24" outlineLevel="1">
      <c r="B27" s="79" t="s">
        <v>376</v>
      </c>
      <c r="E27" s="68">
        <v>0</v>
      </c>
      <c r="F27" s="68">
        <v>0</v>
      </c>
      <c r="G27" s="68">
        <v>0</v>
      </c>
      <c r="H27" s="78">
        <v>0</v>
      </c>
      <c r="I27" s="68">
        <v>0</v>
      </c>
      <c r="J27" s="68">
        <v>0</v>
      </c>
      <c r="K27" s="68">
        <v>0</v>
      </c>
      <c r="L27" s="68">
        <v>0</v>
      </c>
      <c r="M27" s="68">
        <v>0</v>
      </c>
      <c r="N27" s="68">
        <v>0</v>
      </c>
      <c r="O27" s="68">
        <v>0</v>
      </c>
      <c r="P27" s="68">
        <v>0</v>
      </c>
      <c r="R27" s="63"/>
      <c r="S27" s="63"/>
      <c r="T27" s="63"/>
      <c r="U27" s="63"/>
      <c r="V27" s="63"/>
      <c r="W27" s="63"/>
    </row>
    <row r="28" spans="2:24" hidden="1">
      <c r="B28" s="80" t="s">
        <v>377</v>
      </c>
      <c r="E28" s="68">
        <f t="shared" ref="E28:P28" si="5">SUM(E29:E33)</f>
        <v>0</v>
      </c>
      <c r="F28" s="68">
        <f t="shared" si="5"/>
        <v>0</v>
      </c>
      <c r="G28" s="68">
        <f t="shared" si="5"/>
        <v>0</v>
      </c>
      <c r="H28" s="78">
        <f t="shared" si="5"/>
        <v>0</v>
      </c>
      <c r="I28" s="68">
        <f t="shared" si="5"/>
        <v>0</v>
      </c>
      <c r="J28" s="68">
        <f t="shared" si="5"/>
        <v>0</v>
      </c>
      <c r="K28" s="68">
        <f t="shared" si="5"/>
        <v>0</v>
      </c>
      <c r="L28" s="68">
        <f t="shared" si="5"/>
        <v>0</v>
      </c>
      <c r="M28" s="68">
        <f t="shared" si="5"/>
        <v>0</v>
      </c>
      <c r="N28" s="68">
        <f t="shared" si="5"/>
        <v>0</v>
      </c>
      <c r="O28" s="68">
        <f t="shared" si="5"/>
        <v>0</v>
      </c>
      <c r="P28" s="68">
        <f t="shared" si="5"/>
        <v>0</v>
      </c>
      <c r="R28" s="63"/>
      <c r="S28" s="63"/>
      <c r="T28" s="63"/>
      <c r="U28" s="63"/>
      <c r="V28" s="63"/>
      <c r="W28" s="63"/>
    </row>
    <row r="29" spans="2:24" hidden="1" outlineLevel="1">
      <c r="B29" s="79" t="s">
        <v>378</v>
      </c>
      <c r="H29" s="78"/>
      <c r="R29" s="63"/>
      <c r="S29" s="63"/>
      <c r="T29" s="63"/>
      <c r="U29" s="63"/>
      <c r="V29" s="63"/>
      <c r="W29" s="63"/>
    </row>
    <row r="30" spans="2:24" hidden="1" outlineLevel="1">
      <c r="B30" s="79" t="s">
        <v>257</v>
      </c>
      <c r="H30" s="78"/>
      <c r="R30" s="63"/>
      <c r="S30" s="63"/>
      <c r="T30" s="63"/>
      <c r="U30" s="63"/>
      <c r="V30" s="63"/>
      <c r="W30" s="63"/>
    </row>
    <row r="31" spans="2:24" hidden="1" outlineLevel="1">
      <c r="B31" s="79" t="s">
        <v>379</v>
      </c>
      <c r="H31" s="78"/>
      <c r="R31" s="63"/>
      <c r="S31" s="63"/>
      <c r="T31" s="63"/>
      <c r="U31" s="63"/>
      <c r="V31" s="63"/>
      <c r="W31" s="63"/>
    </row>
    <row r="32" spans="2:24" hidden="1" outlineLevel="1">
      <c r="B32" s="79" t="s">
        <v>367</v>
      </c>
      <c r="H32" s="78"/>
      <c r="R32" s="63"/>
      <c r="S32" s="63"/>
      <c r="T32" s="63"/>
      <c r="U32" s="63"/>
      <c r="V32" s="63"/>
      <c r="W32" s="63"/>
    </row>
    <row r="33" spans="2:23" hidden="1" outlineLevel="1">
      <c r="B33" s="79" t="s">
        <v>252</v>
      </c>
      <c r="H33" s="78"/>
      <c r="R33" s="63"/>
      <c r="S33" s="63"/>
      <c r="T33" s="63"/>
      <c r="U33" s="63"/>
      <c r="V33" s="63"/>
      <c r="W33" s="63"/>
    </row>
    <row r="34" spans="2:23" collapsed="1">
      <c r="B34" s="81" t="s">
        <v>380</v>
      </c>
      <c r="C34" s="82"/>
      <c r="D34" s="82"/>
      <c r="E34" s="82">
        <v>-12937.44738</v>
      </c>
      <c r="F34" s="82">
        <v>-13704.660265</v>
      </c>
      <c r="G34" s="82">
        <v>-12739.187102</v>
      </c>
      <c r="H34" s="83">
        <v>-8085.2724829999997</v>
      </c>
      <c r="I34" s="82">
        <v>-2617.1276950014276</v>
      </c>
      <c r="J34" s="82">
        <f>SUM(H34:I34)</f>
        <v>-10702.400178001428</v>
      </c>
      <c r="K34" s="82">
        <v>-16850.246749683829</v>
      </c>
      <c r="L34" s="82">
        <v>-19152.244918893644</v>
      </c>
      <c r="M34" s="82">
        <v>-21471.37760673459</v>
      </c>
      <c r="N34" s="82">
        <v>-24192.385178182489</v>
      </c>
      <c r="O34" s="82">
        <v>-26957.01698770131</v>
      </c>
      <c r="P34" s="82">
        <v>-27226.58715757832</v>
      </c>
      <c r="R34" s="63"/>
      <c r="S34" s="63"/>
      <c r="T34" s="63"/>
      <c r="U34" s="63"/>
      <c r="V34" s="63"/>
      <c r="W34" s="63"/>
    </row>
    <row r="35" spans="2:23">
      <c r="B35" s="74" t="s">
        <v>381</v>
      </c>
      <c r="C35" s="74"/>
      <c r="D35" s="74"/>
      <c r="E35" s="74">
        <f t="shared" ref="E35:P35" si="6">SUM(E36,E48,E54,E60,E67,E70,E72)</f>
        <v>720554.00568625506</v>
      </c>
      <c r="F35" s="74">
        <f t="shared" si="6"/>
        <v>836914.66327209445</v>
      </c>
      <c r="G35" s="74">
        <f t="shared" si="6"/>
        <v>984168.95258494106</v>
      </c>
      <c r="H35" s="75">
        <f t="shared" si="6"/>
        <v>915756.59829801822</v>
      </c>
      <c r="I35" s="74">
        <f t="shared" si="6"/>
        <v>191345.72493739627</v>
      </c>
      <c r="J35" s="74">
        <f>SUM(J36,J48,J54,J60,J67,J70,J72)</f>
        <v>912313.35263035807</v>
      </c>
      <c r="K35" s="74">
        <f t="shared" si="6"/>
        <v>1224476.1113075591</v>
      </c>
      <c r="L35" s="74">
        <f t="shared" si="6"/>
        <v>1392821.5031029053</v>
      </c>
      <c r="M35" s="74">
        <f t="shared" si="6"/>
        <v>1548984.3870752405</v>
      </c>
      <c r="N35" s="74">
        <f t="shared" si="6"/>
        <v>1714562.7868445695</v>
      </c>
      <c r="O35" s="74">
        <f t="shared" si="6"/>
        <v>1880247.7452136287</v>
      </c>
      <c r="P35" s="74">
        <f t="shared" si="6"/>
        <v>1899050.2226657651</v>
      </c>
      <c r="R35" s="63"/>
      <c r="S35" s="63"/>
      <c r="T35" s="63"/>
      <c r="U35" s="63"/>
      <c r="V35" s="63"/>
      <c r="W35" s="63"/>
    </row>
    <row r="36" spans="2:23">
      <c r="B36" s="80" t="s">
        <v>382</v>
      </c>
      <c r="C36" s="74"/>
      <c r="D36" s="74"/>
      <c r="E36" s="63">
        <f>SUM(E37:E47)</f>
        <v>323843.47325299995</v>
      </c>
      <c r="F36" s="63">
        <f>SUM(F37:F47)</f>
        <v>370171.45395399991</v>
      </c>
      <c r="G36" s="63">
        <f>SUM(G37:G47)</f>
        <v>397599.35141300003</v>
      </c>
      <c r="H36" s="78">
        <v>350613.893491</v>
      </c>
      <c r="I36" s="68">
        <v>70682.36695187859</v>
      </c>
      <c r="J36" s="63">
        <f>SUM(H36:I36)</f>
        <v>421296.26044287859</v>
      </c>
      <c r="K36" s="63">
        <f t="shared" ref="K36:P36" si="7">SUM(K37:K47)</f>
        <v>465829.98062146828</v>
      </c>
      <c r="L36" s="63">
        <f t="shared" si="7"/>
        <v>530800.23954559653</v>
      </c>
      <c r="M36" s="63">
        <f t="shared" si="7"/>
        <v>599454.66254958604</v>
      </c>
      <c r="N36" s="63">
        <f t="shared" si="7"/>
        <v>669319.63756143721</v>
      </c>
      <c r="O36" s="63">
        <f t="shared" si="7"/>
        <v>733687.845955014</v>
      </c>
      <c r="P36" s="63">
        <f t="shared" si="7"/>
        <v>741024.7244145642</v>
      </c>
      <c r="R36" s="63"/>
      <c r="S36" s="63"/>
      <c r="T36" s="63"/>
      <c r="U36" s="63"/>
      <c r="V36" s="63"/>
      <c r="W36" s="63"/>
    </row>
    <row r="37" spans="2:23" outlineLevel="1">
      <c r="B37" s="77" t="s">
        <v>178</v>
      </c>
      <c r="E37" s="68">
        <v>208969.13727899999</v>
      </c>
      <c r="F37" s="68">
        <v>246466.19927799999</v>
      </c>
      <c r="G37" s="68">
        <v>271269.61042400001</v>
      </c>
      <c r="H37" s="78">
        <v>237178.66660002107</v>
      </c>
      <c r="I37" s="68">
        <v>47625.342824495106</v>
      </c>
      <c r="J37" s="68">
        <v>284804.00942451623</v>
      </c>
      <c r="K37" s="68">
        <v>297823.72862168949</v>
      </c>
      <c r="L37" s="68">
        <v>311238.58490633528</v>
      </c>
      <c r="M37" s="68">
        <v>326188.076915171</v>
      </c>
      <c r="N37" s="68">
        <v>340562.60871504003</v>
      </c>
      <c r="O37" s="68">
        <v>351372.54974461062</v>
      </c>
      <c r="P37" s="68">
        <v>354886.2752420567</v>
      </c>
      <c r="R37" s="63"/>
      <c r="S37" s="63"/>
      <c r="T37" s="63"/>
      <c r="U37" s="63"/>
      <c r="V37" s="63"/>
      <c r="W37" s="63"/>
    </row>
    <row r="38" spans="2:23" outlineLevel="1">
      <c r="B38" s="77" t="s">
        <v>383</v>
      </c>
      <c r="E38" s="68">
        <v>6300.2719699999998</v>
      </c>
      <c r="F38" s="68">
        <v>6669.136708</v>
      </c>
      <c r="G38" s="68">
        <v>6055.5184170000011</v>
      </c>
      <c r="H38" s="78">
        <v>5186.278961169467</v>
      </c>
      <c r="I38" s="68">
        <v>1041.0364412997862</v>
      </c>
      <c r="J38" s="68">
        <v>6227.3154024692531</v>
      </c>
      <c r="K38" s="68">
        <v>6438.632259880922</v>
      </c>
      <c r="L38" s="68">
        <v>6474.4756905724025</v>
      </c>
      <c r="M38" s="68">
        <v>6419.0828249731085</v>
      </c>
      <c r="N38" s="68">
        <v>6354.6369467108607</v>
      </c>
      <c r="O38" s="68">
        <v>6297.9060370921752</v>
      </c>
      <c r="P38" s="68">
        <v>6360.8850974630968</v>
      </c>
      <c r="R38" s="63"/>
      <c r="S38" s="63"/>
      <c r="T38" s="63"/>
      <c r="U38" s="63"/>
      <c r="V38" s="63"/>
      <c r="W38" s="63"/>
    </row>
    <row r="39" spans="2:23" outlineLevel="1">
      <c r="B39" s="77" t="s">
        <v>384</v>
      </c>
      <c r="E39" s="68">
        <v>2470.4065430000001</v>
      </c>
      <c r="F39" s="68">
        <v>3738.5266449999999</v>
      </c>
      <c r="G39" s="68">
        <v>3244.7332859999997</v>
      </c>
      <c r="H39" s="78">
        <v>2767.6810228490235</v>
      </c>
      <c r="I39" s="68">
        <v>554.92586201497625</v>
      </c>
      <c r="J39" s="68">
        <v>3322.6068848639998</v>
      </c>
      <c r="K39" s="68">
        <v>3385.7364156764156</v>
      </c>
      <c r="L39" s="68">
        <v>3426.3652526645328</v>
      </c>
      <c r="M39" s="68">
        <v>3481.1870967071654</v>
      </c>
      <c r="N39" s="68">
        <v>3526.4425289643582</v>
      </c>
      <c r="O39" s="68">
        <v>3579.3391668988234</v>
      </c>
      <c r="P39" s="68">
        <v>3615.1325585678114</v>
      </c>
      <c r="R39" s="164"/>
      <c r="S39" s="63"/>
      <c r="T39" s="63"/>
      <c r="U39" s="63"/>
      <c r="V39" s="63"/>
      <c r="W39" s="63"/>
    </row>
    <row r="40" spans="2:23" outlineLevel="1">
      <c r="B40" s="77" t="s">
        <v>385</v>
      </c>
      <c r="E40" s="68">
        <v>9378.2497090000015</v>
      </c>
      <c r="F40" s="68">
        <v>12396.082686999998</v>
      </c>
      <c r="G40" s="68">
        <v>10164.076360000003</v>
      </c>
      <c r="H40" s="78">
        <v>8669.717593657524</v>
      </c>
      <c r="I40" s="68">
        <v>1738.2965989824788</v>
      </c>
      <c r="J40" s="68">
        <v>10408.014192640003</v>
      </c>
      <c r="K40" s="68">
        <v>10898.221950742391</v>
      </c>
      <c r="L40" s="68">
        <v>11375.188045955289</v>
      </c>
      <c r="M40" s="68">
        <v>11840.796558105347</v>
      </c>
      <c r="N40" s="68">
        <v>12304.440134355897</v>
      </c>
      <c r="O40" s="68">
        <v>12739.625519716519</v>
      </c>
      <c r="P40" s="68">
        <v>12867.021774913685</v>
      </c>
      <c r="R40" s="164"/>
      <c r="S40" s="63"/>
      <c r="T40" s="63"/>
      <c r="U40" s="63"/>
      <c r="V40" s="63"/>
      <c r="W40" s="63"/>
    </row>
    <row r="41" spans="2:23" outlineLevel="1">
      <c r="B41" s="77" t="s">
        <v>386</v>
      </c>
      <c r="E41" s="68">
        <v>298.18874200000005</v>
      </c>
      <c r="F41" s="68">
        <v>309.04202700000002</v>
      </c>
      <c r="G41" s="68">
        <v>368.16915699999998</v>
      </c>
      <c r="H41" s="78">
        <v>314.03961411058879</v>
      </c>
      <c r="I41" s="68">
        <v>62.965602657411182</v>
      </c>
      <c r="J41" s="68">
        <v>377.00521676799997</v>
      </c>
      <c r="K41" s="68">
        <v>384.16831588659193</v>
      </c>
      <c r="L41" s="68">
        <v>388.77833567723104</v>
      </c>
      <c r="M41" s="68">
        <v>394.99878904806673</v>
      </c>
      <c r="N41" s="68">
        <v>400.13377330569153</v>
      </c>
      <c r="O41" s="68">
        <v>406.13577990527688</v>
      </c>
      <c r="P41" s="68">
        <v>410.19713770432963</v>
      </c>
      <c r="R41" s="164"/>
      <c r="S41" s="63"/>
      <c r="T41" s="63"/>
      <c r="U41" s="63"/>
      <c r="V41" s="63"/>
      <c r="W41" s="63"/>
    </row>
    <row r="42" spans="2:23" outlineLevel="1">
      <c r="B42" s="77" t="s">
        <v>387</v>
      </c>
      <c r="E42" s="68">
        <v>5323.6299840000001</v>
      </c>
      <c r="F42" s="68">
        <v>5811.191476</v>
      </c>
      <c r="G42" s="68">
        <v>5889.4315500000012</v>
      </c>
      <c r="H42" s="78">
        <v>5023.5463132310333</v>
      </c>
      <c r="I42" s="68">
        <v>1007.2315939689679</v>
      </c>
      <c r="J42" s="68">
        <v>6030.7779072000012</v>
      </c>
      <c r="K42" s="68">
        <v>6145.362687436801</v>
      </c>
      <c r="L42" s="68">
        <v>6219.1070396860423</v>
      </c>
      <c r="M42" s="68">
        <v>6318.6127523210189</v>
      </c>
      <c r="N42" s="68">
        <v>6400.7547181011914</v>
      </c>
      <c r="O42" s="68">
        <v>6496.766038872709</v>
      </c>
      <c r="P42" s="68">
        <v>6561.7336992614364</v>
      </c>
      <c r="R42" s="164"/>
      <c r="S42" s="63"/>
      <c r="T42" s="63"/>
      <c r="U42" s="63"/>
      <c r="V42" s="63"/>
      <c r="W42" s="63"/>
    </row>
    <row r="43" spans="2:23" outlineLevel="1">
      <c r="B43" s="77" t="s">
        <v>388</v>
      </c>
      <c r="E43" s="68">
        <v>3656.7264889999997</v>
      </c>
      <c r="F43" s="68">
        <v>5578.8210130000007</v>
      </c>
      <c r="G43" s="68">
        <v>6953.1826459999975</v>
      </c>
      <c r="H43" s="78">
        <v>5930.9009282118714</v>
      </c>
      <c r="I43" s="68">
        <v>1189.158101292126</v>
      </c>
      <c r="J43" s="68">
        <v>7120.0590295039974</v>
      </c>
      <c r="K43" s="68">
        <v>7255.3401510645726</v>
      </c>
      <c r="L43" s="68">
        <v>7342.4042328773476</v>
      </c>
      <c r="M43" s="68">
        <v>7459.8827006033853</v>
      </c>
      <c r="N43" s="68">
        <v>7556.8611757112285</v>
      </c>
      <c r="O43" s="68">
        <v>7670.2140933468963</v>
      </c>
      <c r="P43" s="68">
        <v>7746.9162342803656</v>
      </c>
      <c r="R43" s="164"/>
      <c r="S43" s="63"/>
      <c r="T43" s="63"/>
      <c r="U43" s="63"/>
      <c r="V43" s="63"/>
      <c r="W43" s="63"/>
    </row>
    <row r="44" spans="2:23" outlineLevel="1">
      <c r="B44" s="77" t="s">
        <v>389</v>
      </c>
      <c r="E44" s="68">
        <v>5371.2610279999999</v>
      </c>
      <c r="F44" s="68">
        <v>7289.3528150000002</v>
      </c>
      <c r="G44" s="68">
        <v>7437.1644159999996</v>
      </c>
      <c r="H44" s="78">
        <v>6343.7259718027999</v>
      </c>
      <c r="I44" s="68">
        <v>1271.9303901812</v>
      </c>
      <c r="J44" s="68">
        <v>7615.6563619839999</v>
      </c>
      <c r="K44" s="68">
        <v>7760.3538328616951</v>
      </c>
      <c r="L44" s="68">
        <v>7853.4780788560356</v>
      </c>
      <c r="M44" s="68">
        <v>7979.1337281177321</v>
      </c>
      <c r="N44" s="68">
        <v>8082.8624665832622</v>
      </c>
      <c r="O44" s="68">
        <v>8204.1054035820107</v>
      </c>
      <c r="P44" s="68">
        <v>8286.1464576178314</v>
      </c>
      <c r="R44" s="164"/>
      <c r="S44" s="63"/>
      <c r="T44" s="63"/>
      <c r="U44" s="63"/>
      <c r="V44" s="63"/>
      <c r="W44" s="63"/>
    </row>
    <row r="45" spans="2:23" outlineLevel="1">
      <c r="B45" s="77" t="s">
        <v>390</v>
      </c>
      <c r="E45" s="68">
        <v>1063.616051</v>
      </c>
      <c r="F45" s="68">
        <v>1780.991751</v>
      </c>
      <c r="G45" s="68">
        <v>2902.5053910000006</v>
      </c>
      <c r="H45" s="78">
        <v>2475.7686938548845</v>
      </c>
      <c r="I45" s="68">
        <v>496.39682652911597</v>
      </c>
      <c r="J45" s="68">
        <v>2972.1655203840005</v>
      </c>
      <c r="K45" s="68">
        <v>3028.6366652712964</v>
      </c>
      <c r="L45" s="68">
        <v>3064.9803052545521</v>
      </c>
      <c r="M45" s="68">
        <v>3114.019990138625</v>
      </c>
      <c r="N45" s="68">
        <v>3154.5022500104269</v>
      </c>
      <c r="O45" s="68">
        <v>3201.8197837605831</v>
      </c>
      <c r="P45" s="68">
        <v>3233.8379815981889</v>
      </c>
      <c r="R45" s="164"/>
      <c r="S45" s="63"/>
      <c r="T45" s="63"/>
      <c r="U45" s="63"/>
      <c r="V45" s="63"/>
      <c r="W45" s="63"/>
    </row>
    <row r="46" spans="2:23" outlineLevel="1">
      <c r="B46" s="77" t="s">
        <v>183</v>
      </c>
      <c r="E46" s="68">
        <v>81011.98545800001</v>
      </c>
      <c r="F46" s="68">
        <v>80132.109553999981</v>
      </c>
      <c r="G46" s="68">
        <v>83314.959766</v>
      </c>
      <c r="H46" s="78">
        <v>76723.567792091722</v>
      </c>
      <c r="I46" s="68">
        <v>15197.866137306099</v>
      </c>
      <c r="J46" s="68">
        <v>91921.433929397826</v>
      </c>
      <c r="K46" s="68">
        <v>96132.290098595549</v>
      </c>
      <c r="L46" s="68">
        <v>104900.51620823934</v>
      </c>
      <c r="M46" s="68">
        <v>114300.2705412205</v>
      </c>
      <c r="N46" s="68">
        <v>123960.00577419522</v>
      </c>
      <c r="O46" s="68">
        <v>130523.02342667412</v>
      </c>
      <c r="P46" s="68">
        <v>131828.25366094086</v>
      </c>
      <c r="R46" s="63"/>
      <c r="S46" s="63"/>
      <c r="T46" s="63"/>
      <c r="U46" s="63"/>
      <c r="V46" s="63"/>
      <c r="W46" s="63"/>
    </row>
    <row r="47" spans="2:23" outlineLevel="1">
      <c r="B47" s="77" t="s">
        <v>391</v>
      </c>
      <c r="E47" s="68">
        <v>0</v>
      </c>
      <c r="F47" s="68">
        <v>0</v>
      </c>
      <c r="G47" s="68">
        <v>0</v>
      </c>
      <c r="H47" s="78">
        <v>0</v>
      </c>
      <c r="I47" s="68">
        <v>497.21657315133177</v>
      </c>
      <c r="J47" s="68">
        <v>497.21657315133177</v>
      </c>
      <c r="K47" s="68">
        <v>26577.509622362522</v>
      </c>
      <c r="L47" s="68">
        <v>68516.361449478369</v>
      </c>
      <c r="M47" s="68">
        <v>111958.60065318014</v>
      </c>
      <c r="N47" s="68">
        <v>157016.389078459</v>
      </c>
      <c r="O47" s="68">
        <v>203196.36096055439</v>
      </c>
      <c r="P47" s="68">
        <v>205228.32457015992</v>
      </c>
      <c r="R47" s="63"/>
      <c r="S47" s="63"/>
      <c r="T47" s="63"/>
      <c r="U47" s="63"/>
      <c r="V47" s="63"/>
      <c r="W47" s="63"/>
    </row>
    <row r="48" spans="2:23" s="74" customFormat="1">
      <c r="B48" s="73" t="s">
        <v>392</v>
      </c>
      <c r="E48" s="74">
        <f>SUM(E49:E53)</f>
        <v>174420.75186999998</v>
      </c>
      <c r="F48" s="74">
        <f>SUM(F49:F53)</f>
        <v>186048.54201680614</v>
      </c>
      <c r="G48" s="74">
        <f>SUM(G49:G53)</f>
        <v>214727.61098356236</v>
      </c>
      <c r="H48" s="75">
        <v>189518.54031749238</v>
      </c>
      <c r="I48" s="74">
        <f t="shared" ref="I48:P48" si="8">SUM(I49:I53)</f>
        <v>41967.23284213047</v>
      </c>
      <c r="J48" s="74">
        <f t="shared" si="8"/>
        <v>231485.77315962283</v>
      </c>
      <c r="K48" s="74">
        <f t="shared" si="8"/>
        <v>276312.06038564647</v>
      </c>
      <c r="L48" s="74">
        <f t="shared" si="8"/>
        <v>308026.92516693764</v>
      </c>
      <c r="M48" s="74">
        <f t="shared" si="8"/>
        <v>339617.00211426913</v>
      </c>
      <c r="N48" s="74">
        <f t="shared" si="8"/>
        <v>374367.36768982606</v>
      </c>
      <c r="O48" s="74">
        <f t="shared" si="8"/>
        <v>414000.19395309815</v>
      </c>
      <c r="P48" s="74">
        <f t="shared" si="8"/>
        <v>418140.19589262904</v>
      </c>
    </row>
    <row r="49" spans="2:23" outlineLevel="1">
      <c r="B49" s="77" t="s">
        <v>177</v>
      </c>
      <c r="E49" s="68">
        <v>76245.858384000006</v>
      </c>
      <c r="F49" s="68">
        <v>84266.66563800002</v>
      </c>
      <c r="G49" s="68">
        <v>104080.40082149599</v>
      </c>
      <c r="H49" s="78">
        <v>86593.142619146456</v>
      </c>
      <c r="I49" s="68">
        <v>20921.471539755221</v>
      </c>
      <c r="J49" s="68">
        <v>107514.61415890168</v>
      </c>
      <c r="K49" s="68">
        <v>140683.72629433547</v>
      </c>
      <c r="L49" s="68">
        <v>161882.00048948175</v>
      </c>
      <c r="M49" s="68">
        <v>179453.5345444401</v>
      </c>
      <c r="N49" s="68">
        <v>199104.34883572839</v>
      </c>
      <c r="O49" s="68">
        <v>221696.28150250422</v>
      </c>
      <c r="P49" s="68">
        <v>223913.24431752926</v>
      </c>
      <c r="R49" s="63"/>
      <c r="S49" s="63"/>
      <c r="T49" s="63"/>
      <c r="U49" s="63"/>
      <c r="V49" s="63"/>
      <c r="W49" s="63"/>
    </row>
    <row r="50" spans="2:23" outlineLevel="1">
      <c r="B50" s="77" t="s">
        <v>178</v>
      </c>
      <c r="E50" s="68">
        <v>52756.919103999986</v>
      </c>
      <c r="F50" s="68">
        <v>56812.068782276263</v>
      </c>
      <c r="G50" s="68">
        <v>63335.626098917135</v>
      </c>
      <c r="H50" s="78">
        <v>59212.662160116226</v>
      </c>
      <c r="I50" s="68">
        <v>12206.531732992013</v>
      </c>
      <c r="J50" s="68">
        <v>71419.19389310824</v>
      </c>
      <c r="K50" s="68">
        <v>78217.784799926667</v>
      </c>
      <c r="L50" s="68">
        <v>84873.35098478265</v>
      </c>
      <c r="M50" s="68">
        <v>93880.135222584024</v>
      </c>
      <c r="N50" s="68">
        <v>103849.74189998326</v>
      </c>
      <c r="O50" s="68">
        <v>116057.93728836149</v>
      </c>
      <c r="P50" s="68">
        <v>117218.5166612451</v>
      </c>
      <c r="R50" s="63"/>
      <c r="S50" s="63"/>
      <c r="T50" s="63"/>
      <c r="U50" s="63"/>
      <c r="V50" s="63"/>
      <c r="W50" s="63"/>
    </row>
    <row r="51" spans="2:23" outlineLevel="1">
      <c r="B51" s="77" t="s">
        <v>182</v>
      </c>
      <c r="E51" s="68">
        <v>35480.384183999995</v>
      </c>
      <c r="F51" s="68">
        <v>34639.20655499999</v>
      </c>
      <c r="G51" s="68">
        <v>37535.732995593593</v>
      </c>
      <c r="H51" s="78">
        <v>33874.317302777898</v>
      </c>
      <c r="I51" s="68">
        <v>7199.4392115920209</v>
      </c>
      <c r="J51" s="68">
        <v>41073.756514369918</v>
      </c>
      <c r="K51" s="68">
        <v>45638.824576279709</v>
      </c>
      <c r="L51" s="68">
        <v>49320.118268718266</v>
      </c>
      <c r="M51" s="68">
        <v>54099.835755201115</v>
      </c>
      <c r="N51" s="68">
        <v>59028.997261468947</v>
      </c>
      <c r="O51" s="68">
        <v>63636.235779827904</v>
      </c>
      <c r="P51" s="68">
        <v>64272.598137626184</v>
      </c>
      <c r="R51" s="63"/>
      <c r="S51" s="63"/>
      <c r="T51" s="63"/>
      <c r="U51" s="63"/>
      <c r="V51" s="63"/>
      <c r="W51" s="63"/>
    </row>
    <row r="52" spans="2:23" outlineLevel="1">
      <c r="B52" s="77" t="s">
        <v>183</v>
      </c>
      <c r="E52" s="68">
        <v>9937.5901980000017</v>
      </c>
      <c r="F52" s="68">
        <v>10330.601041529892</v>
      </c>
      <c r="G52" s="68">
        <v>9775.8510675556226</v>
      </c>
      <c r="H52" s="78">
        <v>9838.4182354517961</v>
      </c>
      <c r="I52" s="68">
        <v>1639.7903577912152</v>
      </c>
      <c r="J52" s="68">
        <v>11478.208593243011</v>
      </c>
      <c r="K52" s="68">
        <v>11771.724715104638</v>
      </c>
      <c r="L52" s="68">
        <v>11951.455423954985</v>
      </c>
      <c r="M52" s="68">
        <v>12183.49659204389</v>
      </c>
      <c r="N52" s="68">
        <v>12384.279692645458</v>
      </c>
      <c r="O52" s="68">
        <v>12609.739382404459</v>
      </c>
      <c r="P52" s="68">
        <v>12735.836776228503</v>
      </c>
      <c r="R52" s="63"/>
      <c r="S52" s="63"/>
      <c r="T52" s="63"/>
      <c r="U52" s="63"/>
      <c r="V52" s="63"/>
      <c r="W52" s="63"/>
    </row>
    <row r="53" spans="2:23" outlineLevel="1">
      <c r="B53" s="77" t="s">
        <v>391</v>
      </c>
      <c r="E53" s="68">
        <v>0</v>
      </c>
      <c r="F53" s="68">
        <v>0</v>
      </c>
      <c r="G53" s="68">
        <v>0</v>
      </c>
      <c r="H53" s="78">
        <v>0</v>
      </c>
      <c r="I53" s="68">
        <v>0</v>
      </c>
      <c r="J53" s="68">
        <v>0</v>
      </c>
      <c r="K53" s="68">
        <v>0</v>
      </c>
      <c r="L53" s="68">
        <v>0</v>
      </c>
      <c r="M53" s="68">
        <v>0</v>
      </c>
      <c r="N53" s="68">
        <v>0</v>
      </c>
      <c r="O53" s="68">
        <v>0</v>
      </c>
      <c r="P53" s="68">
        <v>0</v>
      </c>
      <c r="R53" s="63"/>
      <c r="S53" s="63"/>
      <c r="T53" s="63"/>
      <c r="U53" s="63"/>
      <c r="V53" s="63"/>
      <c r="W53" s="63"/>
    </row>
    <row r="54" spans="2:23" s="74" customFormat="1">
      <c r="B54" s="73" t="s">
        <v>393</v>
      </c>
      <c r="E54" s="74">
        <f>SUM(E55:E59)</f>
        <v>41567.547920999998</v>
      </c>
      <c r="F54" s="74">
        <f>SUM(F55:F59)</f>
        <v>53322.983417999996</v>
      </c>
      <c r="G54" s="74">
        <f>SUM(G55:G59)</f>
        <v>109829.65993002582</v>
      </c>
      <c r="H54" s="75">
        <v>170523.14653034418</v>
      </c>
      <c r="I54" s="74">
        <f t="shared" ref="I54:P54" si="9">SUM(I55:I59)</f>
        <v>37323.812355408671</v>
      </c>
      <c r="J54" s="74">
        <f t="shared" si="9"/>
        <v>207846.95888575286</v>
      </c>
      <c r="K54" s="74">
        <f t="shared" si="9"/>
        <v>238856.03227133077</v>
      </c>
      <c r="L54" s="74">
        <f t="shared" si="9"/>
        <v>306759.43726479035</v>
      </c>
      <c r="M54" s="74">
        <f t="shared" si="9"/>
        <v>350316.87259987585</v>
      </c>
      <c r="N54" s="74">
        <f t="shared" si="9"/>
        <v>405829.25013806607</v>
      </c>
      <c r="O54" s="74">
        <f t="shared" si="9"/>
        <v>478919.79012132552</v>
      </c>
      <c r="P54" s="74">
        <f t="shared" si="9"/>
        <v>483708.98802253878</v>
      </c>
    </row>
    <row r="55" spans="2:23" outlineLevel="1">
      <c r="B55" s="79" t="s">
        <v>177</v>
      </c>
      <c r="E55" s="68">
        <v>37805.601717999998</v>
      </c>
      <c r="F55" s="68">
        <v>47588.229123999998</v>
      </c>
      <c r="G55" s="68">
        <v>70499.1898039808</v>
      </c>
      <c r="H55" s="78">
        <v>57123.279419542043</v>
      </c>
      <c r="I55" s="68">
        <v>11472.471367436023</v>
      </c>
      <c r="J55" s="68">
        <v>68595.750786978082</v>
      </c>
      <c r="K55" s="68">
        <v>63371.163935195007</v>
      </c>
      <c r="L55" s="68">
        <v>100280.38131732043</v>
      </c>
      <c r="M55" s="68">
        <v>122541.87535782059</v>
      </c>
      <c r="N55" s="68">
        <v>149673.6813744352</v>
      </c>
      <c r="O55" s="68">
        <v>184954.30728964941</v>
      </c>
      <c r="P55" s="68">
        <v>186803.8503625459</v>
      </c>
      <c r="R55" s="63"/>
      <c r="S55" s="63"/>
      <c r="T55" s="63"/>
      <c r="U55" s="63"/>
      <c r="V55" s="63"/>
      <c r="W55" s="63"/>
    </row>
    <row r="56" spans="2:23" outlineLevel="1">
      <c r="B56" s="79" t="s">
        <v>178</v>
      </c>
      <c r="E56" s="68">
        <v>2336.378346</v>
      </c>
      <c r="F56" s="68">
        <v>3014.6998319999993</v>
      </c>
      <c r="G56" s="68">
        <v>20184.344063456989</v>
      </c>
      <c r="H56" s="78">
        <v>94359.447184299643</v>
      </c>
      <c r="I56" s="68">
        <v>22023.580966646434</v>
      </c>
      <c r="J56" s="68">
        <v>116383.02815094608</v>
      </c>
      <c r="K56" s="68">
        <v>157250.84787841799</v>
      </c>
      <c r="L56" s="68">
        <v>167918.91620218861</v>
      </c>
      <c r="M56" s="68">
        <v>178644.5068726693</v>
      </c>
      <c r="N56" s="68">
        <v>193936.98248613463</v>
      </c>
      <c r="O56" s="68">
        <v>215134.47873974356</v>
      </c>
      <c r="P56" s="68">
        <v>217285.82352714101</v>
      </c>
      <c r="R56" s="63"/>
      <c r="S56" s="63"/>
      <c r="T56" s="63"/>
      <c r="U56" s="63"/>
      <c r="V56" s="63"/>
      <c r="W56" s="63"/>
    </row>
    <row r="57" spans="2:23" outlineLevel="1">
      <c r="B57" s="79" t="s">
        <v>182</v>
      </c>
      <c r="E57" s="68">
        <v>1166.0313740000001</v>
      </c>
      <c r="F57" s="68">
        <v>1814.6412210000001</v>
      </c>
      <c r="G57" s="68">
        <v>16644.434363169803</v>
      </c>
      <c r="H57" s="78">
        <v>17010.774193894271</v>
      </c>
      <c r="I57" s="68">
        <v>3421.8308748045579</v>
      </c>
      <c r="J57" s="68">
        <v>20432.605068698827</v>
      </c>
      <c r="K57" s="68">
        <v>15730.249481972214</v>
      </c>
      <c r="L57" s="68">
        <v>35996.27826611793</v>
      </c>
      <c r="M57" s="68">
        <v>46489.713045847675</v>
      </c>
      <c r="N57" s="68">
        <v>59503.867188898876</v>
      </c>
      <c r="O57" s="68">
        <v>76045.702307031635</v>
      </c>
      <c r="P57" s="68">
        <v>76806.159330101946</v>
      </c>
      <c r="R57" s="63"/>
      <c r="S57" s="63"/>
      <c r="T57" s="63"/>
      <c r="U57" s="63"/>
      <c r="V57" s="63"/>
      <c r="W57" s="63"/>
    </row>
    <row r="58" spans="2:23" outlineLevel="1">
      <c r="B58" s="79" t="s">
        <v>183</v>
      </c>
      <c r="E58" s="68">
        <v>259.53648300000003</v>
      </c>
      <c r="F58" s="68">
        <v>905.41324100000008</v>
      </c>
      <c r="G58" s="68">
        <v>2501.6916994182334</v>
      </c>
      <c r="H58" s="78">
        <v>2029.6457326082448</v>
      </c>
      <c r="I58" s="68">
        <v>405.92914652164899</v>
      </c>
      <c r="J58" s="68">
        <v>2435.5748791298938</v>
      </c>
      <c r="K58" s="68">
        <v>2503.7709757455309</v>
      </c>
      <c r="L58" s="68">
        <v>2563.8614791634236</v>
      </c>
      <c r="M58" s="68">
        <v>2640.7773235383265</v>
      </c>
      <c r="N58" s="68">
        <v>2714.7190885973991</v>
      </c>
      <c r="O58" s="68">
        <v>2785.301784900932</v>
      </c>
      <c r="P58" s="68">
        <v>2813.1548027499412</v>
      </c>
      <c r="R58" s="63"/>
      <c r="S58" s="63"/>
      <c r="T58" s="63"/>
      <c r="U58" s="63"/>
      <c r="V58" s="63"/>
      <c r="W58" s="63"/>
    </row>
    <row r="59" spans="2:23" outlineLevel="1">
      <c r="B59" s="79" t="s">
        <v>391</v>
      </c>
      <c r="E59" s="68">
        <v>0</v>
      </c>
      <c r="F59" s="68">
        <v>0</v>
      </c>
      <c r="G59" s="68">
        <v>0</v>
      </c>
      <c r="H59" s="78">
        <v>0</v>
      </c>
      <c r="I59" s="68">
        <v>0</v>
      </c>
      <c r="J59" s="68">
        <v>0</v>
      </c>
      <c r="K59" s="68">
        <v>0</v>
      </c>
      <c r="L59" s="68">
        <v>0</v>
      </c>
      <c r="M59" s="68">
        <v>0</v>
      </c>
      <c r="N59" s="68">
        <v>0</v>
      </c>
      <c r="O59" s="68">
        <v>0</v>
      </c>
      <c r="P59" s="68">
        <v>0</v>
      </c>
      <c r="R59" s="63"/>
      <c r="S59" s="63"/>
      <c r="T59" s="63"/>
      <c r="U59" s="63"/>
      <c r="V59" s="63"/>
      <c r="W59" s="63"/>
    </row>
    <row r="60" spans="2:23" s="74" customFormat="1">
      <c r="B60" s="73" t="s">
        <v>394</v>
      </c>
      <c r="E60" s="74">
        <f>SUM(E61:E66)</f>
        <v>2403.5548290000002</v>
      </c>
      <c r="F60" s="74">
        <f>SUM(F61:F66)</f>
        <v>13597.900391000001</v>
      </c>
      <c r="G60" s="74">
        <f>SUM(G61:G66)</f>
        <v>30356.157206</v>
      </c>
      <c r="H60" s="75">
        <v>22673.636406999998</v>
      </c>
      <c r="I60" s="74">
        <v>4964.7761153717493</v>
      </c>
      <c r="J60" s="74">
        <f>SUM(H60:I60)</f>
        <v>27638.412522371749</v>
      </c>
      <c r="K60" s="74">
        <f t="shared" ref="K60:P60" si="10">SUM(K61:K66)</f>
        <v>45270.797117083355</v>
      </c>
      <c r="L60" s="74">
        <f t="shared" si="10"/>
        <v>74816.431090693019</v>
      </c>
      <c r="M60" s="74">
        <f t="shared" si="10"/>
        <v>117449.01914758841</v>
      </c>
      <c r="N60" s="74">
        <f t="shared" si="10"/>
        <v>162390.7544451697</v>
      </c>
      <c r="O60" s="74">
        <f t="shared" si="10"/>
        <v>197308.00412085711</v>
      </c>
      <c r="P60" s="74">
        <f t="shared" si="10"/>
        <v>199281.0841620657</v>
      </c>
    </row>
    <row r="61" spans="2:23" outlineLevel="1">
      <c r="B61" s="79" t="s">
        <v>395</v>
      </c>
      <c r="E61" s="68">
        <v>1781.4556650000002</v>
      </c>
      <c r="F61" s="68">
        <v>893.92438400000003</v>
      </c>
      <c r="G61" s="68">
        <v>2215.2455009999999</v>
      </c>
      <c r="H61" s="78">
        <v>2493.3633090000003</v>
      </c>
      <c r="I61" s="68">
        <v>904.06616248238424</v>
      </c>
      <c r="J61" s="68">
        <v>3397.4294714823845</v>
      </c>
      <c r="K61" s="68">
        <v>5692.1178682498339</v>
      </c>
      <c r="L61" s="68">
        <v>11696.675659955792</v>
      </c>
      <c r="M61" s="68">
        <v>22394.546318403376</v>
      </c>
      <c r="N61" s="68">
        <v>28806.641920731101</v>
      </c>
      <c r="O61" s="68">
        <v>23623.133912746594</v>
      </c>
      <c r="P61" s="68">
        <v>23859.36525187406</v>
      </c>
      <c r="R61" s="63"/>
      <c r="S61" s="63"/>
      <c r="T61" s="63"/>
      <c r="U61" s="63"/>
      <c r="V61" s="63"/>
      <c r="W61" s="63"/>
    </row>
    <row r="62" spans="2:23" outlineLevel="1">
      <c r="B62" s="79" t="s">
        <v>165</v>
      </c>
      <c r="E62" s="68">
        <v>0</v>
      </c>
      <c r="F62" s="68">
        <v>2273.9959800000001</v>
      </c>
      <c r="G62" s="68">
        <v>12023.420204999995</v>
      </c>
      <c r="H62" s="78">
        <v>10023.5848687</v>
      </c>
      <c r="I62" s="68">
        <v>2093.7518172139467</v>
      </c>
      <c r="J62" s="68">
        <v>12117.336685913946</v>
      </c>
      <c r="K62" s="68">
        <v>9046.505413467883</v>
      </c>
      <c r="L62" s="68">
        <v>12538.355471129364</v>
      </c>
      <c r="M62" s="68">
        <v>16228.12319226579</v>
      </c>
      <c r="N62" s="68">
        <v>18919.341213226875</v>
      </c>
      <c r="O62" s="68">
        <v>21737.599516084829</v>
      </c>
      <c r="P62" s="68">
        <v>21954.975511245677</v>
      </c>
      <c r="R62" s="63"/>
      <c r="S62" s="63"/>
      <c r="T62" s="63"/>
      <c r="U62" s="63"/>
      <c r="V62" s="63"/>
      <c r="W62" s="63"/>
    </row>
    <row r="63" spans="2:23" outlineLevel="1">
      <c r="B63" s="79" t="s">
        <v>177</v>
      </c>
      <c r="E63" s="68">
        <v>0</v>
      </c>
      <c r="F63" s="68">
        <v>9863.1637960000007</v>
      </c>
      <c r="G63" s="68">
        <v>14480.264762000003</v>
      </c>
      <c r="H63" s="78">
        <v>5592</v>
      </c>
      <c r="I63" s="68">
        <v>1159.2442525078714</v>
      </c>
      <c r="J63" s="68">
        <v>6751.2442525078714</v>
      </c>
      <c r="K63" s="68">
        <v>10867.921976555628</v>
      </c>
      <c r="L63" s="68">
        <v>13398.698464425466</v>
      </c>
      <c r="M63" s="68">
        <v>15938.236526657203</v>
      </c>
      <c r="N63" s="68">
        <v>18846.753229210164</v>
      </c>
      <c r="O63" s="68">
        <v>21589.50237990389</v>
      </c>
      <c r="P63" s="68">
        <v>21805.397403702929</v>
      </c>
      <c r="R63" s="63"/>
      <c r="S63" s="63"/>
      <c r="T63" s="63"/>
      <c r="U63" s="63"/>
      <c r="V63" s="63"/>
      <c r="W63" s="63"/>
    </row>
    <row r="64" spans="2:23" outlineLevel="1">
      <c r="B64" s="79" t="s">
        <v>178</v>
      </c>
      <c r="E64" s="68">
        <v>0</v>
      </c>
      <c r="F64" s="68">
        <v>566.81623100000002</v>
      </c>
      <c r="G64" s="68">
        <v>1237.2267380000001</v>
      </c>
      <c r="H64" s="78">
        <v>2457.5822023000001</v>
      </c>
      <c r="I64" s="68">
        <v>491.51644046000001</v>
      </c>
      <c r="J64" s="68">
        <v>2949.0986427600001</v>
      </c>
      <c r="K64" s="68">
        <v>4094.1182462316001</v>
      </c>
      <c r="L64" s="68">
        <v>4710.2170081241929</v>
      </c>
      <c r="M64" s="68">
        <v>5732.8724094023564</v>
      </c>
      <c r="N64" s="68">
        <v>6933.140135312352</v>
      </c>
      <c r="O64" s="68">
        <v>8269.9362176522645</v>
      </c>
      <c r="P64" s="68">
        <v>8352.6355798287877</v>
      </c>
      <c r="R64" s="63"/>
      <c r="S64" s="63"/>
      <c r="T64" s="63"/>
      <c r="U64" s="63"/>
      <c r="V64" s="63"/>
      <c r="W64" s="63"/>
    </row>
    <row r="65" spans="2:23" outlineLevel="1">
      <c r="B65" s="79" t="s">
        <v>183</v>
      </c>
      <c r="E65" s="68">
        <v>622.09916399999997</v>
      </c>
      <c r="F65" s="68">
        <v>0</v>
      </c>
      <c r="G65" s="68">
        <v>400</v>
      </c>
      <c r="H65" s="78">
        <v>2107.1060269999998</v>
      </c>
      <c r="I65" s="68">
        <v>0</v>
      </c>
      <c r="J65" s="68">
        <v>0</v>
      </c>
      <c r="K65" s="68">
        <v>0</v>
      </c>
      <c r="L65" s="68">
        <v>0</v>
      </c>
      <c r="M65" s="68">
        <v>0</v>
      </c>
      <c r="N65" s="68">
        <v>0</v>
      </c>
      <c r="O65" s="68">
        <v>0</v>
      </c>
      <c r="P65" s="68">
        <v>0</v>
      </c>
      <c r="R65" s="63"/>
      <c r="S65" s="63"/>
      <c r="T65" s="63"/>
      <c r="U65" s="63"/>
      <c r="V65" s="63"/>
      <c r="W65" s="63"/>
    </row>
    <row r="66" spans="2:23" outlineLevel="1">
      <c r="B66" s="79" t="s">
        <v>391</v>
      </c>
      <c r="E66" s="68">
        <v>0</v>
      </c>
      <c r="F66" s="68">
        <v>0</v>
      </c>
      <c r="G66" s="68">
        <v>0</v>
      </c>
      <c r="H66" s="78">
        <v>0</v>
      </c>
      <c r="I66" s="68">
        <v>729.50031482629515</v>
      </c>
      <c r="J66" s="68">
        <v>691.2003148262952</v>
      </c>
      <c r="K66" s="68">
        <v>15570.133612578409</v>
      </c>
      <c r="L66" s="68">
        <v>32472.484487058209</v>
      </c>
      <c r="M66" s="68">
        <v>57155.240700859693</v>
      </c>
      <c r="N66" s="68">
        <v>88884.877946689201</v>
      </c>
      <c r="O66" s="68">
        <v>122087.83209446954</v>
      </c>
      <c r="P66" s="68">
        <v>123308.71041541424</v>
      </c>
      <c r="R66" s="63"/>
      <c r="S66" s="63"/>
      <c r="T66" s="63"/>
      <c r="U66" s="63"/>
      <c r="V66" s="63"/>
      <c r="W66" s="63"/>
    </row>
    <row r="67" spans="2:23" hidden="1">
      <c r="B67" s="80" t="s">
        <v>396</v>
      </c>
      <c r="E67" s="68">
        <f t="shared" ref="E67:P67" si="11">SUM(E68:E69)</f>
        <v>0</v>
      </c>
      <c r="F67" s="68">
        <f t="shared" si="11"/>
        <v>0</v>
      </c>
      <c r="G67" s="68">
        <f t="shared" si="11"/>
        <v>0</v>
      </c>
      <c r="H67" s="78">
        <f t="shared" si="11"/>
        <v>0</v>
      </c>
      <c r="I67" s="68">
        <f t="shared" si="11"/>
        <v>0</v>
      </c>
      <c r="J67" s="68">
        <f t="shared" si="11"/>
        <v>0</v>
      </c>
      <c r="K67" s="68">
        <f t="shared" si="11"/>
        <v>0</v>
      </c>
      <c r="L67" s="68">
        <f t="shared" si="11"/>
        <v>0</v>
      </c>
      <c r="M67" s="68">
        <f t="shared" si="11"/>
        <v>0</v>
      </c>
      <c r="N67" s="68">
        <f t="shared" si="11"/>
        <v>0</v>
      </c>
      <c r="O67" s="68">
        <f t="shared" si="11"/>
        <v>0</v>
      </c>
      <c r="P67" s="68">
        <f t="shared" si="11"/>
        <v>0</v>
      </c>
      <c r="R67" s="63"/>
      <c r="S67" s="63"/>
      <c r="T67" s="63"/>
      <c r="U67" s="63"/>
      <c r="V67" s="63"/>
      <c r="W67" s="63"/>
    </row>
    <row r="68" spans="2:23" hidden="1">
      <c r="B68" s="79"/>
      <c r="H68" s="78"/>
      <c r="R68" s="63"/>
      <c r="S68" s="63"/>
      <c r="T68" s="63"/>
      <c r="U68" s="63"/>
      <c r="V68" s="63"/>
      <c r="W68" s="63"/>
    </row>
    <row r="69" spans="2:23" hidden="1">
      <c r="B69" s="79"/>
      <c r="H69" s="78"/>
      <c r="R69" s="63"/>
      <c r="S69" s="63"/>
      <c r="T69" s="63"/>
      <c r="U69" s="63"/>
      <c r="V69" s="63"/>
      <c r="W69" s="63"/>
    </row>
    <row r="70" spans="2:23">
      <c r="B70" s="80" t="s">
        <v>397</v>
      </c>
      <c r="E70" s="68">
        <f t="shared" ref="E70:P70" si="12">E71</f>
        <v>187220.736538</v>
      </c>
      <c r="F70" s="68">
        <f t="shared" si="12"/>
        <v>223867.06245799997</v>
      </c>
      <c r="G70" s="68">
        <f t="shared" si="12"/>
        <v>241326.024045</v>
      </c>
      <c r="H70" s="78">
        <f t="shared" si="12"/>
        <v>188615.65754481821</v>
      </c>
      <c r="I70" s="68">
        <f t="shared" si="12"/>
        <v>38674.041059863914</v>
      </c>
      <c r="J70" s="68">
        <f t="shared" si="12"/>
        <v>32500.727999625873</v>
      </c>
      <c r="K70" s="68">
        <f t="shared" si="12"/>
        <v>212711.25180267394</v>
      </c>
      <c r="L70" s="68">
        <f t="shared" si="12"/>
        <v>188916.54465077815</v>
      </c>
      <c r="M70" s="68">
        <f t="shared" si="12"/>
        <v>160494.66629101659</v>
      </c>
      <c r="N70" s="68">
        <f t="shared" si="12"/>
        <v>122964.90113543253</v>
      </c>
      <c r="O70" s="68">
        <f t="shared" si="12"/>
        <v>78603.585881526407</v>
      </c>
      <c r="P70" s="68">
        <f t="shared" si="12"/>
        <v>79389.621740341667</v>
      </c>
      <c r="R70" s="63"/>
      <c r="S70" s="63"/>
      <c r="T70" s="63"/>
      <c r="U70" s="63"/>
      <c r="V70" s="63"/>
      <c r="W70" s="63"/>
    </row>
    <row r="71" spans="2:23" outlineLevel="1">
      <c r="B71" s="79" t="s">
        <v>398</v>
      </c>
      <c r="C71" s="68" t="s">
        <v>399</v>
      </c>
      <c r="E71" s="68">
        <f>E130</f>
        <v>187220.736538</v>
      </c>
      <c r="F71" s="68">
        <f>F130</f>
        <v>223867.06245799997</v>
      </c>
      <c r="G71" s="68">
        <f>G130</f>
        <v>241326.024045</v>
      </c>
      <c r="H71" s="78">
        <f>H130</f>
        <v>188615.65754481821</v>
      </c>
      <c r="I71" s="68">
        <v>38674.041059863914</v>
      </c>
      <c r="J71" s="68">
        <v>32500.727999625873</v>
      </c>
      <c r="K71" s="68">
        <v>212711.25180267394</v>
      </c>
      <c r="L71" s="68">
        <v>188916.54465077815</v>
      </c>
      <c r="M71" s="68">
        <v>160494.66629101659</v>
      </c>
      <c r="N71" s="68">
        <v>122964.90113543253</v>
      </c>
      <c r="O71" s="68">
        <v>78603.585881526407</v>
      </c>
      <c r="P71" s="68">
        <v>79389.621740341667</v>
      </c>
      <c r="R71" s="63" t="s">
        <v>400</v>
      </c>
      <c r="S71" s="63"/>
      <c r="T71" s="63"/>
      <c r="U71" s="63"/>
      <c r="V71" s="63"/>
      <c r="W71" s="63"/>
    </row>
    <row r="72" spans="2:23">
      <c r="B72" s="80" t="s">
        <v>401</v>
      </c>
      <c r="E72" s="68">
        <v>-8902.0587247448311</v>
      </c>
      <c r="F72" s="68">
        <v>-10093.278965711577</v>
      </c>
      <c r="G72" s="68">
        <v>-9669.8509926469469</v>
      </c>
      <c r="H72" s="78">
        <v>-6188.2759926365979</v>
      </c>
      <c r="I72" s="68">
        <v>-2266.5043872571127</v>
      </c>
      <c r="J72" s="82">
        <f>SUM(H72:I72)</f>
        <v>-8454.7803798937111</v>
      </c>
      <c r="K72" s="68">
        <v>-14504.010890643711</v>
      </c>
      <c r="L72" s="68">
        <v>-16498.07461589028</v>
      </c>
      <c r="M72" s="68">
        <v>-18347.835627095639</v>
      </c>
      <c r="N72" s="68">
        <v>-20309.124125362221</v>
      </c>
      <c r="O72" s="68">
        <v>-22271.674818192427</v>
      </c>
      <c r="P72" s="68">
        <v>-22494.39156637435</v>
      </c>
      <c r="R72" s="63"/>
      <c r="S72" s="63"/>
      <c r="T72" s="63"/>
      <c r="U72" s="63"/>
      <c r="V72" s="63"/>
      <c r="W72" s="63"/>
    </row>
    <row r="73" spans="2:23" ht="14.25" thickBot="1">
      <c r="B73" s="84" t="s">
        <v>402</v>
      </c>
      <c r="C73" s="84"/>
      <c r="D73" s="84"/>
      <c r="E73" s="84">
        <f t="shared" ref="E73:P73" si="13">E8-E35</f>
        <v>282889.99461674492</v>
      </c>
      <c r="F73" s="84">
        <f t="shared" si="13"/>
        <v>342539.7815509045</v>
      </c>
      <c r="G73" s="84">
        <f t="shared" si="13"/>
        <v>342981.4703937053</v>
      </c>
      <c r="H73" s="85">
        <f t="shared" si="13"/>
        <v>327480.28808441677</v>
      </c>
      <c r="I73" s="84">
        <f t="shared" si="13"/>
        <v>66497.65777602591</v>
      </c>
      <c r="J73" s="84">
        <f t="shared" si="13"/>
        <v>588766.91646549909</v>
      </c>
      <c r="K73" s="84">
        <f t="shared" si="13"/>
        <v>435635.70891142194</v>
      </c>
      <c r="L73" s="84">
        <f t="shared" si="13"/>
        <v>494086.66185799311</v>
      </c>
      <c r="M73" s="84">
        <f t="shared" si="13"/>
        <v>566408.2413439278</v>
      </c>
      <c r="N73" s="84">
        <f t="shared" si="13"/>
        <v>668907.62698452245</v>
      </c>
      <c r="O73" s="84">
        <f t="shared" si="13"/>
        <v>775598.38000507234</v>
      </c>
      <c r="P73" s="84">
        <f t="shared" si="13"/>
        <v>783354.36380512291</v>
      </c>
      <c r="R73" s="63"/>
      <c r="S73" s="63"/>
      <c r="T73" s="63"/>
      <c r="U73" s="63"/>
      <c r="V73" s="63"/>
      <c r="W73" s="63"/>
    </row>
    <row r="74" spans="2:23">
      <c r="B74" s="74" t="s">
        <v>403</v>
      </c>
      <c r="E74" s="74">
        <f t="shared" ref="E74:P74" si="14">SUM(E75,E81,E85,E89,E94,E100)</f>
        <v>159283.62122974484</v>
      </c>
      <c r="F74" s="74">
        <f t="shared" si="14"/>
        <v>219348.8011849054</v>
      </c>
      <c r="G74" s="74">
        <f t="shared" si="14"/>
        <v>232597.13018670504</v>
      </c>
      <c r="H74" s="75">
        <f t="shared" si="14"/>
        <v>210404.13383820065</v>
      </c>
      <c r="I74" s="74">
        <f t="shared" si="14"/>
        <v>42367.137214398957</v>
      </c>
      <c r="J74" s="74">
        <f t="shared" si="14"/>
        <v>252771.27105259956</v>
      </c>
      <c r="K74" s="74">
        <f t="shared" si="14"/>
        <v>263838.97785589867</v>
      </c>
      <c r="L74" s="74">
        <f t="shared" si="14"/>
        <v>283443.11497709091</v>
      </c>
      <c r="M74" s="74">
        <f t="shared" si="14"/>
        <v>311617.60204749036</v>
      </c>
      <c r="N74" s="74">
        <f t="shared" si="14"/>
        <v>343920.76493180444</v>
      </c>
      <c r="O74" s="74">
        <f t="shared" si="14"/>
        <v>375381.65143568342</v>
      </c>
      <c r="P74" s="74">
        <f t="shared" si="14"/>
        <v>379135.46795004024</v>
      </c>
      <c r="R74" s="63" t="s">
        <v>404</v>
      </c>
      <c r="S74" s="63"/>
      <c r="T74" s="63"/>
      <c r="U74" s="63"/>
      <c r="V74" s="63"/>
      <c r="W74" s="63"/>
    </row>
    <row r="75" spans="2:23">
      <c r="B75" s="80" t="s">
        <v>405</v>
      </c>
      <c r="E75" s="68">
        <f>SUM(E76:E80)</f>
        <v>83974.484313000008</v>
      </c>
      <c r="F75" s="68">
        <f>SUM(F76:F80)</f>
        <v>111505.31920799999</v>
      </c>
      <c r="G75" s="68">
        <f>SUM(G76:G80)</f>
        <v>108194.07101699998</v>
      </c>
      <c r="H75" s="78">
        <v>99269.004471089283</v>
      </c>
      <c r="I75" s="68">
        <v>20380.977463563089</v>
      </c>
      <c r="J75" s="68">
        <f>SUM(H75:I75)</f>
        <v>119649.98193465237</v>
      </c>
      <c r="K75" s="68">
        <f t="shared" ref="K75:P75" si="15">SUM(K76:K80)</f>
        <v>120885.88218199443</v>
      </c>
      <c r="L75" s="68">
        <f t="shared" si="15"/>
        <v>124089.16933837022</v>
      </c>
      <c r="M75" s="68">
        <f t="shared" si="15"/>
        <v>128787.48649775755</v>
      </c>
      <c r="N75" s="68">
        <f t="shared" si="15"/>
        <v>133766.13942353078</v>
      </c>
      <c r="O75" s="68">
        <f t="shared" si="15"/>
        <v>139306.2306676087</v>
      </c>
      <c r="P75" s="68">
        <f t="shared" si="15"/>
        <v>140699.29297428479</v>
      </c>
      <c r="R75" s="63"/>
      <c r="S75" s="63"/>
      <c r="T75" s="63"/>
      <c r="U75" s="63"/>
      <c r="V75" s="63"/>
      <c r="W75" s="63"/>
    </row>
    <row r="76" spans="2:23" outlineLevel="1">
      <c r="B76" s="77" t="s">
        <v>178</v>
      </c>
      <c r="E76" s="68">
        <v>56742.943632000002</v>
      </c>
      <c r="F76" s="68">
        <v>72967.168418999994</v>
      </c>
      <c r="G76" s="68">
        <v>71937.883710999988</v>
      </c>
      <c r="H76" s="78">
        <v>62267.347815679153</v>
      </c>
      <c r="I76" s="68">
        <v>12452.29744082674</v>
      </c>
      <c r="J76" s="68">
        <v>74719.645256505901</v>
      </c>
      <c r="K76" s="68">
        <v>77963.345008525925</v>
      </c>
      <c r="L76" s="68">
        <v>80353.965021871845</v>
      </c>
      <c r="M76" s="68">
        <v>84089.45768014944</v>
      </c>
      <c r="N76" s="68">
        <v>87756.797468779521</v>
      </c>
      <c r="O76" s="68">
        <v>91354.826164999482</v>
      </c>
      <c r="P76" s="68">
        <v>92268.374426649476</v>
      </c>
      <c r="R76" s="63"/>
      <c r="S76" s="63"/>
      <c r="T76" s="63"/>
      <c r="U76" s="63"/>
      <c r="V76" s="63"/>
      <c r="W76" s="63"/>
    </row>
    <row r="77" spans="2:23" outlineLevel="1">
      <c r="B77" s="77" t="s">
        <v>395</v>
      </c>
      <c r="E77" s="68">
        <v>12346.148953</v>
      </c>
      <c r="F77" s="68">
        <v>17923.529001999999</v>
      </c>
      <c r="G77" s="68">
        <v>16764.381788999999</v>
      </c>
      <c r="H77" s="78">
        <v>18129.384376599548</v>
      </c>
      <c r="I77" s="68">
        <v>3634.9796706808374</v>
      </c>
      <c r="J77" s="68">
        <v>21764.364047280385</v>
      </c>
      <c r="K77" s="68">
        <v>21609.820362529033</v>
      </c>
      <c r="L77" s="68">
        <v>21449.909092375077</v>
      </c>
      <c r="M77" s="68">
        <v>21385.777068677511</v>
      </c>
      <c r="N77" s="68">
        <v>21606.606990123208</v>
      </c>
      <c r="O77" s="68">
        <v>22411.815934826547</v>
      </c>
      <c r="P77" s="68">
        <v>22635.934094174812</v>
      </c>
      <c r="R77" s="63"/>
      <c r="S77" s="63"/>
      <c r="T77" s="63"/>
      <c r="U77" s="63"/>
      <c r="V77" s="63"/>
      <c r="W77" s="63"/>
    </row>
    <row r="78" spans="2:23" outlineLevel="1">
      <c r="B78" s="77" t="s">
        <v>406</v>
      </c>
      <c r="E78" s="68">
        <v>0</v>
      </c>
      <c r="F78" s="68">
        <v>0</v>
      </c>
      <c r="G78" s="68">
        <v>0</v>
      </c>
      <c r="H78" s="78">
        <v>0</v>
      </c>
      <c r="I78" s="68">
        <v>0</v>
      </c>
      <c r="J78" s="68">
        <v>0</v>
      </c>
      <c r="K78" s="68">
        <v>0</v>
      </c>
      <c r="L78" s="68">
        <v>0</v>
      </c>
      <c r="M78" s="68">
        <v>0</v>
      </c>
      <c r="N78" s="68">
        <v>0</v>
      </c>
      <c r="O78" s="68">
        <v>0</v>
      </c>
      <c r="P78" s="68">
        <v>0</v>
      </c>
      <c r="R78" s="63"/>
      <c r="S78" s="63"/>
      <c r="T78" s="63"/>
      <c r="U78" s="63"/>
      <c r="V78" s="63"/>
      <c r="W78" s="63"/>
    </row>
    <row r="79" spans="2:23" outlineLevel="1">
      <c r="B79" s="77" t="s">
        <v>238</v>
      </c>
      <c r="E79" s="68">
        <v>14885.391728000001</v>
      </c>
      <c r="F79" s="68">
        <v>20614.621787</v>
      </c>
      <c r="G79" s="68">
        <v>19491.805517000001</v>
      </c>
      <c r="H79" s="78">
        <v>18872.272278810582</v>
      </c>
      <c r="I79" s="68">
        <v>4293.7003520555118</v>
      </c>
      <c r="J79" s="68">
        <v>23165.972630866094</v>
      </c>
      <c r="K79" s="68">
        <v>21312.71681093947</v>
      </c>
      <c r="L79" s="68">
        <v>22285.2952241233</v>
      </c>
      <c r="M79" s="68">
        <v>23312.251748930601</v>
      </c>
      <c r="N79" s="68">
        <v>24402.734964628038</v>
      </c>
      <c r="O79" s="68">
        <v>25539.588567782666</v>
      </c>
      <c r="P79" s="68">
        <v>25794.984453460493</v>
      </c>
      <c r="R79" s="63"/>
      <c r="S79" s="63"/>
      <c r="T79" s="63"/>
      <c r="U79" s="63"/>
      <c r="V79" s="63"/>
      <c r="W79" s="63"/>
    </row>
    <row r="80" spans="2:23" outlineLevel="1">
      <c r="B80" s="77" t="s">
        <v>391</v>
      </c>
      <c r="E80" s="68">
        <v>0</v>
      </c>
      <c r="F80" s="68">
        <v>0</v>
      </c>
      <c r="G80" s="68">
        <v>0</v>
      </c>
      <c r="H80" s="78">
        <v>0</v>
      </c>
      <c r="I80" s="68">
        <v>0</v>
      </c>
      <c r="J80" s="68">
        <f>SUM(H80:I80)</f>
        <v>0</v>
      </c>
      <c r="K80" s="68">
        <v>0</v>
      </c>
      <c r="L80" s="68">
        <v>0</v>
      </c>
      <c r="M80" s="68">
        <v>0</v>
      </c>
      <c r="N80" s="68">
        <v>0</v>
      </c>
      <c r="O80" s="68">
        <v>0</v>
      </c>
      <c r="P80" s="68">
        <v>0</v>
      </c>
      <c r="R80" s="63"/>
      <c r="S80" s="63"/>
      <c r="T80" s="63"/>
      <c r="U80" s="63"/>
      <c r="V80" s="63"/>
      <c r="W80" s="63"/>
    </row>
    <row r="81" spans="2:23">
      <c r="B81" s="80" t="s">
        <v>407</v>
      </c>
      <c r="E81" s="68">
        <f>SUM(E82:E84)</f>
        <v>14113.296356500001</v>
      </c>
      <c r="F81" s="68">
        <f>SUM(F82:F84)</f>
        <v>20214.906708049861</v>
      </c>
      <c r="G81" s="68">
        <f>SUM(G82:G84)</f>
        <v>22016.0919701155</v>
      </c>
      <c r="H81" s="78">
        <v>20082.803169383707</v>
      </c>
      <c r="I81" s="68">
        <f>SUM(I82:I84)</f>
        <v>4237.1379248327785</v>
      </c>
      <c r="J81" s="68">
        <f>SUM(H81:I81)</f>
        <v>24319.941094216487</v>
      </c>
      <c r="K81" s="68">
        <f t="shared" ref="K81:P81" si="16">SUM(K82:K84)</f>
        <v>28560.336228881719</v>
      </c>
      <c r="L81" s="68">
        <f t="shared" si="16"/>
        <v>32395.048973831246</v>
      </c>
      <c r="M81" s="68">
        <f t="shared" si="16"/>
        <v>37422.424869633309</v>
      </c>
      <c r="N81" s="68">
        <f t="shared" si="16"/>
        <v>43030.241593732979</v>
      </c>
      <c r="O81" s="68">
        <f t="shared" si="16"/>
        <v>50577.31859349263</v>
      </c>
      <c r="P81" s="68">
        <f t="shared" si="16"/>
        <v>51083.091779427559</v>
      </c>
      <c r="R81" s="63"/>
      <c r="S81" s="63"/>
      <c r="T81" s="63"/>
      <c r="U81" s="63"/>
      <c r="V81" s="63"/>
      <c r="W81" s="63"/>
    </row>
    <row r="82" spans="2:23" outlineLevel="1">
      <c r="B82" s="77" t="s">
        <v>178</v>
      </c>
      <c r="E82" s="68">
        <v>11008.4082695</v>
      </c>
      <c r="F82" s="68">
        <v>14191.385900303232</v>
      </c>
      <c r="G82" s="68">
        <v>14663.606066900533</v>
      </c>
      <c r="H82" s="78">
        <v>13271.758711694407</v>
      </c>
      <c r="I82" s="68">
        <v>2874.9290332949186</v>
      </c>
      <c r="J82" s="68">
        <v>16161.62665719747</v>
      </c>
      <c r="K82" s="68">
        <v>20216.451622736779</v>
      </c>
      <c r="L82" s="68">
        <v>23950.853679093176</v>
      </c>
      <c r="M82" s="68">
        <v>28842.902543920532</v>
      </c>
      <c r="N82" s="68">
        <v>34338.94279552166</v>
      </c>
      <c r="O82" s="68">
        <v>41755.467363238502</v>
      </c>
      <c r="P82" s="68">
        <v>42173.022036870891</v>
      </c>
      <c r="R82" s="63"/>
      <c r="S82" s="63"/>
      <c r="T82" s="63"/>
      <c r="U82" s="63"/>
      <c r="V82" s="63"/>
      <c r="W82" s="63"/>
    </row>
    <row r="83" spans="2:23" outlineLevel="1">
      <c r="B83" s="77" t="s">
        <v>238</v>
      </c>
      <c r="E83" s="68">
        <v>3104.8880870000007</v>
      </c>
      <c r="F83" s="68">
        <v>6023.5208077466295</v>
      </c>
      <c r="G83" s="68">
        <v>7352.4859032149661</v>
      </c>
      <c r="H83" s="78">
        <v>6811.0444576892987</v>
      </c>
      <c r="I83" s="68">
        <v>1362.2088915378597</v>
      </c>
      <c r="J83" s="68">
        <v>8173.2533492271577</v>
      </c>
      <c r="K83" s="68">
        <v>8343.8846061449403</v>
      </c>
      <c r="L83" s="68">
        <v>8444.1952947380687</v>
      </c>
      <c r="M83" s="68">
        <v>8579.5223257127764</v>
      </c>
      <c r="N83" s="68">
        <v>8691.2987982113227</v>
      </c>
      <c r="O83" s="68">
        <v>8821.8512302541294</v>
      </c>
      <c r="P83" s="68">
        <v>8910.0697425566705</v>
      </c>
      <c r="R83" s="63"/>
      <c r="S83" s="63"/>
      <c r="T83" s="63"/>
      <c r="U83" s="63"/>
      <c r="V83" s="63"/>
      <c r="W83" s="63"/>
    </row>
    <row r="84" spans="2:23" outlineLevel="1">
      <c r="B84" s="77" t="s">
        <v>391</v>
      </c>
      <c r="E84" s="68">
        <v>0</v>
      </c>
      <c r="F84" s="68">
        <v>0</v>
      </c>
      <c r="G84" s="68">
        <v>0</v>
      </c>
      <c r="H84" s="78">
        <v>0</v>
      </c>
      <c r="I84" s="68">
        <v>0</v>
      </c>
      <c r="J84" s="68">
        <v>0</v>
      </c>
      <c r="K84" s="68">
        <v>0</v>
      </c>
      <c r="L84" s="68">
        <v>0</v>
      </c>
      <c r="M84" s="68">
        <v>0</v>
      </c>
      <c r="N84" s="68">
        <v>0</v>
      </c>
      <c r="O84" s="68">
        <v>0</v>
      </c>
      <c r="P84" s="68">
        <v>0</v>
      </c>
      <c r="R84" s="63"/>
      <c r="S84" s="63"/>
      <c r="T84" s="63"/>
      <c r="U84" s="63"/>
      <c r="V84" s="63"/>
      <c r="W84" s="63"/>
    </row>
    <row r="85" spans="2:23">
      <c r="B85" s="80" t="s">
        <v>408</v>
      </c>
      <c r="E85" s="68">
        <f>SUM(E86:E88)</f>
        <v>6665.4613150000005</v>
      </c>
      <c r="F85" s="68">
        <f>SUM(F86:F88)</f>
        <v>10084.808392556966</v>
      </c>
      <c r="G85" s="68">
        <f>SUM(G86:G88)</f>
        <v>15684.818339369765</v>
      </c>
      <c r="H85" s="78">
        <v>13533.040492691154</v>
      </c>
      <c r="I85" s="68">
        <f>SUM(I86:I88)</f>
        <v>2701.1749993104895</v>
      </c>
      <c r="J85" s="68">
        <f>SUM(H85:I85)</f>
        <v>16234.215492001644</v>
      </c>
      <c r="K85" s="68">
        <f t="shared" ref="K85:P85" si="17">SUM(K86:K88)</f>
        <v>15215.90039930169</v>
      </c>
      <c r="L85" s="68">
        <f t="shared" si="17"/>
        <v>19556.751697781041</v>
      </c>
      <c r="M85" s="68">
        <f t="shared" si="17"/>
        <v>22461.272180675041</v>
      </c>
      <c r="N85" s="68">
        <f t="shared" si="17"/>
        <v>26198.012136553141</v>
      </c>
      <c r="O85" s="68">
        <f t="shared" si="17"/>
        <v>30812.62463722792</v>
      </c>
      <c r="P85" s="68">
        <f t="shared" si="17"/>
        <v>31120.750883600198</v>
      </c>
      <c r="R85" s="63"/>
      <c r="S85" s="63"/>
      <c r="T85" s="63"/>
      <c r="U85" s="63"/>
      <c r="V85" s="63"/>
      <c r="W85" s="63"/>
    </row>
    <row r="86" spans="2:23" outlineLevel="1">
      <c r="B86" s="77" t="s">
        <v>178</v>
      </c>
      <c r="E86" s="68">
        <v>5850.7023730000001</v>
      </c>
      <c r="F86" s="68">
        <v>8365.2098493376016</v>
      </c>
      <c r="G86" s="68">
        <v>12701.284787749864</v>
      </c>
      <c r="H86" s="78">
        <v>10612.468037685097</v>
      </c>
      <c r="I86" s="68">
        <v>2117.0605083092782</v>
      </c>
      <c r="J86" s="68">
        <v>12729.528545994373</v>
      </c>
      <c r="K86" s="68">
        <v>11613.082218806219</v>
      </c>
      <c r="L86" s="68">
        <v>15867.46588095368</v>
      </c>
      <c r="M86" s="68">
        <v>18661.30778934286</v>
      </c>
      <c r="N86" s="68">
        <v>22291.648742263656</v>
      </c>
      <c r="O86" s="68">
        <v>26804.695794686908</v>
      </c>
      <c r="P86" s="68">
        <v>27072.742752633778</v>
      </c>
      <c r="R86" s="63"/>
      <c r="S86" s="63"/>
      <c r="T86" s="63"/>
      <c r="U86" s="63"/>
      <c r="V86" s="63"/>
      <c r="W86" s="63"/>
    </row>
    <row r="87" spans="2:23" outlineLevel="1">
      <c r="B87" s="77" t="s">
        <v>238</v>
      </c>
      <c r="E87" s="68">
        <v>814.75894200000005</v>
      </c>
      <c r="F87" s="68">
        <v>1719.5985432193643</v>
      </c>
      <c r="G87" s="68">
        <v>2983.5335516199011</v>
      </c>
      <c r="H87" s="78">
        <v>2920.5724550060559</v>
      </c>
      <c r="I87" s="68">
        <v>584.11449100121115</v>
      </c>
      <c r="J87" s="68">
        <v>3504.6869460072676</v>
      </c>
      <c r="K87" s="68">
        <v>3602.8181804954711</v>
      </c>
      <c r="L87" s="68">
        <v>3689.2858168273624</v>
      </c>
      <c r="M87" s="68">
        <v>3799.9643913321834</v>
      </c>
      <c r="N87" s="68">
        <v>3906.3633942894849</v>
      </c>
      <c r="O87" s="68">
        <v>4007.9288425410114</v>
      </c>
      <c r="P87" s="68">
        <v>4048.0081309664215</v>
      </c>
      <c r="R87" s="63"/>
      <c r="S87" s="63"/>
      <c r="T87" s="63"/>
      <c r="U87" s="63"/>
      <c r="V87" s="63"/>
      <c r="W87" s="63"/>
    </row>
    <row r="88" spans="2:23" outlineLevel="1">
      <c r="B88" s="77" t="s">
        <v>391</v>
      </c>
      <c r="E88" s="68">
        <v>0</v>
      </c>
      <c r="F88" s="68">
        <v>0</v>
      </c>
      <c r="G88" s="68">
        <v>0</v>
      </c>
      <c r="H88" s="78">
        <v>0</v>
      </c>
      <c r="I88" s="68">
        <v>0</v>
      </c>
      <c r="J88" s="68">
        <v>0</v>
      </c>
      <c r="K88" s="68">
        <v>0</v>
      </c>
      <c r="L88" s="68">
        <v>0</v>
      </c>
      <c r="M88" s="68">
        <v>0</v>
      </c>
      <c r="N88" s="68">
        <v>0</v>
      </c>
      <c r="O88" s="68">
        <v>0</v>
      </c>
      <c r="P88" s="68">
        <v>0</v>
      </c>
      <c r="R88" s="63"/>
      <c r="S88" s="63"/>
      <c r="T88" s="63"/>
      <c r="U88" s="63"/>
      <c r="V88" s="63"/>
      <c r="W88" s="63"/>
    </row>
    <row r="89" spans="2:23">
      <c r="B89" s="80" t="s">
        <v>409</v>
      </c>
      <c r="E89" s="68">
        <f>SUM(E90:E93)</f>
        <v>0</v>
      </c>
      <c r="F89" s="68">
        <f>SUM(F90:F93)</f>
        <v>6593.0700710000001</v>
      </c>
      <c r="G89" s="68">
        <f>SUM(G90:G93)</f>
        <v>9211.5956159999987</v>
      </c>
      <c r="H89" s="78">
        <v>8339.0661159999981</v>
      </c>
      <c r="I89" s="68">
        <v>1449.6355680000001</v>
      </c>
      <c r="J89" s="68">
        <f>SUM(H89:I89)</f>
        <v>9788.7016839999978</v>
      </c>
      <c r="K89" s="68">
        <f t="shared" ref="K89:P89" si="18">SUM(K90:K93)</f>
        <v>13290.499937468774</v>
      </c>
      <c r="L89" s="68">
        <f t="shared" si="18"/>
        <v>20113.912105376592</v>
      </c>
      <c r="M89" s="68">
        <f t="shared" si="18"/>
        <v>32646.710913119907</v>
      </c>
      <c r="N89" s="68">
        <f t="shared" si="18"/>
        <v>48075.439684306511</v>
      </c>
      <c r="O89" s="68">
        <f t="shared" si="18"/>
        <v>58454.317664602459</v>
      </c>
      <c r="P89" s="68">
        <f t="shared" si="18"/>
        <v>59038.86084124849</v>
      </c>
      <c r="R89" s="63"/>
      <c r="S89" s="63"/>
      <c r="T89" s="63"/>
      <c r="U89" s="63"/>
      <c r="V89" s="63"/>
      <c r="W89" s="63"/>
    </row>
    <row r="90" spans="2:23" outlineLevel="1">
      <c r="B90" s="79" t="s">
        <v>178</v>
      </c>
      <c r="E90" s="68">
        <v>0</v>
      </c>
      <c r="F90" s="68">
        <v>5432.7683489999999</v>
      </c>
      <c r="G90" s="68">
        <v>7093.7834609999991</v>
      </c>
      <c r="H90" s="78">
        <v>6680.5440495500661</v>
      </c>
      <c r="I90" s="68">
        <v>1280.6961353810939</v>
      </c>
      <c r="J90" s="68">
        <v>7652.0122199229281</v>
      </c>
      <c r="K90" s="68">
        <v>11027.36481869518</v>
      </c>
      <c r="L90" s="68">
        <v>17501.737564510375</v>
      </c>
      <c r="M90" s="68">
        <v>29636.445979036442</v>
      </c>
      <c r="N90" s="68">
        <v>44743.912968511635</v>
      </c>
      <c r="O90" s="68">
        <v>54828.637023691474</v>
      </c>
      <c r="P90" s="68">
        <v>55376.923393928388</v>
      </c>
      <c r="R90" s="63"/>
      <c r="S90" s="63"/>
      <c r="T90" s="63"/>
      <c r="U90" s="63"/>
      <c r="V90" s="63"/>
      <c r="W90" s="63"/>
    </row>
    <row r="91" spans="2:23" outlineLevel="1">
      <c r="B91" s="79" t="s">
        <v>395</v>
      </c>
      <c r="E91" s="68">
        <v>0</v>
      </c>
      <c r="F91" s="68">
        <v>326.239306</v>
      </c>
      <c r="G91" s="68">
        <v>586.05103999999994</v>
      </c>
      <c r="H91" s="78">
        <v>665.13440575183415</v>
      </c>
      <c r="I91" s="68">
        <v>107.4959877910815</v>
      </c>
      <c r="J91" s="68">
        <v>627.78628399321576</v>
      </c>
      <c r="K91" s="68">
        <v>899.02090292814512</v>
      </c>
      <c r="L91" s="68">
        <v>1231.6909544306216</v>
      </c>
      <c r="M91" s="68">
        <v>1607.693610264902</v>
      </c>
      <c r="N91" s="68">
        <v>1910.7219647666732</v>
      </c>
      <c r="O91" s="68">
        <v>2183.5638186173624</v>
      </c>
      <c r="P91" s="68">
        <v>2205.3994568035359</v>
      </c>
      <c r="R91" s="63"/>
      <c r="S91" s="63"/>
      <c r="T91" s="63"/>
      <c r="U91" s="63"/>
      <c r="V91" s="63"/>
      <c r="W91" s="63"/>
    </row>
    <row r="92" spans="2:23" s="63" customFormat="1" outlineLevel="1">
      <c r="B92" s="79" t="s">
        <v>238</v>
      </c>
      <c r="E92" s="63">
        <v>0</v>
      </c>
      <c r="F92" s="63">
        <v>834.06241599999987</v>
      </c>
      <c r="G92" s="63">
        <v>1531.761115</v>
      </c>
      <c r="H92" s="86">
        <v>993.38766069809913</v>
      </c>
      <c r="I92" s="63">
        <v>61.44344482782499</v>
      </c>
      <c r="J92" s="63">
        <v>357.32504008385615</v>
      </c>
      <c r="K92" s="63">
        <v>1364.1142158454495</v>
      </c>
      <c r="L92" s="63">
        <v>1380.4835864355948</v>
      </c>
      <c r="M92" s="63">
        <v>1402.5713238185645</v>
      </c>
      <c r="N92" s="63">
        <v>1420.8047510282054</v>
      </c>
      <c r="O92" s="63">
        <v>1442.1168222936283</v>
      </c>
      <c r="P92" s="63">
        <v>1456.5379905165646</v>
      </c>
    </row>
    <row r="93" spans="2:23" outlineLevel="1">
      <c r="B93" s="79" t="s">
        <v>391</v>
      </c>
      <c r="C93" s="74"/>
      <c r="D93" s="74"/>
      <c r="E93" s="63">
        <v>0</v>
      </c>
      <c r="F93" s="68">
        <v>0</v>
      </c>
      <c r="G93" s="68">
        <v>0</v>
      </c>
      <c r="H93" s="78">
        <v>0</v>
      </c>
      <c r="I93" s="74">
        <v>0</v>
      </c>
      <c r="J93" s="68">
        <v>0</v>
      </c>
      <c r="K93" s="74">
        <v>0</v>
      </c>
      <c r="L93" s="74">
        <v>0</v>
      </c>
      <c r="M93" s="74">
        <v>0</v>
      </c>
      <c r="N93" s="74">
        <v>0</v>
      </c>
      <c r="O93" s="74">
        <v>0</v>
      </c>
      <c r="P93" s="74">
        <v>0</v>
      </c>
      <c r="R93" s="63"/>
      <c r="S93" s="63"/>
      <c r="T93" s="63"/>
      <c r="U93" s="63"/>
      <c r="V93" s="63"/>
      <c r="W93" s="63"/>
    </row>
    <row r="94" spans="2:23" s="63" customFormat="1">
      <c r="B94" s="80" t="s">
        <v>410</v>
      </c>
      <c r="E94" s="63">
        <f>SUM(E95:E99)</f>
        <v>58565.767900500003</v>
      </c>
      <c r="F94" s="63">
        <f>SUM(F95:F99)</f>
        <v>74562.07810458701</v>
      </c>
      <c r="G94" s="63">
        <f>SUM(G95:G99)</f>
        <v>80559.889353572857</v>
      </c>
      <c r="H94" s="86">
        <v>72504.138684015736</v>
      </c>
      <c r="I94" s="63">
        <v>14100.053159803148</v>
      </c>
      <c r="J94" s="68">
        <f>SUM(H94:I94)</f>
        <v>86604.191843818888</v>
      </c>
      <c r="K94" s="63">
        <f t="shared" ref="K94:P94" si="19">SUM(K95:K99)</f>
        <v>89011.55148469776</v>
      </c>
      <c r="L94" s="63">
        <f t="shared" si="19"/>
        <v>90645.637704947352</v>
      </c>
      <c r="M94" s="63">
        <f t="shared" si="19"/>
        <v>93990.84133083043</v>
      </c>
      <c r="N94" s="63">
        <f t="shared" si="19"/>
        <v>96924.699212553358</v>
      </c>
      <c r="O94" s="63">
        <f t="shared" si="19"/>
        <v>100677.58353940617</v>
      </c>
      <c r="P94" s="63">
        <f t="shared" si="19"/>
        <v>101684.35937480023</v>
      </c>
    </row>
    <row r="95" spans="2:23" s="63" customFormat="1" outlineLevel="1">
      <c r="B95" s="79" t="s">
        <v>178</v>
      </c>
      <c r="E95" s="63">
        <v>39059.164010499997</v>
      </c>
      <c r="F95" s="63">
        <v>51958.619081082892</v>
      </c>
      <c r="G95" s="63">
        <v>58433.27680629948</v>
      </c>
      <c r="H95" s="86">
        <v>49635.645218819162</v>
      </c>
      <c r="I95" s="63">
        <v>9927.1290437638363</v>
      </c>
      <c r="J95" s="63">
        <v>59562.774262583</v>
      </c>
      <c r="K95" s="63">
        <v>61349.657490460486</v>
      </c>
      <c r="L95" s="63">
        <v>62515.300982779227</v>
      </c>
      <c r="M95" s="63">
        <v>64953.397721107613</v>
      </c>
      <c r="N95" s="63">
        <v>67096.859845904153</v>
      </c>
      <c r="O95" s="63">
        <v>69847.831099586227</v>
      </c>
      <c r="P95" s="63">
        <v>70546.309410582078</v>
      </c>
    </row>
    <row r="96" spans="2:23" s="63" customFormat="1" outlineLevel="1">
      <c r="B96" s="79" t="s">
        <v>411</v>
      </c>
      <c r="E96" s="63">
        <v>3870.1939029999999</v>
      </c>
      <c r="F96" s="63">
        <v>4070.9449119999999</v>
      </c>
      <c r="G96" s="63">
        <v>2644.7160219999996</v>
      </c>
      <c r="H96" s="86">
        <v>2256.8243387733332</v>
      </c>
      <c r="I96" s="63">
        <v>451.36486775466665</v>
      </c>
      <c r="J96" s="63">
        <v>2708.1892065279999</v>
      </c>
      <c r="K96" s="63">
        <v>3791.4648891391994</v>
      </c>
      <c r="L96" s="63">
        <v>3836.9624678088699</v>
      </c>
      <c r="M96" s="63">
        <v>3898.3538672938116</v>
      </c>
      <c r="N96" s="63">
        <v>3949.0324675686306</v>
      </c>
      <c r="O96" s="63">
        <v>4008.2679545821597</v>
      </c>
      <c r="P96" s="63">
        <v>4048.3506341279813</v>
      </c>
    </row>
    <row r="97" spans="2:23" s="63" customFormat="1" outlineLevel="1">
      <c r="B97" s="79" t="s">
        <v>412</v>
      </c>
      <c r="E97" s="63">
        <v>15636.409987000008</v>
      </c>
      <c r="F97" s="63">
        <v>18532.514111504126</v>
      </c>
      <c r="G97" s="63">
        <v>19481.896525273383</v>
      </c>
      <c r="H97" s="86">
        <v>18607.796241423235</v>
      </c>
      <c r="I97" s="63">
        <v>3721.5592482846469</v>
      </c>
      <c r="J97" s="63">
        <v>22329.355489707883</v>
      </c>
      <c r="K97" s="63">
        <v>23870.429105098083</v>
      </c>
      <c r="L97" s="63">
        <v>24293.374254359256</v>
      </c>
      <c r="M97" s="63">
        <v>25139.089742429001</v>
      </c>
      <c r="N97" s="63">
        <v>25878.806899080577</v>
      </c>
      <c r="O97" s="63">
        <v>26821.484485237783</v>
      </c>
      <c r="P97" s="63">
        <v>27089.699330090159</v>
      </c>
    </row>
    <row r="98" spans="2:23" s="63" customFormat="1" outlineLevel="1">
      <c r="B98" s="79" t="s">
        <v>413</v>
      </c>
      <c r="E98" s="63">
        <v>0</v>
      </c>
      <c r="F98" s="63">
        <v>0</v>
      </c>
      <c r="G98" s="63">
        <v>0</v>
      </c>
      <c r="H98" s="86">
        <v>2003.872885</v>
      </c>
      <c r="I98" s="63">
        <v>0</v>
      </c>
      <c r="J98" s="63">
        <v>2003.872885</v>
      </c>
      <c r="K98" s="63">
        <v>0</v>
      </c>
      <c r="L98" s="63">
        <v>0</v>
      </c>
      <c r="M98" s="63">
        <v>0</v>
      </c>
      <c r="N98" s="63">
        <v>0</v>
      </c>
      <c r="O98" s="63">
        <v>0</v>
      </c>
      <c r="P98" s="63">
        <v>0</v>
      </c>
    </row>
    <row r="99" spans="2:23" s="63" customFormat="1" outlineLevel="1">
      <c r="B99" s="79" t="s">
        <v>414</v>
      </c>
      <c r="E99" s="63">
        <v>0</v>
      </c>
      <c r="F99" s="63">
        <v>0</v>
      </c>
      <c r="G99" s="63">
        <v>0</v>
      </c>
      <c r="H99" s="86">
        <v>0</v>
      </c>
      <c r="I99" s="63">
        <v>0</v>
      </c>
      <c r="J99" s="63">
        <v>0</v>
      </c>
      <c r="K99" s="63">
        <v>0</v>
      </c>
      <c r="L99" s="63">
        <v>0</v>
      </c>
      <c r="M99" s="63">
        <v>0</v>
      </c>
      <c r="N99" s="63">
        <v>0</v>
      </c>
      <c r="O99" s="63">
        <v>0</v>
      </c>
      <c r="P99" s="68">
        <v>0</v>
      </c>
    </row>
    <row r="100" spans="2:23" s="63" customFormat="1">
      <c r="B100" s="80" t="s">
        <v>415</v>
      </c>
      <c r="E100" s="63">
        <f>E34-E72</f>
        <v>-4035.3886552551685</v>
      </c>
      <c r="F100" s="63">
        <f>F34-F72</f>
        <v>-3611.3812992884232</v>
      </c>
      <c r="G100" s="63">
        <f>G34-G72</f>
        <v>-3069.336109353053</v>
      </c>
      <c r="H100" s="86">
        <v>-3323.9190949792519</v>
      </c>
      <c r="I100" s="63">
        <v>-501.84190111055</v>
      </c>
      <c r="J100" s="82">
        <f>SUM(H100:I100)</f>
        <v>-3825.7609960898017</v>
      </c>
      <c r="K100" s="63">
        <v>-3125.1923764456988</v>
      </c>
      <c r="L100" s="63">
        <v>-3357.4048432155191</v>
      </c>
      <c r="M100" s="63">
        <v>-3691.1337445258141</v>
      </c>
      <c r="N100" s="63">
        <v>-4073.7671188723439</v>
      </c>
      <c r="O100" s="63">
        <v>-4446.4236666544784</v>
      </c>
      <c r="P100" s="63">
        <v>-4490.8879033210223</v>
      </c>
    </row>
    <row r="101" spans="2:23" ht="14.25" thickBot="1">
      <c r="B101" s="84" t="s">
        <v>416</v>
      </c>
      <c r="C101" s="84"/>
      <c r="D101" s="84"/>
      <c r="E101" s="84">
        <f t="shared" ref="E101:P101" si="20">E73-E74</f>
        <v>123606.37338700009</v>
      </c>
      <c r="F101" s="84">
        <f t="shared" si="20"/>
        <v>123190.9803659991</v>
      </c>
      <c r="G101" s="84">
        <f t="shared" si="20"/>
        <v>110384.34020700026</v>
      </c>
      <c r="H101" s="85">
        <f t="shared" si="20"/>
        <v>117076.15424621612</v>
      </c>
      <c r="I101" s="84">
        <f t="shared" si="20"/>
        <v>24130.520561626952</v>
      </c>
      <c r="J101" s="84">
        <f t="shared" si="20"/>
        <v>335995.64541289955</v>
      </c>
      <c r="K101" s="84">
        <f t="shared" si="20"/>
        <v>171796.73105552327</v>
      </c>
      <c r="L101" s="84">
        <f t="shared" si="20"/>
        <v>210643.5468809022</v>
      </c>
      <c r="M101" s="84">
        <f t="shared" si="20"/>
        <v>254790.63929643744</v>
      </c>
      <c r="N101" s="84">
        <f t="shared" si="20"/>
        <v>324986.862052718</v>
      </c>
      <c r="O101" s="84">
        <f t="shared" si="20"/>
        <v>400216.72856938891</v>
      </c>
      <c r="P101" s="84">
        <f t="shared" si="20"/>
        <v>404218.89585508266</v>
      </c>
      <c r="R101" s="63"/>
      <c r="S101" s="63"/>
      <c r="T101" s="63"/>
      <c r="U101" s="63"/>
      <c r="V101" s="63"/>
      <c r="W101" s="63"/>
    </row>
    <row r="102" spans="2:23">
      <c r="B102" s="74" t="s">
        <v>398</v>
      </c>
      <c r="E102" s="74">
        <f>E130</f>
        <v>187220.736538</v>
      </c>
      <c r="F102" s="74">
        <f>F130</f>
        <v>223867.06245799997</v>
      </c>
      <c r="G102" s="74">
        <f>G130</f>
        <v>241326.024045</v>
      </c>
      <c r="H102" s="75">
        <v>188615.65754481821</v>
      </c>
      <c r="I102" s="74">
        <f t="shared" ref="I102:P102" si="21">SUM(I103:I112)</f>
        <v>39900.757947841543</v>
      </c>
      <c r="J102" s="74">
        <f t="shared" si="21"/>
        <v>32997.944572777204</v>
      </c>
      <c r="K102" s="74">
        <f t="shared" si="21"/>
        <v>254858.89503761483</v>
      </c>
      <c r="L102" s="74">
        <f t="shared" si="21"/>
        <v>289905.39058731473</v>
      </c>
      <c r="M102" s="74">
        <f t="shared" si="21"/>
        <v>329608.50764505641</v>
      </c>
      <c r="N102" s="74">
        <f t="shared" si="21"/>
        <v>368866.1681605808</v>
      </c>
      <c r="O102" s="74">
        <f t="shared" si="21"/>
        <v>403887.77893655031</v>
      </c>
      <c r="P102" s="74">
        <f t="shared" si="21"/>
        <v>407926.65672591591</v>
      </c>
      <c r="R102" s="63"/>
      <c r="S102" s="63"/>
      <c r="T102" s="63"/>
      <c r="U102" s="63"/>
      <c r="V102" s="63"/>
      <c r="W102" s="63"/>
    </row>
    <row r="103" spans="2:23">
      <c r="B103" s="87" t="s">
        <v>417</v>
      </c>
      <c r="H103" s="78"/>
      <c r="I103" s="68">
        <v>497.21657315133177</v>
      </c>
      <c r="J103" s="68">
        <v>497.21657315133177</v>
      </c>
      <c r="K103" s="68">
        <v>26577.509622362522</v>
      </c>
      <c r="L103" s="68">
        <v>68516.361449478369</v>
      </c>
      <c r="M103" s="68">
        <v>111958.60065318014</v>
      </c>
      <c r="N103" s="68">
        <v>157016.389078459</v>
      </c>
      <c r="O103" s="68">
        <v>203196.36096055439</v>
      </c>
      <c r="P103" s="68">
        <v>205228.32457015992</v>
      </c>
      <c r="R103" s="63"/>
      <c r="S103" s="63"/>
      <c r="T103" s="63"/>
      <c r="U103" s="63"/>
      <c r="V103" s="63"/>
      <c r="W103" s="63"/>
    </row>
    <row r="104" spans="2:23">
      <c r="B104" s="87" t="s">
        <v>418</v>
      </c>
      <c r="H104" s="78"/>
      <c r="I104" s="68">
        <v>0</v>
      </c>
      <c r="J104" s="68">
        <v>0</v>
      </c>
      <c r="K104" s="68">
        <v>0</v>
      </c>
      <c r="L104" s="68">
        <v>0</v>
      </c>
      <c r="M104" s="68">
        <v>0</v>
      </c>
      <c r="N104" s="68">
        <v>0</v>
      </c>
      <c r="O104" s="68">
        <v>0</v>
      </c>
      <c r="P104" s="68">
        <v>0</v>
      </c>
      <c r="R104" s="63"/>
      <c r="S104" s="63"/>
      <c r="T104" s="63"/>
      <c r="U104" s="63"/>
      <c r="V104" s="63"/>
      <c r="W104" s="63"/>
    </row>
    <row r="105" spans="2:23">
      <c r="B105" s="87" t="s">
        <v>419</v>
      </c>
      <c r="H105" s="78"/>
      <c r="I105" s="68">
        <v>0</v>
      </c>
      <c r="J105" s="68">
        <v>0</v>
      </c>
      <c r="K105" s="68">
        <v>0</v>
      </c>
      <c r="L105" s="68">
        <v>0</v>
      </c>
      <c r="M105" s="68">
        <v>0</v>
      </c>
      <c r="N105" s="68">
        <v>0</v>
      </c>
      <c r="O105" s="68">
        <v>0</v>
      </c>
      <c r="P105" s="68">
        <v>0</v>
      </c>
      <c r="R105" s="63"/>
      <c r="S105" s="63"/>
      <c r="T105" s="63"/>
      <c r="U105" s="63"/>
      <c r="V105" s="63"/>
      <c r="W105" s="63"/>
    </row>
    <row r="106" spans="2:23">
      <c r="B106" s="87" t="s">
        <v>420</v>
      </c>
      <c r="H106" s="78"/>
      <c r="I106" s="68">
        <v>729.50031482629515</v>
      </c>
      <c r="J106" s="68">
        <v>0</v>
      </c>
      <c r="K106" s="68">
        <v>15570.133612578409</v>
      </c>
      <c r="L106" s="68">
        <v>32472.484487058209</v>
      </c>
      <c r="M106" s="68">
        <v>57155.240700859693</v>
      </c>
      <c r="N106" s="68">
        <v>88884.877946689201</v>
      </c>
      <c r="O106" s="68">
        <v>122087.83209446954</v>
      </c>
      <c r="P106" s="68">
        <v>123308.71041541424</v>
      </c>
      <c r="R106" s="63"/>
      <c r="S106" s="63"/>
      <c r="T106" s="63"/>
      <c r="U106" s="63"/>
      <c r="V106" s="63"/>
      <c r="W106" s="63"/>
    </row>
    <row r="107" spans="2:23">
      <c r="B107" s="87" t="s">
        <v>421</v>
      </c>
      <c r="H107" s="78"/>
      <c r="I107" s="68">
        <v>33467.292799440693</v>
      </c>
      <c r="J107" s="68">
        <v>0</v>
      </c>
      <c r="K107" s="68">
        <v>176739.52629762361</v>
      </c>
      <c r="L107" s="68">
        <v>146245.0892376719</v>
      </c>
      <c r="M107" s="68">
        <v>111959.33039906681</v>
      </c>
      <c r="N107" s="68">
        <v>68354.382743411261</v>
      </c>
      <c r="O107" s="68">
        <v>17488.82234442405</v>
      </c>
      <c r="P107" s="68">
        <v>17663.710567868289</v>
      </c>
      <c r="R107" s="63"/>
      <c r="S107" s="63"/>
      <c r="T107" s="63"/>
      <c r="U107" s="63"/>
      <c r="V107" s="63"/>
      <c r="W107" s="63"/>
    </row>
    <row r="108" spans="2:23">
      <c r="B108" s="87" t="s">
        <v>422</v>
      </c>
      <c r="H108" s="78"/>
      <c r="I108" s="68">
        <v>0</v>
      </c>
      <c r="J108" s="68">
        <v>19.527781146803548</v>
      </c>
      <c r="K108" s="68">
        <v>988.70527107317412</v>
      </c>
      <c r="L108" s="68">
        <v>2600.5076589804612</v>
      </c>
      <c r="M108" s="68">
        <v>4419.1943319753627</v>
      </c>
      <c r="N108" s="68">
        <v>6463.5240015742929</v>
      </c>
      <c r="O108" s="68">
        <v>8733.9135214279831</v>
      </c>
      <c r="P108" s="68">
        <v>8821.2526566422639</v>
      </c>
      <c r="R108" s="63"/>
      <c r="S108" s="63"/>
      <c r="T108" s="63"/>
      <c r="U108" s="63"/>
      <c r="V108" s="63"/>
      <c r="W108" s="63"/>
    </row>
    <row r="109" spans="2:23">
      <c r="B109" s="87" t="s">
        <v>259</v>
      </c>
      <c r="H109" s="78"/>
      <c r="I109" s="68">
        <v>0</v>
      </c>
      <c r="J109" s="68">
        <v>0</v>
      </c>
      <c r="K109" s="68">
        <v>1790</v>
      </c>
      <c r="L109" s="68">
        <v>3580</v>
      </c>
      <c r="M109" s="68">
        <v>3580</v>
      </c>
      <c r="N109" s="68">
        <v>3580</v>
      </c>
      <c r="O109" s="68">
        <v>3580</v>
      </c>
      <c r="P109" s="68">
        <v>3615.8</v>
      </c>
      <c r="R109" s="63"/>
      <c r="S109" s="63"/>
      <c r="T109" s="63"/>
      <c r="U109" s="63"/>
      <c r="V109" s="63"/>
      <c r="W109" s="63"/>
    </row>
    <row r="110" spans="2:23">
      <c r="B110" s="87" t="s">
        <v>261</v>
      </c>
      <c r="H110" s="78"/>
      <c r="I110" s="68">
        <v>0</v>
      </c>
      <c r="J110" s="68">
        <v>42.973897118903693</v>
      </c>
      <c r="K110" s="68">
        <v>2175.7985856458254</v>
      </c>
      <c r="L110" s="68">
        <v>5722.8185708257051</v>
      </c>
      <c r="M110" s="68">
        <v>9725.1193642057733</v>
      </c>
      <c r="N110" s="68">
        <v>14223.982406454033</v>
      </c>
      <c r="O110" s="68">
        <v>19220.325048382922</v>
      </c>
      <c r="P110" s="68">
        <v>19412.52829886675</v>
      </c>
      <c r="R110" s="63"/>
      <c r="S110" s="63"/>
      <c r="T110" s="63"/>
      <c r="U110" s="63"/>
      <c r="V110" s="63"/>
      <c r="W110" s="63"/>
    </row>
    <row r="111" spans="2:23">
      <c r="B111" s="87" t="s">
        <v>423</v>
      </c>
      <c r="H111" s="78"/>
      <c r="I111" s="68">
        <v>5442.3438623999746</v>
      </c>
      <c r="J111" s="68">
        <v>32633.063988999998</v>
      </c>
      <c r="K111" s="68">
        <v>32522.046064799957</v>
      </c>
      <c r="L111" s="68">
        <v>32479.887017600042</v>
      </c>
      <c r="M111" s="68">
        <v>32757.208653600028</v>
      </c>
      <c r="N111" s="68">
        <v>32520.996849600029</v>
      </c>
      <c r="O111" s="68">
        <v>31965.296317600052</v>
      </c>
      <c r="P111" s="68">
        <v>32284.949280776054</v>
      </c>
      <c r="R111" s="63"/>
      <c r="S111" s="63"/>
      <c r="T111" s="63"/>
      <c r="U111" s="63"/>
      <c r="V111" s="63"/>
      <c r="W111" s="63"/>
    </row>
    <row r="112" spans="2:23">
      <c r="B112" s="87" t="s">
        <v>424</v>
      </c>
      <c r="H112" s="78"/>
      <c r="I112" s="68">
        <v>-235.59560197675412</v>
      </c>
      <c r="J112" s="68">
        <v>-194.83766763983388</v>
      </c>
      <c r="K112" s="68">
        <v>-1504.8244164686439</v>
      </c>
      <c r="L112" s="68">
        <v>-1711.7578342999673</v>
      </c>
      <c r="M112" s="68">
        <v>-1946.18645783137</v>
      </c>
      <c r="N112" s="68">
        <v>-2177.984865607089</v>
      </c>
      <c r="O112" s="68">
        <v>-2384.771350308602</v>
      </c>
      <c r="P112" s="68">
        <v>-2408.6190638116882</v>
      </c>
      <c r="R112" s="63"/>
      <c r="S112" s="63"/>
      <c r="T112" s="63"/>
      <c r="U112" s="63"/>
      <c r="V112" s="63"/>
      <c r="W112" s="63"/>
    </row>
    <row r="113" spans="2:23" ht="14.25" thickBot="1">
      <c r="B113" s="84" t="s">
        <v>425</v>
      </c>
      <c r="C113" s="84"/>
      <c r="D113" s="84"/>
      <c r="E113" s="84">
        <f t="shared" ref="E113:P113" si="22">E101+E102</f>
        <v>310827.10992500011</v>
      </c>
      <c r="F113" s="84">
        <f t="shared" si="22"/>
        <v>347058.04282399907</v>
      </c>
      <c r="G113" s="84">
        <f t="shared" si="22"/>
        <v>351710.36425200023</v>
      </c>
      <c r="H113" s="85">
        <f t="shared" si="22"/>
        <v>305691.8117910343</v>
      </c>
      <c r="I113" s="84">
        <f t="shared" si="22"/>
        <v>64031.278509468495</v>
      </c>
      <c r="J113" s="84">
        <f t="shared" si="22"/>
        <v>368993.58998567675</v>
      </c>
      <c r="K113" s="84">
        <f t="shared" si="22"/>
        <v>426655.62609313813</v>
      </c>
      <c r="L113" s="84">
        <f t="shared" si="22"/>
        <v>500548.93746821693</v>
      </c>
      <c r="M113" s="84">
        <f t="shared" si="22"/>
        <v>584399.14694149385</v>
      </c>
      <c r="N113" s="84">
        <f t="shared" si="22"/>
        <v>693853.03021329874</v>
      </c>
      <c r="O113" s="84">
        <f t="shared" si="22"/>
        <v>804104.50750593923</v>
      </c>
      <c r="P113" s="84">
        <f t="shared" si="22"/>
        <v>812145.55258099851</v>
      </c>
      <c r="R113" s="63"/>
      <c r="S113" s="63"/>
      <c r="T113" s="63"/>
      <c r="U113" s="63"/>
      <c r="V113" s="63"/>
      <c r="W113" s="63"/>
    </row>
    <row r="114" spans="2:23">
      <c r="B114" s="74" t="s">
        <v>426</v>
      </c>
      <c r="E114" s="74">
        <f>E127</f>
        <v>186629.084673</v>
      </c>
      <c r="F114" s="74">
        <f>F127</f>
        <v>201921.13907599999</v>
      </c>
      <c r="G114" s="74">
        <f>G127</f>
        <v>241813.31761999999</v>
      </c>
      <c r="H114" s="75">
        <f>H127</f>
        <v>197522</v>
      </c>
      <c r="I114" s="74">
        <f t="shared" ref="I114:P114" si="23">SUM(I115:I121)</f>
        <v>38119.959834696849</v>
      </c>
      <c r="J114" s="74">
        <f t="shared" si="23"/>
        <v>233403.09508502236</v>
      </c>
      <c r="K114" s="74">
        <f t="shared" si="23"/>
        <v>270326.43331464194</v>
      </c>
      <c r="L114" s="74">
        <f t="shared" si="23"/>
        <v>290012.90804666642</v>
      </c>
      <c r="M114" s="74">
        <f t="shared" si="23"/>
        <v>341643.62236536801</v>
      </c>
      <c r="N114" s="74">
        <f t="shared" si="23"/>
        <v>373290.77628619393</v>
      </c>
      <c r="O114" s="74">
        <f t="shared" si="23"/>
        <v>379187.69504252</v>
      </c>
      <c r="P114" s="74">
        <f t="shared" si="23"/>
        <v>0</v>
      </c>
      <c r="R114" s="63"/>
      <c r="S114" s="63"/>
      <c r="T114" s="63"/>
      <c r="U114" s="63"/>
      <c r="V114" s="63"/>
      <c r="W114" s="63"/>
    </row>
    <row r="115" spans="2:23">
      <c r="B115" s="87" t="s">
        <v>427</v>
      </c>
      <c r="H115" s="78"/>
      <c r="I115" s="68">
        <v>29832.994389079908</v>
      </c>
      <c r="J115" s="68">
        <v>197829.99438907992</v>
      </c>
      <c r="K115" s="68">
        <v>206109.10744546543</v>
      </c>
      <c r="L115" s="68">
        <v>213279.41082569293</v>
      </c>
      <c r="M115" s="68">
        <v>221142.98121132492</v>
      </c>
      <c r="N115" s="68">
        <v>229434.90304146355</v>
      </c>
      <c r="O115" s="68">
        <v>237336.9815110036</v>
      </c>
      <c r="R115" s="63"/>
      <c r="S115" s="63"/>
      <c r="T115" s="63"/>
      <c r="U115" s="63"/>
      <c r="V115" s="63"/>
      <c r="W115" s="63"/>
    </row>
    <row r="116" spans="2:23">
      <c r="B116" s="87" t="s">
        <v>428</v>
      </c>
      <c r="H116" s="78"/>
      <c r="I116" s="68">
        <v>0</v>
      </c>
      <c r="J116" s="68">
        <v>0</v>
      </c>
      <c r="K116" s="68">
        <v>0</v>
      </c>
      <c r="L116" s="68">
        <v>0</v>
      </c>
      <c r="M116" s="68">
        <v>0</v>
      </c>
      <c r="N116" s="68">
        <v>0</v>
      </c>
      <c r="O116" s="68">
        <v>0</v>
      </c>
      <c r="P116" s="68">
        <v>0</v>
      </c>
      <c r="R116" s="63"/>
      <c r="S116" s="63"/>
      <c r="T116" s="63"/>
      <c r="U116" s="63"/>
      <c r="V116" s="63"/>
      <c r="W116" s="63"/>
    </row>
    <row r="117" spans="2:23">
      <c r="B117" s="87" t="s">
        <v>429</v>
      </c>
      <c r="H117" s="78"/>
      <c r="I117" s="68">
        <v>0</v>
      </c>
      <c r="J117" s="68">
        <v>0</v>
      </c>
      <c r="K117" s="68">
        <v>0</v>
      </c>
      <c r="L117" s="68">
        <v>0</v>
      </c>
      <c r="M117" s="68">
        <v>0</v>
      </c>
      <c r="N117" s="68">
        <v>0</v>
      </c>
      <c r="O117" s="68">
        <v>0</v>
      </c>
      <c r="P117" s="68">
        <v>0</v>
      </c>
      <c r="R117" s="63"/>
      <c r="S117" s="63"/>
      <c r="T117" s="63"/>
      <c r="U117" s="63"/>
      <c r="V117" s="63"/>
      <c r="W117" s="63"/>
    </row>
    <row r="118" spans="2:23">
      <c r="B118" s="87" t="s">
        <v>430</v>
      </c>
      <c r="H118" s="78"/>
      <c r="I118" s="68">
        <v>2298</v>
      </c>
      <c r="J118" s="68">
        <v>13788</v>
      </c>
      <c r="K118" s="68">
        <v>22172.488693871375</v>
      </c>
      <c r="L118" s="68">
        <v>49290.110665406995</v>
      </c>
      <c r="M118" s="68">
        <v>89734.153045859945</v>
      </c>
      <c r="N118" s="68">
        <v>109190.43423444161</v>
      </c>
      <c r="O118" s="68">
        <v>103223.81414132231</v>
      </c>
      <c r="R118" s="63"/>
      <c r="S118" s="63"/>
      <c r="T118" s="63"/>
      <c r="U118" s="63"/>
      <c r="V118" s="63"/>
      <c r="W118" s="63"/>
    </row>
    <row r="119" spans="2:23">
      <c r="B119" s="87" t="s">
        <v>431</v>
      </c>
      <c r="H119" s="78"/>
      <c r="I119" s="68">
        <v>0</v>
      </c>
      <c r="J119" s="68">
        <v>0</v>
      </c>
      <c r="K119" s="68">
        <v>17900</v>
      </c>
      <c r="L119" s="68">
        <v>0</v>
      </c>
      <c r="M119" s="68">
        <v>0</v>
      </c>
      <c r="N119" s="68">
        <v>0</v>
      </c>
      <c r="O119" s="68">
        <v>0</v>
      </c>
      <c r="R119" s="63"/>
      <c r="S119" s="63"/>
      <c r="T119" s="63"/>
      <c r="U119" s="63"/>
      <c r="V119" s="63"/>
      <c r="W119" s="63"/>
    </row>
    <row r="120" spans="2:23">
      <c r="B120" s="87" t="s">
        <v>432</v>
      </c>
      <c r="H120" s="78"/>
      <c r="I120" s="68">
        <v>3410.531618482717</v>
      </c>
      <c r="J120" s="68">
        <v>6821.063236965434</v>
      </c>
      <c r="K120" s="68">
        <v>7543.7189731153157</v>
      </c>
      <c r="L120" s="68">
        <v>8574.3049059575533</v>
      </c>
      <c r="M120" s="68">
        <v>9612.5618239914638</v>
      </c>
      <c r="N120" s="68">
        <v>10830.734871997844</v>
      </c>
      <c r="O120" s="68">
        <v>12068.438138007083</v>
      </c>
      <c r="R120" s="63"/>
      <c r="S120" s="63"/>
      <c r="T120" s="63"/>
      <c r="U120" s="63"/>
      <c r="V120" s="63"/>
      <c r="W120" s="63"/>
    </row>
    <row r="121" spans="2:23">
      <c r="B121" s="87" t="s">
        <v>433</v>
      </c>
      <c r="C121" s="82"/>
      <c r="D121" s="82"/>
      <c r="F121" s="82"/>
      <c r="G121" s="82"/>
      <c r="H121" s="83"/>
      <c r="I121" s="82">
        <v>2578.4338271342217</v>
      </c>
      <c r="J121" s="82">
        <v>14964.037458977002</v>
      </c>
      <c r="K121" s="82">
        <v>16601.118202189809</v>
      </c>
      <c r="L121" s="82">
        <v>18869.081649608986</v>
      </c>
      <c r="M121" s="82">
        <v>21153.926284191682</v>
      </c>
      <c r="N121" s="82">
        <v>23834.704138290919</v>
      </c>
      <c r="O121" s="82">
        <v>26558.461252187011</v>
      </c>
      <c r="P121" s="82"/>
      <c r="R121" s="63"/>
      <c r="S121" s="63"/>
      <c r="T121" s="63"/>
      <c r="U121" s="63"/>
      <c r="V121" s="63"/>
      <c r="W121" s="63"/>
    </row>
    <row r="122" spans="2:23">
      <c r="B122" s="88" t="s">
        <v>434</v>
      </c>
      <c r="C122" s="89"/>
      <c r="D122" s="89"/>
      <c r="E122" s="90"/>
      <c r="F122" s="90">
        <v>-18496.845459999982</v>
      </c>
      <c r="G122" s="90">
        <v>-34465.060766000039</v>
      </c>
      <c r="H122" s="91">
        <v>-43677.666242999956</v>
      </c>
      <c r="I122" s="90">
        <v>-51.060459943197202</v>
      </c>
      <c r="J122" s="90">
        <v>-43728.726702943153</v>
      </c>
      <c r="K122" s="90">
        <v>15402.353498595359</v>
      </c>
      <c r="L122" s="90">
        <v>21911.01821359148</v>
      </c>
      <c r="M122" s="90">
        <v>24385.655738728761</v>
      </c>
      <c r="N122" s="90">
        <v>26837.285898970382</v>
      </c>
      <c r="O122" s="90">
        <v>31275.14958374959</v>
      </c>
      <c r="P122" s="90">
        <v>1897.3140851066564</v>
      </c>
      <c r="R122" s="63"/>
      <c r="S122" s="63"/>
      <c r="T122" s="63"/>
      <c r="U122" s="63"/>
      <c r="V122" s="63"/>
      <c r="W122" s="63"/>
    </row>
    <row r="123" spans="2:23" ht="16.5">
      <c r="B123" s="74"/>
      <c r="H123" s="92"/>
      <c r="R123" s="63"/>
      <c r="S123" s="63"/>
      <c r="T123" s="63"/>
      <c r="U123" s="63"/>
      <c r="V123" s="63"/>
      <c r="W123" s="63"/>
    </row>
    <row r="124" spans="2:23" ht="16.5">
      <c r="B124" s="63" t="s">
        <v>398</v>
      </c>
      <c r="H124" s="92"/>
      <c r="R124" s="63"/>
      <c r="S124" s="63"/>
      <c r="T124" s="63"/>
      <c r="U124" s="63"/>
      <c r="V124" s="63"/>
      <c r="W124" s="63"/>
    </row>
    <row r="127" spans="2:23">
      <c r="B127" s="68" t="s">
        <v>435</v>
      </c>
      <c r="E127" s="68">
        <f>SUM(E128:E129)</f>
        <v>186629.084673</v>
      </c>
      <c r="F127" s="68">
        <f>SUM(F128:F129)</f>
        <v>201921.13907599999</v>
      </c>
      <c r="G127" s="68">
        <f>SUM(G128:G129)</f>
        <v>241813.31761999999</v>
      </c>
      <c r="H127" s="68">
        <f>76013+39379+50444+2161+1149+1448+8893+18035</f>
        <v>197522</v>
      </c>
    </row>
    <row r="128" spans="2:23">
      <c r="B128" s="87" t="s">
        <v>436</v>
      </c>
      <c r="E128" s="68">
        <v>176668.73009900001</v>
      </c>
      <c r="F128" s="68">
        <v>196364.42413299999</v>
      </c>
      <c r="G128" s="68">
        <v>235782.609505</v>
      </c>
    </row>
    <row r="129" spans="2:8">
      <c r="B129" s="87" t="s">
        <v>437</v>
      </c>
      <c r="E129" s="68">
        <v>9960.3545740000009</v>
      </c>
      <c r="F129" s="68">
        <v>5556.7149429999999</v>
      </c>
      <c r="G129" s="68">
        <v>6030.7081150000004</v>
      </c>
    </row>
    <row r="130" spans="2:8">
      <c r="B130" s="68" t="s">
        <v>438</v>
      </c>
      <c r="E130" s="68">
        <f>SUM(E131:E133)</f>
        <v>187220.736538</v>
      </c>
      <c r="F130" s="68">
        <f>SUM(F131:F133)</f>
        <v>223867.06245799997</v>
      </c>
      <c r="G130" s="68">
        <f>SUM(G131:G133)</f>
        <v>241326.024045</v>
      </c>
      <c r="H130" s="68">
        <v>188615.65754481821</v>
      </c>
    </row>
    <row r="131" spans="2:8">
      <c r="B131" s="87" t="s">
        <v>288</v>
      </c>
      <c r="E131" s="68">
        <v>171232.72690000001</v>
      </c>
      <c r="F131" s="68">
        <v>182269.08019899999</v>
      </c>
      <c r="G131" s="68">
        <v>198633.91042299999</v>
      </c>
    </row>
    <row r="132" spans="2:8">
      <c r="B132" s="87" t="s">
        <v>439</v>
      </c>
    </row>
    <row r="133" spans="2:8">
      <c r="B133" s="87" t="s">
        <v>302</v>
      </c>
      <c r="E133" s="68">
        <v>15988.009638</v>
      </c>
      <c r="F133" s="68">
        <v>41597.982258999997</v>
      </c>
      <c r="G133" s="68">
        <v>42692.113621999997</v>
      </c>
    </row>
    <row r="135" spans="2:8" ht="16.5">
      <c r="E135" s="93"/>
    </row>
  </sheetData>
  <phoneticPr fontId="4"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Park, Je-Hong (KR/Deal Adv2)</dc:creator>
  <cp:keywords/>
  <dc:description/>
  <cp:lastModifiedBy>Kim, Hwi-Woong (KR/Deal Adv2)</cp:lastModifiedBy>
  <cp:revision/>
  <dcterms:created xsi:type="dcterms:W3CDTF">2022-01-27T04:37:46Z</dcterms:created>
  <dcterms:modified xsi:type="dcterms:W3CDTF">2023-01-18T08:40:38Z</dcterms:modified>
  <cp:category/>
  <cp:contentStatus/>
</cp:coreProperties>
</file>