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D25BDDEF-2DDE-43D7-AF72-8A5CF06DCC3C}"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V272" i="1" l="1"/>
  <c r="EW272" i="1"/>
  <c r="EX272" i="1"/>
  <c r="EY272" i="1"/>
  <c r="EZ272" i="1"/>
  <c r="FA272" i="1"/>
  <c r="EV274" i="1"/>
  <c r="EW274" i="1"/>
  <c r="EX274" i="1"/>
  <c r="EY274" i="1"/>
  <c r="EZ274" i="1"/>
  <c r="FA274" i="1"/>
  <c r="EV232" i="1"/>
  <c r="EW232" i="1"/>
  <c r="EX232" i="1"/>
  <c r="EY232" i="1"/>
  <c r="EZ232" i="1"/>
  <c r="FA232" i="1"/>
  <c r="BR236" i="1"/>
  <c r="BR235" i="1"/>
  <c r="BG233" i="1"/>
  <c r="BG234" i="1"/>
  <c r="AV33" i="1"/>
  <c r="BR23" i="1"/>
  <c r="CC23" i="1"/>
  <c r="CN23" i="1"/>
  <c r="CY23" i="1"/>
  <c r="DJ23" i="1"/>
  <c r="DU23" i="1"/>
  <c r="EF23" i="1"/>
  <c r="AV69" i="1"/>
  <c r="BG69" i="1"/>
  <c r="CC69" i="1"/>
  <c r="CN69" i="1"/>
  <c r="CY69" i="1"/>
  <c r="DJ69" i="1"/>
  <c r="DU69" i="1"/>
  <c r="EF69" i="1"/>
  <c r="AV81" i="1"/>
  <c r="BG81" i="1"/>
  <c r="BR81" i="1"/>
  <c r="CC81" i="1"/>
  <c r="CN81" i="1"/>
  <c r="CY81" i="1"/>
  <c r="DJ81" i="1"/>
  <c r="DU81" i="1"/>
  <c r="EF81" i="1"/>
  <c r="BG111" i="1"/>
  <c r="CN111" i="1"/>
  <c r="CY111" i="1"/>
  <c r="DJ111" i="1"/>
  <c r="DU111" i="1"/>
  <c r="EF111" i="1"/>
  <c r="BR114" i="1"/>
  <c r="CC114" i="1"/>
  <c r="CN114" i="1"/>
  <c r="CY114" i="1"/>
  <c r="DJ114" i="1"/>
  <c r="DU114" i="1"/>
  <c r="EF114" i="1"/>
  <c r="BG200" i="1"/>
  <c r="CN200" i="1"/>
  <c r="CY200" i="1"/>
  <c r="DJ200" i="1"/>
  <c r="DU200" i="1"/>
  <c r="EF200" i="1"/>
  <c r="BR123" i="1"/>
  <c r="CC123" i="1"/>
  <c r="CN123" i="1"/>
  <c r="CY123" i="1"/>
  <c r="DJ123" i="1"/>
  <c r="DU123" i="1"/>
  <c r="EF123" i="1"/>
  <c r="AV27" i="1"/>
  <c r="BG27" i="1"/>
  <c r="BR27" i="1"/>
  <c r="CC27" i="1"/>
  <c r="CN27" i="1"/>
  <c r="CY27" i="1"/>
  <c r="DJ27" i="1"/>
  <c r="DU27" i="1"/>
  <c r="EF27" i="1"/>
  <c r="EV205" i="1"/>
  <c r="EW205" i="1"/>
  <c r="EX205" i="1"/>
  <c r="EY205" i="1"/>
  <c r="EZ205" i="1"/>
  <c r="FA205" i="1"/>
  <c r="FA266" i="1"/>
  <c r="EZ266" i="1"/>
  <c r="EY266" i="1"/>
  <c r="EX266" i="1"/>
  <c r="EW266" i="1"/>
  <c r="EV266" i="1"/>
  <c r="EF266" i="1"/>
  <c r="DU266" i="1"/>
  <c r="DJ266" i="1"/>
  <c r="CY266" i="1"/>
  <c r="CN266" i="1"/>
  <c r="CC266" i="1"/>
  <c r="BR266" i="1"/>
  <c r="BG266" i="1"/>
  <c r="AV266" i="1"/>
  <c r="AK266" i="1"/>
  <c r="S266" i="1"/>
  <c r="EF13" i="1" l="1"/>
  <c r="EF33" i="1"/>
  <c r="EF28" i="1"/>
  <c r="EF95" i="1"/>
  <c r="EF96" i="1"/>
  <c r="EF58" i="1"/>
  <c r="EF47" i="1"/>
  <c r="EF150" i="1"/>
  <c r="EF140" i="1"/>
  <c r="EF141" i="1"/>
  <c r="EF142" i="1"/>
  <c r="EF143" i="1"/>
  <c r="EF225" i="1"/>
  <c r="EF265" i="1"/>
  <c r="EF34" i="1"/>
  <c r="EF149" i="1"/>
  <c r="EF153" i="1"/>
  <c r="EF151" i="1"/>
  <c r="EF152" i="1"/>
  <c r="EF210" i="1"/>
  <c r="EF211" i="1"/>
  <c r="EF226" i="1"/>
  <c r="EF14" i="1"/>
  <c r="EF29" i="1"/>
  <c r="EF53" i="1"/>
  <c r="EF74" i="1"/>
  <c r="EF82" i="1"/>
  <c r="EF136" i="1"/>
  <c r="EF154" i="1"/>
  <c r="EF144" i="1"/>
  <c r="EF145" i="1"/>
  <c r="EF121" i="1"/>
  <c r="EF122" i="1"/>
  <c r="EF183" i="1"/>
  <c r="EF184" i="1"/>
  <c r="EF242" i="1"/>
  <c r="EF212" i="1"/>
  <c r="EF213" i="1"/>
  <c r="EF216" i="1"/>
  <c r="EF217" i="1"/>
  <c r="EF17" i="1"/>
  <c r="EF16" i="1"/>
  <c r="EF24" i="1"/>
  <c r="EF15" i="1"/>
  <c r="EF78" i="1"/>
  <c r="EF146" i="1"/>
  <c r="EF147" i="1"/>
  <c r="EF185" i="1"/>
  <c r="EF214" i="1"/>
  <c r="EF218" i="1"/>
  <c r="EF219" i="1"/>
  <c r="EF18" i="1"/>
  <c r="EF19" i="1"/>
  <c r="EF20" i="1"/>
  <c r="EF70" i="1"/>
  <c r="EF97" i="1"/>
  <c r="EF98" i="1"/>
  <c r="EF115" i="1"/>
  <c r="EF155" i="1"/>
  <c r="EF172" i="1"/>
  <c r="EF173" i="1"/>
  <c r="EF174" i="1"/>
  <c r="EF186" i="1"/>
  <c r="EF42" i="1"/>
  <c r="EF244" i="1"/>
  <c r="EF234" i="1"/>
  <c r="EF25" i="1"/>
  <c r="EF88" i="1"/>
  <c r="EF63" i="1"/>
  <c r="EF4" i="1"/>
  <c r="EF5" i="1"/>
  <c r="EF48" i="1"/>
  <c r="EF175" i="1"/>
  <c r="EF176" i="1"/>
  <c r="EF222" i="1"/>
  <c r="EF223" i="1"/>
  <c r="EF233" i="1"/>
  <c r="EF227" i="1"/>
  <c r="EF228" i="1"/>
  <c r="EF30" i="1"/>
  <c r="EF75" i="1"/>
  <c r="EF83" i="1"/>
  <c r="EF177" i="1"/>
  <c r="EF178" i="1"/>
  <c r="EF277" i="1"/>
  <c r="EF245" i="1"/>
  <c r="EF54" i="1"/>
  <c r="EF6" i="1"/>
  <c r="EF79" i="1"/>
  <c r="EF67" i="1"/>
  <c r="EF157" i="1"/>
  <c r="EF158" i="1"/>
  <c r="EF187" i="1"/>
  <c r="EF198" i="1"/>
  <c r="EF220" i="1"/>
  <c r="EF273" i="1"/>
  <c r="EF71" i="1"/>
  <c r="EF100" i="1"/>
  <c r="EF101" i="1"/>
  <c r="EF102" i="1"/>
  <c r="EF159" i="1"/>
  <c r="EF43" i="1"/>
  <c r="EF246" i="1"/>
  <c r="EF26" i="1"/>
  <c r="EF22" i="1"/>
  <c r="EF124" i="1"/>
  <c r="EF160" i="1"/>
  <c r="EF274" i="1"/>
  <c r="EF31" i="1"/>
  <c r="EF89" i="1"/>
  <c r="EF76" i="1"/>
  <c r="EF84" i="1"/>
  <c r="EF162" i="1"/>
  <c r="EF199" i="1"/>
  <c r="EF80" i="1"/>
  <c r="EF125" i="1"/>
  <c r="EF137" i="1"/>
  <c r="EF163" i="1"/>
  <c r="EF164" i="1"/>
  <c r="EF72" i="1"/>
  <c r="EF68" i="1"/>
  <c r="EF165" i="1"/>
  <c r="EF189" i="1"/>
  <c r="EF190" i="1"/>
  <c r="EF206" i="1"/>
  <c r="EF207" i="1"/>
  <c r="EF208" i="1"/>
  <c r="EF126" i="1"/>
  <c r="EF167" i="1"/>
  <c r="EF168" i="1"/>
  <c r="EF166" i="1"/>
  <c r="EF192" i="1"/>
  <c r="EF193" i="1"/>
  <c r="EF194" i="1"/>
  <c r="EF229" i="1"/>
  <c r="EF55" i="1"/>
  <c r="EF103" i="1"/>
  <c r="EF169" i="1"/>
  <c r="EF195" i="1"/>
  <c r="EF196" i="1"/>
  <c r="EF44" i="1"/>
  <c r="EF45" i="1"/>
  <c r="EF127" i="1"/>
  <c r="EF170" i="1"/>
  <c r="EF191" i="1"/>
  <c r="EF248" i="1"/>
  <c r="EF249" i="1"/>
  <c r="EF250" i="1"/>
  <c r="EF116" i="1"/>
  <c r="EF128" i="1"/>
  <c r="EF105" i="1"/>
  <c r="EF106" i="1"/>
  <c r="EF107" i="1"/>
  <c r="EF129" i="1"/>
  <c r="EF56" i="1"/>
  <c r="EF108" i="1"/>
  <c r="EF109" i="1"/>
  <c r="EF110" i="1"/>
  <c r="EF113" i="1"/>
  <c r="EF112" i="1"/>
  <c r="EF12" i="1"/>
  <c r="DU13" i="1"/>
  <c r="DU33" i="1"/>
  <c r="DU28" i="1"/>
  <c r="DU95" i="1"/>
  <c r="DU96" i="1"/>
  <c r="DU58" i="1"/>
  <c r="DU47" i="1"/>
  <c r="DU150" i="1"/>
  <c r="DU140" i="1"/>
  <c r="DU141" i="1"/>
  <c r="DU142" i="1"/>
  <c r="DU143" i="1"/>
  <c r="DU225" i="1"/>
  <c r="DU265" i="1"/>
  <c r="DU34" i="1"/>
  <c r="DU149" i="1"/>
  <c r="DU153" i="1"/>
  <c r="DU151" i="1"/>
  <c r="DU152" i="1"/>
  <c r="DU210" i="1"/>
  <c r="DU211" i="1"/>
  <c r="DU226" i="1"/>
  <c r="DU14" i="1"/>
  <c r="DU29" i="1"/>
  <c r="DU53" i="1"/>
  <c r="DU74" i="1"/>
  <c r="DU82" i="1"/>
  <c r="DU136" i="1"/>
  <c r="DU154" i="1"/>
  <c r="DU144" i="1"/>
  <c r="DU145" i="1"/>
  <c r="DU121" i="1"/>
  <c r="DU122" i="1"/>
  <c r="DU183" i="1"/>
  <c r="DU184" i="1"/>
  <c r="DU242" i="1"/>
  <c r="DU212" i="1"/>
  <c r="DU213" i="1"/>
  <c r="DU216" i="1"/>
  <c r="DU217" i="1"/>
  <c r="DU17" i="1"/>
  <c r="DU16" i="1"/>
  <c r="DU24" i="1"/>
  <c r="DU15" i="1"/>
  <c r="DU78" i="1"/>
  <c r="DU146" i="1"/>
  <c r="DU147" i="1"/>
  <c r="DU185" i="1"/>
  <c r="DU214" i="1"/>
  <c r="DU218" i="1"/>
  <c r="DU219" i="1"/>
  <c r="DU18" i="1"/>
  <c r="DU19" i="1"/>
  <c r="DU20" i="1"/>
  <c r="DU70" i="1"/>
  <c r="DU97" i="1"/>
  <c r="DU98" i="1"/>
  <c r="DU115" i="1"/>
  <c r="DU155" i="1"/>
  <c r="DU172" i="1"/>
  <c r="DU173" i="1"/>
  <c r="DU174" i="1"/>
  <c r="DU186" i="1"/>
  <c r="DU42" i="1"/>
  <c r="DU244" i="1"/>
  <c r="DU234" i="1"/>
  <c r="DU25" i="1"/>
  <c r="DU88" i="1"/>
  <c r="DU63" i="1"/>
  <c r="DU4" i="1"/>
  <c r="DU5" i="1"/>
  <c r="DU48" i="1"/>
  <c r="DU175" i="1"/>
  <c r="DU176" i="1"/>
  <c r="DU222" i="1"/>
  <c r="DU223" i="1"/>
  <c r="DU233" i="1"/>
  <c r="DU227" i="1"/>
  <c r="DU228" i="1"/>
  <c r="DU30" i="1"/>
  <c r="DU75" i="1"/>
  <c r="DU83" i="1"/>
  <c r="DU177" i="1"/>
  <c r="DU178" i="1"/>
  <c r="DU277" i="1"/>
  <c r="DU245" i="1"/>
  <c r="DU54" i="1"/>
  <c r="DU6" i="1"/>
  <c r="DU79" i="1"/>
  <c r="DU67" i="1"/>
  <c r="DU157" i="1"/>
  <c r="DU158" i="1"/>
  <c r="DU187" i="1"/>
  <c r="DU198" i="1"/>
  <c r="DU220" i="1"/>
  <c r="DU273" i="1"/>
  <c r="DU71" i="1"/>
  <c r="DU100" i="1"/>
  <c r="DU101" i="1"/>
  <c r="DU102" i="1"/>
  <c r="DU159" i="1"/>
  <c r="DU43" i="1"/>
  <c r="DU246" i="1"/>
  <c r="DU26" i="1"/>
  <c r="DU22" i="1"/>
  <c r="DU124" i="1"/>
  <c r="DU160" i="1"/>
  <c r="DU274" i="1"/>
  <c r="DU31" i="1"/>
  <c r="DU89" i="1"/>
  <c r="DU76" i="1"/>
  <c r="DU84" i="1"/>
  <c r="DU162" i="1"/>
  <c r="DU199" i="1"/>
  <c r="DU80" i="1"/>
  <c r="DU125" i="1"/>
  <c r="DU137" i="1"/>
  <c r="DU163" i="1"/>
  <c r="DU164" i="1"/>
  <c r="DU72" i="1"/>
  <c r="DU68" i="1"/>
  <c r="DU165" i="1"/>
  <c r="DU189" i="1"/>
  <c r="DU190" i="1"/>
  <c r="DU206" i="1"/>
  <c r="DU207" i="1"/>
  <c r="DU208" i="1"/>
  <c r="DU126" i="1"/>
  <c r="DU167" i="1"/>
  <c r="DU168" i="1"/>
  <c r="DU166" i="1"/>
  <c r="DU192" i="1"/>
  <c r="DU193" i="1"/>
  <c r="DU194" i="1"/>
  <c r="DU229" i="1"/>
  <c r="DU55" i="1"/>
  <c r="DU103" i="1"/>
  <c r="DU169" i="1"/>
  <c r="DU195" i="1"/>
  <c r="DU196" i="1"/>
  <c r="DU44" i="1"/>
  <c r="DU45" i="1"/>
  <c r="DU127" i="1"/>
  <c r="DU170" i="1"/>
  <c r="DU191" i="1"/>
  <c r="DU248" i="1"/>
  <c r="DU249" i="1"/>
  <c r="DU250" i="1"/>
  <c r="DU116" i="1"/>
  <c r="DU128" i="1"/>
  <c r="DU105" i="1"/>
  <c r="DU106" i="1"/>
  <c r="DU107" i="1"/>
  <c r="DU129" i="1"/>
  <c r="DU56" i="1"/>
  <c r="DU108" i="1"/>
  <c r="DU109" i="1"/>
  <c r="DU110" i="1"/>
  <c r="DU113" i="1"/>
  <c r="DU112" i="1"/>
  <c r="DU12" i="1"/>
  <c r="DJ13" i="1"/>
  <c r="DJ33" i="1"/>
  <c r="DJ28" i="1"/>
  <c r="DJ95" i="1"/>
  <c r="DJ96" i="1"/>
  <c r="DJ58" i="1"/>
  <c r="DJ47" i="1"/>
  <c r="DJ150" i="1"/>
  <c r="DJ140" i="1"/>
  <c r="DJ141" i="1"/>
  <c r="DJ142" i="1"/>
  <c r="DJ143" i="1"/>
  <c r="DJ225" i="1"/>
  <c r="DJ265" i="1"/>
  <c r="DJ34" i="1"/>
  <c r="DJ149" i="1"/>
  <c r="DJ153" i="1"/>
  <c r="DJ151" i="1"/>
  <c r="DJ152" i="1"/>
  <c r="DJ210" i="1"/>
  <c r="DJ211" i="1"/>
  <c r="DJ226" i="1"/>
  <c r="DJ14" i="1"/>
  <c r="DJ29" i="1"/>
  <c r="DJ53" i="1"/>
  <c r="DJ74" i="1"/>
  <c r="DJ82" i="1"/>
  <c r="DJ136" i="1"/>
  <c r="DJ154" i="1"/>
  <c r="DJ144" i="1"/>
  <c r="DJ145" i="1"/>
  <c r="DJ121" i="1"/>
  <c r="DJ122" i="1"/>
  <c r="DJ183" i="1"/>
  <c r="DJ184" i="1"/>
  <c r="DJ242" i="1"/>
  <c r="DJ212" i="1"/>
  <c r="DJ213" i="1"/>
  <c r="DJ216" i="1"/>
  <c r="DJ217" i="1"/>
  <c r="DJ17" i="1"/>
  <c r="DJ16" i="1"/>
  <c r="DJ24" i="1"/>
  <c r="DJ15" i="1"/>
  <c r="DJ78" i="1"/>
  <c r="DJ146" i="1"/>
  <c r="DJ147" i="1"/>
  <c r="DJ185" i="1"/>
  <c r="DJ214" i="1"/>
  <c r="DJ218" i="1"/>
  <c r="DJ219" i="1"/>
  <c r="DJ18" i="1"/>
  <c r="DJ19" i="1"/>
  <c r="DJ20" i="1"/>
  <c r="DJ70" i="1"/>
  <c r="DJ97" i="1"/>
  <c r="DJ98" i="1"/>
  <c r="DJ115" i="1"/>
  <c r="DJ155" i="1"/>
  <c r="DJ172" i="1"/>
  <c r="DJ173" i="1"/>
  <c r="DJ174" i="1"/>
  <c r="DJ186" i="1"/>
  <c r="DJ42" i="1"/>
  <c r="DJ244" i="1"/>
  <c r="DJ234" i="1"/>
  <c r="DJ25" i="1"/>
  <c r="DJ88" i="1"/>
  <c r="DJ63" i="1"/>
  <c r="DJ4" i="1"/>
  <c r="DJ5" i="1"/>
  <c r="DJ48" i="1"/>
  <c r="DJ175" i="1"/>
  <c r="DJ176" i="1"/>
  <c r="DJ222" i="1"/>
  <c r="DJ223" i="1"/>
  <c r="DJ233" i="1"/>
  <c r="DJ227" i="1"/>
  <c r="DJ228" i="1"/>
  <c r="DJ30" i="1"/>
  <c r="DJ75" i="1"/>
  <c r="DJ83" i="1"/>
  <c r="DJ177" i="1"/>
  <c r="DJ178" i="1"/>
  <c r="DJ277" i="1"/>
  <c r="DJ245" i="1"/>
  <c r="DJ54" i="1"/>
  <c r="DJ6" i="1"/>
  <c r="DJ79" i="1"/>
  <c r="DJ67" i="1"/>
  <c r="DJ157" i="1"/>
  <c r="DJ158" i="1"/>
  <c r="DJ187" i="1"/>
  <c r="DJ198" i="1"/>
  <c r="DJ220" i="1"/>
  <c r="DJ273" i="1"/>
  <c r="DJ71" i="1"/>
  <c r="DJ100" i="1"/>
  <c r="DJ101" i="1"/>
  <c r="DJ102" i="1"/>
  <c r="DJ159" i="1"/>
  <c r="DJ43" i="1"/>
  <c r="DJ246" i="1"/>
  <c r="DJ26" i="1"/>
  <c r="DJ22" i="1"/>
  <c r="DJ124" i="1"/>
  <c r="DJ160" i="1"/>
  <c r="DJ274" i="1"/>
  <c r="DJ31" i="1"/>
  <c r="DJ89" i="1"/>
  <c r="DJ76" i="1"/>
  <c r="DJ84" i="1"/>
  <c r="DJ162" i="1"/>
  <c r="DJ199" i="1"/>
  <c r="DJ80" i="1"/>
  <c r="DJ125" i="1"/>
  <c r="DJ137" i="1"/>
  <c r="DJ163" i="1"/>
  <c r="DJ164" i="1"/>
  <c r="DJ72" i="1"/>
  <c r="DJ68" i="1"/>
  <c r="DJ165" i="1"/>
  <c r="DJ189" i="1"/>
  <c r="DJ190" i="1"/>
  <c r="DJ206" i="1"/>
  <c r="DJ207" i="1"/>
  <c r="DJ208" i="1"/>
  <c r="DJ126" i="1"/>
  <c r="DJ167" i="1"/>
  <c r="DJ168" i="1"/>
  <c r="DJ166" i="1"/>
  <c r="DJ192" i="1"/>
  <c r="DJ193" i="1"/>
  <c r="DJ194" i="1"/>
  <c r="DJ229" i="1"/>
  <c r="DJ55" i="1"/>
  <c r="DJ103" i="1"/>
  <c r="DJ169" i="1"/>
  <c r="DJ195" i="1"/>
  <c r="DJ196" i="1"/>
  <c r="DJ44" i="1"/>
  <c r="DJ45" i="1"/>
  <c r="DJ127" i="1"/>
  <c r="DJ170" i="1"/>
  <c r="DJ191" i="1"/>
  <c r="DJ248" i="1"/>
  <c r="DJ249" i="1"/>
  <c r="DJ250" i="1"/>
  <c r="DJ116" i="1"/>
  <c r="DJ128" i="1"/>
  <c r="DJ105" i="1"/>
  <c r="DJ106" i="1"/>
  <c r="DJ107" i="1"/>
  <c r="DJ129" i="1"/>
  <c r="DJ56" i="1"/>
  <c r="DJ108" i="1"/>
  <c r="DJ109" i="1"/>
  <c r="DJ110" i="1"/>
  <c r="DJ113" i="1"/>
  <c r="DJ112" i="1"/>
  <c r="DJ12" i="1"/>
  <c r="CY13" i="1"/>
  <c r="CY33" i="1"/>
  <c r="CY28" i="1"/>
  <c r="CY95" i="1"/>
  <c r="CY96" i="1"/>
  <c r="CY58" i="1"/>
  <c r="CY47" i="1"/>
  <c r="CY150" i="1"/>
  <c r="CY140" i="1"/>
  <c r="CY141" i="1"/>
  <c r="CY142" i="1"/>
  <c r="CY143" i="1"/>
  <c r="CY225" i="1"/>
  <c r="CY265" i="1"/>
  <c r="CY34" i="1"/>
  <c r="CY149" i="1"/>
  <c r="CY153" i="1"/>
  <c r="CY151" i="1"/>
  <c r="CY152" i="1"/>
  <c r="CY210" i="1"/>
  <c r="CY211" i="1"/>
  <c r="CY226" i="1"/>
  <c r="CY14" i="1"/>
  <c r="CY29" i="1"/>
  <c r="CY53" i="1"/>
  <c r="CY74" i="1"/>
  <c r="CY82" i="1"/>
  <c r="CY136" i="1"/>
  <c r="CY154" i="1"/>
  <c r="CY144" i="1"/>
  <c r="CY145" i="1"/>
  <c r="CY121" i="1"/>
  <c r="CY122" i="1"/>
  <c r="CY183" i="1"/>
  <c r="CY184" i="1"/>
  <c r="CY242" i="1"/>
  <c r="CY212" i="1"/>
  <c r="CY213" i="1"/>
  <c r="CY216" i="1"/>
  <c r="CY217" i="1"/>
  <c r="CY17" i="1"/>
  <c r="CY16" i="1"/>
  <c r="CY24" i="1"/>
  <c r="CY15" i="1"/>
  <c r="CY78" i="1"/>
  <c r="CY146" i="1"/>
  <c r="CY147" i="1"/>
  <c r="CY185" i="1"/>
  <c r="CY214" i="1"/>
  <c r="CY218" i="1"/>
  <c r="CY219" i="1"/>
  <c r="CY18" i="1"/>
  <c r="CY19" i="1"/>
  <c r="CY20" i="1"/>
  <c r="CY70" i="1"/>
  <c r="CY97" i="1"/>
  <c r="CY98" i="1"/>
  <c r="CY115" i="1"/>
  <c r="CY155" i="1"/>
  <c r="CY172" i="1"/>
  <c r="CY173" i="1"/>
  <c r="CY174" i="1"/>
  <c r="CY186" i="1"/>
  <c r="CY42" i="1"/>
  <c r="CY244" i="1"/>
  <c r="CY234" i="1"/>
  <c r="CY25" i="1"/>
  <c r="CY88" i="1"/>
  <c r="CY63" i="1"/>
  <c r="CY4" i="1"/>
  <c r="CY5" i="1"/>
  <c r="CY48" i="1"/>
  <c r="CY175" i="1"/>
  <c r="CY176" i="1"/>
  <c r="CY222" i="1"/>
  <c r="CY223" i="1"/>
  <c r="CY233" i="1"/>
  <c r="CY227" i="1"/>
  <c r="CY228" i="1"/>
  <c r="CY30" i="1"/>
  <c r="CY75" i="1"/>
  <c r="CY83" i="1"/>
  <c r="CY177" i="1"/>
  <c r="CY178" i="1"/>
  <c r="CY277" i="1"/>
  <c r="CY245" i="1"/>
  <c r="CY54" i="1"/>
  <c r="CY6" i="1"/>
  <c r="CY79" i="1"/>
  <c r="CY67" i="1"/>
  <c r="CY157" i="1"/>
  <c r="CY158" i="1"/>
  <c r="CY187" i="1"/>
  <c r="CY198" i="1"/>
  <c r="CY220" i="1"/>
  <c r="CY273" i="1"/>
  <c r="CY71" i="1"/>
  <c r="CY100" i="1"/>
  <c r="CY101" i="1"/>
  <c r="CY102" i="1"/>
  <c r="CY159" i="1"/>
  <c r="CY43" i="1"/>
  <c r="CY246" i="1"/>
  <c r="CY26" i="1"/>
  <c r="CY22" i="1"/>
  <c r="CY124" i="1"/>
  <c r="CY160" i="1"/>
  <c r="CY274" i="1"/>
  <c r="CY31" i="1"/>
  <c r="CY89" i="1"/>
  <c r="CY76" i="1"/>
  <c r="CY84" i="1"/>
  <c r="CY162" i="1"/>
  <c r="CY199" i="1"/>
  <c r="CY80" i="1"/>
  <c r="CY125" i="1"/>
  <c r="CY137" i="1"/>
  <c r="CY163" i="1"/>
  <c r="CY164" i="1"/>
  <c r="CY72" i="1"/>
  <c r="CY68" i="1"/>
  <c r="CY165" i="1"/>
  <c r="CY189" i="1"/>
  <c r="CY190" i="1"/>
  <c r="CY206" i="1"/>
  <c r="CY207" i="1"/>
  <c r="CY208" i="1"/>
  <c r="CY126" i="1"/>
  <c r="CY167" i="1"/>
  <c r="CY168" i="1"/>
  <c r="CY166" i="1"/>
  <c r="CY192" i="1"/>
  <c r="CY193" i="1"/>
  <c r="CY194" i="1"/>
  <c r="CY229" i="1"/>
  <c r="CY55" i="1"/>
  <c r="CY103" i="1"/>
  <c r="CY169" i="1"/>
  <c r="CY195" i="1"/>
  <c r="CY196" i="1"/>
  <c r="CY44" i="1"/>
  <c r="CY45" i="1"/>
  <c r="CY127" i="1"/>
  <c r="CY170" i="1"/>
  <c r="CY191" i="1"/>
  <c r="CY248" i="1"/>
  <c r="CY249" i="1"/>
  <c r="CY250" i="1"/>
  <c r="CY116" i="1"/>
  <c r="CY128" i="1"/>
  <c r="CY105" i="1"/>
  <c r="CY106" i="1"/>
  <c r="CY107" i="1"/>
  <c r="CY129" i="1"/>
  <c r="CY56" i="1"/>
  <c r="CY108" i="1"/>
  <c r="CY109" i="1"/>
  <c r="CY110" i="1"/>
  <c r="CY113" i="1"/>
  <c r="CY112" i="1"/>
  <c r="CY12" i="1"/>
  <c r="CN13" i="1"/>
  <c r="CN33" i="1"/>
  <c r="CN28" i="1"/>
  <c r="CN95" i="1"/>
  <c r="CN96" i="1"/>
  <c r="CN58" i="1"/>
  <c r="CN47" i="1"/>
  <c r="CN150" i="1"/>
  <c r="CN140" i="1"/>
  <c r="CN141" i="1"/>
  <c r="CN142" i="1"/>
  <c r="CN143" i="1"/>
  <c r="CN225" i="1"/>
  <c r="CN265" i="1"/>
  <c r="CN34" i="1"/>
  <c r="CN149" i="1"/>
  <c r="CN153" i="1"/>
  <c r="CN151" i="1"/>
  <c r="CN152" i="1"/>
  <c r="CN210" i="1"/>
  <c r="CN211" i="1"/>
  <c r="CN226" i="1"/>
  <c r="CN14" i="1"/>
  <c r="CN29" i="1"/>
  <c r="CN53" i="1"/>
  <c r="CN74" i="1"/>
  <c r="CN82" i="1"/>
  <c r="CN136" i="1"/>
  <c r="CN154" i="1"/>
  <c r="CN144" i="1"/>
  <c r="CN145" i="1"/>
  <c r="CN121" i="1"/>
  <c r="CN122" i="1"/>
  <c r="CN183" i="1"/>
  <c r="CN184" i="1"/>
  <c r="CN242" i="1"/>
  <c r="CN212" i="1"/>
  <c r="CN213" i="1"/>
  <c r="CN216" i="1"/>
  <c r="CN217" i="1"/>
  <c r="CN17" i="1"/>
  <c r="CN16" i="1"/>
  <c r="CN24" i="1"/>
  <c r="CN15" i="1"/>
  <c r="CN78" i="1"/>
  <c r="CN146" i="1"/>
  <c r="CN147" i="1"/>
  <c r="CN185" i="1"/>
  <c r="CN214" i="1"/>
  <c r="CN218" i="1"/>
  <c r="CN219" i="1"/>
  <c r="CN18" i="1"/>
  <c r="CN19" i="1"/>
  <c r="CN20" i="1"/>
  <c r="CN70" i="1"/>
  <c r="CN97" i="1"/>
  <c r="CN98" i="1"/>
  <c r="CN115" i="1"/>
  <c r="CN155" i="1"/>
  <c r="CN172" i="1"/>
  <c r="CN173" i="1"/>
  <c r="CN174" i="1"/>
  <c r="CN186" i="1"/>
  <c r="CN42" i="1"/>
  <c r="CN244" i="1"/>
  <c r="CN234" i="1"/>
  <c r="CN25" i="1"/>
  <c r="CN88" i="1"/>
  <c r="CN63" i="1"/>
  <c r="CN4" i="1"/>
  <c r="CN5" i="1"/>
  <c r="CN48" i="1"/>
  <c r="CN175" i="1"/>
  <c r="CN176" i="1"/>
  <c r="CN222" i="1"/>
  <c r="CN223" i="1"/>
  <c r="CN233" i="1"/>
  <c r="CN227" i="1"/>
  <c r="CN228" i="1"/>
  <c r="CN30" i="1"/>
  <c r="CN75" i="1"/>
  <c r="CN83" i="1"/>
  <c r="CN177" i="1"/>
  <c r="CN178" i="1"/>
  <c r="CN277" i="1"/>
  <c r="CN245" i="1"/>
  <c r="CN54" i="1"/>
  <c r="CN6" i="1"/>
  <c r="CN79" i="1"/>
  <c r="CN67" i="1"/>
  <c r="CN157" i="1"/>
  <c r="CN158" i="1"/>
  <c r="CN187" i="1"/>
  <c r="CN198" i="1"/>
  <c r="CN220" i="1"/>
  <c r="CN273" i="1"/>
  <c r="CN71" i="1"/>
  <c r="CN100" i="1"/>
  <c r="CN101" i="1"/>
  <c r="CN102" i="1"/>
  <c r="CN159" i="1"/>
  <c r="CN43" i="1"/>
  <c r="CN246" i="1"/>
  <c r="CN26" i="1"/>
  <c r="CN22" i="1"/>
  <c r="CN124" i="1"/>
  <c r="CN160" i="1"/>
  <c r="CN274" i="1"/>
  <c r="CN31" i="1"/>
  <c r="CN89" i="1"/>
  <c r="CN76" i="1"/>
  <c r="CN84" i="1"/>
  <c r="CN162" i="1"/>
  <c r="CN199" i="1"/>
  <c r="CN80" i="1"/>
  <c r="CN125" i="1"/>
  <c r="CN137" i="1"/>
  <c r="CN163" i="1"/>
  <c r="CN164" i="1"/>
  <c r="CN72" i="1"/>
  <c r="CN68" i="1"/>
  <c r="CN165" i="1"/>
  <c r="CN189" i="1"/>
  <c r="CN190" i="1"/>
  <c r="CN206" i="1"/>
  <c r="CN207" i="1"/>
  <c r="CN208" i="1"/>
  <c r="CN126" i="1"/>
  <c r="CN167" i="1"/>
  <c r="CN168" i="1"/>
  <c r="CN166" i="1"/>
  <c r="CN192" i="1"/>
  <c r="CN193" i="1"/>
  <c r="CN194" i="1"/>
  <c r="CN229" i="1"/>
  <c r="CN55" i="1"/>
  <c r="CN103" i="1"/>
  <c r="CN169" i="1"/>
  <c r="CN195" i="1"/>
  <c r="CN196" i="1"/>
  <c r="CN44" i="1"/>
  <c r="CN45" i="1"/>
  <c r="CN127" i="1"/>
  <c r="CN170" i="1"/>
  <c r="CN191" i="1"/>
  <c r="CN248" i="1"/>
  <c r="CN249" i="1"/>
  <c r="CN250" i="1"/>
  <c r="CN116" i="1"/>
  <c r="CN128" i="1"/>
  <c r="CN105" i="1"/>
  <c r="CN106" i="1"/>
  <c r="CN107" i="1"/>
  <c r="CN129" i="1"/>
  <c r="CN56" i="1"/>
  <c r="CN108" i="1"/>
  <c r="CN109" i="1"/>
  <c r="CN110" i="1"/>
  <c r="CN113" i="1"/>
  <c r="CN112" i="1"/>
  <c r="CN12" i="1"/>
  <c r="CC13" i="1"/>
  <c r="CC33" i="1"/>
  <c r="CC28" i="1"/>
  <c r="CC95" i="1"/>
  <c r="CC96" i="1"/>
  <c r="CC58" i="1"/>
  <c r="CC47" i="1"/>
  <c r="CC150" i="1"/>
  <c r="CC140" i="1"/>
  <c r="CC141" i="1"/>
  <c r="CC142" i="1"/>
  <c r="CC143" i="1"/>
  <c r="CC225" i="1"/>
  <c r="CC265" i="1"/>
  <c r="CC34" i="1"/>
  <c r="CC149" i="1"/>
  <c r="CC153" i="1"/>
  <c r="CC151" i="1"/>
  <c r="CC152" i="1"/>
  <c r="CC210" i="1"/>
  <c r="CC211" i="1"/>
  <c r="CC226" i="1"/>
  <c r="CC14" i="1"/>
  <c r="CC29" i="1"/>
  <c r="CC53" i="1"/>
  <c r="CC74" i="1"/>
  <c r="CC82" i="1"/>
  <c r="CC136" i="1"/>
  <c r="CC154" i="1"/>
  <c r="CC144" i="1"/>
  <c r="CC145" i="1"/>
  <c r="CC121" i="1"/>
  <c r="CC122" i="1"/>
  <c r="CC183" i="1"/>
  <c r="CC184" i="1"/>
  <c r="CC242" i="1"/>
  <c r="CC212" i="1"/>
  <c r="CC213" i="1"/>
  <c r="CC216" i="1"/>
  <c r="CC217" i="1"/>
  <c r="CC17" i="1"/>
  <c r="CC16" i="1"/>
  <c r="CC24" i="1"/>
  <c r="CC15" i="1"/>
  <c r="CC78" i="1"/>
  <c r="CC146" i="1"/>
  <c r="CC147" i="1"/>
  <c r="CC185" i="1"/>
  <c r="CC214" i="1"/>
  <c r="CC218" i="1"/>
  <c r="CC219" i="1"/>
  <c r="CC18" i="1"/>
  <c r="CC19" i="1"/>
  <c r="CC20" i="1"/>
  <c r="CC70" i="1"/>
  <c r="CC97" i="1"/>
  <c r="CC98" i="1"/>
  <c r="CC115" i="1"/>
  <c r="CC155" i="1"/>
  <c r="CC172" i="1"/>
  <c r="CC173" i="1"/>
  <c r="CC174" i="1"/>
  <c r="CC186" i="1"/>
  <c r="CC42" i="1"/>
  <c r="CC244" i="1"/>
  <c r="CC234" i="1"/>
  <c r="CC25" i="1"/>
  <c r="CC88" i="1"/>
  <c r="CC63" i="1"/>
  <c r="CC4" i="1"/>
  <c r="CC5" i="1"/>
  <c r="CC48" i="1"/>
  <c r="CC175" i="1"/>
  <c r="CC176" i="1"/>
  <c r="CC222" i="1"/>
  <c r="CC223" i="1"/>
  <c r="CC233" i="1"/>
  <c r="CC227" i="1"/>
  <c r="CC228" i="1"/>
  <c r="CC30" i="1"/>
  <c r="CC75" i="1"/>
  <c r="CC83" i="1"/>
  <c r="CC177" i="1"/>
  <c r="CC178" i="1"/>
  <c r="CC277" i="1"/>
  <c r="CC245" i="1"/>
  <c r="CC54" i="1"/>
  <c r="CC6" i="1"/>
  <c r="CC79" i="1"/>
  <c r="CC67" i="1"/>
  <c r="CC157" i="1"/>
  <c r="CC158" i="1"/>
  <c r="CC187" i="1"/>
  <c r="CC198" i="1"/>
  <c r="CC220" i="1"/>
  <c r="CC273" i="1"/>
  <c r="CC71" i="1"/>
  <c r="CC100" i="1"/>
  <c r="CC101" i="1"/>
  <c r="CC102" i="1"/>
  <c r="CC159" i="1"/>
  <c r="CC43" i="1"/>
  <c r="CC246" i="1"/>
  <c r="CC26" i="1"/>
  <c r="CC22" i="1"/>
  <c r="CC124" i="1"/>
  <c r="CC160" i="1"/>
  <c r="CC274" i="1"/>
  <c r="CC31" i="1"/>
  <c r="CC89" i="1"/>
  <c r="CC76" i="1"/>
  <c r="CC84" i="1"/>
  <c r="CC162" i="1"/>
  <c r="CC199" i="1"/>
  <c r="CC80" i="1"/>
  <c r="CC125" i="1"/>
  <c r="CC137" i="1"/>
  <c r="CC163" i="1"/>
  <c r="CC164" i="1"/>
  <c r="CC72" i="1"/>
  <c r="CC68" i="1"/>
  <c r="CC165" i="1"/>
  <c r="CC189" i="1"/>
  <c r="CC190" i="1"/>
  <c r="CC206" i="1"/>
  <c r="CC207" i="1"/>
  <c r="CC208" i="1"/>
  <c r="CC126" i="1"/>
  <c r="CC167" i="1"/>
  <c r="CC168" i="1"/>
  <c r="CC166" i="1"/>
  <c r="CC192" i="1"/>
  <c r="CC193" i="1"/>
  <c r="CC194" i="1"/>
  <c r="CC229" i="1"/>
  <c r="CC55" i="1"/>
  <c r="CC103" i="1"/>
  <c r="CC169" i="1"/>
  <c r="CC195" i="1"/>
  <c r="CC196" i="1"/>
  <c r="CC44" i="1"/>
  <c r="CC45" i="1"/>
  <c r="CC127" i="1"/>
  <c r="CC170" i="1"/>
  <c r="CC191" i="1"/>
  <c r="CC248" i="1"/>
  <c r="CC249" i="1"/>
  <c r="CC250" i="1"/>
  <c r="CC116" i="1"/>
  <c r="CC128" i="1"/>
  <c r="CC105" i="1"/>
  <c r="CC106" i="1"/>
  <c r="CC107" i="1"/>
  <c r="CC129" i="1"/>
  <c r="CC56" i="1"/>
  <c r="CC108" i="1"/>
  <c r="CC109" i="1"/>
  <c r="CC110" i="1"/>
  <c r="CC113" i="1"/>
  <c r="CC112" i="1"/>
  <c r="CC12" i="1"/>
  <c r="BR13" i="1"/>
  <c r="BR33" i="1"/>
  <c r="BR28" i="1"/>
  <c r="BR95" i="1"/>
  <c r="BR96" i="1"/>
  <c r="BR58" i="1"/>
  <c r="BR47" i="1"/>
  <c r="BR150" i="1"/>
  <c r="BR140" i="1"/>
  <c r="BR141" i="1"/>
  <c r="BR142" i="1"/>
  <c r="BR143" i="1"/>
  <c r="BR225" i="1"/>
  <c r="BR265" i="1"/>
  <c r="BR34" i="1"/>
  <c r="BR149" i="1"/>
  <c r="BR153" i="1"/>
  <c r="BR151" i="1"/>
  <c r="BR152" i="1"/>
  <c r="BR210" i="1"/>
  <c r="BR211" i="1"/>
  <c r="BR226" i="1"/>
  <c r="BR14" i="1"/>
  <c r="BR29" i="1"/>
  <c r="BR53" i="1"/>
  <c r="BR74" i="1"/>
  <c r="BR82" i="1"/>
  <c r="BR136" i="1"/>
  <c r="BR154" i="1"/>
  <c r="BR144" i="1"/>
  <c r="BR145" i="1"/>
  <c r="BR121" i="1"/>
  <c r="BR122" i="1"/>
  <c r="BR183" i="1"/>
  <c r="BR184" i="1"/>
  <c r="BR242" i="1"/>
  <c r="BR212" i="1"/>
  <c r="BR213" i="1"/>
  <c r="BR216" i="1"/>
  <c r="BR217" i="1"/>
  <c r="BR17" i="1"/>
  <c r="BR16" i="1"/>
  <c r="BR24" i="1"/>
  <c r="BR15" i="1"/>
  <c r="BR78" i="1"/>
  <c r="BR146" i="1"/>
  <c r="BR147" i="1"/>
  <c r="BR185" i="1"/>
  <c r="BR214" i="1"/>
  <c r="BR218" i="1"/>
  <c r="BR219" i="1"/>
  <c r="BR18" i="1"/>
  <c r="BR19" i="1"/>
  <c r="BR20" i="1"/>
  <c r="BR70" i="1"/>
  <c r="BR97" i="1"/>
  <c r="BR98" i="1"/>
  <c r="BR115" i="1"/>
  <c r="BR155" i="1"/>
  <c r="BR172" i="1"/>
  <c r="BR173" i="1"/>
  <c r="BR174" i="1"/>
  <c r="BR186" i="1"/>
  <c r="BR42" i="1"/>
  <c r="BR244" i="1"/>
  <c r="BR234" i="1"/>
  <c r="BR25" i="1"/>
  <c r="BR88" i="1"/>
  <c r="BR63" i="1"/>
  <c r="BR4" i="1"/>
  <c r="BR5" i="1"/>
  <c r="BR48" i="1"/>
  <c r="BR175" i="1"/>
  <c r="BR176" i="1"/>
  <c r="BR222" i="1"/>
  <c r="BR223" i="1"/>
  <c r="BR233" i="1"/>
  <c r="BR227" i="1"/>
  <c r="BR228" i="1"/>
  <c r="BR30" i="1"/>
  <c r="BR75" i="1"/>
  <c r="BR83" i="1"/>
  <c r="BR177" i="1"/>
  <c r="BR178" i="1"/>
  <c r="BR277" i="1"/>
  <c r="BR245" i="1"/>
  <c r="BR54" i="1"/>
  <c r="BR6" i="1"/>
  <c r="BR79" i="1"/>
  <c r="BR67" i="1"/>
  <c r="BR157" i="1"/>
  <c r="BR158" i="1"/>
  <c r="BR187" i="1"/>
  <c r="BR198" i="1"/>
  <c r="BR220" i="1"/>
  <c r="BR273" i="1"/>
  <c r="BR71" i="1"/>
  <c r="BR100" i="1"/>
  <c r="BR101" i="1"/>
  <c r="BR102" i="1"/>
  <c r="BR159" i="1"/>
  <c r="BR43" i="1"/>
  <c r="BR246" i="1"/>
  <c r="BR26" i="1"/>
  <c r="BR22" i="1"/>
  <c r="BR124" i="1"/>
  <c r="BR160" i="1"/>
  <c r="BR274" i="1"/>
  <c r="BR31" i="1"/>
  <c r="BR89" i="1"/>
  <c r="BR76" i="1"/>
  <c r="BR84" i="1"/>
  <c r="BR162" i="1"/>
  <c r="BR199" i="1"/>
  <c r="BR80" i="1"/>
  <c r="BR125" i="1"/>
  <c r="BR137" i="1"/>
  <c r="BR163" i="1"/>
  <c r="BR164" i="1"/>
  <c r="BR72" i="1"/>
  <c r="BR68" i="1"/>
  <c r="BR165" i="1"/>
  <c r="BR189" i="1"/>
  <c r="BR190" i="1"/>
  <c r="BR206" i="1"/>
  <c r="BR207" i="1"/>
  <c r="BR208" i="1"/>
  <c r="BR126" i="1"/>
  <c r="BR167" i="1"/>
  <c r="BR168" i="1"/>
  <c r="BR166" i="1"/>
  <c r="BR192" i="1"/>
  <c r="BR193" i="1"/>
  <c r="BR194" i="1"/>
  <c r="BR229" i="1"/>
  <c r="BR55" i="1"/>
  <c r="BR103" i="1"/>
  <c r="BR169" i="1"/>
  <c r="BR195" i="1"/>
  <c r="BR196" i="1"/>
  <c r="BR44" i="1"/>
  <c r="BR45" i="1"/>
  <c r="BR127" i="1"/>
  <c r="BR170" i="1"/>
  <c r="BR191" i="1"/>
  <c r="BR248" i="1"/>
  <c r="BR249" i="1"/>
  <c r="BR250" i="1"/>
  <c r="BR116" i="1"/>
  <c r="BR128" i="1"/>
  <c r="BR105" i="1"/>
  <c r="BR106" i="1"/>
  <c r="BR107" i="1"/>
  <c r="BR129" i="1"/>
  <c r="BR56" i="1"/>
  <c r="BR108" i="1"/>
  <c r="BR109" i="1"/>
  <c r="BR110" i="1"/>
  <c r="BR113" i="1"/>
  <c r="BR112" i="1"/>
  <c r="BR12" i="1"/>
  <c r="BG12" i="1"/>
  <c r="BG13" i="1"/>
  <c r="BG28" i="1"/>
  <c r="BG95" i="1"/>
  <c r="BG96" i="1"/>
  <c r="BG58" i="1"/>
  <c r="BG47" i="1"/>
  <c r="BG150" i="1"/>
  <c r="BG140" i="1"/>
  <c r="BG141" i="1"/>
  <c r="BG142" i="1"/>
  <c r="BG225" i="1"/>
  <c r="BG265" i="1"/>
  <c r="BG149" i="1"/>
  <c r="BG153" i="1"/>
  <c r="BG151" i="1"/>
  <c r="BG152" i="1"/>
  <c r="BG210" i="1"/>
  <c r="BG211" i="1"/>
  <c r="BG226" i="1"/>
  <c r="BG14" i="1"/>
  <c r="BG29" i="1"/>
  <c r="BG53" i="1"/>
  <c r="BG74" i="1"/>
  <c r="BG82" i="1"/>
  <c r="BG136" i="1"/>
  <c r="BG154" i="1"/>
  <c r="BG144" i="1"/>
  <c r="BG145" i="1"/>
  <c r="BG121" i="1"/>
  <c r="BG122" i="1"/>
  <c r="BG183" i="1"/>
  <c r="BG184" i="1"/>
  <c r="BG242" i="1"/>
  <c r="BG212" i="1"/>
  <c r="BG213" i="1"/>
  <c r="BG216" i="1"/>
  <c r="BG217" i="1"/>
  <c r="BG17" i="1"/>
  <c r="BG16" i="1"/>
  <c r="BG24" i="1"/>
  <c r="BG15" i="1"/>
  <c r="BG78" i="1"/>
  <c r="BG146" i="1"/>
  <c r="BG147" i="1"/>
  <c r="BG185" i="1"/>
  <c r="BG214" i="1"/>
  <c r="BG218" i="1"/>
  <c r="BG219" i="1"/>
  <c r="BG18" i="1"/>
  <c r="BG19" i="1"/>
  <c r="BG20" i="1"/>
  <c r="BG70" i="1"/>
  <c r="BG97" i="1"/>
  <c r="BG98" i="1"/>
  <c r="BG115" i="1"/>
  <c r="BG155" i="1"/>
  <c r="BG172" i="1"/>
  <c r="BG173" i="1"/>
  <c r="BG174" i="1"/>
  <c r="BG186" i="1"/>
  <c r="BG42" i="1"/>
  <c r="BG244" i="1"/>
  <c r="BG25" i="1"/>
  <c r="BG88" i="1"/>
  <c r="BG63" i="1"/>
  <c r="BG4" i="1"/>
  <c r="BG5" i="1"/>
  <c r="BG48" i="1"/>
  <c r="BG175" i="1"/>
  <c r="BG176" i="1"/>
  <c r="BG222" i="1"/>
  <c r="BG223" i="1"/>
  <c r="BG227" i="1"/>
  <c r="BG228" i="1"/>
  <c r="BG30" i="1"/>
  <c r="BG75" i="1"/>
  <c r="BG83" i="1"/>
  <c r="BG177" i="1"/>
  <c r="BG178" i="1"/>
  <c r="BG277" i="1"/>
  <c r="BG245" i="1"/>
  <c r="BG54" i="1"/>
  <c r="BG6" i="1"/>
  <c r="BG79" i="1"/>
  <c r="BG67" i="1"/>
  <c r="BG157" i="1"/>
  <c r="BG158" i="1"/>
  <c r="BG187" i="1"/>
  <c r="BG198" i="1"/>
  <c r="BG220" i="1"/>
  <c r="BG273" i="1"/>
  <c r="BG71" i="1"/>
  <c r="BG100" i="1"/>
  <c r="BG101" i="1"/>
  <c r="BG102" i="1"/>
  <c r="BG159" i="1"/>
  <c r="BG43" i="1"/>
  <c r="BG246" i="1"/>
  <c r="BG26" i="1"/>
  <c r="BG22" i="1"/>
  <c r="BG124" i="1"/>
  <c r="BG160" i="1"/>
  <c r="BG274" i="1"/>
  <c r="BG31" i="1"/>
  <c r="BG89" i="1"/>
  <c r="BG76" i="1"/>
  <c r="BG84" i="1"/>
  <c r="BG162" i="1"/>
  <c r="BG199" i="1"/>
  <c r="BG80" i="1"/>
  <c r="BG125" i="1"/>
  <c r="BG137" i="1"/>
  <c r="BG163" i="1"/>
  <c r="BG164" i="1"/>
  <c r="BG72" i="1"/>
  <c r="BG68" i="1"/>
  <c r="BG165" i="1"/>
  <c r="BG189" i="1"/>
  <c r="BG190" i="1"/>
  <c r="BG206" i="1"/>
  <c r="BG207" i="1"/>
  <c r="BG208" i="1"/>
  <c r="BG126" i="1"/>
  <c r="BG167" i="1"/>
  <c r="BG168" i="1"/>
  <c r="BG166" i="1"/>
  <c r="BG192" i="1"/>
  <c r="BG193" i="1"/>
  <c r="BG194" i="1"/>
  <c r="BG229" i="1"/>
  <c r="BG55" i="1"/>
  <c r="BG103" i="1"/>
  <c r="BG169" i="1"/>
  <c r="BG195" i="1"/>
  <c r="BG196" i="1"/>
  <c r="BG44" i="1"/>
  <c r="BG45" i="1"/>
  <c r="BG127" i="1"/>
  <c r="BG170" i="1"/>
  <c r="BG191" i="1"/>
  <c r="BG248" i="1"/>
  <c r="BG249" i="1"/>
  <c r="BG250" i="1"/>
  <c r="BG116" i="1"/>
  <c r="BG128" i="1"/>
  <c r="BG105" i="1"/>
  <c r="BG106" i="1"/>
  <c r="BG107" i="1"/>
  <c r="BG129" i="1"/>
  <c r="BG56" i="1"/>
  <c r="BG109" i="1"/>
  <c r="BG110" i="1"/>
  <c r="BG113" i="1"/>
  <c r="BG143" i="1"/>
  <c r="AV13" i="1"/>
  <c r="AV28" i="1"/>
  <c r="AV95" i="1"/>
  <c r="AV96" i="1"/>
  <c r="AV58" i="1"/>
  <c r="AV47" i="1"/>
  <c r="AV150" i="1"/>
  <c r="AV140" i="1"/>
  <c r="AV141" i="1"/>
  <c r="AV142" i="1"/>
  <c r="AV143" i="1"/>
  <c r="AV225" i="1"/>
  <c r="AV265" i="1"/>
  <c r="AV34" i="1"/>
  <c r="AV149" i="1"/>
  <c r="AV153" i="1"/>
  <c r="AV151" i="1"/>
  <c r="AV152" i="1"/>
  <c r="AV210" i="1"/>
  <c r="AV211" i="1"/>
  <c r="AV226" i="1"/>
  <c r="AV14" i="1"/>
  <c r="AV29" i="1"/>
  <c r="AV53" i="1"/>
  <c r="AV74" i="1"/>
  <c r="AV82" i="1"/>
  <c r="AV136" i="1"/>
  <c r="AV154" i="1"/>
  <c r="AV144" i="1"/>
  <c r="AV145" i="1"/>
  <c r="AV121" i="1"/>
  <c r="AV122" i="1"/>
  <c r="AV183" i="1"/>
  <c r="AV184" i="1"/>
  <c r="AV242" i="1"/>
  <c r="AV212" i="1"/>
  <c r="AV213" i="1"/>
  <c r="AV216" i="1"/>
  <c r="AV217" i="1"/>
  <c r="AV17" i="1"/>
  <c r="AV16" i="1"/>
  <c r="AV24" i="1"/>
  <c r="AV15" i="1"/>
  <c r="AV78" i="1"/>
  <c r="AV146" i="1"/>
  <c r="AV147" i="1"/>
  <c r="AV185" i="1"/>
  <c r="AV214" i="1"/>
  <c r="AV218" i="1"/>
  <c r="AV219" i="1"/>
  <c r="AV18" i="1"/>
  <c r="AV19" i="1"/>
  <c r="AV20" i="1"/>
  <c r="AV70" i="1"/>
  <c r="AV97" i="1"/>
  <c r="AV98" i="1"/>
  <c r="AV115" i="1"/>
  <c r="AV155" i="1"/>
  <c r="AV172" i="1"/>
  <c r="AV173" i="1"/>
  <c r="AV174" i="1"/>
  <c r="AV186" i="1"/>
  <c r="AV42" i="1"/>
  <c r="AV244" i="1"/>
  <c r="AV234" i="1"/>
  <c r="AV25" i="1"/>
  <c r="AV88" i="1"/>
  <c r="AV63" i="1"/>
  <c r="AV4" i="1"/>
  <c r="AV5" i="1"/>
  <c r="AV48" i="1"/>
  <c r="AV175" i="1"/>
  <c r="AV176" i="1"/>
  <c r="AV222" i="1"/>
  <c r="AV223" i="1"/>
  <c r="AV233" i="1"/>
  <c r="AV227" i="1"/>
  <c r="AV228" i="1"/>
  <c r="AV30" i="1"/>
  <c r="AV75" i="1"/>
  <c r="AV83" i="1"/>
  <c r="AV177" i="1"/>
  <c r="AV178" i="1"/>
  <c r="AV277" i="1"/>
  <c r="AV245" i="1"/>
  <c r="AV54" i="1"/>
  <c r="AV6" i="1"/>
  <c r="AV79" i="1"/>
  <c r="AV67" i="1"/>
  <c r="AV157" i="1"/>
  <c r="AV158" i="1"/>
  <c r="AV187" i="1"/>
  <c r="AV198" i="1"/>
  <c r="AV220" i="1"/>
  <c r="AV273" i="1"/>
  <c r="AV71" i="1"/>
  <c r="AV100" i="1"/>
  <c r="AV101" i="1"/>
  <c r="AV102" i="1"/>
  <c r="AV159" i="1"/>
  <c r="AV43" i="1"/>
  <c r="AV246" i="1"/>
  <c r="AV26" i="1"/>
  <c r="AV22" i="1"/>
  <c r="AV124" i="1"/>
  <c r="AV160" i="1"/>
  <c r="AV274" i="1"/>
  <c r="AV31" i="1"/>
  <c r="AV89" i="1"/>
  <c r="AV76" i="1"/>
  <c r="AV84" i="1"/>
  <c r="AV162" i="1"/>
  <c r="AV199" i="1"/>
  <c r="AV80" i="1"/>
  <c r="AV125" i="1"/>
  <c r="AV137" i="1"/>
  <c r="AV163" i="1"/>
  <c r="AV164" i="1"/>
  <c r="AV72" i="1"/>
  <c r="AV68" i="1"/>
  <c r="AV165" i="1"/>
  <c r="AV189" i="1"/>
  <c r="AV190" i="1"/>
  <c r="AV206" i="1"/>
  <c r="AV207" i="1"/>
  <c r="AV208" i="1"/>
  <c r="AV126" i="1"/>
  <c r="AV167" i="1"/>
  <c r="AV168" i="1"/>
  <c r="AV166" i="1"/>
  <c r="AV192" i="1"/>
  <c r="AV193" i="1"/>
  <c r="AV194" i="1"/>
  <c r="AV229" i="1"/>
  <c r="AV55" i="1"/>
  <c r="AV103" i="1"/>
  <c r="AV169" i="1"/>
  <c r="AV195" i="1"/>
  <c r="AV196" i="1"/>
  <c r="AV44" i="1"/>
  <c r="AV45" i="1"/>
  <c r="AV127" i="1"/>
  <c r="AV170" i="1"/>
  <c r="AV191" i="1"/>
  <c r="AV248" i="1"/>
  <c r="AV249" i="1"/>
  <c r="AV116" i="1"/>
  <c r="AV128" i="1"/>
  <c r="AV105" i="1"/>
  <c r="AV106" i="1"/>
  <c r="AV107" i="1"/>
  <c r="AV129" i="1"/>
  <c r="AV56" i="1"/>
  <c r="AV108" i="1"/>
  <c r="AV109" i="1"/>
  <c r="AV110" i="1"/>
  <c r="AV113" i="1"/>
  <c r="AV112" i="1"/>
  <c r="AV12" i="1"/>
  <c r="AK12" i="1"/>
  <c r="AK13" i="1"/>
  <c r="AK33" i="1"/>
  <c r="AK28" i="1"/>
  <c r="AK95" i="1"/>
  <c r="AK96" i="1"/>
  <c r="AK58" i="1"/>
  <c r="AK47" i="1"/>
  <c r="AK150" i="1"/>
  <c r="AK140" i="1"/>
  <c r="AK141" i="1"/>
  <c r="AK142" i="1"/>
  <c r="AK143" i="1"/>
  <c r="AK225" i="1"/>
  <c r="AK265" i="1"/>
  <c r="AK34" i="1"/>
  <c r="AK153" i="1"/>
  <c r="AK151" i="1"/>
  <c r="AK152" i="1"/>
  <c r="AK210" i="1"/>
  <c r="AK211" i="1"/>
  <c r="AK226" i="1"/>
  <c r="AK14" i="1"/>
  <c r="AK29" i="1"/>
  <c r="AK53" i="1"/>
  <c r="AK74" i="1"/>
  <c r="AK82" i="1"/>
  <c r="AK136" i="1"/>
  <c r="AK154" i="1"/>
  <c r="AK144" i="1"/>
  <c r="AK145" i="1"/>
  <c r="AK121" i="1"/>
  <c r="AK122" i="1"/>
  <c r="AK183" i="1"/>
  <c r="AK184" i="1"/>
  <c r="AK242" i="1"/>
  <c r="AK212" i="1"/>
  <c r="AK213" i="1"/>
  <c r="AK216" i="1"/>
  <c r="AK217" i="1"/>
  <c r="AK17" i="1"/>
  <c r="AK16" i="1"/>
  <c r="AK24" i="1"/>
  <c r="AK15" i="1"/>
  <c r="AK78" i="1"/>
  <c r="AK146" i="1"/>
  <c r="AK147" i="1"/>
  <c r="AK185" i="1"/>
  <c r="AK214" i="1"/>
  <c r="AK218" i="1"/>
  <c r="AK219" i="1"/>
  <c r="AK18" i="1"/>
  <c r="AK19" i="1"/>
  <c r="AK20" i="1"/>
  <c r="AK70" i="1"/>
  <c r="AK97" i="1"/>
  <c r="AK98" i="1"/>
  <c r="AK115" i="1"/>
  <c r="AK155" i="1"/>
  <c r="AK172" i="1"/>
  <c r="AK173" i="1"/>
  <c r="AK174" i="1"/>
  <c r="AK186" i="1"/>
  <c r="AK42" i="1"/>
  <c r="AK244" i="1"/>
  <c r="AK234" i="1"/>
  <c r="AK25" i="1"/>
  <c r="AK88" i="1"/>
  <c r="AK63" i="1"/>
  <c r="AK4" i="1"/>
  <c r="AK5" i="1"/>
  <c r="AK48" i="1"/>
  <c r="AK175" i="1"/>
  <c r="AK176" i="1"/>
  <c r="AK222" i="1"/>
  <c r="AK223" i="1"/>
  <c r="AK233" i="1"/>
  <c r="AK227" i="1"/>
  <c r="AK228" i="1"/>
  <c r="AK30" i="1"/>
  <c r="AK75" i="1"/>
  <c r="AK83" i="1"/>
  <c r="AK177" i="1"/>
  <c r="AK178" i="1"/>
  <c r="AK277" i="1"/>
  <c r="AK245" i="1"/>
  <c r="AK54" i="1"/>
  <c r="AK6" i="1"/>
  <c r="AK79" i="1"/>
  <c r="AK67" i="1"/>
  <c r="AK157" i="1"/>
  <c r="AK158" i="1"/>
  <c r="AK187" i="1"/>
  <c r="AK198" i="1"/>
  <c r="AK220" i="1"/>
  <c r="AK273" i="1"/>
  <c r="AK71" i="1"/>
  <c r="AK100" i="1"/>
  <c r="AK101" i="1"/>
  <c r="AK102" i="1"/>
  <c r="AK159" i="1"/>
  <c r="AK43" i="1"/>
  <c r="AK246" i="1"/>
  <c r="AK26" i="1"/>
  <c r="AK22" i="1"/>
  <c r="AK124" i="1"/>
  <c r="AK160" i="1"/>
  <c r="AK274" i="1"/>
  <c r="AK31" i="1"/>
  <c r="AK89" i="1"/>
  <c r="AK76" i="1"/>
  <c r="AK84" i="1"/>
  <c r="AK162" i="1"/>
  <c r="AK199" i="1"/>
  <c r="AK80" i="1"/>
  <c r="AK125" i="1"/>
  <c r="AK137" i="1"/>
  <c r="AK163" i="1"/>
  <c r="AK164" i="1"/>
  <c r="AK72" i="1"/>
  <c r="AK68" i="1"/>
  <c r="AK165" i="1"/>
  <c r="AK189" i="1"/>
  <c r="AK190" i="1"/>
  <c r="AK206" i="1"/>
  <c r="AK207" i="1"/>
  <c r="AK208" i="1"/>
  <c r="AK126" i="1"/>
  <c r="AK167" i="1"/>
  <c r="AK168" i="1"/>
  <c r="AK166" i="1"/>
  <c r="AK192" i="1"/>
  <c r="AK193" i="1"/>
  <c r="AK194" i="1"/>
  <c r="AK229" i="1"/>
  <c r="AK55" i="1"/>
  <c r="AK103" i="1"/>
  <c r="AK169" i="1"/>
  <c r="AK195" i="1"/>
  <c r="AK196" i="1"/>
  <c r="AK44" i="1"/>
  <c r="AK45" i="1"/>
  <c r="AK127" i="1"/>
  <c r="AK170" i="1"/>
  <c r="AK248" i="1"/>
  <c r="AK249" i="1"/>
  <c r="AK250" i="1"/>
  <c r="AK116" i="1"/>
  <c r="AK128" i="1"/>
  <c r="AK105" i="1"/>
  <c r="AK106" i="1"/>
  <c r="AK107" i="1"/>
  <c r="AK129" i="1"/>
  <c r="AK56" i="1"/>
  <c r="AK108" i="1"/>
  <c r="AK109" i="1"/>
  <c r="AK110" i="1"/>
  <c r="AK113" i="1"/>
  <c r="AK112" i="1"/>
  <c r="EV46" i="1" l="1"/>
  <c r="EW46" i="1"/>
  <c r="EX46" i="1"/>
  <c r="EY46" i="1"/>
  <c r="EZ46" i="1"/>
  <c r="FA46" i="1"/>
  <c r="S58" i="1"/>
  <c r="EV58" i="1"/>
  <c r="EW58" i="1"/>
  <c r="EX58" i="1"/>
  <c r="EY58" i="1"/>
  <c r="EZ58" i="1"/>
  <c r="FA58" i="1"/>
  <c r="S47" i="1"/>
  <c r="EV47" i="1"/>
  <c r="EW47" i="1"/>
  <c r="EX47" i="1"/>
  <c r="EY47" i="1"/>
  <c r="EZ47" i="1"/>
  <c r="FA47" i="1"/>
  <c r="S48" i="1"/>
  <c r="EV48" i="1"/>
  <c r="EW48" i="1"/>
  <c r="EX48" i="1"/>
  <c r="EY48" i="1"/>
  <c r="EZ48" i="1"/>
  <c r="FA48" i="1"/>
  <c r="EV148" i="1"/>
  <c r="EW148" i="1"/>
  <c r="EX148" i="1"/>
  <c r="EY148" i="1"/>
  <c r="EZ148" i="1"/>
  <c r="FA148" i="1"/>
  <c r="EV12" i="1"/>
  <c r="EW12" i="1"/>
  <c r="EX12" i="1"/>
  <c r="EY12" i="1"/>
  <c r="EZ12" i="1"/>
  <c r="FA12" i="1"/>
  <c r="EV33" i="1"/>
  <c r="EW33" i="1"/>
  <c r="EX33" i="1"/>
  <c r="EY33" i="1"/>
  <c r="EZ33" i="1"/>
  <c r="FA33" i="1"/>
  <c r="EV265" i="1"/>
  <c r="EW265" i="1"/>
  <c r="EX265" i="1"/>
  <c r="EY265" i="1"/>
  <c r="EZ265" i="1"/>
  <c r="FA265"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50" i="1"/>
  <c r="EW150" i="1"/>
  <c r="EX150" i="1"/>
  <c r="EY150" i="1"/>
  <c r="EZ150" i="1"/>
  <c r="FA150" i="1"/>
  <c r="EV149" i="1"/>
  <c r="EW149" i="1"/>
  <c r="EX149" i="1"/>
  <c r="EY149" i="1"/>
  <c r="EZ149" i="1"/>
  <c r="FA149" i="1"/>
  <c r="EV153" i="1"/>
  <c r="EW153" i="1"/>
  <c r="EX153" i="1"/>
  <c r="EY153" i="1"/>
  <c r="EZ153" i="1"/>
  <c r="FA153" i="1"/>
  <c r="EV154" i="1"/>
  <c r="EW154" i="1"/>
  <c r="EX154" i="1"/>
  <c r="EY154" i="1"/>
  <c r="EZ154" i="1"/>
  <c r="FA154" i="1"/>
  <c r="EV155" i="1"/>
  <c r="EW155" i="1"/>
  <c r="EX155" i="1"/>
  <c r="EY155" i="1"/>
  <c r="EZ155" i="1"/>
  <c r="FA155" i="1"/>
  <c r="EV87" i="1"/>
  <c r="EW87" i="1"/>
  <c r="EX87" i="1"/>
  <c r="EY87" i="1"/>
  <c r="EZ87" i="1"/>
  <c r="FA87" i="1"/>
  <c r="EV88" i="1"/>
  <c r="EW88" i="1"/>
  <c r="EX88" i="1"/>
  <c r="EY88" i="1"/>
  <c r="EZ88" i="1"/>
  <c r="FA88" i="1"/>
  <c r="EV89" i="1"/>
  <c r="EW89" i="1"/>
  <c r="EX89" i="1"/>
  <c r="EY89" i="1"/>
  <c r="EZ89" i="1"/>
  <c r="FA89" i="1"/>
  <c r="EV52" i="1"/>
  <c r="EW52" i="1"/>
  <c r="EX52" i="1"/>
  <c r="EY52" i="1"/>
  <c r="EZ52" i="1"/>
  <c r="FA52" i="1"/>
  <c r="EV53" i="1"/>
  <c r="EW53" i="1"/>
  <c r="EX53" i="1"/>
  <c r="EY53" i="1"/>
  <c r="EZ53" i="1"/>
  <c r="FA53" i="1"/>
  <c r="EV54" i="1"/>
  <c r="EW54" i="1"/>
  <c r="EX54" i="1"/>
  <c r="EY54" i="1"/>
  <c r="EZ54" i="1"/>
  <c r="FA54" i="1"/>
  <c r="EV55" i="1"/>
  <c r="EW55" i="1"/>
  <c r="EX55" i="1"/>
  <c r="EY55" i="1"/>
  <c r="EZ55" i="1"/>
  <c r="FA55" i="1"/>
  <c r="EV56" i="1"/>
  <c r="EW56" i="1"/>
  <c r="EX56" i="1"/>
  <c r="EY56" i="1"/>
  <c r="EZ56" i="1"/>
  <c r="FA56" i="1"/>
  <c r="EV3" i="1"/>
  <c r="EW3" i="1"/>
  <c r="EX3" i="1"/>
  <c r="EY3" i="1"/>
  <c r="EZ3" i="1"/>
  <c r="FA3" i="1"/>
  <c r="EV4" i="1"/>
  <c r="EW4" i="1"/>
  <c r="EX4" i="1"/>
  <c r="EY4" i="1"/>
  <c r="EZ4" i="1"/>
  <c r="FA4" i="1"/>
  <c r="EV63" i="1"/>
  <c r="EW63" i="1"/>
  <c r="EX63" i="1"/>
  <c r="EY63" i="1"/>
  <c r="EZ63" i="1"/>
  <c r="FA63" i="1"/>
  <c r="EV5" i="1"/>
  <c r="EW5" i="1"/>
  <c r="EX5" i="1"/>
  <c r="EY5" i="1"/>
  <c r="EZ5" i="1"/>
  <c r="FA5" i="1"/>
  <c r="EV6" i="1"/>
  <c r="EW6" i="1"/>
  <c r="EX6" i="1"/>
  <c r="EY6" i="1"/>
  <c r="EZ6" i="1"/>
  <c r="FA6" i="1"/>
  <c r="EV67" i="1"/>
  <c r="EW67" i="1"/>
  <c r="EX67" i="1"/>
  <c r="EY67" i="1"/>
  <c r="EZ67" i="1"/>
  <c r="FA67" i="1"/>
  <c r="EV68" i="1"/>
  <c r="EW68" i="1"/>
  <c r="EX68" i="1"/>
  <c r="EY68" i="1"/>
  <c r="EZ68" i="1"/>
  <c r="FA68" i="1"/>
  <c r="EV94" i="1"/>
  <c r="EW94" i="1"/>
  <c r="EX94" i="1"/>
  <c r="EY94" i="1"/>
  <c r="EZ94" i="1"/>
  <c r="FA94" i="1"/>
  <c r="EV96" i="1"/>
  <c r="EW96" i="1"/>
  <c r="EX96" i="1"/>
  <c r="EY96" i="1"/>
  <c r="EZ96" i="1"/>
  <c r="FA96" i="1"/>
  <c r="EV95" i="1"/>
  <c r="EW95" i="1"/>
  <c r="EX95" i="1"/>
  <c r="EY95" i="1"/>
  <c r="EZ95" i="1"/>
  <c r="FA95" i="1"/>
  <c r="EV97" i="1"/>
  <c r="EW97" i="1"/>
  <c r="EX97" i="1"/>
  <c r="EY97" i="1"/>
  <c r="EZ97" i="1"/>
  <c r="FA97" i="1"/>
  <c r="EV98" i="1"/>
  <c r="EW98" i="1"/>
  <c r="EX98" i="1"/>
  <c r="EY98" i="1"/>
  <c r="EZ98" i="1"/>
  <c r="FA98" i="1"/>
  <c r="EV101" i="1"/>
  <c r="EW101" i="1"/>
  <c r="EX101" i="1"/>
  <c r="EY101" i="1"/>
  <c r="EZ101" i="1"/>
  <c r="FA101" i="1"/>
  <c r="EV100" i="1"/>
  <c r="EW100" i="1"/>
  <c r="EX100" i="1"/>
  <c r="EY100" i="1"/>
  <c r="EZ100" i="1"/>
  <c r="FA100" i="1"/>
  <c r="EV102" i="1"/>
  <c r="EW102" i="1"/>
  <c r="EX102" i="1"/>
  <c r="EY102" i="1"/>
  <c r="EZ102" i="1"/>
  <c r="FA102" i="1"/>
  <c r="EV103" i="1"/>
  <c r="EW103" i="1"/>
  <c r="EX103" i="1"/>
  <c r="EY103" i="1"/>
  <c r="EZ103" i="1"/>
  <c r="FA103" i="1"/>
  <c r="EV106" i="1"/>
  <c r="EW106" i="1"/>
  <c r="EX106" i="1"/>
  <c r="EY106" i="1"/>
  <c r="EZ106" i="1"/>
  <c r="FA106" i="1"/>
  <c r="EV107" i="1"/>
  <c r="EW107" i="1"/>
  <c r="EX107" i="1"/>
  <c r="EY107" i="1"/>
  <c r="EZ107" i="1"/>
  <c r="FA107" i="1"/>
  <c r="EV105" i="1"/>
  <c r="EW105" i="1"/>
  <c r="EX105" i="1"/>
  <c r="EY105" i="1"/>
  <c r="EZ105" i="1"/>
  <c r="FA105" i="1"/>
  <c r="EV108" i="1"/>
  <c r="EW108" i="1"/>
  <c r="EX108" i="1"/>
  <c r="EY108" i="1"/>
  <c r="EZ108" i="1"/>
  <c r="FA108" i="1"/>
  <c r="EV109" i="1"/>
  <c r="EW109" i="1"/>
  <c r="EX109" i="1"/>
  <c r="EY109" i="1"/>
  <c r="EZ109" i="1"/>
  <c r="FA109" i="1"/>
  <c r="EY110" i="1"/>
  <c r="EZ110" i="1"/>
  <c r="EV115" i="1"/>
  <c r="EW115" i="1"/>
  <c r="EX115" i="1"/>
  <c r="EY115" i="1"/>
  <c r="EZ115" i="1"/>
  <c r="FA115" i="1"/>
  <c r="EV116" i="1"/>
  <c r="EW116" i="1"/>
  <c r="EX116" i="1"/>
  <c r="EY116" i="1"/>
  <c r="EZ116" i="1"/>
  <c r="FA116" i="1"/>
  <c r="EV135" i="1"/>
  <c r="EW135" i="1"/>
  <c r="EX135" i="1"/>
  <c r="EY135" i="1"/>
  <c r="EZ135" i="1"/>
  <c r="FA135" i="1"/>
  <c r="EV136" i="1"/>
  <c r="EW136" i="1"/>
  <c r="EX136" i="1"/>
  <c r="EY136" i="1"/>
  <c r="EZ136" i="1"/>
  <c r="FA136" i="1"/>
  <c r="EV137" i="1"/>
  <c r="EW137" i="1"/>
  <c r="EX137" i="1"/>
  <c r="EY137" i="1"/>
  <c r="EZ137" i="1"/>
  <c r="FA137" i="1"/>
  <c r="EV138" i="1"/>
  <c r="EW138" i="1"/>
  <c r="EX138" i="1"/>
  <c r="EY138" i="1"/>
  <c r="EZ138" i="1"/>
  <c r="FA138" i="1"/>
  <c r="EV140" i="1"/>
  <c r="EW140" i="1"/>
  <c r="EX140" i="1"/>
  <c r="EY140" i="1"/>
  <c r="EZ140" i="1"/>
  <c r="FA140" i="1"/>
  <c r="EV142" i="1"/>
  <c r="EW142" i="1"/>
  <c r="EX142" i="1"/>
  <c r="EY142" i="1"/>
  <c r="EZ142" i="1"/>
  <c r="FA142" i="1"/>
  <c r="EV141" i="1"/>
  <c r="EW141" i="1"/>
  <c r="EX141" i="1"/>
  <c r="EY141" i="1"/>
  <c r="EZ141" i="1"/>
  <c r="FA141" i="1"/>
  <c r="EV143" i="1"/>
  <c r="EW143" i="1"/>
  <c r="EX143" i="1"/>
  <c r="EY143" i="1"/>
  <c r="EZ143" i="1"/>
  <c r="FA143" i="1"/>
  <c r="EV152" i="1"/>
  <c r="EW152" i="1"/>
  <c r="EX152" i="1"/>
  <c r="EY152" i="1"/>
  <c r="EZ152" i="1"/>
  <c r="FA152" i="1"/>
  <c r="EV151" i="1"/>
  <c r="EW151" i="1"/>
  <c r="EX151" i="1"/>
  <c r="EY151" i="1"/>
  <c r="EZ151" i="1"/>
  <c r="FA151" i="1"/>
  <c r="EV145" i="1"/>
  <c r="EW145" i="1"/>
  <c r="EX145" i="1"/>
  <c r="EY145" i="1"/>
  <c r="EZ145" i="1"/>
  <c r="FA145" i="1"/>
  <c r="EV144" i="1"/>
  <c r="EW144" i="1"/>
  <c r="EX144" i="1"/>
  <c r="EY144" i="1"/>
  <c r="EZ144" i="1"/>
  <c r="FA144" i="1"/>
  <c r="EV146" i="1"/>
  <c r="EW146" i="1"/>
  <c r="EX146" i="1"/>
  <c r="EY146" i="1"/>
  <c r="EZ146" i="1"/>
  <c r="FA146" i="1"/>
  <c r="EV147" i="1"/>
  <c r="EW147" i="1"/>
  <c r="EX147" i="1"/>
  <c r="EY147" i="1"/>
  <c r="EZ147" i="1"/>
  <c r="FA147" i="1"/>
  <c r="EV172" i="1"/>
  <c r="EW172" i="1"/>
  <c r="EX172" i="1"/>
  <c r="EY172" i="1"/>
  <c r="EZ172" i="1"/>
  <c r="FA172" i="1"/>
  <c r="EV173" i="1"/>
  <c r="EW173" i="1"/>
  <c r="EX173" i="1"/>
  <c r="EY173" i="1"/>
  <c r="EZ173" i="1"/>
  <c r="FA173" i="1"/>
  <c r="EV174" i="1"/>
  <c r="EW174" i="1"/>
  <c r="EX174" i="1"/>
  <c r="EY174" i="1"/>
  <c r="EZ174" i="1"/>
  <c r="FA174" i="1"/>
  <c r="EV175" i="1"/>
  <c r="EW175" i="1"/>
  <c r="EX175" i="1"/>
  <c r="EY175" i="1"/>
  <c r="EZ175" i="1"/>
  <c r="FA175" i="1"/>
  <c r="EV176" i="1"/>
  <c r="EW176" i="1"/>
  <c r="EX176" i="1"/>
  <c r="EY176" i="1"/>
  <c r="EZ176" i="1"/>
  <c r="FA176" i="1"/>
  <c r="EV177" i="1"/>
  <c r="EW177" i="1"/>
  <c r="EX177" i="1"/>
  <c r="EY177" i="1"/>
  <c r="EZ177" i="1"/>
  <c r="FA177" i="1"/>
  <c r="EV178" i="1"/>
  <c r="EW178" i="1"/>
  <c r="EX178" i="1"/>
  <c r="EY178" i="1"/>
  <c r="EZ178" i="1"/>
  <c r="FA178" i="1"/>
  <c r="EV157" i="1"/>
  <c r="EW157" i="1"/>
  <c r="EX157" i="1"/>
  <c r="EY157" i="1"/>
  <c r="EZ157" i="1"/>
  <c r="FA157" i="1"/>
  <c r="EV158" i="1"/>
  <c r="EW158" i="1"/>
  <c r="EX158" i="1"/>
  <c r="EY158" i="1"/>
  <c r="EZ158" i="1"/>
  <c r="FA158" i="1"/>
  <c r="EV159" i="1"/>
  <c r="EW159" i="1"/>
  <c r="EX159" i="1"/>
  <c r="EY159" i="1"/>
  <c r="EZ159" i="1"/>
  <c r="FA159" i="1"/>
  <c r="EV160" i="1"/>
  <c r="EW160" i="1"/>
  <c r="EX160" i="1"/>
  <c r="EY160" i="1"/>
  <c r="EZ160" i="1"/>
  <c r="FA160" i="1"/>
  <c r="EV162" i="1"/>
  <c r="EW162" i="1"/>
  <c r="EX162" i="1"/>
  <c r="EY162" i="1"/>
  <c r="EZ162" i="1"/>
  <c r="FA162" i="1"/>
  <c r="EV163" i="1"/>
  <c r="EW163" i="1"/>
  <c r="EX163" i="1"/>
  <c r="EY163" i="1"/>
  <c r="EZ163" i="1"/>
  <c r="FA163" i="1"/>
  <c r="EV164" i="1"/>
  <c r="EW164" i="1"/>
  <c r="EX164" i="1"/>
  <c r="EY164" i="1"/>
  <c r="EZ164" i="1"/>
  <c r="FA164" i="1"/>
  <c r="EV165" i="1"/>
  <c r="EW165" i="1"/>
  <c r="EX165" i="1"/>
  <c r="EY165" i="1"/>
  <c r="EZ165" i="1"/>
  <c r="FA165" i="1"/>
  <c r="EV167" i="1"/>
  <c r="EW167" i="1"/>
  <c r="EX167" i="1"/>
  <c r="EY167" i="1"/>
  <c r="EZ167" i="1"/>
  <c r="FA167" i="1"/>
  <c r="EV168" i="1"/>
  <c r="EW168" i="1"/>
  <c r="EX168" i="1"/>
  <c r="EY168" i="1"/>
  <c r="EZ168" i="1"/>
  <c r="FA168" i="1"/>
  <c r="EV169" i="1"/>
  <c r="EW169" i="1"/>
  <c r="EX169" i="1"/>
  <c r="EY169" i="1"/>
  <c r="EZ169" i="1"/>
  <c r="FA169" i="1"/>
  <c r="EV166" i="1"/>
  <c r="EW166" i="1"/>
  <c r="EX166" i="1"/>
  <c r="EY166" i="1"/>
  <c r="EZ166" i="1"/>
  <c r="FA166" i="1"/>
  <c r="EV170" i="1"/>
  <c r="EW170" i="1"/>
  <c r="EX170" i="1"/>
  <c r="EY170" i="1"/>
  <c r="EZ170" i="1"/>
  <c r="FA170" i="1"/>
  <c r="EV120" i="1"/>
  <c r="EW120" i="1"/>
  <c r="EX120" i="1"/>
  <c r="EY120" i="1"/>
  <c r="EZ120" i="1"/>
  <c r="FA120" i="1"/>
  <c r="EV121" i="1"/>
  <c r="EW121" i="1"/>
  <c r="EX121" i="1"/>
  <c r="EY121" i="1"/>
  <c r="EZ121" i="1"/>
  <c r="FA121" i="1"/>
  <c r="EV122" i="1"/>
  <c r="EW122" i="1"/>
  <c r="EX122" i="1"/>
  <c r="EY122" i="1"/>
  <c r="EZ122" i="1"/>
  <c r="FA122" i="1"/>
  <c r="EV182" i="1"/>
  <c r="EW182" i="1"/>
  <c r="EX182" i="1"/>
  <c r="EY182" i="1"/>
  <c r="EZ182" i="1"/>
  <c r="FA182" i="1"/>
  <c r="EV184" i="1"/>
  <c r="EW184" i="1"/>
  <c r="EX184" i="1"/>
  <c r="EY184" i="1"/>
  <c r="EZ184" i="1"/>
  <c r="FA184" i="1"/>
  <c r="EV183" i="1"/>
  <c r="EW183" i="1"/>
  <c r="EX183" i="1"/>
  <c r="EY183" i="1"/>
  <c r="EZ183" i="1"/>
  <c r="FA183"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1" i="1"/>
  <c r="EW191" i="1"/>
  <c r="EX191" i="1"/>
  <c r="EY191" i="1"/>
  <c r="EZ191" i="1"/>
  <c r="FA191" i="1"/>
  <c r="EV197" i="1"/>
  <c r="EW197" i="1"/>
  <c r="EX197" i="1"/>
  <c r="EY197" i="1"/>
  <c r="EZ197" i="1"/>
  <c r="FA197" i="1"/>
  <c r="EV198" i="1"/>
  <c r="EW198" i="1"/>
  <c r="EX198" i="1"/>
  <c r="EY198" i="1"/>
  <c r="EZ198" i="1"/>
  <c r="FA198" i="1"/>
  <c r="EV199" i="1"/>
  <c r="EW199" i="1"/>
  <c r="EX199" i="1"/>
  <c r="EY199" i="1"/>
  <c r="EZ199" i="1"/>
  <c r="FA199" i="1"/>
  <c r="EV41" i="1"/>
  <c r="EW41" i="1"/>
  <c r="EX41" i="1"/>
  <c r="EY41" i="1"/>
  <c r="EZ41" i="1"/>
  <c r="FA41" i="1"/>
  <c r="EV42" i="1"/>
  <c r="EW42" i="1"/>
  <c r="EX42" i="1"/>
  <c r="EY42" i="1"/>
  <c r="EZ42" i="1"/>
  <c r="FA42" i="1"/>
  <c r="EV43" i="1"/>
  <c r="EW43" i="1"/>
  <c r="EX43" i="1"/>
  <c r="EY43" i="1"/>
  <c r="EZ43" i="1"/>
  <c r="FA43" i="1"/>
  <c r="EV44" i="1"/>
  <c r="EW44" i="1"/>
  <c r="EX44" i="1"/>
  <c r="EY44" i="1"/>
  <c r="EZ44" i="1"/>
  <c r="FA44" i="1"/>
  <c r="EV45" i="1"/>
  <c r="EW45" i="1"/>
  <c r="EX45" i="1"/>
  <c r="EY45" i="1"/>
  <c r="EZ45" i="1"/>
  <c r="FA45" i="1"/>
  <c r="EV85" i="1"/>
  <c r="EW85" i="1"/>
  <c r="EX85" i="1"/>
  <c r="EY85" i="1"/>
  <c r="EZ85" i="1"/>
  <c r="FA85" i="1"/>
  <c r="EV244" i="1"/>
  <c r="EW244" i="1"/>
  <c r="EX244" i="1"/>
  <c r="EY244" i="1"/>
  <c r="EZ244" i="1"/>
  <c r="FA244" i="1"/>
  <c r="EV206" i="1"/>
  <c r="EW206" i="1"/>
  <c r="EX206" i="1"/>
  <c r="EY206" i="1"/>
  <c r="EZ206" i="1"/>
  <c r="FA206" i="1"/>
  <c r="EV207" i="1"/>
  <c r="EW207" i="1"/>
  <c r="EX207" i="1"/>
  <c r="EY207" i="1"/>
  <c r="EZ207" i="1"/>
  <c r="FA207" i="1"/>
  <c r="EV208" i="1"/>
  <c r="EW208" i="1"/>
  <c r="EX208" i="1"/>
  <c r="EY208" i="1"/>
  <c r="EZ208" i="1"/>
  <c r="FA208" i="1"/>
  <c r="EV209" i="1"/>
  <c r="EW209" i="1"/>
  <c r="EX209" i="1"/>
  <c r="EY209" i="1"/>
  <c r="EZ209" i="1"/>
  <c r="FA209" i="1"/>
  <c r="EV211" i="1"/>
  <c r="EW211" i="1"/>
  <c r="EX211" i="1"/>
  <c r="EY211" i="1"/>
  <c r="EZ211" i="1"/>
  <c r="FA211" i="1"/>
  <c r="EV210" i="1"/>
  <c r="EW210" i="1"/>
  <c r="EX210" i="1"/>
  <c r="EY210" i="1"/>
  <c r="EZ210" i="1"/>
  <c r="FA210" i="1"/>
  <c r="EV212" i="1"/>
  <c r="EW212" i="1"/>
  <c r="EX212" i="1"/>
  <c r="EY212" i="1"/>
  <c r="EZ212" i="1"/>
  <c r="FA212" i="1"/>
  <c r="EV213" i="1"/>
  <c r="EW213" i="1"/>
  <c r="EX213" i="1"/>
  <c r="EY213" i="1"/>
  <c r="EZ213" i="1"/>
  <c r="FA213" i="1"/>
  <c r="EV215" i="1"/>
  <c r="EW215" i="1"/>
  <c r="EX215" i="1"/>
  <c r="EY215" i="1"/>
  <c r="EZ215" i="1"/>
  <c r="FA215"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30" i="1"/>
  <c r="EW230" i="1"/>
  <c r="EX230" i="1"/>
  <c r="EY230" i="1"/>
  <c r="EZ230" i="1"/>
  <c r="FA230" i="1"/>
  <c r="EV233" i="1"/>
  <c r="EW233" i="1"/>
  <c r="EX233" i="1"/>
  <c r="EY233" i="1"/>
  <c r="EZ233" i="1"/>
  <c r="FA233" i="1"/>
  <c r="EV234" i="1"/>
  <c r="EW234" i="1"/>
  <c r="EX234" i="1"/>
  <c r="EY234" i="1"/>
  <c r="EZ234" i="1"/>
  <c r="FA234" i="1"/>
  <c r="EV226" i="1"/>
  <c r="EW226" i="1"/>
  <c r="EX226" i="1"/>
  <c r="EY226" i="1"/>
  <c r="EZ226" i="1"/>
  <c r="FA226" i="1"/>
  <c r="EV227" i="1"/>
  <c r="EW227" i="1"/>
  <c r="EX227" i="1"/>
  <c r="EY227" i="1"/>
  <c r="EZ227" i="1"/>
  <c r="FA227" i="1"/>
  <c r="EV228" i="1"/>
  <c r="EW228" i="1"/>
  <c r="EX228" i="1"/>
  <c r="EY228" i="1"/>
  <c r="EZ228" i="1"/>
  <c r="FA228" i="1"/>
  <c r="EV277" i="1"/>
  <c r="EW277" i="1"/>
  <c r="EX277" i="1"/>
  <c r="EY277" i="1"/>
  <c r="EZ277" i="1"/>
  <c r="FA277" i="1"/>
  <c r="EV229" i="1"/>
  <c r="EW229" i="1"/>
  <c r="EX229" i="1"/>
  <c r="EY229" i="1"/>
  <c r="EZ229" i="1"/>
  <c r="FA229"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FA13" i="1"/>
  <c r="EZ13" i="1"/>
  <c r="EY13" i="1"/>
  <c r="EX13" i="1"/>
  <c r="EW13" i="1"/>
  <c r="EV13" i="1"/>
  <c r="S33" i="1" l="1"/>
  <c r="U87" i="1" l="1"/>
  <c r="V87" i="1"/>
  <c r="W87" i="1"/>
  <c r="X87" i="1"/>
  <c r="S140" i="1"/>
  <c r="S149" i="1"/>
  <c r="S146" i="1"/>
  <c r="S172" i="1"/>
  <c r="S186" i="1"/>
  <c r="S175" i="1"/>
  <c r="S177" i="1"/>
  <c r="S157" i="1"/>
  <c r="S13" i="1"/>
  <c r="S142" i="1"/>
  <c r="S141" i="1"/>
  <c r="S143" i="1"/>
  <c r="S12" i="1"/>
  <c r="S150" i="1"/>
  <c r="S152" i="1"/>
  <c r="S226" i="1"/>
  <c r="S151" i="1"/>
  <c r="S265" i="1"/>
  <c r="S153" i="1"/>
  <c r="S189" i="1"/>
  <c r="S167" i="1"/>
  <c r="S216" i="1"/>
  <c r="S145" i="1"/>
  <c r="S144" i="1"/>
  <c r="S154" i="1"/>
  <c r="S136" i="1"/>
  <c r="S53" i="1"/>
  <c r="S217" i="1"/>
  <c r="N96" i="1"/>
  <c r="O96" i="1"/>
  <c r="S96" i="1"/>
  <c r="U96" i="1"/>
  <c r="V96" i="1"/>
  <c r="W96" i="1"/>
  <c r="X96" i="1"/>
  <c r="N95" i="1"/>
  <c r="O95" i="1"/>
  <c r="S95" i="1"/>
  <c r="U95" i="1"/>
  <c r="V95" i="1"/>
  <c r="W95" i="1"/>
  <c r="X95" i="1"/>
  <c r="S166" i="1"/>
  <c r="S191" i="1"/>
  <c r="S17" i="1"/>
  <c r="S24" i="1"/>
  <c r="S218" i="1"/>
  <c r="S147" i="1"/>
  <c r="S16" i="1"/>
  <c r="S173" i="1"/>
  <c r="S174" i="1"/>
  <c r="S155" i="1"/>
  <c r="S244" i="1"/>
  <c r="S115" i="1"/>
  <c r="S219" i="1"/>
  <c r="S19" i="1"/>
  <c r="S20" i="1"/>
  <c r="S184" i="1"/>
  <c r="S183" i="1"/>
  <c r="S14" i="1"/>
  <c r="S222" i="1"/>
  <c r="S223" i="1"/>
  <c r="S233" i="1"/>
  <c r="S234" i="1"/>
  <c r="S4" i="1"/>
  <c r="S25" i="1"/>
  <c r="S88" i="1"/>
  <c r="S185" i="1"/>
  <c r="S15" i="1"/>
  <c r="S178" i="1"/>
  <c r="S158" i="1"/>
  <c r="S67" i="1"/>
  <c r="S6" i="1"/>
  <c r="S54" i="1"/>
  <c r="N97" i="1"/>
  <c r="O97" i="1"/>
  <c r="S97" i="1"/>
  <c r="U97" i="1"/>
  <c r="V97" i="1"/>
  <c r="W97" i="1"/>
  <c r="X97" i="1"/>
  <c r="N98" i="1"/>
  <c r="O98" i="1"/>
  <c r="S98" i="1"/>
  <c r="U98" i="1"/>
  <c r="V98" i="1"/>
  <c r="W98" i="1"/>
  <c r="X98" i="1"/>
  <c r="S18" i="1"/>
  <c r="S42" i="1"/>
  <c r="S159" i="1"/>
  <c r="S43" i="1"/>
  <c r="S176" i="1"/>
  <c r="S63" i="1"/>
  <c r="S227" i="1"/>
  <c r="S228" i="1"/>
  <c r="S5" i="1"/>
  <c r="S160" i="1"/>
  <c r="S274" i="1"/>
  <c r="S22" i="1"/>
  <c r="S277" i="1"/>
  <c r="S89" i="1"/>
  <c r="S199" i="1"/>
  <c r="S187" i="1"/>
  <c r="S164" i="1"/>
  <c r="S137" i="1"/>
  <c r="S165" i="1"/>
  <c r="N101" i="1"/>
  <c r="O101" i="1"/>
  <c r="S101" i="1"/>
  <c r="U101" i="1"/>
  <c r="V101" i="1"/>
  <c r="W101" i="1"/>
  <c r="X101" i="1"/>
  <c r="N100" i="1"/>
  <c r="O100" i="1"/>
  <c r="S100" i="1"/>
  <c r="U100" i="1"/>
  <c r="V100" i="1"/>
  <c r="W100" i="1"/>
  <c r="X100" i="1"/>
  <c r="N102" i="1"/>
  <c r="O102" i="1"/>
  <c r="S102" i="1"/>
  <c r="U102" i="1"/>
  <c r="V102" i="1"/>
  <c r="W102" i="1"/>
  <c r="X102" i="1"/>
  <c r="S192" i="1"/>
  <c r="S193" i="1"/>
  <c r="S168" i="1"/>
  <c r="S194" i="1"/>
  <c r="S26" i="1"/>
  <c r="S169" i="1"/>
  <c r="S195" i="1"/>
  <c r="S44" i="1"/>
  <c r="S196" i="1"/>
  <c r="S55" i="1"/>
  <c r="S45" i="1"/>
  <c r="S162" i="1"/>
  <c r="S163" i="1"/>
  <c r="S190" i="1"/>
  <c r="S229" i="1"/>
  <c r="N103" i="1"/>
  <c r="O103" i="1"/>
  <c r="S103" i="1"/>
  <c r="U103" i="1"/>
  <c r="V103" i="1"/>
  <c r="W103" i="1"/>
  <c r="X103" i="1"/>
  <c r="S170" i="1"/>
  <c r="S56" i="1"/>
  <c r="N106" i="1"/>
  <c r="O106" i="1"/>
  <c r="S106" i="1"/>
  <c r="U106" i="1"/>
  <c r="V106" i="1"/>
  <c r="W106" i="1"/>
  <c r="X106" i="1"/>
  <c r="N107" i="1"/>
  <c r="O107" i="1"/>
  <c r="S107" i="1"/>
  <c r="U107" i="1"/>
  <c r="V107" i="1"/>
  <c r="W107" i="1"/>
  <c r="X107" i="1"/>
  <c r="N105" i="1"/>
  <c r="O105" i="1"/>
  <c r="S105" i="1"/>
  <c r="U105" i="1"/>
  <c r="V105" i="1"/>
  <c r="W105" i="1"/>
  <c r="X105" i="1"/>
  <c r="S116" i="1"/>
  <c r="N108" i="1"/>
  <c r="O108" i="1"/>
  <c r="S108" i="1"/>
  <c r="U108" i="1"/>
  <c r="V108" i="1"/>
  <c r="W108" i="1"/>
  <c r="X108" i="1"/>
  <c r="N109" i="1"/>
  <c r="O109" i="1"/>
  <c r="S109" i="1"/>
  <c r="U109" i="1"/>
  <c r="V109" i="1"/>
  <c r="W109" i="1"/>
  <c r="X109" i="1"/>
  <c r="O110" i="1"/>
  <c r="S110" i="1"/>
  <c r="U110" i="1"/>
  <c r="V110" i="1"/>
  <c r="W110" i="1"/>
  <c r="X110" i="1"/>
  <c r="EM110" i="1"/>
  <c r="EV110" i="1" s="1"/>
  <c r="EN110" i="1"/>
  <c r="EW110" i="1" s="1"/>
  <c r="EO110" i="1"/>
  <c r="EX110" i="1" s="1"/>
  <c r="ER110" i="1"/>
  <c r="FA110" i="1" s="1"/>
  <c r="N110" i="1" l="1"/>
</calcChain>
</file>

<file path=xl/sharedStrings.xml><?xml version="1.0" encoding="utf-8"?>
<sst xmlns="http://schemas.openxmlformats.org/spreadsheetml/2006/main" count="15900" uniqueCount="2532">
  <si>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</si>
  <si>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</si>
  <si>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</si>
  <si>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</si>
  <si>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</si>
  <si>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</si>
  <si>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</si>
  <si>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</si>
  <si>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</si>
  <si>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</si>
  <si>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</si>
  <si>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</si>
  <si>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</si>
  <si>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</si>
  <si>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</si>
  <si>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</si>
  <si>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</si>
  <si>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</si>
  <si>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</si>
  <si>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</si>
  <si>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</si>
  <si>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</si>
  <si>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</si>
  <si>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</si>
  <si>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</si>
  <si>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</si>
  <si>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</si>
  <si>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</si>
  <si>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</si>
  <si>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</si>
  <si>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</si>
  <si>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</si>
  <si>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</si>
  <si>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</si>
  <si>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</si>
  <si>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</si>
  <si>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</si>
  <si>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</si>
  <si>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</si>
  <si>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</si>
  <si>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</si>
  <si>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</si>
  <si>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</si>
  <si>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</si>
  <si>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</si>
  <si>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</si>
  <si>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</si>
  <si>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</si>
  <si>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</si>
  <si>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</si>
  <si>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</si>
  <si>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</si>
  <si>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</si>
  <si>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</si>
  <si>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</si>
  <si>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</si>
  <si>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</si>
  <si>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</si>
  <si>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</si>
  <si>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</si>
  <si>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</si>
  <si>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</si>
  <si>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</si>
  <si>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</si>
  <si>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</si>
  <si>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</si>
  <si>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</si>
  <si>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</si>
  <si>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</si>
  <si>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</si>
  <si>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</si>
  <si>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</si>
  <si>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</si>
  <si>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</si>
  <si>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</si>
  <si>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</si>
  <si>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</si>
  <si>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</si>
  <si>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</si>
  <si>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</si>
  <si>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</si>
  <si>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</si>
  <si>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</si>
  <si>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</si>
  <si>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</si>
  <si>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</si>
  <si>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</si>
  <si>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</si>
  <si>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</si>
  <si>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</si>
  <si>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</si>
  <si>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</si>
  <si>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</si>
  <si>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</si>
  <si>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</si>
  <si>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</si>
  <si>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</si>
  <si>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</si>
  <si>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</si>
  <si>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</si>
  <si>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</si>
  <si>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</si>
  <si>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</si>
  <si>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</si>
  <si>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</si>
  <si>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</si>
  <si>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</si>
  <si>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</si>
  <si>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</si>
  <si>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</si>
  <si>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</si>
  <si>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</si>
  <si>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</si>
  <si>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</si>
  <si>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Eagle</t>
  </si>
  <si>
    <t>Unaligned</t>
  </si>
  <si>
    <t>Small</t>
  </si>
  <si>
    <t>Natural</t>
  </si>
  <si>
    <t>Beast</t>
  </si>
  <si>
    <t>Striker</t>
  </si>
  <si>
    <t>low-light vision</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</si>
  <si>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</si>
  <si>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</si>
  <si>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</si>
  <si>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</si>
  <si>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</si>
  <si>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</si>
  <si>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</si>
  <si>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</si>
  <si>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</si>
  <si>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</si>
  <si>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</si>
  <si>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</si>
  <si>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</si>
  <si>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</si>
  <si>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</si>
  <si>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</si>
  <si>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</si>
  <si>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 xml:space="preserve">Bite </t>
  </si>
  <si>
    <t>1d10+4 damage.</t>
  </si>
  <si>
    <t>Near</t>
  </si>
  <si>
    <t>encounter</t>
  </si>
  <si>
    <t>Athletics +10</t>
  </si>
  <si>
    <t>MD M1</t>
  </si>
  <si>
    <t>Swarm</t>
  </si>
  <si>
    <t>Melee and Ranged attacks (half damage)</t>
  </si>
  <si>
    <t>Near and Far attacks 5</t>
  </si>
  <si>
    <t>6, climb 6</t>
  </si>
  <si>
    <t>Plague of Fangs</t>
  </si>
  <si>
    <t>Poison</t>
  </si>
  <si>
    <t>Stealth +10</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</si>
  <si>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</si>
  <si>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</si>
  <si>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</si>
  <si>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</si>
  <si>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</si>
  <si>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</si>
  <si>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</si>
  <si>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</si>
  <si>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</si>
  <si>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</si>
  <si>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</si>
  <si>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</si>
  <si>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</si>
  <si>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DCC 53</t>
  </si>
  <si>
    <t>Phantom Cat</t>
  </si>
  <si>
    <t>Fey</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</si>
  <si>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</si>
  <si>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</si>
  <si>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</si>
  <si>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</si>
  <si>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</si>
  <si>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</si>
  <si>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</si>
  <si>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</si>
  <si>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</si>
  <si>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</si>
  <si>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</si>
  <si>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</si>
  <si>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</si>
  <si>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</si>
  <si>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</si>
  <si>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</si>
  <si>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</si>
  <si>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</si>
  <si>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</si>
  <si>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</si>
  <si>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</si>
  <si>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</si>
  <si>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</si>
  <si>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</si>
  <si>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</si>
  <si>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</si>
  <si>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</si>
  <si>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</si>
  <si>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</si>
  <si>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</si>
  <si>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</si>
  <si>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</si>
  <si>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</si>
  <si>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</si>
  <si>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</si>
  <si>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</si>
  <si>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</si>
  <si>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</si>
  <si>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</si>
  <si>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</si>
  <si>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</si>
  <si>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</si>
  <si>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</si>
  <si>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</si>
  <si>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</si>
  <si>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</si>
  <si>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</si>
  <si>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</si>
  <si>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</si>
  <si>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</si>
  <si>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</si>
  <si>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</si>
  <si>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</si>
  <si>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</si>
  <si>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</si>
  <si>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</si>
  <si>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</si>
  <si>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</si>
  <si>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</si>
  <si>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</si>
  <si>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</si>
  <si>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</si>
  <si>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</si>
  <si>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</si>
  <si>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</si>
  <si>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</si>
  <si>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</si>
  <si>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</si>
  <si>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</si>
  <si>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Mook</t>
  </si>
  <si>
    <t>Longspear</t>
  </si>
  <si>
    <t>5 damage.</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</si>
  <si>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</si>
  <si>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</si>
  <si>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</si>
  <si>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</si>
  <si>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</si>
  <si>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</si>
  <si>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</si>
  <si>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</si>
  <si>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</si>
  <si>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</si>
  <si>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</si>
  <si>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</si>
  <si>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</si>
  <si>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</si>
  <si>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</si>
  <si>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</si>
  <si>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Longsword</t>
  </si>
  <si>
    <t>1d8+5 damage.</t>
  </si>
  <si>
    <t>Rally Point</t>
  </si>
  <si>
    <t>Athletics +13, Endure +11</t>
  </si>
  <si>
    <t>1d6+3 damage.</t>
  </si>
  <si>
    <t>Combat Advantage</t>
  </si>
  <si>
    <t>The infiltrator deals an additional 2d6 damage on melee attacks against any target it has combat advantage against.</t>
  </si>
  <si>
    <t>Athletics +12, Endure +6, Stealth +11</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</si>
  <si>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</si>
  <si>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</si>
  <si>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</si>
  <si>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</si>
  <si>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</si>
  <si>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</si>
  <si>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</si>
  <si>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</si>
  <si>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</si>
  <si>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</si>
  <si>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</si>
  <si>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</si>
  <si>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</si>
  <si>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</si>
  <si>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</si>
  <si>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</si>
  <si>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</si>
  <si>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</si>
  <si>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</si>
  <si>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</si>
  <si>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</si>
  <si>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</si>
  <si>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</si>
  <si>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</si>
  <si>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</si>
  <si>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</si>
  <si>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</si>
  <si>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</si>
  <si>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</si>
  <si>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</si>
  <si>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</si>
  <si>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</si>
  <si>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</si>
  <si>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</si>
  <si>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</si>
  <si>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</si>
  <si>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</si>
  <si>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</si>
  <si>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</si>
  <si>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</si>
  <si>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</si>
  <si>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</si>
  <si>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</si>
  <si>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</si>
  <si>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</si>
  <si>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</si>
  <si>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</si>
  <si>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</si>
  <si>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</si>
  <si>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</si>
  <si>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</si>
  <si>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</si>
  <si>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</si>
  <si>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</si>
  <si>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</si>
  <si>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</si>
  <si>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</si>
  <si>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</si>
  <si>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</si>
  <si>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</si>
  <si>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</si>
  <si>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</si>
  <si>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</si>
  <si>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</si>
  <si>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</si>
  <si>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</si>
  <si>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</si>
  <si>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</si>
  <si>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</si>
  <si>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</si>
  <si>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</si>
  <si>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</si>
  <si>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</si>
  <si>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</si>
  <si>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</si>
  <si>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</si>
  <si>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</si>
  <si>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</si>
  <si>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</si>
  <si>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</si>
  <si>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</si>
  <si>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</si>
  <si>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</si>
  <si>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</si>
  <si>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</si>
  <si>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</si>
  <si>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</si>
  <si>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</si>
  <si>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</si>
  <si>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</si>
  <si>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</si>
  <si>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</si>
  <si>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</si>
  <si>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</si>
  <si>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</si>
  <si>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</si>
  <si>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</si>
  <si>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</si>
  <si>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</si>
  <si>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</si>
  <si>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</si>
  <si>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</si>
  <si>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</si>
  <si>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</si>
  <si>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</si>
  <si>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</si>
  <si>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</si>
  <si>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</si>
  <si>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</si>
  <si>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</si>
  <si>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</si>
  <si>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</si>
  <si>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</si>
  <si>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</si>
  <si>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</si>
  <si>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</si>
  <si>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</si>
  <si>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</si>
  <si>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</si>
  <si>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</si>
  <si>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</si>
  <si>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</si>
  <si>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</si>
  <si>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</si>
  <si>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</si>
  <si>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</si>
  <si>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</si>
  <si>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</si>
  <si>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</si>
  <si>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</si>
  <si>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</si>
  <si>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</si>
  <si>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</si>
  <si>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</si>
  <si>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</si>
  <si>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</si>
  <si>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</si>
  <si>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</si>
  <si>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</si>
  <si>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</si>
  <si>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</si>
  <si>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</si>
  <si>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</si>
  <si>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</si>
  <si>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</si>
  <si>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</si>
  <si>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</si>
  <si>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</si>
  <si>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</si>
  <si>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</si>
  <si>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</si>
  <si>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</si>
  <si>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</si>
  <si>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</si>
  <si>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</si>
  <si>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</si>
  <si>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</si>
  <si>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</si>
  <si>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</si>
  <si>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</si>
  <si>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</si>
  <si>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</si>
  <si>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</si>
  <si>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</si>
  <si>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</si>
  <si>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</si>
  <si>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</si>
  <si>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</si>
  <si>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</si>
  <si>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</si>
  <si>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</si>
  <si>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</si>
  <si>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</si>
  <si>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</si>
  <si>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</si>
  <si>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</si>
  <si>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</si>
  <si>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</si>
  <si>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</si>
  <si>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</si>
  <si>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</si>
  <si>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</si>
  <si>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</si>
  <si>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</si>
  <si>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</si>
  <si>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</si>
  <si>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</si>
  <si>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</si>
  <si>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</si>
  <si>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</si>
  <si>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</si>
  <si>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</si>
  <si>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</si>
  <si>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</si>
  <si>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</si>
  <si>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</si>
  <si>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</si>
  <si>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</si>
  <si>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</si>
  <si>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</si>
  <si>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</si>
  <si>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</si>
  <si>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</si>
  <si>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</si>
  <si>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</si>
  <si>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</si>
  <si>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</si>
  <si>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</si>
  <si>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</si>
  <si>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</si>
  <si>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</si>
  <si>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</si>
  <si>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</si>
  <si>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</si>
  <si>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</si>
  <si>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</si>
  <si>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</si>
  <si>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</si>
  <si>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</si>
  <si>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</si>
  <si>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</si>
  <si>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</si>
  <si>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</si>
  <si>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</si>
  <si>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</si>
  <si>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</si>
  <si>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</si>
  <si>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</si>
  <si>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</si>
  <si>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</si>
  <si>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</si>
  <si>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</si>
  <si>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</si>
  <si>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</si>
  <si>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</si>
  <si>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</si>
  <si>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</si>
  <si>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</si>
  <si>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</si>
  <si>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</si>
  <si>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</si>
  <si>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</si>
  <si>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</si>
  <si>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</si>
  <si>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</si>
  <si>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</si>
  <si>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</si>
  <si>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</si>
  <si>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</si>
  <si>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</si>
  <si>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</si>
  <si>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</si>
  <si>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</si>
  <si>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</si>
  <si>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</si>
  <si>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</si>
  <si>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</si>
  <si>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</si>
  <si>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</si>
  <si>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</si>
  <si>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</si>
  <si>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</si>
  <si>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</si>
  <si>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</si>
  <si>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</si>
  <si>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</si>
  <si>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</si>
  <si>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</si>
  <si>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</si>
  <si>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</si>
  <si>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</si>
  <si>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</si>
  <si>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</si>
  <si>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</si>
  <si>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</si>
  <si>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</si>
  <si>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</si>
  <si>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</si>
  <si>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</si>
  <si>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</si>
  <si>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</si>
  <si>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</si>
  <si>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</si>
  <si>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</si>
  <si>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</si>
  <si>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</si>
  <si>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</si>
  <si>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</si>
  <si>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</si>
  <si>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</si>
  <si>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</si>
  <si>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</si>
  <si>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</si>
  <si>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</si>
  <si>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</si>
  <si>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</si>
  <si>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</si>
  <si>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</si>
  <si>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</si>
  <si>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</si>
  <si>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</si>
  <si>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</si>
  <si>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</si>
  <si>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</si>
  <si>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</si>
  <si>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</si>
  <si>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</si>
  <si>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</si>
  <si>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</si>
  <si>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</si>
  <si>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</si>
  <si>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</si>
  <si>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</si>
  <si>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</si>
  <si>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</si>
  <si>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</si>
  <si>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</si>
  <si>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</si>
  <si>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</si>
  <si>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</si>
  <si>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</si>
  <si>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</si>
  <si>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</si>
  <si>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</si>
  <si>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</si>
  <si>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</si>
  <si>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</si>
  <si>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</si>
  <si>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</si>
  <si>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</si>
  <si>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</si>
  <si>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</si>
  <si>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</si>
  <si>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</si>
  <si>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</si>
  <si>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</si>
  <si>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</si>
  <si>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</si>
  <si>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Infected Guard</t>
  </si>
  <si>
    <t>4, climb 2</t>
  </si>
  <si>
    <t>Any critical hit to the Infected guard reduces it to 0 hit points instantly.</t>
  </si>
  <si>
    <t>Force of Attack</t>
  </si>
  <si>
    <t>Shreds of Armor</t>
  </si>
  <si>
    <t>Infected guards were soldiers or guards who were infected while they were still in armor. They are also physically larger.</t>
  </si>
  <si>
    <t>Infected Grub</t>
  </si>
  <si>
    <t>Infected Behemoth</t>
  </si>
  <si>
    <t>5, climb 2</t>
  </si>
  <si>
    <t>2d8+7 damage or 2d6+5 damage, and the target is grappled.</t>
  </si>
  <si>
    <t>Debris Throw</t>
  </si>
  <si>
    <t>Hulk Rend</t>
  </si>
  <si>
    <t>2d8+7 damage, and the target is dazed and weakened (save ends both).</t>
  </si>
  <si>
    <t>Invaders</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</si>
  <si>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</si>
  <si>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</si>
  <si>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</si>
  <si>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</si>
  <si>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</si>
  <si>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</si>
  <si>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</si>
  <si>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</si>
  <si>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</si>
  <si>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</si>
  <si>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</si>
  <si>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</si>
  <si>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</si>
  <si>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</si>
  <si>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</si>
  <si>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</si>
  <si>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</si>
  <si>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</si>
  <si>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</si>
  <si>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</si>
  <si>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</si>
  <si>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</si>
  <si>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</si>
  <si>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</si>
  <si>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</si>
  <si>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</si>
  <si>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</si>
  <si>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</si>
  <si>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</si>
  <si>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</si>
  <si>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</si>
  <si>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</si>
  <si>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</si>
  <si>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</si>
  <si>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</si>
  <si>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</si>
  <si>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</si>
  <si>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</si>
  <si>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</si>
  <si>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</si>
  <si>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</si>
  <si>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</si>
  <si>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</si>
  <si>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</si>
  <si>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</si>
  <si>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</si>
  <si>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</si>
  <si>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</si>
  <si>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</si>
  <si>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</si>
  <si>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</si>
  <si>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</si>
  <si>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</si>
  <si>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</si>
  <si>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</si>
  <si>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</si>
  <si>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</si>
  <si>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</si>
  <si>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</si>
  <si>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</si>
  <si>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</si>
  <si>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</si>
  <si>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</si>
  <si>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</si>
  <si>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</si>
  <si>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</si>
  <si>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</si>
  <si>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</si>
  <si>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</si>
  <si>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</si>
  <si>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</si>
  <si>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</si>
  <si>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</si>
  <si>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</si>
  <si>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</si>
  <si>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</si>
  <si>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</si>
  <si>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</si>
  <si>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</si>
  <si>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</si>
  <si>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</si>
  <si>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</si>
  <si>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</si>
  <si>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</si>
  <si>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</si>
  <si>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</si>
  <si>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</si>
  <si>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</si>
  <si>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</si>
  <si>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</si>
  <si>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</si>
  <si>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</si>
  <si>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</si>
  <si>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</si>
  <si>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</si>
  <si>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</si>
  <si>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</si>
  <si>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</si>
  <si>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</si>
  <si>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</si>
  <si>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</si>
  <si>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</si>
  <si>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</si>
  <si>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</si>
  <si>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</si>
  <si>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</si>
  <si>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</si>
  <si>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</si>
  <si>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</si>
  <si>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</si>
  <si>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</si>
  <si>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</si>
  <si>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</si>
  <si>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</si>
  <si>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</si>
  <si>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</si>
  <si>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</si>
  <si>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</si>
  <si>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</si>
  <si>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</si>
  <si>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</si>
  <si>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</si>
  <si>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</si>
  <si>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</si>
  <si>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</si>
  <si>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</si>
  <si>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</si>
  <si>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</si>
  <si>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</si>
  <si>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</si>
  <si>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</si>
  <si>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</si>
  <si>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</si>
  <si>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</si>
  <si>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</si>
  <si>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</si>
  <si>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</si>
  <si>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</si>
  <si>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</si>
  <si>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</si>
  <si>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</si>
  <si>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</si>
  <si>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</si>
  <si>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</si>
  <si>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</si>
  <si>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</si>
  <si>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</si>
  <si>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</si>
  <si>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</si>
  <si>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</si>
  <si>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</si>
  <si>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</si>
  <si>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</si>
  <si>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</si>
  <si>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</si>
  <si>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</si>
  <si>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</si>
  <si>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</si>
  <si>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</si>
  <si>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</si>
  <si>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</si>
  <si>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</si>
  <si>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</si>
  <si>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</si>
  <si>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</si>
  <si>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</si>
  <si>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</si>
  <si>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</si>
  <si>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</si>
  <si>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</si>
  <si>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</si>
  <si>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</si>
  <si>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</si>
  <si>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</si>
  <si>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</si>
  <si>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</si>
  <si>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</si>
  <si>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</si>
  <si>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</si>
  <si>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</si>
  <si>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</si>
  <si>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</si>
  <si>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</si>
  <si>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Ghostly Sword</t>
  </si>
  <si>
    <t>Necrotic, Weapon</t>
  </si>
  <si>
    <t>Knightly Tactics</t>
  </si>
  <si>
    <t>Specter of Sorrow</t>
  </si>
  <si>
    <t>necrotic 10, incorporeal</t>
  </si>
  <si>
    <t>fly 6 (hover), phasing</t>
  </si>
  <si>
    <t>Touch of Misery</t>
  </si>
  <si>
    <t>Touch of Grief</t>
  </si>
  <si>
    <t>2d6+4 psychic damage, and target is weakened (save ends).</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</si>
  <si>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</si>
  <si>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</si>
  <si>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</si>
  <si>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</si>
  <si>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</si>
  <si>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</si>
  <si>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</si>
  <si>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</si>
  <si>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</si>
  <si>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</si>
  <si>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</si>
  <si>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</si>
  <si>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</si>
  <si>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</si>
  <si>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</si>
  <si>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</si>
  <si>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</si>
  <si>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</si>
  <si>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</si>
  <si>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</si>
  <si>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</si>
  <si>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</si>
  <si>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</si>
  <si>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</si>
  <si>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</si>
  <si>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</si>
  <si>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</si>
  <si>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</si>
  <si>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</si>
  <si>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</si>
  <si>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</si>
  <si>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</si>
  <si>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</si>
  <si>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</si>
  <si>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</si>
  <si>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</si>
  <si>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</si>
  <si>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</si>
  <si>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</si>
  <si>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</si>
  <si>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</si>
  <si>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</si>
  <si>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</si>
  <si>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</si>
  <si>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</si>
  <si>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</si>
  <si>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</si>
  <si>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</si>
  <si>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</si>
  <si>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</si>
  <si>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</si>
  <si>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</si>
  <si>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</si>
  <si>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</si>
  <si>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</si>
  <si>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</si>
  <si>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</si>
  <si>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</si>
  <si>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</si>
  <si>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</si>
  <si>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</si>
  <si>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</si>
  <si>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</si>
  <si>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</si>
  <si>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</si>
  <si>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</si>
  <si>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</si>
  <si>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</si>
  <si>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</si>
  <si>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</si>
  <si>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</si>
  <si>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</si>
  <si>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</si>
  <si>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</si>
  <si>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</si>
  <si>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</si>
  <si>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</si>
  <si>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</si>
  <si>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</si>
  <si>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</si>
  <si>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</si>
  <si>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</si>
  <si>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</si>
  <si>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</si>
  <si>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</si>
  <si>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</si>
  <si>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</si>
  <si>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</si>
  <si>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</si>
  <si>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</si>
  <si>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</si>
  <si>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</si>
  <si>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</si>
  <si>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</si>
  <si>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</si>
  <si>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</si>
  <si>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</si>
  <si>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</si>
  <si>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</si>
  <si>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</si>
  <si>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</si>
  <si>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</si>
  <si>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</si>
  <si>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</si>
  <si>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</si>
  <si>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</si>
  <si>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</si>
  <si>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</si>
  <si>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</si>
  <si>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</si>
  <si>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</si>
  <si>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</si>
  <si>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</si>
  <si>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</si>
  <si>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</si>
  <si>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</si>
  <si>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</si>
  <si>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</si>
  <si>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</si>
  <si>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</si>
  <si>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</si>
  <si>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</si>
  <si>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</si>
  <si>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</si>
  <si>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</si>
  <si>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</si>
  <si>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</si>
  <si>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</si>
  <si>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</si>
  <si>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</si>
  <si>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</si>
  <si>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</si>
  <si>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</si>
  <si>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</si>
  <si>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</si>
  <si>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</si>
  <si>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</si>
  <si>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</si>
  <si>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</si>
  <si>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</si>
  <si>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</si>
  <si>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</si>
  <si>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</si>
  <si>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</si>
  <si>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</si>
  <si>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</si>
  <si>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</si>
  <si>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</si>
  <si>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</si>
  <si>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</si>
  <si>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</si>
  <si>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</si>
  <si>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</si>
  <si>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</si>
  <si>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</si>
  <si>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</si>
  <si>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</si>
  <si>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</si>
  <si>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</si>
  <si>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</si>
  <si>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</si>
  <si>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</si>
  <si>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</si>
  <si>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</si>
  <si>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</si>
  <si>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</si>
  <si>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</si>
  <si>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</si>
  <si>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P167</t>
  </si>
  <si>
    <t>Jiang-Shi Magistrate</t>
  </si>
  <si>
    <t>blind, breathsense 18</t>
  </si>
  <si>
    <t>8 (versatile stride, water walk)</t>
  </si>
  <si>
    <t>Water Walk</t>
  </si>
  <si>
    <t xml:space="preserve">The jiang-shi can walk across the surface of water as if it were solid ground. </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</si>
  <si>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</si>
  <si>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</si>
  <si>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</si>
  <si>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</si>
  <si>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</si>
  <si>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</si>
  <si>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</si>
  <si>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</si>
  <si>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</si>
  <si>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</si>
  <si>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</si>
  <si>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</si>
  <si>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</si>
  <si>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</si>
  <si>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</si>
  <si>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</si>
  <si>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</si>
  <si>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</si>
  <si>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</si>
  <si>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</si>
  <si>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</si>
  <si>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</si>
  <si>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</si>
  <si>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</si>
  <si>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</si>
  <si>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</si>
  <si>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</si>
  <si>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</si>
  <si>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</si>
  <si>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</si>
  <si>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</si>
  <si>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</si>
  <si>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</si>
  <si>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</si>
  <si>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</si>
  <si>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</si>
  <si>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</si>
  <si>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</si>
  <si>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</si>
  <si>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</si>
  <si>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</si>
  <si>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</si>
  <si>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</si>
  <si>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</si>
  <si>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</si>
  <si>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</si>
  <si>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</si>
  <si>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</si>
  <si>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</si>
  <si>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</si>
  <si>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</si>
  <si>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</si>
  <si>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</si>
  <si>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</si>
  <si>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</si>
  <si>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</si>
  <si>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</si>
  <si>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</si>
  <si>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</si>
  <si>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</si>
  <si>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</si>
  <si>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</si>
  <si>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</si>
  <si>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</si>
  <si>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</si>
  <si>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</si>
  <si>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</si>
  <si>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</si>
  <si>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</si>
  <si>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</si>
  <si>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</si>
  <si>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</si>
  <si>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</si>
  <si>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</si>
  <si>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</si>
  <si>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</si>
  <si>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</si>
  <si>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</si>
  <si>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</si>
  <si>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</si>
  <si>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</si>
  <si>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</si>
  <si>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</si>
  <si>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</si>
  <si>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</si>
  <si>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</si>
  <si>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</si>
  <si>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</si>
  <si>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</si>
  <si>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</si>
  <si>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</si>
  <si>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</si>
  <si>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</si>
  <si>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</si>
  <si>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</si>
  <si>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</si>
  <si>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</si>
  <si>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</si>
  <si>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</si>
  <si>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</si>
  <si>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</si>
  <si>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</si>
  <si>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</si>
  <si>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</si>
  <si>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</si>
  <si>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</si>
  <si>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</si>
  <si>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</si>
  <si>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</si>
  <si>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</si>
  <si>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</si>
  <si>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</si>
  <si>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*Aura of Mockery (Psychic) aura 3:* A creature within the aura that fails a saving throw takes 15 damage.</t>
  </si>
  <si>
    <t>*Ophidiophobia (Psychic) aura 2:* Creatures beginning their turn in the aura take 4d10+6 psychic damage and are pushed 4.</t>
  </si>
  <si>
    <t>*Ostovite Lashings (Acid) aura 1:* Creatures that begin their turn adjacent to the mega-chariot take 1d12+4 acid damage.</t>
  </si>
  <si>
    <t>Skulker</t>
  </si>
  <si>
    <t>2d6+4 fire damage. *Miss:* Make a *fiery breath* attack as a free action, if available.</t>
  </si>
  <si>
    <t>When the toad takes damage: Near burst 1</t>
  </si>
  <si>
    <t>When an enemy misses the mound with a melee attack</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</si>
  <si>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</si>
  <si>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</si>
  <si>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</si>
  <si>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</si>
  <si>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</si>
  <si>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</si>
  <si>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</si>
  <si>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</si>
  <si>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</si>
  <si>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</si>
  <si>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</si>
  <si>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</si>
  <si>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</si>
  <si>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</si>
  <si>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</si>
  <si>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</si>
  <si>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</si>
  <si>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</si>
  <si>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</si>
  <si>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</si>
  <si>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</si>
  <si>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</si>
  <si>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</si>
  <si>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</si>
  <si>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</si>
  <si>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</si>
  <si>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</si>
  <si>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</si>
  <si>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</si>
  <si>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</si>
  <si>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</si>
  <si>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</si>
  <si>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</si>
  <si>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</si>
  <si>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</si>
  <si>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</si>
  <si>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</si>
  <si>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</si>
  <si>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</si>
  <si>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</si>
  <si>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</si>
  <si>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</si>
  <si>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</si>
  <si>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</si>
  <si>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</si>
  <si>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</si>
  <si>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2d8+10 damage, and the target is weakened (save ends) and grappled.</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</si>
  <si>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</si>
  <si>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</si>
  <si>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</si>
  <si>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</si>
  <si>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</si>
  <si>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</si>
  <si>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</si>
  <si>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</si>
  <si>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</si>
  <si>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</si>
  <si>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</si>
  <si>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</si>
  <si>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</si>
  <si>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</si>
  <si>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</si>
  <si>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</si>
  <si>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</si>
  <si>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</si>
  <si>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</si>
  <si>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</si>
  <si>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</si>
  <si>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</si>
  <si>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</si>
  <si>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</si>
  <si>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</si>
  <si>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</si>
  <si>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</si>
  <si>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</si>
  <si>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</si>
  <si>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</si>
  <si>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</si>
  <si>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</si>
  <si>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</si>
  <si>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</si>
  <si>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</si>
  <si>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</si>
  <si>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</si>
  <si>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</si>
  <si>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</si>
  <si>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</si>
  <si>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</si>
  <si>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</si>
  <si>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</si>
  <si>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</si>
  <si>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</si>
  <si>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</si>
  <si>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</si>
  <si>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</si>
  <si>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</si>
  <si>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</si>
  <si>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</si>
  <si>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</si>
  <si>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</si>
  <si>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</si>
  <si>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</si>
  <si>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</si>
  <si>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</si>
  <si>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</si>
  <si>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</si>
  <si>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</si>
  <si>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</si>
  <si>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</si>
  <si>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</si>
  <si>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10 necrotic damage, and all undead and creatures with the shadow ancestry within the burst heal 10 hit points.</t>
  </si>
  <si>
    <t>Self-Repair</t>
  </si>
  <si>
    <t>At the start of its turn, if the dark knight is staggered, it heals 5 hit points.</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</si>
  <si>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</si>
  <si>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</si>
  <si>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</si>
  <si>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</si>
  <si>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</si>
  <si>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</si>
  <si>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</si>
  <si>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</si>
  <si>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</si>
  <si>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</si>
  <si>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</si>
  <si>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</si>
  <si>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</si>
  <si>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</si>
  <si>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</si>
  <si>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</si>
  <si>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</si>
  <si>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</si>
  <si>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</si>
  <si>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</si>
  <si>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</si>
  <si>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</si>
  <si>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</si>
  <si>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</si>
  <si>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</si>
  <si>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</si>
  <si>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</si>
  <si>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</si>
  <si>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</si>
  <si>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</si>
  <si>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</si>
  <si>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</si>
  <si>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</si>
  <si>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</si>
  <si>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</si>
  <si>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</si>
  <si>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</si>
  <si>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</si>
  <si>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The hag gains a +2 power bonus to all defenses while the hag is grappling one or more enemies. </t>
  </si>
  <si>
    <t>once per round</t>
  </si>
  <si>
    <t>a missed attack never damages a mook</t>
  </si>
  <si>
    <t>Far burst 2 within 15</t>
  </si>
  <si>
    <t>The baby screamer shifts 2 squares.</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</si>
  <si>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</si>
  <si>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</si>
  <si>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</si>
  <si>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</si>
  <si>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</si>
  <si>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</si>
  <si>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</si>
  <si>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</si>
  <si>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</si>
  <si>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Allies in Near burst 4 can make a saving throw or make a basic attack.</t>
  </si>
  <si>
    <t>One ally in Near burst 5 shifts 3 squares.</t>
  </si>
  <si>
    <t>Until the cowled assassin hits with *concealed knife*, he gains a +3 power bonus to all defenses and a +3 power bonus to Bluff and Intimidate skill checks.</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</si>
  <si>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</si>
  <si>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</si>
  <si>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</si>
  <si>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</si>
  <si>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</si>
  <si>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</si>
  <si>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</si>
  <si>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</si>
  <si>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4d8+11 damage, and the target is knocked prone.</t>
  </si>
  <si>
    <t>When an enemy scores a critical hit on the archvillain, the archvillain suffers an additional 20 damage.</t>
  </si>
  <si>
    <t>3, climb 3</t>
  </si>
  <si>
    <t>When an enemy attempts to move out of an adjacent square</t>
  </si>
  <si>
    <t>If the Infected animal is marked, it ignores that condition while adjacent to a prone enemy.</t>
  </si>
  <si>
    <t>When first staggered: The monster regresses to its natural form.</t>
  </si>
  <si>
    <t>counter</t>
  </si>
  <si>
    <t>If the Infected guard scores a critical hit, it knocks the enemy prone and can immediately make a *slam* attack against the enemy as a free action.</t>
  </si>
  <si>
    <t>When reduced to 0 hit points or below: Near burst 1</t>
  </si>
  <si>
    <t>4d8+7 damage, and the greater failed sacrifice heals 10 hit points. If this power reduces a target to 0 hit points or below, the greater failed sacrifice rips out the target’s heart, killing it instantly.</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</si>
  <si>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</si>
  <si>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</si>
  <si>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</si>
  <si>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</si>
  <si>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</si>
  <si>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</si>
  <si>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</si>
  <si>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</si>
  <si>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</si>
  <si>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</si>
  <si>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</si>
  <si>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shifts up to 9 squares in a straight line. The Minotaur makes a *slam* attack against each enemy in reach during this movement. On a hit, the target is knocked prone. The Minotaur can only attack each target once.</t>
  </si>
  <si>
    <t>The Emperor flies 7 squares and makes 3 *lightning shot* attacks.</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</si>
  <si>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</si>
  <si>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</si>
  <si>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</si>
  <si>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</si>
  <si>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</si>
  <si>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</si>
  <si>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</si>
  <si>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</si>
  <si>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</si>
  <si>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</si>
  <si>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</si>
  <si>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</si>
  <si>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</si>
  <si>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</si>
  <si>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</si>
  <si>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</si>
  <si>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</si>
  <si>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</si>
  <si>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</si>
  <si>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</si>
  <si>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Revenant Skeleton</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</si>
  <si>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</si>
  <si>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</si>
  <si>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</si>
  <si>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</si>
  <si>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</si>
  <si>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</si>
  <si>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</si>
  <si>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</si>
  <si>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</si>
  <si>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</si>
  <si>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</si>
  <si>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</si>
  <si>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</si>
  <si>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</si>
  <si>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</si>
  <si>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</si>
  <si>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</si>
  <si>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</si>
  <si>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</si>
  <si>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</si>
  <si>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</si>
  <si>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</si>
  <si>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</si>
  <si>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</si>
  <si>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</si>
  <si>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</si>
  <si>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</si>
  <si>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</si>
  <si>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</si>
  <si>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</si>
  <si>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</si>
  <si>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</si>
  <si>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</si>
  <si>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</si>
  <si>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</si>
  <si>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PFB3</t>
  </si>
  <si>
    <t>all creatures of stone or metal, all creatures wearing metal armor, all loose metal and stone objects</t>
  </si>
  <si>
    <t>Near burst 16</t>
  </si>
  <si>
    <t>Common, Primordial</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</si>
  <si>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</si>
  <si>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</si>
  <si>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</si>
  <si>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</si>
  <si>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</si>
  <si>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</si>
  <si>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1d8+6 damage, and the target is dazed until the end of the hulk’s next turn.</t>
  </si>
  <si>
    <t>2d6+6 damage, and the target is stunned until the start of the dark knight’s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</si>
  <si>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</si>
  <si>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</si>
  <si>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</si>
  <si>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punk ignores cover provided by that source until the end of the punk’s next turn.</t>
  </si>
  <si>
    <t>Increase the damage of the chank’s next *self propelled plasma artillery system* attack by 1d8.</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</si>
  <si>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</si>
  <si>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</si>
  <si>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</si>
  <si>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</si>
  <si>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</si>
  <si>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</si>
  <si>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</si>
  <si>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</si>
  <si>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</si>
  <si>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</si>
  <si>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</si>
  <si>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</si>
  <si>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</si>
  <si>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</si>
  <si>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</si>
  <si>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</si>
  <si>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</si>
  <si>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</si>
  <si>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</si>
  <si>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</si>
  <si>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</si>
  <si>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</si>
  <si>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</si>
  <si>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 xml:space="preserve">2d12+8 radiant radiant damage, and the balor is destroyed. </t>
  </si>
  <si>
    <t>The zombified wyvern can attack with its claws only while flying</t>
  </si>
  <si>
    <t>Riding Horse</t>
  </si>
  <si>
    <t>Hoof</t>
  </si>
  <si>
    <t>Athletics +9, Endure +9</t>
  </si>
  <si>
    <t>War Horse</t>
  </si>
  <si>
    <t>8</t>
  </si>
  <si>
    <t>1d12+6 damage.</t>
  </si>
  <si>
    <t>Athletics +11, Endure +10</t>
  </si>
  <si>
    <t>Ghoul Worm</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</si>
  <si>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</si>
  <si>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</si>
  <si>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</si>
  <si>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</si>
  <si>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</si>
  <si>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</si>
  <si>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</si>
  <si>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</si>
  <si>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</si>
  <si>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</si>
  <si>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</si>
  <si>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</si>
  <si>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</si>
  <si>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</si>
  <si>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</si>
  <si>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</si>
  <si>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</si>
  <si>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</si>
  <si>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</si>
  <si>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7</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</si>
  <si>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</si>
  <si>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</si>
  <si>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</si>
  <si>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</si>
  <si>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Must be grappling the target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</si>
  <si>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</si>
  <si>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</si>
  <si>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</si>
  <si>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</si>
  <si>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</si>
  <si>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</si>
  <si>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</si>
  <si>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</si>
  <si>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</si>
  <si>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</si>
  <si>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</si>
  <si>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</si>
  <si>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</si>
  <si>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</si>
  <si>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</si>
  <si>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</si>
  <si>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</si>
  <si>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</si>
  <si>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</si>
  <si>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</si>
  <si>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</si>
  <si>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</si>
  <si>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</si>
  <si>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</si>
  <si>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</si>
  <si>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</si>
  <si>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</si>
  <si>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</si>
  <si>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</si>
  <si>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</si>
  <si>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</si>
  <si>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</si>
  <si>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</si>
  <si>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</si>
  <si>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</si>
  <si>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</si>
  <si>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</si>
  <si>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</si>
  <si>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</si>
  <si>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</si>
  <si>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</si>
  <si>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</si>
  <si>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</si>
  <si>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</si>
  <si>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</si>
  <si>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</si>
  <si>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</si>
  <si>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</si>
  <si>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</si>
  <si>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</si>
  <si>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</si>
  <si>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</si>
  <si>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</si>
  <si>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</si>
  <si>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</si>
  <si>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</si>
  <si>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Select one enemy suffering from persistent damage from *gray infection*. Increase the persistent damage by 1.</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</si>
  <si>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</si>
  <si>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</si>
  <si>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</si>
  <si>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</si>
  <si>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</si>
  <si>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</si>
  <si>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</si>
  <si>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</si>
  <si>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</si>
  <si>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</si>
  <si>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</si>
  <si>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</si>
  <si>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</si>
  <si>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</si>
  <si>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</si>
  <si>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</si>
  <si>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</si>
  <si>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</si>
  <si>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</si>
  <si>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</si>
  <si>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</si>
  <si>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</si>
  <si>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</si>
  <si>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</si>
  <si>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Worry</t>
  </si>
  <si>
    <t xml:space="preserve">If the dog's target is prone, attacks do +1d6 damage on a hit. </t>
  </si>
  <si>
    <t>Wolf</t>
  </si>
  <si>
    <t xml:space="preserve">If the wolf's target is prone, attacks do +1d6 damage on a hit. </t>
  </si>
  <si>
    <t>Dire Wolf</t>
  </si>
  <si>
    <t xml:space="preserve">If the dire wolf's target is prone, attacks do +2d6 damage on a hit. </t>
  </si>
  <si>
    <t>Worg</t>
  </si>
  <si>
    <t xml:space="preserve">If the worg's target is prone, attacks do +3d6 damage on a hit. </t>
  </si>
  <si>
    <t>Giant Frog</t>
  </si>
  <si>
    <t>4, climb 4 (wall-climber), swim 4; see also *leap*</t>
  </si>
  <si>
    <t>DCC 58, 59</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</si>
  <si>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</si>
  <si>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</si>
  <si>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</si>
  <si>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</si>
  <si>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</si>
  <si>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</si>
  <si>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</si>
  <si>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</si>
  <si>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</si>
  <si>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</si>
  <si>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</si>
  <si>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</si>
  <si>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</si>
  <si>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</si>
  <si>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</si>
  <si>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</si>
  <si>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</si>
  <si>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</si>
  <si>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</si>
  <si>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</si>
  <si>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</si>
  <si>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</si>
  <si>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</si>
  <si>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</si>
  <si>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</si>
  <si>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</si>
  <si>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</si>
  <si>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</si>
  <si>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</si>
  <si>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</si>
  <si>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</si>
  <si>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</si>
  <si>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Fire Giant</t>
  </si>
  <si>
    <t>Fire, Giant</t>
  </si>
  <si>
    <t xml:space="preserve">Burning aura 2: Creatures take 7 fire damage if they begin their turns in the aura.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</si>
  <si>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</si>
  <si>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</si>
  <si>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</si>
  <si>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</si>
  <si>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</si>
  <si>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</si>
  <si>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</si>
  <si>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</si>
  <si>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</si>
  <si>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</si>
  <si>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</si>
  <si>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</si>
  <si>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</si>
  <si>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</si>
  <si>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</si>
  <si>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</si>
  <si>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</si>
  <si>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</si>
  <si>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</si>
  <si>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</si>
  <si>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</si>
  <si>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</si>
  <si>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</si>
  <si>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Athletics +30</t>
  </si>
  <si>
    <t>Storm Giant</t>
  </si>
  <si>
    <t>Giant, Lightning</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</si>
  <si>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</si>
  <si>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</si>
  <si>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</si>
  <si>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</si>
  <si>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Club, Stance</t>
  </si>
  <si>
    <t>Axe, Stance</t>
  </si>
  <si>
    <t>Thrown Weapon, Weapon</t>
  </si>
  <si>
    <t>Stance, Thrown Weapon</t>
  </si>
  <si>
    <t>Club, Weapon</t>
  </si>
  <si>
    <t>Heavy Blade, Weapon</t>
  </si>
  <si>
    <t>Axe, Weapon</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</si>
  <si>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</si>
  <si>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</si>
  <si>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</si>
  <si>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</si>
  <si>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</si>
  <si>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</si>
  <si>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</si>
  <si>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</si>
  <si>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Large Fire Elemental</t>
  </si>
  <si>
    <t>fire 20</t>
  </si>
  <si>
    <t>The target takes 15 persistent fire damage (save ends). If it is already taking persistent fire damage, the amount it is taking increases by 15.</t>
  </si>
  <si>
    <t>Small Air Elemental</t>
  </si>
  <si>
    <t>Air</t>
  </si>
  <si>
    <t>fly 10</t>
  </si>
  <si>
    <t>Buffet</t>
  </si>
  <si>
    <t xml:space="preserve">The target is pushed 2 squares and falls prone. </t>
  </si>
  <si>
    <t>Pass Through</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</si>
  <si>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</si>
  <si>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</si>
  <si>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</si>
  <si>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</si>
  <si>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</si>
  <si>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</si>
  <si>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</si>
  <si>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</si>
  <si>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</si>
  <si>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</si>
  <si>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</si>
  <si>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</si>
  <si>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</si>
  <si>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</si>
  <si>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</si>
  <si>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</si>
  <si>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</si>
  <si>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</si>
  <si>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</si>
  <si>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</si>
  <si>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</si>
  <si>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</si>
  <si>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</si>
  <si>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</si>
  <si>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4, swim 10</t>
  </si>
  <si>
    <t>Wave</t>
  </si>
  <si>
    <t>1d12+4 damage and the target is shunted 1 square.</t>
  </si>
  <si>
    <t>Drench</t>
  </si>
  <si>
    <t>2d10+4 damage and the target is shunted 2 squares.</t>
  </si>
  <si>
    <t>Athletics +14</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</si>
  <si>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</si>
  <si>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</si>
  <si>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</si>
  <si>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</si>
  <si>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</si>
  <si>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</si>
  <si>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</si>
  <si>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</si>
  <si>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</si>
  <si>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</si>
  <si>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</si>
  <si>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Otyugh</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</si>
  <si>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</si>
  <si>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</si>
  <si>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</si>
  <si>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</si>
  <si>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</si>
  <si>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</si>
  <si>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</si>
  <si>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</si>
  <si>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</si>
  <si>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</si>
  <si>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</si>
  <si>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</si>
  <si>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</si>
  <si>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</si>
  <si>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</si>
  <si>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</si>
  <si>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</si>
  <si>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</si>
  <si>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</si>
  <si>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</si>
  <si>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</si>
  <si>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</si>
  <si>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</si>
  <si>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</si>
  <si>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</si>
  <si>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</si>
  <si>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</si>
  <si>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</si>
  <si>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</si>
  <si>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</si>
  <si>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</si>
  <si>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</si>
  <si>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</si>
  <si>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</si>
  <si>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</si>
  <si>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</si>
  <si>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</si>
  <si>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</si>
  <si>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</si>
  <si>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</si>
  <si>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</si>
  <si>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</si>
  <si>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</si>
  <si>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</si>
  <si>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</si>
  <si>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</si>
  <si>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</si>
  <si>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</si>
  <si>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</si>
  <si>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</si>
  <si>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</si>
  <si>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</si>
  <si>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</si>
  <si>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</si>
  <si>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</si>
  <si>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</si>
  <si>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</si>
  <si>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</si>
  <si>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</si>
  <si>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</si>
  <si>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</si>
  <si>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</si>
  <si>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</si>
  <si>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</si>
  <si>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</si>
  <si>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</si>
  <si>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</si>
  <si>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</si>
  <si>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</si>
  <si>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</si>
  <si>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</si>
  <si>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</si>
  <si>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</si>
  <si>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</si>
  <si>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</si>
  <si>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</si>
  <si>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</si>
  <si>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</si>
  <si>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</si>
  <si>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</si>
  <si>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</si>
  <si>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</si>
  <si>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</si>
  <si>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</si>
  <si>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</si>
  <si>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</si>
  <si>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</si>
  <si>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</si>
  <si>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</si>
  <si>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</si>
  <si>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</si>
  <si>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</si>
  <si>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</si>
  <si>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</si>
  <si>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</si>
  <si>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</si>
  <si>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</si>
  <si>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</si>
  <si>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</si>
  <si>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</si>
  <si>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</si>
  <si>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</si>
  <si>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</si>
  <si>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</si>
  <si>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</si>
  <si>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</si>
  <si>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</si>
  <si>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</si>
  <si>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</si>
  <si>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</si>
  <si>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</si>
  <si>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</si>
  <si>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</si>
  <si>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</si>
  <si>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</si>
  <si>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</si>
  <si>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Speak with Spiders</t>
  </si>
  <si>
    <t>The ettercap can speak with spiders.</t>
  </si>
  <si>
    <t>Athletics +11, Stealth +12</t>
  </si>
  <si>
    <t>Vermin Swarm</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</si>
  <si>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</si>
  <si>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</si>
  <si>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</si>
  <si>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</si>
  <si>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</si>
  <si>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</si>
  <si>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</si>
  <si>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</si>
  <si>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</si>
  <si>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</si>
  <si>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</si>
  <si>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</si>
  <si>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</si>
  <si>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</si>
  <si>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</si>
  <si>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</si>
  <si>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</si>
  <si>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</si>
  <si>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</si>
  <si>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</si>
  <si>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</si>
  <si>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</si>
  <si>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</si>
  <si>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</si>
  <si>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</si>
  <si>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</si>
  <si>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</si>
  <si>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</si>
  <si>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</si>
  <si>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</si>
  <si>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</si>
  <si>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Gladiator's Strike</t>
  </si>
  <si>
    <t>Snare</t>
  </si>
  <si>
    <t>Reach 4 (directly beneath the spider only)</t>
  </si>
  <si>
    <t>Spray Sticky Venom</t>
  </si>
  <si>
    <t>1d10+3 poison damage and the target is immobile (save ends).</t>
  </si>
  <si>
    <t>Acrobatics +8, Athletics +3, Stealth +8</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</si>
  <si>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</si>
  <si>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</si>
  <si>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</si>
  <si>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</si>
  <si>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</si>
  <si>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</si>
  <si>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</si>
  <si>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</si>
  <si>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</si>
  <si>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</si>
  <si>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</si>
  <si>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</si>
  <si>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</si>
  <si>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</si>
  <si>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</si>
  <si>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</si>
  <si>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</si>
  <si>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</si>
  <si>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</si>
  <si>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</si>
  <si>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</si>
  <si>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</si>
  <si>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</si>
  <si>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</si>
  <si>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</si>
  <si>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</si>
  <si>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</si>
  <si>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</si>
  <si>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</si>
  <si>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</si>
  <si>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</si>
  <si>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</si>
  <si>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</si>
  <si>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</si>
  <si>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</si>
  <si>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</si>
  <si>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</si>
  <si>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</si>
  <si>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</si>
  <si>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</si>
  <si>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</si>
  <si>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</si>
  <si>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</si>
  <si>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</si>
  <si>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Float</t>
  </si>
  <si>
    <t>At any time that the spider is on the floor of a body of water, it can release its hold to float to the surface.</t>
  </si>
  <si>
    <t>Medium Fishing Spider</t>
  </si>
  <si>
    <t>6 (water walk)</t>
  </si>
  <si>
    <t>1d12+5 poison damage. *Secondary Attack:* +7 vs Fortitude; the target is grappled.</t>
  </si>
  <si>
    <t>Large Fishing Spider</t>
  </si>
  <si>
    <t>2d10+5 poison damage. *Secondary Attack:* +11 vs Fortitude; the target is grappled.</t>
  </si>
  <si>
    <t>Huge Fishing Spider</t>
  </si>
  <si>
    <t>8 (water walk)</t>
  </si>
  <si>
    <t>3d8+6 poison damage. *Secondary Attack:* +15 vs Fortitude; the target is grappled.</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</si>
  <si>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</si>
  <si>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</si>
  <si>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</si>
  <si>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</si>
  <si>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</si>
  <si>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</si>
  <si>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</si>
  <si>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</si>
  <si>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</si>
  <si>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</si>
  <si>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</si>
  <si>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</si>
  <si>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</si>
  <si>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</si>
  <si>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</si>
  <si>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</si>
  <si>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</si>
  <si>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</si>
  <si>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</si>
  <si>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</si>
  <si>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</si>
  <si>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</si>
  <si>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</si>
  <si>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</si>
  <si>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</si>
  <si>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</si>
  <si>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</si>
  <si>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</si>
  <si>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</si>
  <si>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</si>
  <si>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</si>
  <si>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</si>
  <si>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</si>
  <si>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</si>
  <si>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</si>
  <si>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</si>
  <si>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</si>
  <si>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</si>
  <si>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</si>
  <si>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</si>
  <si>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</si>
  <si>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</si>
  <si>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</si>
  <si>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</si>
  <si>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</si>
  <si>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</si>
  <si>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</si>
  <si>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</si>
  <si>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</si>
  <si>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</si>
  <si>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</si>
  <si>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</si>
  <si>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</si>
  <si>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</si>
  <si>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</si>
  <si>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 xml:space="preserve">Mitflits mounted on scorpions, spiders and other giant vermin. </t>
  </si>
  <si>
    <t>Throach</t>
  </si>
  <si>
    <t>light sensitivity</t>
  </si>
  <si>
    <t>10</t>
  </si>
  <si>
    <t>Implant</t>
  </si>
  <si>
    <t>Light Sensitivity</t>
  </si>
  <si>
    <t>Any time the throach is exposed to bright light, it is rattled (save ends).</t>
  </si>
  <si>
    <t>Athletics +11, Sleight of Hand +6, Stealth +6</t>
  </si>
  <si>
    <t>Throach Hatchling</t>
  </si>
  <si>
    <t>5 damage (+2 damage against the creature they were implanted in).</t>
  </si>
  <si>
    <t>Athletics +6, Stealth +9</t>
  </si>
  <si>
    <t xml:space="preserve">Throach hatchlings created through a throach's *implant* power do not grant any XP. </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</si>
  <si>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</si>
  <si>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</si>
  <si>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</si>
  <si>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</si>
  <si>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</si>
  <si>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</si>
  <si>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</si>
  <si>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</si>
  <si>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Lamia</t>
  </si>
  <si>
    <t>Spear</t>
  </si>
  <si>
    <t>3d10+6 damage.</t>
  </si>
  <si>
    <t>2d10+6 damage.</t>
  </si>
  <si>
    <t>The target is dominated until the end of their next turn.</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</si>
  <si>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</si>
  <si>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</si>
  <si>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</si>
  <si>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</si>
  <si>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</si>
  <si>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</si>
  <si>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</si>
  <si>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</si>
  <si>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</si>
  <si>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</si>
  <si>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</si>
  <si>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</si>
  <si>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</si>
  <si>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</si>
  <si>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</si>
  <si>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</si>
  <si>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</si>
  <si>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</si>
  <si>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</si>
  <si>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</si>
  <si>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</si>
  <si>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</si>
  <si>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Diplomacy +14, Endure +18, History +18</t>
  </si>
  <si>
    <t>Animate Guardian</t>
  </si>
  <si>
    <t>Multi-Equipped Arm</t>
  </si>
  <si>
    <t>3d8+6 damage.</t>
  </si>
  <si>
    <t>Bolt Rifle Arm</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</si>
  <si>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</si>
  <si>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</si>
  <si>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</si>
  <si>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</si>
  <si>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</si>
  <si>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</si>
  <si>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</si>
  <si>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</si>
  <si>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</si>
  <si>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</si>
  <si>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</si>
  <si>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</si>
  <si>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</si>
  <si>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</si>
  <si>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</si>
  <si>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</si>
  <si>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</si>
  <si>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</si>
  <si>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</si>
  <si>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</si>
  <si>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</si>
  <si>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</si>
  <si>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</si>
  <si>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</si>
  <si>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</si>
  <si>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</si>
  <si>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</si>
  <si>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</si>
  <si>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</si>
  <si>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</si>
  <si>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</si>
  <si>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</si>
  <si>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</si>
  <si>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</si>
  <si>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</si>
  <si>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</si>
  <si>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</si>
  <si>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</si>
  <si>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</si>
  <si>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</si>
  <si>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</si>
  <si>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</si>
  <si>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</si>
  <si>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</si>
  <si>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</si>
  <si>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</si>
  <si>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</si>
  <si>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</si>
  <si>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</si>
  <si>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</si>
  <si>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</si>
  <si>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</si>
  <si>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</si>
  <si>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</si>
  <si>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</si>
  <si>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</si>
  <si>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</si>
  <si>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</si>
  <si>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Veteran Thrall</t>
  </si>
  <si>
    <t>psychic 5</t>
  </si>
  <si>
    <t>2d10+5 damage (+1d10 damage if the target is staggered).</t>
  </si>
  <si>
    <t>Net</t>
  </si>
  <si>
    <t xml:space="preserve">The target is slowed until they spend a move action escaping from the net. </t>
  </si>
  <si>
    <t>Subdual Strike</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</si>
  <si>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</si>
  <si>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</si>
  <si>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</si>
  <si>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</si>
  <si>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</si>
  <si>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</si>
  <si>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</si>
  <si>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</si>
  <si>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</si>
  <si>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</si>
  <si>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</si>
  <si>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</si>
  <si>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</si>
  <si>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</si>
  <si>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</si>
  <si>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</si>
  <si>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</si>
  <si>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</si>
  <si>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</si>
  <si>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</si>
  <si>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</si>
  <si>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</si>
  <si>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</si>
  <si>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</si>
  <si>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Fir Bolg</t>
  </si>
  <si>
    <t>Fir Bolg Hunter</t>
  </si>
  <si>
    <t>Hurl Boulder</t>
  </si>
  <si>
    <t>1d10+3 damage and the target is knocked prone.</t>
  </si>
  <si>
    <t>Recover Boulder</t>
  </si>
  <si>
    <t>*Hurl boulder* recharges.</t>
  </si>
  <si>
    <t>The fir bolg has a +2 bonus to defenses until it moves from its current space.</t>
  </si>
  <si>
    <t>Nature +13, Stealth +13</t>
  </si>
  <si>
    <t>Fir Bolg Archer</t>
  </si>
  <si>
    <t>1d10+4 damage and the target is knocked prone.</t>
  </si>
  <si>
    <t>Surprise Shot</t>
  </si>
  <si>
    <t>3d10+3 damage and the target is stunned until the end of their next turn.</t>
  </si>
  <si>
    <t>Nature +13, Stealth +15</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</si>
  <si>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</si>
  <si>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</si>
  <si>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</si>
  <si>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</si>
  <si>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</si>
  <si>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</si>
  <si>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</si>
  <si>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</si>
  <si>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</si>
  <si>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</si>
  <si>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</si>
  <si>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</si>
  <si>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</si>
  <si>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</si>
  <si>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</si>
  <si>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</si>
  <si>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</si>
  <si>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</si>
  <si>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</si>
  <si>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</si>
  <si>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Peaceful Specter</t>
  </si>
  <si>
    <t>*Benign Presence aura 2* Creatures in the aura receive a +2 power bonus on saving throws.</t>
  </si>
  <si>
    <t>Radiance of Calm</t>
  </si>
  <si>
    <t>The target is pushed 5 squares and weakened (save ends).</t>
  </si>
  <si>
    <t>Sleep</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</si>
  <si>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</si>
  <si>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</si>
  <si>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</si>
  <si>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</si>
  <si>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</si>
  <si>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</si>
  <si>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</si>
  <si>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</si>
  <si>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Gloomwarden</t>
  </si>
  <si>
    <t>*Dread Presence aura 2* Creatures in the aura receive a -2 penalty to Will defense.</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</si>
  <si>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</si>
  <si>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</si>
  <si>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</si>
  <si>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</si>
  <si>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</si>
  <si>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</si>
  <si>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</si>
  <si>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</si>
  <si>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</si>
  <si>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</si>
  <si>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</si>
  <si>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</si>
  <si>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</si>
  <si>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</si>
  <si>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</si>
  <si>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</si>
  <si>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</si>
  <si>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Deepfolk Hydromancer</t>
  </si>
  <si>
    <t>Shark-Toothed Short Sword</t>
  </si>
  <si>
    <t>1d12+5 damage.</t>
  </si>
  <si>
    <t>Drowning Grasp</t>
  </si>
  <si>
    <t>if the target breathes water, it is immune to this attack</t>
  </si>
  <si>
    <t>The target takes 15 persistent damage (save ends).</t>
  </si>
  <si>
    <t>Near blast 5, all creatures currently taking persistent damage</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</si>
  <si>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</si>
  <si>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</si>
  <si>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</si>
  <si>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</si>
  <si>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</si>
  <si>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</si>
  <si>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</si>
  <si>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</si>
  <si>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</si>
  <si>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</si>
  <si>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</si>
  <si>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</si>
  <si>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</si>
  <si>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</si>
  <si>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</si>
  <si>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</si>
  <si>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</si>
  <si>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</si>
  <si>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</si>
  <si>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</si>
  <si>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</si>
  <si>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</si>
  <si>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</si>
  <si>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</si>
  <si>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</si>
  <si>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</si>
  <si>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</si>
  <si>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</si>
  <si>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</si>
  <si>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</si>
  <si>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</si>
  <si>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</si>
  <si>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</si>
  <si>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</si>
  <si>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</si>
  <si>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</si>
  <si>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</si>
  <si>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</si>
  <si>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Common, Deep Speech, telepathy 1 mile</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</si>
  <si>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</si>
  <si>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</si>
  <si>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</si>
  <si>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</si>
  <si>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</si>
  <si>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</si>
  <si>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</si>
  <si>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</si>
  <si>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</si>
  <si>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</si>
  <si>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</si>
  <si>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</si>
  <si>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</si>
  <si>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</si>
  <si>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</si>
  <si>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</si>
  <si>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</si>
  <si>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</si>
  <si>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</si>
  <si>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</si>
  <si>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</si>
  <si>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</si>
  <si>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</si>
  <si>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</si>
  <si>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</si>
  <si>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</si>
  <si>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</si>
  <si>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</si>
  <si>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</si>
  <si>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</si>
  <si>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</si>
  <si>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</si>
  <si>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</si>
  <si>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</si>
  <si>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</si>
  <si>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</si>
  <si>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</si>
  <si>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</si>
  <si>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</si>
  <si>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</si>
  <si>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</si>
  <si>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</si>
  <si>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</si>
  <si>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</si>
  <si>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</si>
  <si>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</si>
  <si>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</si>
  <si>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</si>
  <si>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</si>
  <si>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</si>
  <si>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</si>
  <si>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</si>
  <si>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</si>
  <si>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</si>
  <si>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</si>
  <si>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</si>
  <si>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</si>
  <si>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</si>
  <si>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</si>
  <si>
    <t>6 (compress Tiny), climb 6</t>
  </si>
  <si>
    <t>swim 6 (compress Tiny)</t>
  </si>
  <si>
    <t>5 (compress Tiny)</t>
  </si>
  <si>
    <t>2, fly 8 (compress Tiny, clumsy in air)</t>
  </si>
  <si>
    <t>fly 10 (compress Tiny, hover)</t>
  </si>
  <si>
    <t xml:space="preserve">A swarm can occupy the same space as other creatures. </t>
  </si>
  <si>
    <t>A swarm can occupy the same space as other creatures.</t>
  </si>
  <si>
    <t>4 damage and the target is dazed until the end of their next turn.</t>
  </si>
  <si>
    <t xml:space="preserve">1d8+4 damage, or 1d8+8 against a grappled or blinded target. </t>
  </si>
  <si>
    <t>+8 vs Fortitude; the target loses the ability to heal hit points (save ends).</t>
  </si>
  <si>
    <t>Small Earth Elemental</t>
  </si>
  <si>
    <t>&lt;figure&gt;&lt;img src="pics\DnD_PurpleWorm.png" alt="Purple Worm by LadyofHats" style="zoom: 100%;" /&gt;&lt;figcaption&gt;Purple Worm by LadyofHats&lt;/figcaption&gt;&lt;/figure&gt;</t>
  </si>
  <si>
    <t xml:space="preserve"> A unicorn has deep sea-blue, violet, brown, or fiery gold eyes. Males sport a white beard. A typical adult unicorn grows to 8 feet in length, stands 5 feet high at the shoulder, and weighs 1,200 pounds. Females are slightly smaller and slimmer than males. 
&lt;figure&gt;&lt;img src="pics\DnD_Unicorn.png" alt="Unicorn by LadyofHats" style="zoom: 100%;" /&gt;&lt;figcaption&gt;Unicorn by LadyofHats&lt;/figcaption&gt;&lt;/figure&gt;
##### Variant
##### Winged Unicorn
**Speed** 8, fly 12</t>
  </si>
  <si>
    <t>Unstaggered Regeneration</t>
  </si>
  <si>
    <t>Staggered Frenzy</t>
  </si>
  <si>
    <t>Near burst 10, creatures in water without a swim speed</t>
  </si>
  <si>
    <t>4d8+8 damage and make a secondary attack. *Secondary Attack:* +21 vs Fortitude; the target is exposed to the aboleth slime affliction.</t>
  </si>
  <si>
    <t>Mucus Cloud aura 1: Make a secondary attack against any creature that begins its turn adjacent to the aboleth while underwater. *Secondary Attack:* +21 vs Fortitude; the creature is exposed to the aboleth slime affliction (see the Afflictions chapter).</t>
  </si>
  <si>
    <t xml:space="preserve">Many animals are mundane beasts, like those found in the real world. </t>
  </si>
  <si>
    <t>2, fly 8</t>
  </si>
  <si>
    <t>the target is grappled. If it is Large size or smaller, it is also pulled adjacent to the giant frog.</t>
  </si>
  <si>
    <t>History +10, Religion +10</t>
  </si>
  <si>
    <t>Ancient hermit crabs are sought out for their wisdom and knowledge, particularly of the deep past. Sometimes, they are revered as estuarine gods by villages and towns.</t>
  </si>
  <si>
    <t>*Swarm Violence aura 1:* If an enemy begins their turn in this aura, makes a basic melee attack against them as a free action.
*Frenzied Aura aura 2:* The quipper swarm’s swarm attack aura increases to 2 squares the first time an adjacent enemy becomes staggered.</t>
  </si>
  <si>
    <t>1d10+3 damage. *Secondary Attack:* +6 vs Reflex; the target falls prone.</t>
  </si>
  <si>
    <t>1d12+4 damage. *Secondary Attack:* +8 vs Reflex; the target falls prone.</t>
  </si>
  <si>
    <t>2d10+4 damage. *Secondary Attack:* +12 vs Reflex; the target falls prone.</t>
  </si>
  <si>
    <t>3d8+5 damage. *Secondary Attack:* +16 vs Reflex; the target falls prone.</t>
  </si>
  <si>
    <t xml:space="preserve">The riding horse can move up to its speed, including through the spaces of enemies that are smaller than it. This movement provokes opportunity attacks, and the riding horse must end its move in an unoccupied space. Each time it enters a creature's space, the riding horse makes a basic melee attack against that creature. On a hit, the target is also knocked prone. </t>
  </si>
  <si>
    <t xml:space="preserve">*Sulfurous Smoke aura 3* Lightly obscured. Enemies that begin their turn in the aura are rattled until they leave the aura. The nightmare and its rider can see through its aura. </t>
  </si>
  <si>
    <t>Arcana +25, Dungeoneering +25, History +25</t>
  </si>
  <si>
    <t>Nature +8, Stealth +9</t>
  </si>
  <si>
    <t>Nature +12, Stealth +14</t>
  </si>
  <si>
    <t>Nature +17, Stealth +17</t>
  </si>
  <si>
    <t>Insight +14</t>
  </si>
  <si>
    <t>Insight +18</t>
  </si>
  <si>
    <t>Insight +22</t>
  </si>
  <si>
    <t>Endure +22</t>
  </si>
  <si>
    <t>Endure +26</t>
  </si>
  <si>
    <t>Arcana +8, Diplomacy +9, Insight +10, Stealth +10</t>
  </si>
  <si>
    <t>Bluff +20, History +20, Religion +20</t>
  </si>
  <si>
    <t>Bluff +28, History +27, Religion +27</t>
  </si>
  <si>
    <t>Arcana +19, Insight +17</t>
  </si>
  <si>
    <t>Diplomacy +21, Heal +18, Intimidate +21</t>
  </si>
  <si>
    <t>History +47, Religion +47</t>
  </si>
  <si>
    <t>Athletics +39, Insight +30, Intimidate +27</t>
  </si>
  <si>
    <t>Acrobatics +13, Athletics +10, Insight +12, Stealth +13</t>
  </si>
  <si>
    <t>Acrobatics +15, Athletics +12, History +12, Insight +14, Stealth +15</t>
  </si>
  <si>
    <t>Arcana +19</t>
  </si>
  <si>
    <t>Stealth +8</t>
  </si>
  <si>
    <t>Stealth +22</t>
  </si>
  <si>
    <t>Near burst 3, all creatures without the Spider tag</t>
  </si>
  <si>
    <t>Near blast 3, all creatures without the Spider tag</t>
  </si>
  <si>
    <t xml:space="preserve">At the end of its turn, the worm that walks can choose one of the following:  
*Collapse into swarm* (counter) The worm that walks is the target of Melee or Ranged attack: The worm that walks becomes a swarm. It gains the Swarm tag, the compress Tiny special movement mode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</si>
  <si>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 xml:space="preserve">At the end of its turn, the lamia can choose one of the following:  
*Collapse into swarm* (counter) The lamia is the target of Melee or Ranged attack, or as a free action during its turn: The lamia becomes a swarm. It gains the Swarm tag, the compress Tiny special movement mode and resistance 10 to damage from Melee and Ranged attacks. However, it gains weakness 10 to damage from Near and Far attacks. A swarm can occupy the same space as other creatures. The lamia can leave swarm form as a swift action.   
*Fast healing* (reaction) The lamia does not take fire or thunder damage before the start of its next turn: The lamia heals 10.  </t>
  </si>
  <si>
    <t xml:space="preserve">*Vortex aura 2* Water in the area that is in the same body of water as the water elemental is difficult terrain for swimming creatures that don’t have the Water tag. </t>
  </si>
  <si>
    <t xml:space="preserve">All non-magical fires are extinguished. Creatures taking persistent fire damage no longer do so. Any ongoing powers with the Fire tag end immediately. </t>
  </si>
  <si>
    <t xml:space="preserve">*Vortex aura 3* Water in the area that is in the same body of water as the water elemental is difficult terrain for swimming creatures that don’t have the Water tag. </t>
  </si>
  <si>
    <t xml:space="preserve">*Vortex aura 4* Water in the area that is in the same body of water as the water elemental is difficult terrain for swimming creatures that don’t have the Water tag. </t>
  </si>
  <si>
    <t>A bird of prey with keen eyesight.</t>
  </si>
  <si>
    <t>A sinister raven associated with ill omens.</t>
  </si>
  <si>
    <t>A fearsome yellow baboon, usually found in troops dominated by a particularly powerful male.</t>
  </si>
  <si>
    <t>A gigantic constrictor with shimmering scales that can hypnotize its prey with captivating patterns and constrict them with immense strength.</t>
  </si>
  <si>
    <t>Swarming school of small, carnivorous fish with sharp teeth, capable of overwhelming and devouring larger prey.</t>
  </si>
  <si>
    <t xml:space="preserve">These carnivorous fish are aggressive and liable to make unprovoked attacks against anything that approaches them. </t>
  </si>
  <si>
    <t>An aquatic, long-necked reptile.</t>
  </si>
  <si>
    <t xml:space="preserve">Wolves are cunning pack predators and effective hunters. These statistics can also be used for hyenas.
</t>
  </si>
  <si>
    <t xml:space="preserve">Dire wolves are prehistoric pack predators of enormous size and ferocity. These statistics can also represent a dire hyena.
##### Variants
##### Yeth Hound
**Bay (encounter, standard):** Near burst 5; +12 vs Will; the target is dazed.
##### Shadow Mastiff
**Bay (encounter, standard):** Near burst 5; +12 vs Will; the target is dazed.
**Shadow Blend:** While the shadow mastiff is in dim light, it is invisible. </t>
  </si>
  <si>
    <t>Large, intelligent, and malevolent wolf-like creatures, worgs are often found in the service of evil masters. They can be taught to understand and even speak the languages of their masters.
#####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</si>
  <si>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A horse trained to be comfortable around humanoids, suitable for travel, riding and light loads.</t>
  </si>
  <si>
    <t>Powerful horses trained to endure or even relish the chaos and stress of battle.</t>
  </si>
  <si>
    <t>Aggressive wild pigs, armed with sharp tusks and fierce when provoked.</t>
  </si>
  <si>
    <t xml:space="preserve">A demonic steed wreathed in flames, conjured from the underworld for dark missions and shadowy purposes. A nightmare is about the size of a light war horse, and has the wit to carry out tasks with or without a rider. </t>
  </si>
  <si>
    <t>A prehistoric elephant with long, curved tusks and a shaggy coat.</t>
  </si>
  <si>
    <t xml:space="preserve">Constructs are magically created automatons. </t>
  </si>
  <si>
    <t>Constructed of interwoven dried branches and vines, the wicker golem is often set as a task for apprentice magicians.</t>
  </si>
  <si>
    <t>A stoic stone statue enchanted to stand guard, the vigilant statue remains motionless until provoked, at which point it animates with surprising speed and strength to defend its designated area.</t>
  </si>
  <si>
    <t>A magical construct bound to protect a specific person, object, or location, the animate guardian is a loyal and unwavering sentinel, skilled in combat and relentless in its duty.</t>
  </si>
  <si>
    <t>The animate collector is the target of a Psychic attack: The attack has no effect on the animate collector.</t>
  </si>
  <si>
    <t>The animate guardian is the target of a Psychic attack: The attack has no effect on the animate collector.</t>
  </si>
  <si>
    <t xml:space="preserve">A powerful construct purpose-built for combat, the animate battleform is powered by a particular type of energy stored in the gemstone on its chest. It is resistant to this form of energy and able to unleash it as an attack. The GM can choose or roll on the table below. 
##### Table – Animate Battleform
| d10  | Damage Type | Gem        |
| ---- | ----------- | ---------- |
| 1    | Acid        | Pearl      |
| 2    | Cold        | Tourmaline |
| 3    | Fire        | Garnet     |
| 4    | Force       | Sapphire   |
| 5    | Lightning   | Citrine    |
| 6    | Necrotic    | Jet        |
| 7    | Poison      | Amethyst   |
| 8    | Psychic     | Jade       |
| 9    | Radiant     | Topaz      |
| 10   | Thunder     | Spinel     |
</t>
  </si>
  <si>
    <t>Vermin feeding on the corpse of a dead spellcaster sometimes capture a sliver of the caster's soul and power, and form into the horrifying shambling entity known as the worm that walks.</t>
  </si>
  <si>
    <t>&lt;figure&gt;&lt;img src="pics\MiguelSantos_BSIYOKOY.png" alt="Siyokoy by Miguel Santos" style="zoom: 100%;" /&gt;&lt;figcaption&gt;Siyokoy by Miguel Santos&lt;/figcaption&gt;&lt;/figure&gt;
Deepfolk are amphibious humanoids with fish-like features, skilled in underwater combat and wielding weapons crafted from coral and obsidian.</t>
  </si>
  <si>
    <t>Jinushigami are the spirit guardians of natural wonders, with control over the landscapes they protect.
&lt;figure&gt;&lt;img src="pics\kami.jpg" alt="Ryzom MMORPG Concept Art (Kami)" style="zoom: 100%;" /&gt;&lt;figcaption&gt;Ryzom MMORPG Concept Art (Kami)&lt;/figcaption&gt;&lt;/figure&gt;</t>
  </si>
  <si>
    <t>Earth elementals embody raw earth and stone.
&lt;figure&gt;&lt;img src="pics\DnD_Stone_Elemental.png" alt="Earth Elemental by LadyofHats" style="zoom: 100%;" /&gt;&lt;figcaption&gt;Earth Elemental by LadyofHats&lt;/figcaption&gt;&lt;/figure&gt;</t>
  </si>
  <si>
    <t>Fire elementals are living manifestations of flame.</t>
  </si>
  <si>
    <t>Water elementals are fluid entities shaped from water.</t>
  </si>
  <si>
    <t>Small, cowardly and self-pitying fey, mitflits have an empathetic connection with insects, scorpions and other skittering things.</t>
  </si>
  <si>
    <t>A fiendish toad that can belch toxic gas.</t>
  </si>
  <si>
    <t xml:space="preserve">A mischievous demon about the size of a cat, with sharp claws and the ability to spit bile through its proboscis. </t>
  </si>
  <si>
    <t>An alien demon consisting of many smoking tubes emerging from its goat-like legs. Some of the tubes have eyes, and others lamprey mouths to suck up bodies that have been reduced to ash.</t>
  </si>
  <si>
    <t>A demonic canine with red eyes, razor-sharp fangs, and the ability to breathe fire.</t>
  </si>
  <si>
    <t>A sadistic demon that can take the form of those whose flayed skin it wears.</t>
  </si>
  <si>
    <t>A hulking and repugnant toad-demon with bloated flesh.</t>
  </si>
  <si>
    <t>An open mouth bristling with teeth of all sizes and shapes, on legs.</t>
  </si>
  <si>
    <t>A winged scavenger with a fearful keening screech and claws matted with the rotted flesh of previous victims.</t>
  </si>
  <si>
    <t>A long, lean demon with skin of mottled stone. More patient than most of their kin, they spend long years meditating on the slopes of mountains awaiting inspiration for evil deeds of appropriate stature.</t>
  </si>
  <si>
    <t>A demonic fusion of boar and humanoid, their powerful tusks channel havoc magic.</t>
  </si>
  <si>
    <t>&lt;figure&gt;&lt;img src="pics\bighorn.png" alt="Bighorn Demon by Justin Nichol" style="zoom: 33%;" /&gt;&lt;figcaption&gt;Bighorn Demon by Justin Nichol&lt;/figcaption&gt;&lt;/figure&gt;
A manic and frenzied demon with a twisted and contorted form, possessing incredible speed, agility, and a relentless drive to shred its victims apart.</t>
  </si>
  <si>
    <t xml:space="preserve">A wolf-headed, crab-clawed demon, with a sweet tongue belied by its monstrous appearance. Glabrezu tempt victims into ruin by promising power or wealth. </t>
  </si>
  <si>
    <t>A deranged and sadistic demon that derives pleasure from the failure of others. Those who provoke its haunting laughter suffer physical harm.</t>
  </si>
  <si>
    <t>A towering and immensely powerful demon with fiery wings, wielding a flaming sword and whip, serving as a high-ranking commander of amassed fiends.</t>
  </si>
  <si>
    <t>A demon with multiple arms and the lower body of a massive snake, able to wield four blades at the same time.</t>
  </si>
  <si>
    <t>&lt;figure&gt;&lt;img src="pics\DnD_Mummy.png" alt="Mummy by LadyofHats" style="zoom: 100%;" /&gt;&lt;figcaption&gt;Mummy by LadyofHats&lt;/figcaption&gt;&lt;/figure&gt;
Over the millennia, kings, emperors and high priests who sold their souls to Orcus have been marshalled as his undead servants.</t>
  </si>
  <si>
    <t xml:space="preserve">A winged head, about 18 inches high, with a wingspan of 4 feet. It weighs about 10 pounds. </t>
  </si>
  <si>
    <t>Ghouls are foul and ravenous undead, with a paralyzing touch which lets them eat their prey alive.</t>
  </si>
  <si>
    <t xml:space="preserve">&lt;figure&gt;&lt;img src="pics\DnD_Ogre.png" alt="Ogre by LadyofHats" style="zoom: 100%;" /&gt;&lt;figcaption&gt;Ogre by LadyofHats&lt;/figcaption&gt;&lt;/figure&gt;
The weakest and smallest of the true giants, hill giants are still large and formiddable. Skin color among hill giants ranges from light tan to deep ruddy brown. Their hair is brown or black, with eyes the same color. Hill giants wear layers of crudely prepared hides with the fur left on. They seldom wash or repair their garments, preferring to simply add more hides as their old ones wear out.
Adults are about 10½ feet tall and weigh about 1,100 pounds. Hill giants can live to be 200 years old. </t>
  </si>
  <si>
    <t>Adult ogres stand 9 to 10 feet tall and weigh 600 to 650 pounds. Their skin color ranges from dull yellow to dull brown. Their clothing consists of poorly cured furs and hides, which add to their naturally repellent odor. 
##### Variant
##### Merrow
**Large natural humanoid (aquatic, ogre)**  
**Speed** 6, swim 8</t>
  </si>
  <si>
    <t xml:space="preserve">The most patient and thoughtful of the giants, stone giants are often found meditating or practising martial arts on mountaintops.
Stone giants prefer robes or loose-fitting tunics and trousers, dyed in shades of red or saffron. Adults are about 12 feet tall and weigh about 1,500 pounds. Stone giants can live to be 800 years old. </t>
  </si>
  <si>
    <t xml:space="preserve">Adults are about 21 feet tall and weigh about 12,000 pounds. Storm giants can live to be 600 years old. Storm giants’ garb is usually a short, loose tunic belted at the waist, sandals or bare feet, and a headband. They wear a few pieces of simple but finely crafted jewelry, anklets (favored by barefoot giants), rings, or circlets being most common. They live quiet, reflective lives and spend their time musing about the world, composing and playing music, and tilling their land or gathering food. </t>
  </si>
  <si>
    <t>Proud and noble warriors of giant size, the fir bolg live in tight-knit clans in forests and other wild places.</t>
  </si>
  <si>
    <t>Soldiers and other organized, well-equipped armed forces can be represented by the statistics below.</t>
  </si>
  <si>
    <t>Thieves, bandits and other violent thugs can be represented by the statistics below.</t>
  </si>
  <si>
    <t>A powerful and well-established mercenary group or rival adventuring party.</t>
  </si>
  <si>
    <t>A thieves' guild, powerful and united bandit clan or other group of well-established, stealthy combatants can be represented by the statistics below.</t>
  </si>
  <si>
    <t>Winged, angelic warriors in golden armor, the elohim sky guardians are sworn to protect those under divine guidance.</t>
  </si>
  <si>
    <t xml:space="preserve">A swarm of eerie, shadowy bats that soar through the Plane of Shadow. Their touch leaves a shadowy film behind. </t>
  </si>
  <si>
    <t xml:space="preserve">The shadow drake resembles a clumsy, stub-nosed lizard with wings barely large enough to lift it from the ground. Clinging, frosted-over dark goop trail like snot from its nostrils. </t>
  </si>
  <si>
    <t>A malevolent entity formed from condensed shadows, the umbral mass engulfs its prey.</t>
  </si>
  <si>
    <t>Shadow princes are born from the dying hopes and dreams of those in the Prime Material Plane who would have been great, but for an accident of birth or other misfortune.</t>
  </si>
  <si>
    <t>An animated skeleton clad in tattered armor, wielding ancient weapons with an eerie proficiency, relentless in pursuit of its long-forgotten purpose.</t>
  </si>
  <si>
    <t xml:space="preserve">A charred skeleton, wreathed in flames and embers. It flings balls of fire conjured in its bony palms. </t>
  </si>
  <si>
    <t>A skeleton of a victim from a dark ritual gone awry, driven by hunger for revenge against those responsible for its fate.</t>
  </si>
  <si>
    <t>A skeletal figure escaped from the Plane of Shadow to seek retribution against its killers.</t>
  </si>
  <si>
    <t>A serene spirit, the peaceful specter offers guidance and solace to lost souls.</t>
  </si>
  <si>
    <t>A gallant specter, born of the soul of one betrayed while upholding their sworn duty. They can be over-zealous in maintaining the codes of honor of a bygone time.</t>
  </si>
  <si>
    <t xml:space="preserve">A melancholic specter that tries to subject others to whatever tragedy took the specter's life. </t>
  </si>
  <si>
    <t>Deathgaunts and gloomwardens are specters that remain on the Prime Material Plane to cause trouble and suffering, even after being given a chance to move on to the afterlife.</t>
  </si>
  <si>
    <t xml:space="preserve">*This hideous, dark blue creature is nearly seven feet long and has a tail like a scorpion, but no pincers.*
</t>
  </si>
  <si>
    <t>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</si>
  <si>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</si>
  <si>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A massive single-celled organism with a gelatinous body, capable of engulfing and digesting its prey.</t>
  </si>
  <si>
    <t>A scavenger with an orb-like body, three legs, three tentacles and a gigantic mouth. A redundancy of eyes bristle from one of its tentacles; the other two are barbed.</t>
  </si>
  <si>
    <t>A bioluminescent insect that can emit dazzling flashes of light when threatened. Flash beetles are found in dark and cavernous environments.</t>
  </si>
  <si>
    <t>A large and agile spider adapted to aquatic habitats, the fishing spider skates across water surfaces or clings on to the riverbed to remain submerged.</t>
  </si>
  <si>
    <t xml:space="preserve">Hunting spiders are predators of speed and agility. They have venomous bites. Tarantulas can spray itchy and hindering bristles. Wolf spiders carry their young on their bodies in egg sacs.
##### Variants
No spider has access to all powers. Instead, they each get a selection, described below.
**Tarantula:** *Bite*, *venomous bite*, *hiss*, *raise hairs* and *spray hairs*.  
**Wolf Spider:** *Bite*, *venomous bite* and *egg sacs*.  </t>
  </si>
  <si>
    <t xml:space="preserve">A writhing mass of countless small insects, spiders or other biting creatures.
##### Variants
**Rattlesnake Swarm:** Reptile tag.  
**Spider Swarm:** Spider tag. Tremorsense (with contiguous web spaces, while on a web).  </t>
  </si>
  <si>
    <t>A digging worm of enormous size. It prefers to attack from below, tunnelling up with dazzling speed.</t>
  </si>
  <si>
    <t>A reanimated but decaying corpse, the zombie shambles aimlessly.</t>
  </si>
  <si>
    <t>Half-aboleths are trusted, elite servants of the aboleths. Whether they are truly the children of an aboleth is unclear, but they have mucus sacs and tentacles reminiscent of their namesakes.</t>
  </si>
  <si>
    <t>Thralls are mind-controlled humanoids forced to obey their aboleth master's commands.</t>
  </si>
  <si>
    <t>A transformed servant is a mind-controlled servant of the aboleth that has been "gifted" underwater adaptations.</t>
  </si>
  <si>
    <t>Those that have been kept as thralls of the aboleths for longer periods – the veteran thralls and thrall commanders – are trusted with the nets used to capture future thralls.</t>
  </si>
  <si>
    <t>An unnaturally large and powerful gorilla, orangutan or chimpanzee, or a hitherto unknown ape.</t>
  </si>
  <si>
    <t>A large herbivorous mammal with formidable horns. Statistics can also be used for a bull.</t>
  </si>
  <si>
    <t>A demonic primate with fiery eyes, razor-sharp claws, and a bloodcurdling howl. Dark magic binds a devil ape to its mountain home, allowing it to control the elements and punish its slayer.</t>
  </si>
  <si>
    <t>Despite its enormous size and 6-ton weight, a tyrannosaurus is a swift runner. Its head is nearly 6 feet long, and its teeth are from 3 to 6 inches in length. It is slightly more than 30 feet long from nose to tail.</t>
  </si>
  <si>
    <t xml:space="preserve">Some breeds of domesticated dog are effective trackers or guards. These statistics can also be used for small wild canines such as coyotes, jackals, and African wild dogs.
##### Variants
##### Grim (Dog)
Add the Adventurer template (Priest class).
</t>
  </si>
  <si>
    <t xml:space="preserve">An oversized amphibian with a sticky tongue and powerful hind legs.
##### Variants  
##### Poison Arrow Frog   
Replace *tongue lash* with:  
**Venomous Spittle** (standard, at-will)   
Ranged 10; +9 vs Reflex; 1d8+3 poison damage, and the target is blinded until the end of the giant frog’s next turn.  
</t>
  </si>
  <si>
    <t>An amalgamation of enchanted objects brought to life, the animate collector has a relentless desire to gather and hoard valuable items.</t>
  </si>
  <si>
    <t xml:space="preserve">Stone guardians brought to life, gargoyles are winged creatures with a menacing appearance. When they remain perfectly still, they are difficult to distinguish from inanimate statues.
##### Variant
##### Aquatic Gargoyle
Add the Aquatic tag. Replace the fly speed with swim speed 6. </t>
  </si>
  <si>
    <t>Air elementals are composed of swirling winds.</t>
  </si>
  <si>
    <t xml:space="preserve">Some fire giants have bright orange hair. An adult male is 12 feet tall, has a chest that measures 9 feet around, and weighs about 7,000 pounds. Females are slightly shorter and lighter. Fire giants can live to be 350 years old.
Fire giants wear sturdy cloth or leather garments colored red, orange, yellow, or black. Warriors wear helmets and half-plate armor of blackened steel. </t>
  </si>
  <si>
    <t xml:space="preserve">A frost giant’s hair can be light blue or dirty yellow, and its eyes usually match its hair color. Frost giants dress in skins and pelts, along with any jewelry they own. Frost giant warriors add chain shirts and metal helmets decorated with horns or feathers.
An adult male is about 15 feet tall and weighs about 2,800 pounds. Females are slightly shorter and lighter, but otherwise identical with males. Frost giants can live to be 250 years old. </t>
  </si>
  <si>
    <t xml:space="preserve">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</si>
  <si>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&lt;figure&gt;&lt;img src="pics\DnD_Lycantrop.png" alt="Lycanthrope by LadyofHats" style="zoom: 100%;" /&gt;&lt;figcaption&gt;Lycanthrope by LadyofHats&lt;/figcaption&gt;&lt;/figure&gt;
Lycanthropes are humanoids that can take animal or hybrid form. Those bitten by a lycanthrope risk contracting the disease themselves. This is represented by the curse of lycanthropy affliction (see the Afflictions chapter).</t>
  </si>
  <si>
    <t>the target is rattled (save ends).</t>
  </si>
  <si>
    <t xml:space="preserve">The church of Shehaan has never shied from acknowledging the goddess's moods and strange humors.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</si>
  <si>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Touch of Slumber</t>
  </si>
  <si>
    <t>Drowning in the Deep</t>
  </si>
  <si>
    <t>2d12+5 damage, and one deepfolk within the area of effect heals 10 damage.</t>
  </si>
  <si>
    <t>The jinushigami teleports to the center of its ward. The jinushigami can only use this ability while within 10 miles of its ward.</t>
  </si>
  <si>
    <t xml:space="preserve">The air elemental must be invisible: The air elemental moves up to its speed, with phasing. Make a basic melee attack against all creatures moved through.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</si>
  <si>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</si>
  <si>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</si>
  <si>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 xml:space="preserve">##### Variants
##### Thoqqua
**Speed** burrow 4  
**Molten Body (reaction, at-will)** An adjacent enemy makes a Melee attack against the thoqqua: Make a *burn* attack against the attacker. 
##### Medium Magma Elemental
**Speed** burrow 4  
**Lava Puddle (swift, encounter) ● Fire, Zone** An adjacent square becomes coated with lava.  
Any time a creature enters or starts its turn in the zone, it is the target of an attack: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Adventurer template (Magician class).  
##### Azer
Medium elemental humanoid (fire)  
**Humanoid** The azer can wield weapons. Any time the azer hits a creature with a metal melee weapon, it can make a *burn* attack against that target as a free action.  </t>
  </si>
  <si>
    <t>When the balor is reduced to 0 HP or below: Near burst 5</t>
  </si>
  <si>
    <t xml:space="preserve">When an ally is staggered: All allies in line of sight of the gang leader shift 3 squares.
</t>
  </si>
  <si>
    <t>When the insidious assassin hits a target granting combat advantage to the insidious assassin: The target takes persistent 5 damage until the end of the encounter or until the target is reduced to 0 hit points or below.</t>
  </si>
  <si>
    <t xml:space="preserve">When the mercenary lord is hit by a ranged attack: One ally within 4 squares swaps location with the mercenary lord and suffers the hit instead.
</t>
  </si>
  <si>
    <t xml:space="preserve">When the archvillain is reduced to 0 hit points or lower: The archvillain heals 190 hit points and any of their powers that originally required a standard action now require a move action.
</t>
  </si>
  <si>
    <t xml:space="preserve">When the king of thieves is hit: The attacker re-rolls their attack roll and takes the lower result.
</t>
  </si>
  <si>
    <t>When the skinner is reduced to 0 hit points or below by a non-critical hit: The skinner’s current hit point total is set to 1.</t>
  </si>
  <si>
    <t>When the punk hits with its *weapon arm* attack: The punk makes another *weapon arm* attack.</t>
  </si>
  <si>
    <t>When the chank is reduced to 0 hit points or below: The chank makes a *perimeter blast* attack.</t>
  </si>
  <si>
    <t>When an enemy hits the baby screamer: The baby screamer shifts one square, and the attack misses.</t>
  </si>
  <si>
    <t xml:space="preserve">When the Emperor is staggered: The Emperor’s ground and fly speeds increase by 1, the Emperor is healed to its maximum hit point total and it loses all resistances.
</t>
  </si>
  <si>
    <t xml:space="preserve">If a creature touches the ettercap's web while the ettercap is on it: The ettercap moves its speed towards the triggering creature and makes a basic melee attack. </t>
  </si>
  <si>
    <t>If the bauble beast is handed a gift: Ranged 10</t>
  </si>
  <si>
    <t>The target must be grappled: 2d8+3 damage.</t>
  </si>
  <si>
    <t>The target must be grappled: 2d12+3 damage.</t>
  </si>
  <si>
    <t>The target must be grappled: 3d10+5 damage.</t>
  </si>
  <si>
    <t>The target must be grappled: 6d6+6 damage.</t>
  </si>
  <si>
    <t xml:space="preserve">Barghests are wicked, shape-changing wolf-goblin monsters.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</si>
  <si>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*Aura of Frustration (Psychic) aura 3:* If any creature within the aura, including the frenzy demon itself, misses on an attack roll, the frenzy demon gets a +2 power bonus on attack rolls until the end of its next turn.</t>
  </si>
  <si>
    <t>Mocking Laugh</t>
  </si>
  <si>
    <t>the target is marked (save ends).</t>
  </si>
  <si>
    <t>The mummy is removed from play. A near burst 1 area centered on where the mummy was becomes a zone of lightly obscured difficult terrain until the end of the encounter. Creatures that end their turn in the zone take 22 poison damage.</t>
  </si>
  <si>
    <t>3d8+7 psychic damage, and the target is immobile (save ends). *First Failed Save:* The target is stunned instead (save ends).</t>
  </si>
  <si>
    <t>The target is immobile (save ends). *First Failed Save:* The target is stunned instead (save ends).</t>
  </si>
  <si>
    <t xml:space="preserve">*Stench aura 1* Living creatures that begin their turn in the aura grant combat advantage until the end of their next turn. </t>
  </si>
  <si>
    <t xml:space="preserve">Keep track of all damage the desiccated husk does, including through its aura. If damage done ever exceeds 22, that desiccated husk is replaced by a bloody bones as a reaction. Add 44 to the desiccated husk’s current HP to determine the bloody bones' current HP. A bloody bones created in this way only gives 150 XP total for being defeated. </t>
  </si>
  <si>
    <t xml:space="preserve">*Blood Sweats Aura 4:* A living creature that ends its turn in the aura suffers 3 necrotic damage. </t>
  </si>
  <si>
    <t xml:space="preserve">While in this stance, if an attack causes you to become staggered, as a reaction you can make a basic melee attack against the creature that attacked you. </t>
  </si>
  <si>
    <t xml:space="preserve">While in this stance, the giant can halve the damage it takes from one attack as an immediate counter. It then leaves this stance. </t>
  </si>
  <si>
    <t xml:space="preserve">6d6+7 damage, and do 11 damage to a creature adjacent to the giant or the target. </t>
  </si>
  <si>
    <t xml:space="preserve">3d10+5 damage, and do 8 damage to a creature adjacent to the giant or the target. </t>
  </si>
  <si>
    <t>Stalwart Defense</t>
  </si>
  <si>
    <t>the fir bolg must have combat advantage against the target</t>
  </si>
  <si>
    <t>arcane focus</t>
  </si>
  <si>
    <t>a whistle only audible to creatures with blindsense or blindsight</t>
  </si>
  <si>
    <t xml:space="preserve">Hags are witches from the Plane of Faerie. </t>
  </si>
  <si>
    <t>Tear-Drinker Hag</t>
  </si>
  <si>
    <t>low-light vision, can see through concealment from precipitation, including the hag's *unceasing sleet* aura</t>
  </si>
  <si>
    <t xml:space="preserve">By default, these profiles represent humans. Any stat block can be easily adapted to represent other humanoids in the Species chapter. Use the size, source, type and tags of the new species. Give them the relevant power for that species, and any other traits that are particularly distinctive. In exchange, subtract 1 from their Fortitude, Reflex and Will defenses. </t>
  </si>
  <si>
    <t>Elohim</t>
  </si>
  <si>
    <t>1d6+3 damage, and the mancatcher shunts the target 1 square.</t>
  </si>
  <si>
    <t>The mancatcher deals an additional 1d6 damage against any target it has combat advantage against.</t>
  </si>
  <si>
    <t>Legion Recruit</t>
  </si>
  <si>
    <t>4 damage.</t>
  </si>
  <si>
    <t>Athletics +5, Endure +3</t>
  </si>
  <si>
    <t>When adjacent to an ally, the legion recruit receives a +1 power bonus to all defenses.</t>
  </si>
  <si>
    <t>Mercenary Archer</t>
  </si>
  <si>
    <t>The mercenary archer makes a *longbow* attack.</t>
  </si>
  <si>
    <t>*Smoke 'Em if You've Got 'Em (Fire) aura 1:* Enemies in the aura when the fire magician uses their *scorching ray* or *fire wall* attacks suffer 5 fire damage.</t>
  </si>
  <si>
    <t>Choose one enemy adjacent to the insidious assassin. The insidious assassin moves to any unoccupied square that is still to that enemy.  All enemies adjacent to the insidious assassin’s new square grant the insidious assassin combat advantage until the end of the insidious assassin’s current turn.</t>
  </si>
  <si>
    <t>One standard (not a mook, elite or boss) ally spends a recovery and heals hit points equal to their recovery value.</t>
  </si>
  <si>
    <t>One ally may make a basic attack. If that ally does so and misses, another ally may make a basic attack.</t>
  </si>
  <si>
    <t>Staggered Regeneration</t>
  </si>
  <si>
    <t>When the master assassin benefits from cover or concealment, enemies suffer an additional -2 penalty to attack them.</t>
  </si>
  <si>
    <t>Crossbow Master</t>
  </si>
  <si>
    <t>Blademaster</t>
  </si>
  <si>
    <t>The crossbow master can shift a square as a swift action.</t>
  </si>
  <si>
    <t>The cruel lieutenant shifts 4 squares and gains 10 temporary hit points.</t>
  </si>
  <si>
    <t>When the formidable archer hits with a *composite longbow* attack: The triggering attack becomes a critical hit.</t>
  </si>
  <si>
    <t>3d6+8 thunder damage, and the target is knocked prone and stunned until the start of the archvillain’s next turn.</t>
  </si>
  <si>
    <t>Crossbow Skirmisher</t>
  </si>
  <si>
    <t>The crossbow skirmisher hit with a *repeater crossbow* attack this turn</t>
  </si>
  <si>
    <t>the crossbow skirmisher makes one *repeater crossbow* attack against another enemy within 2 squares of the original target.</t>
  </si>
  <si>
    <t>The cowled assassin shifts 4 squares and gains a +1 power bonus to AC until the start of their next turn.</t>
  </si>
  <si>
    <t>the target grants combat advantage to the cowled assassin until the start of the cowled assassin’s next turn. For the same duration, the target also grants combat advantage to all allies of the cowled assassin who share a language with the cowled assassin.</t>
  </si>
  <si>
    <t>Empty The Quiver</t>
  </si>
  <si>
    <t>*Sleep When You’re Dead aura 5:* Each time an ally in the aura suffers damage that causes them to become staggered or be reduced to 0 hit points or below, the ally may immediately make a basic attack. If the ally is at 0 hit points or below, it falls unconscious after making the attack.</t>
  </si>
  <si>
    <t xml:space="preserve">The king of thieves makes a *crossbow* attack. If it hits, the king makes another *crossbow* attack. This continues until the king of thieves misses or has made four *crossbow* attacks.
</t>
  </si>
  <si>
    <t>Mesmerizing Touch</t>
  </si>
  <si>
    <t>When the guard is hit, including by a critical hit: The guard takes no damage and is dazed until the end of its next turn.</t>
  </si>
  <si>
    <t xml:space="preserve">Humanoids who are infected by the virus become Infected drones. </t>
  </si>
  <si>
    <t>Infected drones that go undestroyed for long enough become Infected grubs. They prefer running towards a target and ripping it apart.</t>
  </si>
  <si>
    <t>The behemoth has had their body and muscles expand until they reach a massive size. The behemoth will use debris throw (if no debris is readily to hand, it will rip up a chunk of earth or a large rock) to knock down opponents and run up to fallen targets to use hulk rend.</t>
  </si>
  <si>
    <t>The Invaders represent an alien invasion.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 Fantasy alternatives
Mixing science fiction and fantasy genres has been a part of the hobby since the very beginning, but it will not suite all fantasy campaigns.  
The Invaders could just as easily be insectoid horrors from another dimension seeking out warm-blooded food or ancient alchemical constructs that cannibalize the living to replenish their numbers.</t>
  </si>
  <si>
    <t>When the punk hits with its *weapon arm* using *chaos fire*: The punk makes another *weapon arm* attack.</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</si>
  <si>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as a counter to flying opponents. It is often flanked by at least a half-dozen skinners.</t>
  </si>
  <si>
    <t>Place a baby screamer in an adjacent square. The mother can only have three baby units in the encounter at a time. A baby placed this way acts on the mother’s initiative and can act immediately after being placed.</t>
  </si>
  <si>
    <t>One skinner within 20 squares makes a basic attack which automatically hits its target.</t>
  </si>
  <si>
    <t>When the widow enters this stance it chooses a skinner within 20 squares. On its turn, that skinner can (as a swift action) shift one square and make a basic attack. The widow can select a new skinner as the target of this stance as a swift action.</t>
  </si>
  <si>
    <t>24 damage. This is considered a critical hit. The Tri-Pod does not provoke opportunity attacks with its *heat ray*. The Tri-Pod cannot use *heat ray* on a creature it is grappling.</t>
  </si>
  <si>
    <t xml:space="preserve">The Tri-Pod begins an encounter with resist 50 to all damage. If the Tri-Pod takes any damage, it loses *force field* (but see *power systems repaired*). </t>
  </si>
  <si>
    <t xml:space="preserve">Power Systems Repaired </t>
  </si>
  <si>
    <t>When the Tri-Pod is reduced to 0 hit points or lower: The Tri-Pod’s *force field* is re-activated; it stands up (if prone) and heals 300 hit points.</t>
  </si>
  <si>
    <t>9 damage, and the baby screamer can shift one square.</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</si>
  <si>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A jiang-shi is a very fast counter and can count most piles of items in one move action, but very large piles may take as many as three move actions. It cannot use its *special scroll* or *drink breath* powers while there is a pile yet to count or on a turn that it has spent some time counting.  
**One More Breath:** When a jiang-shi is reduced to 0 HP or below, they fall unconscious and awaken in 1 hour with full hit points. The jiang-shi must then immediately focus for 1 minute to fully return from the Beyond. If it fails to do so (for example, because it is was distracted counting for part of the minute),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</si>
  <si>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3d10+5 necrotic damage, and the target is weakened (save ends), though no longer grappled. *Sudden leap* refreshes. Also see Transformation, above.</t>
  </si>
  <si>
    <t xml:space="preserve">As truesight, except that a living creature who holds their breath and covers their mouth and nose is invisible to the jiang-shi for as long as they hold their breath. Covering the nose and mouth can be done with a free hand, or through another contrivance. </t>
  </si>
  <si>
    <t>Juggernauts are the constructs created by a long-ago empire. Unlike some other constructs, Juggernauts are not capable of independent action.  Each juggernaut has room in its torso for a humanoid rider, who controls the juggernaut.</t>
  </si>
  <si>
    <t>The minotaur’s movement does not provoke opportunity attacks. When the Minotaur moves, it ignores difficult terrain and can freely enter squares occupied by enemies of Large size or smaller. Shunt Large and smaller enemies in squares the Minotaur enters by 1 square. The Minotaur cannot be knocked prone.</t>
  </si>
  <si>
    <t xml:space="preserve">When the Minotaur is staggered: The Minotaur immediately stands up if prone and recovers from all conditions it suffers from. The Minotaur makes an *iron onslaught* attack. This use of *iron onslaught* does not exhaust that power, and can be used even if that power is currently exhausted. </t>
  </si>
  <si>
    <t>The Scorpion makes a *lightning shot* attack. If it hits, it makes a *lightning shot* attack against another enemy within 6 squares of the original target.</t>
  </si>
  <si>
    <t>The Awoken is the only juggernaut in recorded history to become self-aware, and able to direct itself without a rider in its torso. It might still be convinced to take a rider, or forced to do so if someone managed to break into its torso cavity. While it has a rider, it loses the *unfeeling* feature.</t>
  </si>
  <si>
    <t xml:space="preserve">##### Game Master tips
The mega-chariot and ostovite swarm work differently to the bone chariot and ostovite described above. The mega-chariot and ostovite swarm together make a two-stage boss encounter.
The ostovite swarm cannot be targeted until the mega-chariot is destroyed. The mega-chariot gives no XP. The ostovite swarm must be defeated for the heroes to gain XP. </t>
  </si>
  <si>
    <t>*Stench aura 2:* A living creature, other than a ghoul worm, that enters the aura or begins its turn in it is rattled (save ends).</t>
  </si>
  <si>
    <t>*Swarm Violence aura 1:*  If an enemy begins their turn in this aura, the swarm makes a basic melee attack against them as a free action.</t>
  </si>
  <si>
    <t>1d8+3 cold and necrotic damage, and the target is grappled. The umbral mass deals an automatic 1d8+3 damage at the beginning of its  turn each round it maintains the grapple. The umbral mass can grapple any number of targets.</t>
  </si>
  <si>
    <t>*Shadow Haze (Necrotic) aura 1:* Enemies that enter or start their turn in the aura take 5 necrotic damage.</t>
  </si>
  <si>
    <t xml:space="preserve">The greymalkin resembles a smoke-gray leopard with an unusually bestial snout. The air around it shimmers like a heat mirage, and it can conjure mirror images of itself to throw off attackers. </t>
  </si>
  <si>
    <t>Shapeshifter slime are oozes of unusual intelligence, who can disguise themselves as humanoids. The shapeshifter slime typically begins in human form. Once sufficiently damaged, it transforms into its slime form, with the same current HP as its previous form. Players only get XP once for defeating a shapeshifter slime. 
&lt;figure&gt;&lt;img src="pics\DnD_Ochre_Jelly.png" alt="Ochre Jelly by LadyofHats" style="zoom: 100%;" /&gt;&lt;figcaption&gt;Ochre Jelly by LadyofHats&lt;/figcaption&gt;&lt;/figure&gt;</t>
  </si>
  <si>
    <t>Devil, Shapechanger</t>
  </si>
  <si>
    <t>Devil</t>
  </si>
  <si>
    <t>necrotic 5, incorporeal</t>
  </si>
  <si>
    <t>The target is slowed (save ends). If the target is already slowed, it falls asleep (until disturbed or save ends, whichever is sooner).</t>
  </si>
  <si>
    <t>Spawn Specter</t>
  </si>
  <si>
    <t xml:space="preserve">Any humanoid killed by a specter rises as a free-willed spectral spawn at the start of its creator’s next turn, appearing in the space where it died (or nearest unoccupied space).  </t>
  </si>
  <si>
    <t>Spectral Claw</t>
  </si>
  <si>
    <t>8 psychic damage.</t>
  </si>
  <si>
    <t>&lt;figure&gt;&lt;img src="pics\EarlGeier_JIANGSHI.bmp" alt="Art by Earl Geier" style="zoom: 33%;" /&gt;&lt;figcaption&gt;Art by Earl Geier&lt;/figcaption&gt;&lt;/figure&gt;</t>
  </si>
  <si>
    <t>A spectral spawn defeated in the same encounter it was created does not grant any XP.</t>
  </si>
  <si>
    <t xml:space="preserve">1d12+3 damage and the target is dazed (save ends). *First Failed Save:* The target is stunned instead (save ends). </t>
  </si>
  <si>
    <t>can only be used on a target that is stunned</t>
  </si>
  <si>
    <t xml:space="preserve">2d10+2 damage and the target has 2d4 throach eggs implanted in them. At the end of each of the target's turns, make a saving throw. On a success, one throach egg is expelled. On a failure, one throach egg hatches. Place a throach hatchling in an adjacent unoccupied space. The throach hatchling acts on the initiative count just after the throach's. </t>
  </si>
  <si>
    <t>The witchcrawler is a nightmarish blend of arachnid and serpent, possessing the power to suffocate foes without touching them and the ability to crawl along walls and ceilings with unnatural agility.</t>
  </si>
  <si>
    <t xml:space="preserve">*A four-legged creature with two small and graceful arms and a blocky head, the beast’s mustard-yellow hide is spotted with what appears to be precious stones.*
##### Tactics
The bauble beast attacks until it has been given as many valuable items as it thinks it can get away with,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affected creature spends up to one move action per round trying to give away items.  
The target recipient is any creature to request a gift. If multiple creatures have requested a gift, choose randomly between them. If a particular gift was requested, the affected creature gives that. Otherwise, choose randomly between the affected creature’s items of value.   
If no creature requested a gift, the affected creature attempts to give a random item of value to the nearest creature. If multiple creatures are the same distance from the affected creature, the recipient is selected randomly among them.  
The bauble beast usually requests gems or jewelry. </t>
  </si>
  <si>
    <t xml:space="preserve">*Stench aura 1* Living creatures that are not otyughs that enter or begin their turn within the aura grant combat advantage. </t>
  </si>
  <si>
    <t xml:space="preserve">*Miasma of Despair (Fear) aura 1:* Living creatures that are not tunnel brutes suffer a -2 penalty to defenses, on attack rolls and on skill checks while in the aura. </t>
  </si>
  <si>
    <t>3d10+13 damage.</t>
  </si>
  <si>
    <t>7d6+13 poison damage and the target is slowed (save ends).</t>
  </si>
  <si>
    <t>the target is stunned  and suffers a -2 penalty to Will defense (save ends both).</t>
  </si>
  <si>
    <t xml:space="preserve">the evil eye chooses one effect. It cannot choose one that it has used since the beginning of its last turn.  
1\. *Charm:* +19 vs Will; the target is dominated (save ends).  
2\. *Confuse:* +19 vs Will; 2d10+7 psychic damage, and the target cannot use encounter or daily powers (save ends).  
3\. *Death:* +19 vs Fortitude; 3d10+7 damage.  
4\. *Enervate:* +19 vs Fortitude; 2d10+7 psychic damage, and the target is weakened (save ends).  
5\. *Immolate:* +19 vs Reflex; 2d10+7 fire damage.   
6\. *Paralyze:* +19 vs Will; 2d10+7 psychic damage, and the target is immobile (save ends).  
7\. *Petrify:* +19 vs Fortitude; the target is petrified (save ends).  
8\. *Sleep:* +19 vs Will; 2d10+7 psychic damage, and the target is knocked prone (save ends).  </t>
  </si>
  <si>
    <t>Can only be used on a target that is flanked</t>
  </si>
  <si>
    <t>5, climb 2 (wall-climber)</t>
  </si>
  <si>
    <t>6, climb 3 (wall-climber)</t>
  </si>
  <si>
    <t>6, climb 4 (wall-climber)</t>
  </si>
  <si>
    <t>8, climb 6 (wall-climber)</t>
  </si>
  <si>
    <t xml:space="preserve">Spinner of intricate webs, most webbing spiders ensnare their prey in sticky silk before moving in for the kill.  
The reaper spider spins webs for its lair, but is too slow at spinning to throw webs in combat. The short-sighted widow spider catches prey in webs and pre-digests it by spitting acidic juices over it. The crab spider's scent glands can reproduce other smells, helping to lure creatures into the snare it dangles. The jumping spider attaches itself to key points using its web. The spitting spider sprays its target with entangling webs.  
#####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</si>
  <si>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 xml:space="preserve">The spider jumps 4 squares, or travels directly down 4 squares. The spider leaves a tether attached to the original square. It can jump back to the original square at any time as a swift action, provided the silk line to its tether remains intact and it hasn't moved more than 8 squares from the tether. Movement made as part of this ability never provokes opportunity attacks. </t>
  </si>
  <si>
    <t xml:space="preserve">The spider jumps 5 squares, or travels directly down 5 squares. The spider leaves a tether attached to the original square. It can jump back to the original square at any time as a swift action, provided the silk line to its tether remains intact and it hasn't moved more than 10 squares from the tether. Movement made as part of this ability never provokes opportunity attacks. </t>
  </si>
  <si>
    <t xml:space="preserve">The spider jumps 6 squares, or travels directly down 6 squares. The spider leaves a tether attached to the original square. It can jump back to the original square at any time as a swift action, provided the silk line to its tether remains intact and it hasn't moved more than 12 squares from the tether. Movement made as part of this ability never provokes opportunity attacks. </t>
  </si>
  <si>
    <t xml:space="preserve">##### Variants
##### Fast Zombie
Remove the *slow* feature.
##### Putrid Zombie
*Stench aura 1* Living creatures that begin their turn within the aura grant combat advantage. </t>
  </si>
  <si>
    <t xml:space="preserve">*This squat, bloated demonic humanoid stands three times as tall as a human. Its goat head sports large, spiraling ram’s horns. Its legs, covered in thick brown fur, end in hooves.* 
*Powerful arms wield a skull-tipped wand. Two black, bat-like wings protrude from its back and a long, snake-like tail with a sharpened barb trails behind it.* 
Orcus is one of the most powerful demon lords. He fights a never-ending war against rival princes, commanding his troops from his bone palace. 
Orcus likes to travel the planes, particularly the Material Plane.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</si>
  <si>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Panther</t>
  </si>
  <si>
    <t>8, climb 6; see also *pounce*</t>
  </si>
  <si>
    <t xml:space="preserve">1d6+4 damage, and the panther shifts 1 square. </t>
  </si>
  <si>
    <t>Pounce</t>
  </si>
  <si>
    <t xml:space="preserve">The panther shifts 5 squares, and then makes a *bite* attack. On a hit, it does an additional 2d6 damage and knocks the target prone. </t>
  </si>
  <si>
    <t>A leopard or jaguar.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</si>
</sst>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0"/>
      <color rgb="FF262626"/>
      <name val="Gentium Book Basic"/>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0">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xf numFmtId="0" fontId="0" fillId="3" borderId="0" xfId="0" applyFill="1"/>
    <xf numFmtId="0" fontId="0" fillId="3" borderId="0" xfId="0" applyFill="1" applyAlignment="1">
      <alignment wrapText="1"/>
    </xf>
    <xf numFmtId="0" fontId="2" fillId="3" borderId="0" xfId="0" applyFont="1" applyFill="1" applyAlignment="1">
      <alignment vertical="center"/>
    </xf>
    <xf numFmtId="3" fontId="0" fillId="0" borderId="0" xfId="0" applyNumberFormat="1"/>
    <xf numFmtId="0" fontId="2"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7"/>
  <sheetViews>
    <sheetView tabSelected="1" workbookViewId="0">
      <pane xSplit="3" ySplit="1" topLeftCell="EI8" activePane="bottomRight" state="frozen"/>
      <selection pane="topRight" activeCell="C1" sqref="C1"/>
      <selection pane="bottomLeft" activeCell="A2" sqref="A2"/>
      <selection pane="bottomRight" activeCell="ET18" sqref="ET18"/>
    </sheetView>
  </sheetViews>
  <sheetFormatPr defaultColWidth="12.109375" defaultRowHeight="15" customHeight="1" x14ac:dyDescent="0.3"/>
  <cols>
    <col min="1" max="1" width="22" customWidth="1"/>
    <col min="2" max="2" width="16.88671875" customWidth="1"/>
    <col min="3" max="12" width="12.109375" customWidth="1"/>
    <col min="13" max="13" width="12.109375" style="1" customWidth="1"/>
    <col min="14" max="149" width="12.109375" customWidth="1"/>
  </cols>
  <sheetData>
    <row r="1" spans="1:157" ht="15" customHeight="1" x14ac:dyDescent="0.3">
      <c r="A1" t="s">
        <v>2192</v>
      </c>
      <c r="B1" t="s">
        <v>0</v>
      </c>
      <c r="C1" t="s">
        <v>1492</v>
      </c>
      <c r="D1" t="s">
        <v>1</v>
      </c>
      <c r="E1" t="s">
        <v>2</v>
      </c>
      <c r="F1" t="s">
        <v>3</v>
      </c>
      <c r="G1" t="s">
        <v>4</v>
      </c>
      <c r="H1" t="s">
        <v>5</v>
      </c>
      <c r="I1" t="s">
        <v>7</v>
      </c>
      <c r="J1" t="s">
        <v>1007</v>
      </c>
      <c r="K1" t="s">
        <v>1008</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1019</v>
      </c>
      <c r="AK1" t="s">
        <v>1020</v>
      </c>
      <c r="AL1" t="s">
        <v>1021</v>
      </c>
      <c r="AM1" t="s">
        <v>1090</v>
      </c>
      <c r="AN1" t="s">
        <v>31</v>
      </c>
      <c r="AO1" t="s">
        <v>32</v>
      </c>
      <c r="AP1" t="s">
        <v>33</v>
      </c>
      <c r="AQ1" t="s">
        <v>34</v>
      </c>
      <c r="AR1" t="s">
        <v>35</v>
      </c>
      <c r="AS1" t="s">
        <v>36</v>
      </c>
      <c r="AT1" t="s">
        <v>37</v>
      </c>
      <c r="AU1" t="s">
        <v>1033</v>
      </c>
      <c r="AV1" t="s">
        <v>1034</v>
      </c>
      <c r="AW1" t="s">
        <v>1035</v>
      </c>
      <c r="AX1" t="s">
        <v>1076</v>
      </c>
      <c r="AY1" t="s">
        <v>38</v>
      </c>
      <c r="AZ1" t="s">
        <v>39</v>
      </c>
      <c r="BA1" t="s">
        <v>40</v>
      </c>
      <c r="BB1" t="s">
        <v>41</v>
      </c>
      <c r="BC1" t="s">
        <v>42</v>
      </c>
      <c r="BD1" t="s">
        <v>43</v>
      </c>
      <c r="BE1" t="s">
        <v>44</v>
      </c>
      <c r="BF1" t="s">
        <v>1044</v>
      </c>
      <c r="BG1" t="s">
        <v>1045</v>
      </c>
      <c r="BH1" t="s">
        <v>1046</v>
      </c>
      <c r="BI1" t="s">
        <v>1091</v>
      </c>
      <c r="BJ1" t="s">
        <v>45</v>
      </c>
      <c r="BK1" t="s">
        <v>46</v>
      </c>
      <c r="BL1" t="s">
        <v>47</v>
      </c>
      <c r="BM1" t="s">
        <v>48</v>
      </c>
      <c r="BN1" t="s">
        <v>49</v>
      </c>
      <c r="BO1" t="s">
        <v>50</v>
      </c>
      <c r="BP1" t="s">
        <v>51</v>
      </c>
      <c r="BQ1" t="s">
        <v>1051</v>
      </c>
      <c r="BR1" t="s">
        <v>1052</v>
      </c>
      <c r="BS1" t="s">
        <v>1053</v>
      </c>
      <c r="BT1" t="s">
        <v>1080</v>
      </c>
      <c r="BU1" t="s">
        <v>52</v>
      </c>
      <c r="BV1" t="s">
        <v>53</v>
      </c>
      <c r="BW1" t="s">
        <v>54</v>
      </c>
      <c r="BX1" t="s">
        <v>55</v>
      </c>
      <c r="BY1" t="s">
        <v>56</v>
      </c>
      <c r="BZ1" t="s">
        <v>57</v>
      </c>
      <c r="CA1" t="s">
        <v>58</v>
      </c>
      <c r="CB1" t="s">
        <v>1055</v>
      </c>
      <c r="CC1" t="s">
        <v>1056</v>
      </c>
      <c r="CD1" t="s">
        <v>1057</v>
      </c>
      <c r="CE1" t="s">
        <v>1084</v>
      </c>
      <c r="CF1" t="s">
        <v>59</v>
      </c>
      <c r="CG1" t="s">
        <v>60</v>
      </c>
      <c r="CH1" t="s">
        <v>61</v>
      </c>
      <c r="CI1" t="s">
        <v>62</v>
      </c>
      <c r="CJ1" t="s">
        <v>63</v>
      </c>
      <c r="CK1" t="s">
        <v>64</v>
      </c>
      <c r="CL1" t="s">
        <v>65</v>
      </c>
      <c r="CM1" t="s">
        <v>1058</v>
      </c>
      <c r="CN1" t="s">
        <v>1059</v>
      </c>
      <c r="CO1" t="s">
        <v>1060</v>
      </c>
      <c r="CP1" t="s">
        <v>1085</v>
      </c>
      <c r="CQ1" t="s">
        <v>66</v>
      </c>
      <c r="CR1" t="s">
        <v>67</v>
      </c>
      <c r="CS1" t="s">
        <v>68</v>
      </c>
      <c r="CT1" t="s">
        <v>69</v>
      </c>
      <c r="CU1" t="s">
        <v>70</v>
      </c>
      <c r="CV1" t="s">
        <v>71</v>
      </c>
      <c r="CW1" t="s">
        <v>72</v>
      </c>
      <c r="CX1" t="s">
        <v>1061</v>
      </c>
      <c r="CY1" t="s">
        <v>1062</v>
      </c>
      <c r="CZ1" t="s">
        <v>1063</v>
      </c>
      <c r="DA1" t="s">
        <v>1086</v>
      </c>
      <c r="DB1" t="s">
        <v>73</v>
      </c>
      <c r="DC1" t="s">
        <v>74</v>
      </c>
      <c r="DD1" t="s">
        <v>75</v>
      </c>
      <c r="DE1" t="s">
        <v>76</v>
      </c>
      <c r="DF1" t="s">
        <v>77</v>
      </c>
      <c r="DG1" t="s">
        <v>78</v>
      </c>
      <c r="DH1" t="s">
        <v>79</v>
      </c>
      <c r="DI1" t="s">
        <v>1064</v>
      </c>
      <c r="DJ1" t="s">
        <v>1065</v>
      </c>
      <c r="DK1" t="s">
        <v>1066</v>
      </c>
      <c r="DL1" t="s">
        <v>1087</v>
      </c>
      <c r="DM1" t="s">
        <v>80</v>
      </c>
      <c r="DN1" t="s">
        <v>81</v>
      </c>
      <c r="DO1" t="s">
        <v>82</v>
      </c>
      <c r="DP1" t="s">
        <v>83</v>
      </c>
      <c r="DQ1" t="s">
        <v>84</v>
      </c>
      <c r="DR1" t="s">
        <v>85</v>
      </c>
      <c r="DS1" t="s">
        <v>86</v>
      </c>
      <c r="DT1" t="s">
        <v>1067</v>
      </c>
      <c r="DU1" t="s">
        <v>1068</v>
      </c>
      <c r="DV1" t="s">
        <v>1069</v>
      </c>
      <c r="DW1" t="s">
        <v>1088</v>
      </c>
      <c r="DX1" t="s">
        <v>87</v>
      </c>
      <c r="DY1" t="s">
        <v>88</v>
      </c>
      <c r="DZ1" t="s">
        <v>89</v>
      </c>
      <c r="EA1" t="s">
        <v>90</v>
      </c>
      <c r="EB1" t="s">
        <v>91</v>
      </c>
      <c r="EC1" t="s">
        <v>92</v>
      </c>
      <c r="ED1" t="s">
        <v>93</v>
      </c>
      <c r="EE1" t="s">
        <v>1070</v>
      </c>
      <c r="EF1" t="s">
        <v>1071</v>
      </c>
      <c r="EG1" t="s">
        <v>1072</v>
      </c>
      <c r="EH1" t="s">
        <v>1089</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1092</v>
      </c>
      <c r="B2" t="s">
        <v>1092</v>
      </c>
      <c r="D2" t="s">
        <v>1092</v>
      </c>
      <c r="E2" t="s">
        <v>1092</v>
      </c>
      <c r="F2" t="s">
        <v>1092</v>
      </c>
      <c r="G2" t="s">
        <v>1092</v>
      </c>
      <c r="H2" t="s">
        <v>1092</v>
      </c>
      <c r="I2" t="s">
        <v>1092</v>
      </c>
      <c r="J2" t="s">
        <v>1092</v>
      </c>
      <c r="K2" t="s">
        <v>1092</v>
      </c>
      <c r="L2" t="s">
        <v>1092</v>
      </c>
      <c r="M2" t="s">
        <v>1092</v>
      </c>
      <c r="N2" t="s">
        <v>1092</v>
      </c>
      <c r="O2" t="s">
        <v>1092</v>
      </c>
      <c r="P2" t="s">
        <v>1092</v>
      </c>
      <c r="Q2" t="s">
        <v>1092</v>
      </c>
      <c r="R2" t="s">
        <v>1092</v>
      </c>
      <c r="S2" t="s">
        <v>1092</v>
      </c>
      <c r="T2" t="s">
        <v>1092</v>
      </c>
      <c r="U2" t="s">
        <v>1092</v>
      </c>
      <c r="V2" t="s">
        <v>1092</v>
      </c>
      <c r="W2" t="s">
        <v>1092</v>
      </c>
      <c r="X2" t="s">
        <v>1092</v>
      </c>
      <c r="Y2" t="s">
        <v>1092</v>
      </c>
      <c r="Z2" t="s">
        <v>1092</v>
      </c>
      <c r="AA2" t="s">
        <v>1092</v>
      </c>
      <c r="AB2" t="s">
        <v>1092</v>
      </c>
      <c r="AC2" t="s">
        <v>1092</v>
      </c>
      <c r="AD2" t="s">
        <v>1092</v>
      </c>
      <c r="AE2" t="s">
        <v>1092</v>
      </c>
      <c r="AF2" t="s">
        <v>1092</v>
      </c>
      <c r="AG2" t="s">
        <v>1092</v>
      </c>
      <c r="AH2" t="s">
        <v>1092</v>
      </c>
      <c r="AI2" t="s">
        <v>1092</v>
      </c>
      <c r="AJ2" t="s">
        <v>1092</v>
      </c>
      <c r="AK2" s="2" t="s">
        <v>1092</v>
      </c>
      <c r="AL2" t="s">
        <v>1092</v>
      </c>
      <c r="AM2" t="s">
        <v>1092</v>
      </c>
      <c r="AN2" t="s">
        <v>1092</v>
      </c>
      <c r="AO2" t="s">
        <v>1092</v>
      </c>
      <c r="AP2" t="s">
        <v>1092</v>
      </c>
      <c r="AQ2" t="s">
        <v>1092</v>
      </c>
      <c r="AR2" t="s">
        <v>1092</v>
      </c>
      <c r="AS2" t="s">
        <v>1092</v>
      </c>
      <c r="AT2" t="s">
        <v>1092</v>
      </c>
      <c r="AU2" t="s">
        <v>1092</v>
      </c>
      <c r="AV2" t="s">
        <v>1092</v>
      </c>
      <c r="AW2" t="s">
        <v>1092</v>
      </c>
      <c r="AX2" t="s">
        <v>1092</v>
      </c>
      <c r="AY2" t="s">
        <v>1092</v>
      </c>
      <c r="AZ2" t="s">
        <v>1092</v>
      </c>
      <c r="BA2" t="s">
        <v>1092</v>
      </c>
      <c r="BB2" t="s">
        <v>1092</v>
      </c>
      <c r="BC2" t="s">
        <v>1092</v>
      </c>
      <c r="BD2" t="s">
        <v>1092</v>
      </c>
      <c r="BE2" t="s">
        <v>1092</v>
      </c>
      <c r="BF2" t="s">
        <v>1092</v>
      </c>
      <c r="BG2" t="s">
        <v>1092</v>
      </c>
      <c r="BH2" t="s">
        <v>1092</v>
      </c>
      <c r="BI2" t="s">
        <v>1092</v>
      </c>
      <c r="BJ2" t="s">
        <v>1092</v>
      </c>
      <c r="BK2" t="s">
        <v>1092</v>
      </c>
      <c r="BL2" t="s">
        <v>1092</v>
      </c>
      <c r="BM2" t="s">
        <v>1092</v>
      </c>
      <c r="BN2" t="s">
        <v>1092</v>
      </c>
      <c r="BO2" t="s">
        <v>1092</v>
      </c>
      <c r="BP2" t="s">
        <v>1092</v>
      </c>
      <c r="BQ2" t="s">
        <v>1092</v>
      </c>
      <c r="BR2" t="s">
        <v>1092</v>
      </c>
      <c r="BS2" t="s">
        <v>1092</v>
      </c>
      <c r="BT2" t="s">
        <v>1092</v>
      </c>
      <c r="BU2" t="s">
        <v>1092</v>
      </c>
      <c r="BV2" t="s">
        <v>1092</v>
      </c>
      <c r="BW2" t="s">
        <v>1092</v>
      </c>
      <c r="BX2" t="s">
        <v>1092</v>
      </c>
      <c r="BY2" t="s">
        <v>1092</v>
      </c>
      <c r="BZ2" t="s">
        <v>1092</v>
      </c>
      <c r="CA2" t="s">
        <v>1092</v>
      </c>
      <c r="CB2" t="s">
        <v>1092</v>
      </c>
      <c r="CC2" t="s">
        <v>1092</v>
      </c>
      <c r="CD2" t="s">
        <v>1092</v>
      </c>
      <c r="CE2" t="s">
        <v>1092</v>
      </c>
      <c r="CF2" t="s">
        <v>1092</v>
      </c>
      <c r="CG2" t="s">
        <v>1092</v>
      </c>
      <c r="CH2" t="s">
        <v>1092</v>
      </c>
      <c r="CI2" t="s">
        <v>1092</v>
      </c>
      <c r="CJ2" t="s">
        <v>1092</v>
      </c>
      <c r="CK2" t="s">
        <v>1092</v>
      </c>
      <c r="CL2" t="s">
        <v>1092</v>
      </c>
      <c r="CM2" t="s">
        <v>1092</v>
      </c>
      <c r="CN2" t="s">
        <v>1092</v>
      </c>
      <c r="CO2" t="s">
        <v>1092</v>
      </c>
      <c r="CP2" t="s">
        <v>1092</v>
      </c>
      <c r="CQ2" t="s">
        <v>1092</v>
      </c>
      <c r="CR2" t="s">
        <v>1092</v>
      </c>
      <c r="CS2" t="s">
        <v>1092</v>
      </c>
      <c r="CT2" t="s">
        <v>1092</v>
      </c>
      <c r="CU2" t="s">
        <v>1092</v>
      </c>
      <c r="CV2" t="s">
        <v>1092</v>
      </c>
      <c r="CW2" t="s">
        <v>1092</v>
      </c>
      <c r="CX2" t="s">
        <v>1092</v>
      </c>
      <c r="CY2" t="s">
        <v>1092</v>
      </c>
      <c r="CZ2" t="s">
        <v>1092</v>
      </c>
      <c r="DA2" t="s">
        <v>1092</v>
      </c>
      <c r="DB2" t="s">
        <v>1092</v>
      </c>
      <c r="DC2" t="s">
        <v>1092</v>
      </c>
      <c r="DD2" t="s">
        <v>1092</v>
      </c>
      <c r="DE2" t="s">
        <v>1092</v>
      </c>
      <c r="DF2" t="s">
        <v>1092</v>
      </c>
      <c r="DG2" t="s">
        <v>1092</v>
      </c>
      <c r="DH2" t="s">
        <v>1092</v>
      </c>
      <c r="DI2" t="s">
        <v>1092</v>
      </c>
      <c r="DJ2" t="s">
        <v>1092</v>
      </c>
      <c r="DK2" t="s">
        <v>1092</v>
      </c>
      <c r="DL2" t="s">
        <v>1092</v>
      </c>
      <c r="DM2" t="s">
        <v>1092</v>
      </c>
      <c r="DN2" t="s">
        <v>1092</v>
      </c>
      <c r="DO2" t="s">
        <v>1092</v>
      </c>
      <c r="DP2" t="s">
        <v>1092</v>
      </c>
      <c r="DQ2" t="s">
        <v>1092</v>
      </c>
      <c r="DR2" t="s">
        <v>1092</v>
      </c>
      <c r="DS2" t="s">
        <v>1092</v>
      </c>
      <c r="DT2" t="s">
        <v>1092</v>
      </c>
      <c r="DU2" t="s">
        <v>1092</v>
      </c>
      <c r="DV2" t="s">
        <v>1092</v>
      </c>
      <c r="DW2" t="s">
        <v>1092</v>
      </c>
      <c r="DX2" t="s">
        <v>1092</v>
      </c>
      <c r="DY2" t="s">
        <v>1092</v>
      </c>
      <c r="DZ2" t="s">
        <v>1092</v>
      </c>
      <c r="EA2" t="s">
        <v>1092</v>
      </c>
      <c r="EB2" t="s">
        <v>1092</v>
      </c>
      <c r="EC2" t="s">
        <v>1092</v>
      </c>
      <c r="ED2" t="s">
        <v>1092</v>
      </c>
      <c r="EE2" t="s">
        <v>1092</v>
      </c>
      <c r="EF2" t="s">
        <v>1092</v>
      </c>
      <c r="EG2" t="s">
        <v>1092</v>
      </c>
      <c r="EH2" t="s">
        <v>1092</v>
      </c>
      <c r="EI2" t="s">
        <v>1092</v>
      </c>
      <c r="EJ2" t="s">
        <v>1092</v>
      </c>
      <c r="EK2" t="s">
        <v>1092</v>
      </c>
      <c r="EL2" t="s">
        <v>1092</v>
      </c>
      <c r="EM2" t="s">
        <v>1092</v>
      </c>
      <c r="EN2" t="s">
        <v>1092</v>
      </c>
      <c r="EO2" t="s">
        <v>1092</v>
      </c>
      <c r="EP2" t="s">
        <v>1092</v>
      </c>
      <c r="EQ2" t="s">
        <v>1092</v>
      </c>
      <c r="ER2" t="s">
        <v>1092</v>
      </c>
      <c r="ES2" t="s">
        <v>1092</v>
      </c>
      <c r="ET2" t="s">
        <v>1092</v>
      </c>
      <c r="EU2" t="s">
        <v>1092</v>
      </c>
      <c r="EV2" t="s">
        <v>1092</v>
      </c>
      <c r="EW2" t="s">
        <v>1092</v>
      </c>
      <c r="EX2" t="s">
        <v>1092</v>
      </c>
      <c r="EY2" t="s">
        <v>1092</v>
      </c>
      <c r="EZ2" t="s">
        <v>1092</v>
      </c>
      <c r="FA2" t="s">
        <v>1092</v>
      </c>
    </row>
    <row r="3" spans="1:157" ht="15" customHeight="1" x14ac:dyDescent="0.3">
      <c r="A3" t="s">
        <v>0</v>
      </c>
      <c r="B3" t="s">
        <v>2209</v>
      </c>
      <c r="L3">
        <v>0</v>
      </c>
      <c r="AJ3" s="2"/>
      <c r="AU3" s="2"/>
      <c r="ET3" s="3" t="s">
        <v>2211</v>
      </c>
      <c r="EV3">
        <f t="shared" ref="EV3:FA6" si="0">ROUNDDOWN((EM3/2),0)-5+ROUNDDOWN(($L3/2),0)</f>
        <v>-5</v>
      </c>
      <c r="EW3">
        <f t="shared" si="0"/>
        <v>-5</v>
      </c>
      <c r="EX3">
        <f t="shared" si="0"/>
        <v>-5</v>
      </c>
      <c r="EY3">
        <f t="shared" si="0"/>
        <v>-5</v>
      </c>
      <c r="EZ3">
        <f t="shared" si="0"/>
        <v>-5</v>
      </c>
      <c r="FA3">
        <f t="shared" si="0"/>
        <v>-5</v>
      </c>
    </row>
    <row r="4" spans="1:157" ht="15" customHeight="1" x14ac:dyDescent="0.3">
      <c r="A4" t="s">
        <v>316</v>
      </c>
      <c r="B4" t="s">
        <v>2209</v>
      </c>
      <c r="D4" t="s">
        <v>1144</v>
      </c>
      <c r="E4" t="s">
        <v>135</v>
      </c>
      <c r="F4" t="s">
        <v>117</v>
      </c>
      <c r="G4" t="s">
        <v>229</v>
      </c>
      <c r="I4" t="s">
        <v>230</v>
      </c>
      <c r="L4">
        <v>6</v>
      </c>
      <c r="M4" s="1">
        <v>250</v>
      </c>
      <c r="N4">
        <v>7</v>
      </c>
      <c r="O4">
        <v>4</v>
      </c>
      <c r="P4" t="s">
        <v>120</v>
      </c>
      <c r="R4">
        <v>54</v>
      </c>
      <c r="S4">
        <f>IF(R4=1,"",ROUNDDOWN(R4/2,0))</f>
        <v>27</v>
      </c>
      <c r="U4">
        <v>22</v>
      </c>
      <c r="V4">
        <v>21</v>
      </c>
      <c r="W4">
        <v>18</v>
      </c>
      <c r="X4">
        <v>17</v>
      </c>
      <c r="Y4" t="s">
        <v>317</v>
      </c>
      <c r="AC4" t="s">
        <v>318</v>
      </c>
      <c r="AE4" t="s">
        <v>121</v>
      </c>
      <c r="AF4" t="s">
        <v>319</v>
      </c>
      <c r="AG4" t="s">
        <v>123</v>
      </c>
      <c r="AH4" t="s">
        <v>124</v>
      </c>
      <c r="AI4" t="s">
        <v>232</v>
      </c>
      <c r="AK4" s="2">
        <f>IF(AL4="AC",5+$L4,3+$L4)</f>
        <v>11</v>
      </c>
      <c r="AL4" t="s">
        <v>16</v>
      </c>
      <c r="AN4" t="s">
        <v>1109</v>
      </c>
      <c r="AP4" t="s">
        <v>170</v>
      </c>
      <c r="AQ4" t="s">
        <v>319</v>
      </c>
      <c r="AR4" t="s">
        <v>123</v>
      </c>
      <c r="AS4" t="s">
        <v>124</v>
      </c>
      <c r="AT4" t="s">
        <v>232</v>
      </c>
      <c r="AU4" t="s">
        <v>1015</v>
      </c>
      <c r="AV4">
        <f>IF(AW4="","",IF(AW4="AC",5+$L4,3+$L4))</f>
        <v>11</v>
      </c>
      <c r="AW4" t="s">
        <v>16</v>
      </c>
      <c r="AY4" t="s">
        <v>320</v>
      </c>
      <c r="BB4" t="s">
        <v>321</v>
      </c>
      <c r="BG4" t="str">
        <f>IF(BH4="","",IF(BH4="AC",5+$L4,3+$L4))</f>
        <v/>
      </c>
      <c r="BJ4" t="s">
        <v>1249</v>
      </c>
      <c r="BM4" t="s">
        <v>322</v>
      </c>
      <c r="BR4" t="str">
        <f>IF(BS4="","",IF(BS4="AC",5+$L4,3+$L4))</f>
        <v/>
      </c>
      <c r="BU4" t="s">
        <v>1214</v>
      </c>
      <c r="CC4" t="str">
        <f>IF(CD4="","",IF(CD4="AC",5+$L4,3+$L4))</f>
        <v/>
      </c>
      <c r="CN4" t="str">
        <f>IF(CO4="","",IF(CO4="AC",5+$L4,3+$L4))</f>
        <v/>
      </c>
      <c r="CY4" t="str">
        <f>IF(CZ4="","",IF(CZ4="AC",5+$L4,3+$L4))</f>
        <v/>
      </c>
      <c r="DJ4" t="str">
        <f>IF(DK4="","",IF(DK4="AC",5+$L4,3+$L4))</f>
        <v/>
      </c>
      <c r="DU4" t="str">
        <f>IF(DV4="","",IF(DV4="AC",5+$L4,3+$L4))</f>
        <v/>
      </c>
      <c r="EF4" t="str">
        <f>IF(EG4="","",IF(EG4="AC",5+$L4,3+$L4))</f>
        <v/>
      </c>
      <c r="EK4" t="s">
        <v>193</v>
      </c>
      <c r="EM4">
        <v>20</v>
      </c>
      <c r="EN4">
        <v>14</v>
      </c>
      <c r="EO4">
        <v>14</v>
      </c>
      <c r="EP4">
        <v>10</v>
      </c>
      <c r="EQ4">
        <v>12</v>
      </c>
      <c r="ER4">
        <v>10</v>
      </c>
      <c r="ET4" s="5" t="s">
        <v>2369</v>
      </c>
      <c r="EU4" t="s">
        <v>315</v>
      </c>
      <c r="EV4">
        <f t="shared" si="0"/>
        <v>8</v>
      </c>
      <c r="EW4">
        <f t="shared" si="0"/>
        <v>5</v>
      </c>
      <c r="EX4">
        <f t="shared" si="0"/>
        <v>5</v>
      </c>
      <c r="EY4">
        <f t="shared" si="0"/>
        <v>3</v>
      </c>
      <c r="EZ4">
        <f t="shared" si="0"/>
        <v>4</v>
      </c>
      <c r="FA4">
        <f t="shared" si="0"/>
        <v>3</v>
      </c>
    </row>
    <row r="5" spans="1:157" ht="15" customHeight="1" x14ac:dyDescent="0.3">
      <c r="A5" t="s">
        <v>323</v>
      </c>
      <c r="B5" t="s">
        <v>2209</v>
      </c>
      <c r="D5" t="s">
        <v>1144</v>
      </c>
      <c r="E5" t="s">
        <v>135</v>
      </c>
      <c r="F5" t="s">
        <v>307</v>
      </c>
      <c r="G5" t="s">
        <v>229</v>
      </c>
      <c r="I5" t="s">
        <v>137</v>
      </c>
      <c r="J5" t="s">
        <v>1006</v>
      </c>
      <c r="L5">
        <v>6</v>
      </c>
      <c r="M5" s="1">
        <v>1250</v>
      </c>
      <c r="N5">
        <v>5</v>
      </c>
      <c r="O5">
        <v>4</v>
      </c>
      <c r="P5" t="s">
        <v>266</v>
      </c>
      <c r="R5">
        <v>252</v>
      </c>
      <c r="S5">
        <f>IF(R5=1,"",ROUNDDOWN(R5/2,0))</f>
        <v>126</v>
      </c>
      <c r="U5">
        <v>18</v>
      </c>
      <c r="V5">
        <v>22</v>
      </c>
      <c r="W5">
        <v>18</v>
      </c>
      <c r="X5">
        <v>15</v>
      </c>
      <c r="Y5" t="s">
        <v>317</v>
      </c>
      <c r="AB5">
        <v>5</v>
      </c>
      <c r="AC5" t="s">
        <v>318</v>
      </c>
      <c r="AD5">
        <v>2</v>
      </c>
      <c r="AE5" t="s">
        <v>121</v>
      </c>
      <c r="AF5" t="s">
        <v>324</v>
      </c>
      <c r="AG5" t="s">
        <v>123</v>
      </c>
      <c r="AH5" t="s">
        <v>124</v>
      </c>
      <c r="AI5" t="s">
        <v>232</v>
      </c>
      <c r="AK5" s="2">
        <f>IF(AL5="AC",5+$L5,3+$L5)</f>
        <v>11</v>
      </c>
      <c r="AL5" t="s">
        <v>16</v>
      </c>
      <c r="AN5" t="s">
        <v>325</v>
      </c>
      <c r="AP5" t="s">
        <v>126</v>
      </c>
      <c r="AQ5" t="s">
        <v>326</v>
      </c>
      <c r="AR5" t="s">
        <v>153</v>
      </c>
      <c r="AS5" t="s">
        <v>124</v>
      </c>
      <c r="AV5">
        <f>IF(AW5="","",IF(AW5="AC",5+$L5,3+$L5))</f>
        <v>11</v>
      </c>
      <c r="AW5" t="s">
        <v>16</v>
      </c>
      <c r="AY5" t="s">
        <v>327</v>
      </c>
      <c r="BA5" t="s">
        <v>170</v>
      </c>
      <c r="BB5" t="s">
        <v>328</v>
      </c>
      <c r="BC5" t="s">
        <v>123</v>
      </c>
      <c r="BD5" t="s">
        <v>171</v>
      </c>
      <c r="BE5" t="s">
        <v>329</v>
      </c>
      <c r="BF5" t="s">
        <v>1040</v>
      </c>
      <c r="BG5">
        <f>IF(BH5="","",IF(BH5="AC",5+$L5,3+$L5))</f>
        <v>9</v>
      </c>
      <c r="BH5" t="s">
        <v>1018</v>
      </c>
      <c r="BJ5" t="s">
        <v>330</v>
      </c>
      <c r="BM5" t="s">
        <v>331</v>
      </c>
      <c r="BR5" t="str">
        <f>IF(BS5="","",IF(BS5="AC",5+$L5,3+$L5))</f>
        <v/>
      </c>
      <c r="BU5" t="s">
        <v>332</v>
      </c>
      <c r="BX5" t="s">
        <v>322</v>
      </c>
      <c r="CC5" t="str">
        <f>IF(CD5="","",IF(CD5="AC",5+$L5,3+$L5))</f>
        <v/>
      </c>
      <c r="CF5" t="s">
        <v>1215</v>
      </c>
      <c r="CN5" t="str">
        <f>IF(CO5="","",IF(CO5="AC",5+$L5,3+$L5))</f>
        <v/>
      </c>
      <c r="CY5" t="str">
        <f>IF(CZ5="","",IF(CZ5="AC",5+$L5,3+$L5))</f>
        <v/>
      </c>
      <c r="DJ5" t="str">
        <f>IF(DK5="","",IF(DK5="AC",5+$L5,3+$L5))</f>
        <v/>
      </c>
      <c r="DU5" t="str">
        <f>IF(DV5="","",IF(DV5="AC",5+$L5,3+$L5))</f>
        <v/>
      </c>
      <c r="EF5" t="str">
        <f>IF(EG5="","",IF(EG5="AC",5+$L5,3+$L5))</f>
        <v/>
      </c>
      <c r="EK5" t="s">
        <v>193</v>
      </c>
      <c r="EM5">
        <v>22</v>
      </c>
      <c r="EN5">
        <v>20</v>
      </c>
      <c r="EO5">
        <v>14</v>
      </c>
      <c r="EP5">
        <v>10</v>
      </c>
      <c r="EQ5">
        <v>12</v>
      </c>
      <c r="ER5">
        <v>10</v>
      </c>
      <c r="ET5" s="5" t="s">
        <v>2368</v>
      </c>
      <c r="EU5" t="s">
        <v>315</v>
      </c>
      <c r="EV5">
        <f t="shared" si="0"/>
        <v>9</v>
      </c>
      <c r="EW5">
        <f t="shared" si="0"/>
        <v>8</v>
      </c>
      <c r="EX5">
        <f t="shared" si="0"/>
        <v>5</v>
      </c>
      <c r="EY5">
        <f t="shared" si="0"/>
        <v>3</v>
      </c>
      <c r="EZ5">
        <f t="shared" si="0"/>
        <v>4</v>
      </c>
      <c r="FA5">
        <f t="shared" si="0"/>
        <v>3</v>
      </c>
    </row>
    <row r="6" spans="1:157" ht="15" customHeight="1" x14ac:dyDescent="0.3">
      <c r="A6" t="s">
        <v>339</v>
      </c>
      <c r="B6" t="s">
        <v>2209</v>
      </c>
      <c r="D6" t="s">
        <v>1144</v>
      </c>
      <c r="E6" t="s">
        <v>135</v>
      </c>
      <c r="F6" t="s">
        <v>117</v>
      </c>
      <c r="G6" t="s">
        <v>229</v>
      </c>
      <c r="H6" t="s">
        <v>174</v>
      </c>
      <c r="I6" t="s">
        <v>230</v>
      </c>
      <c r="L6">
        <v>8</v>
      </c>
      <c r="M6" s="1">
        <v>350</v>
      </c>
      <c r="N6">
        <v>8</v>
      </c>
      <c r="O6">
        <v>5</v>
      </c>
      <c r="P6" t="s">
        <v>120</v>
      </c>
      <c r="R6">
        <v>64</v>
      </c>
      <c r="S6">
        <f>IF(R6=1,"",ROUNDDOWN(R6/2,0))</f>
        <v>32</v>
      </c>
      <c r="U6">
        <v>24</v>
      </c>
      <c r="V6">
        <v>23</v>
      </c>
      <c r="W6">
        <v>19</v>
      </c>
      <c r="X6">
        <v>18</v>
      </c>
      <c r="Y6" t="s">
        <v>317</v>
      </c>
      <c r="AC6" t="s">
        <v>308</v>
      </c>
      <c r="AE6" t="s">
        <v>121</v>
      </c>
      <c r="AF6" t="s">
        <v>340</v>
      </c>
      <c r="AG6" t="s">
        <v>123</v>
      </c>
      <c r="AH6" t="s">
        <v>124</v>
      </c>
      <c r="AI6" t="s">
        <v>232</v>
      </c>
      <c r="AK6" s="2">
        <f>IF(AL6="AC",5+$L6,3+$L6)</f>
        <v>13</v>
      </c>
      <c r="AL6" t="s">
        <v>16</v>
      </c>
      <c r="AN6" t="s">
        <v>1108</v>
      </c>
      <c r="AP6" t="s">
        <v>126</v>
      </c>
      <c r="AQ6" t="s">
        <v>341</v>
      </c>
      <c r="AR6" t="s">
        <v>123</v>
      </c>
      <c r="AS6" t="s">
        <v>171</v>
      </c>
      <c r="AT6" t="s">
        <v>232</v>
      </c>
      <c r="AU6" t="s">
        <v>1129</v>
      </c>
      <c r="AV6">
        <f>IF(AW6="","",IF(AW6="AC",5+$L6,3+$L6))</f>
        <v>13</v>
      </c>
      <c r="AW6" t="s">
        <v>16</v>
      </c>
      <c r="AY6" t="s">
        <v>342</v>
      </c>
      <c r="BB6" t="s">
        <v>321</v>
      </c>
      <c r="BG6" t="str">
        <f>IF(BH6="","",IF(BH6="AC",5+$L6,3+$L6))</f>
        <v/>
      </c>
      <c r="BJ6" t="s">
        <v>1250</v>
      </c>
      <c r="BM6" t="s">
        <v>322</v>
      </c>
      <c r="BR6" t="str">
        <f>IF(BS6="","",IF(BS6="AC",5+$L6,3+$L6))</f>
        <v/>
      </c>
      <c r="BU6" t="s">
        <v>1216</v>
      </c>
      <c r="CC6" t="str">
        <f>IF(CD6="","",IF(CD6="AC",5+$L6,3+$L6))</f>
        <v/>
      </c>
      <c r="CN6" t="str">
        <f>IF(CO6="","",IF(CO6="AC",5+$L6,3+$L6))</f>
        <v/>
      </c>
      <c r="CY6" t="str">
        <f>IF(CZ6="","",IF(CZ6="AC",5+$L6,3+$L6))</f>
        <v/>
      </c>
      <c r="DJ6" t="str">
        <f>IF(DK6="","",IF(DK6="AC",5+$L6,3+$L6))</f>
        <v/>
      </c>
      <c r="DU6" t="str">
        <f>IF(DV6="","",IF(DV6="AC",5+$L6,3+$L6))</f>
        <v/>
      </c>
      <c r="EF6" t="str">
        <f>IF(EG6="","",IF(EG6="AC",5+$L6,3+$L6))</f>
        <v/>
      </c>
      <c r="EK6" t="s">
        <v>193</v>
      </c>
      <c r="EM6">
        <v>22</v>
      </c>
      <c r="EN6">
        <v>18</v>
      </c>
      <c r="EO6">
        <v>14</v>
      </c>
      <c r="EP6">
        <v>10</v>
      </c>
      <c r="EQ6">
        <v>12</v>
      </c>
      <c r="ER6">
        <v>10</v>
      </c>
      <c r="ET6" s="5" t="s">
        <v>2370</v>
      </c>
      <c r="EU6" t="s">
        <v>315</v>
      </c>
      <c r="EV6">
        <f t="shared" si="0"/>
        <v>10</v>
      </c>
      <c r="EW6">
        <f t="shared" si="0"/>
        <v>8</v>
      </c>
      <c r="EX6">
        <f t="shared" si="0"/>
        <v>6</v>
      </c>
      <c r="EY6">
        <f t="shared" si="0"/>
        <v>4</v>
      </c>
      <c r="EZ6">
        <f t="shared" si="0"/>
        <v>5</v>
      </c>
      <c r="FA6">
        <f t="shared" si="0"/>
        <v>4</v>
      </c>
    </row>
    <row r="7" spans="1:157" ht="15" customHeight="1" x14ac:dyDescent="0.3">
      <c r="A7" t="s">
        <v>2029</v>
      </c>
      <c r="B7" t="s">
        <v>2209</v>
      </c>
      <c r="D7" t="s">
        <v>306</v>
      </c>
      <c r="E7" t="s">
        <v>135</v>
      </c>
      <c r="F7" t="s">
        <v>307</v>
      </c>
      <c r="G7" t="s">
        <v>229</v>
      </c>
      <c r="H7" t="s">
        <v>174</v>
      </c>
      <c r="I7" t="s">
        <v>137</v>
      </c>
      <c r="L7">
        <v>8</v>
      </c>
      <c r="M7">
        <v>350</v>
      </c>
      <c r="N7">
        <v>11</v>
      </c>
      <c r="O7">
        <v>8</v>
      </c>
      <c r="P7" t="s">
        <v>266</v>
      </c>
      <c r="Q7" t="s">
        <v>892</v>
      </c>
      <c r="R7">
        <v>75</v>
      </c>
      <c r="S7">
        <v>37</v>
      </c>
      <c r="U7">
        <v>20</v>
      </c>
      <c r="V7">
        <v>21</v>
      </c>
      <c r="W7">
        <v>19</v>
      </c>
      <c r="X7">
        <v>20</v>
      </c>
      <c r="Y7" t="s">
        <v>317</v>
      </c>
      <c r="Z7" t="s">
        <v>389</v>
      </c>
      <c r="AA7" t="s">
        <v>2030</v>
      </c>
      <c r="AB7" t="s">
        <v>892</v>
      </c>
      <c r="AC7" t="s">
        <v>1698</v>
      </c>
      <c r="AD7" t="s">
        <v>892</v>
      </c>
      <c r="AE7" t="s">
        <v>121</v>
      </c>
      <c r="AF7" t="s">
        <v>1949</v>
      </c>
      <c r="AG7" t="s">
        <v>123</v>
      </c>
      <c r="AH7" t="s">
        <v>124</v>
      </c>
      <c r="AI7" t="s">
        <v>232</v>
      </c>
      <c r="AJ7" t="s">
        <v>892</v>
      </c>
      <c r="AK7">
        <v>13</v>
      </c>
      <c r="AL7" t="s">
        <v>16</v>
      </c>
      <c r="AM7" t="s">
        <v>892</v>
      </c>
      <c r="AN7" t="s">
        <v>2031</v>
      </c>
      <c r="AP7" t="s">
        <v>126</v>
      </c>
      <c r="AQ7" t="s">
        <v>2032</v>
      </c>
      <c r="AR7" t="s">
        <v>123</v>
      </c>
      <c r="AS7" t="s">
        <v>124</v>
      </c>
      <c r="AT7" t="s">
        <v>232</v>
      </c>
      <c r="AU7" t="s">
        <v>1009</v>
      </c>
      <c r="AV7">
        <v>13</v>
      </c>
      <c r="AW7" t="s">
        <v>1018</v>
      </c>
      <c r="AX7" t="s">
        <v>892</v>
      </c>
      <c r="AY7" t="s">
        <v>2033</v>
      </c>
      <c r="BA7" t="s">
        <v>126</v>
      </c>
      <c r="BB7" t="s">
        <v>2034</v>
      </c>
      <c r="BC7" t="s">
        <v>123</v>
      </c>
      <c r="BD7" t="s">
        <v>124</v>
      </c>
      <c r="BE7" t="s">
        <v>892</v>
      </c>
      <c r="BF7" t="s">
        <v>892</v>
      </c>
      <c r="BG7">
        <v>13</v>
      </c>
      <c r="BH7" t="s">
        <v>1039</v>
      </c>
      <c r="BI7" t="s">
        <v>892</v>
      </c>
      <c r="BJ7" t="s">
        <v>2236</v>
      </c>
      <c r="BL7" t="s">
        <v>892</v>
      </c>
      <c r="BM7" t="s">
        <v>2035</v>
      </c>
      <c r="BN7" t="s">
        <v>892</v>
      </c>
      <c r="BO7" t="s">
        <v>892</v>
      </c>
      <c r="BP7" t="s">
        <v>892</v>
      </c>
      <c r="BQ7" t="s">
        <v>892</v>
      </c>
      <c r="BR7" t="s">
        <v>892</v>
      </c>
      <c r="BS7" t="s">
        <v>892</v>
      </c>
      <c r="BT7" t="s">
        <v>892</v>
      </c>
      <c r="BU7" t="s">
        <v>2036</v>
      </c>
      <c r="BW7" t="s">
        <v>892</v>
      </c>
      <c r="BX7" t="s">
        <v>2037</v>
      </c>
      <c r="BY7" t="s">
        <v>892</v>
      </c>
      <c r="BZ7" t="s">
        <v>892</v>
      </c>
      <c r="CA7" t="s">
        <v>892</v>
      </c>
      <c r="CB7" t="s">
        <v>892</v>
      </c>
      <c r="CC7" t="s">
        <v>892</v>
      </c>
      <c r="CD7" t="s">
        <v>892</v>
      </c>
      <c r="CE7" t="s">
        <v>892</v>
      </c>
      <c r="CF7" t="s">
        <v>2038</v>
      </c>
      <c r="CH7" t="s">
        <v>892</v>
      </c>
      <c r="CI7" t="s">
        <v>892</v>
      </c>
      <c r="CJ7" t="s">
        <v>892</v>
      </c>
      <c r="CK7" t="s">
        <v>892</v>
      </c>
      <c r="CL7" t="s">
        <v>892</v>
      </c>
      <c r="CM7" t="s">
        <v>892</v>
      </c>
      <c r="CN7" t="s">
        <v>892</v>
      </c>
      <c r="CO7" t="s">
        <v>892</v>
      </c>
      <c r="CP7" t="s">
        <v>892</v>
      </c>
      <c r="CQ7" t="s">
        <v>892</v>
      </c>
      <c r="CS7" t="s">
        <v>892</v>
      </c>
      <c r="CT7" t="s">
        <v>892</v>
      </c>
      <c r="CU7" t="s">
        <v>892</v>
      </c>
      <c r="CV7" t="s">
        <v>892</v>
      </c>
      <c r="CW7" t="s">
        <v>892</v>
      </c>
      <c r="CX7" t="s">
        <v>892</v>
      </c>
      <c r="CY7" t="s">
        <v>892</v>
      </c>
      <c r="CZ7" t="s">
        <v>892</v>
      </c>
      <c r="DA7" t="s">
        <v>892</v>
      </c>
      <c r="DB7" t="s">
        <v>892</v>
      </c>
      <c r="DD7" t="s">
        <v>892</v>
      </c>
      <c r="DE7" t="s">
        <v>892</v>
      </c>
      <c r="DF7" t="s">
        <v>892</v>
      </c>
      <c r="DG7" t="s">
        <v>892</v>
      </c>
      <c r="DH7" t="s">
        <v>892</v>
      </c>
      <c r="DI7" t="s">
        <v>892</v>
      </c>
      <c r="DJ7" t="s">
        <v>892</v>
      </c>
      <c r="DK7" t="s">
        <v>892</v>
      </c>
      <c r="DL7" t="s">
        <v>892</v>
      </c>
      <c r="DM7" t="s">
        <v>892</v>
      </c>
      <c r="DO7" t="s">
        <v>892</v>
      </c>
      <c r="DP7" t="s">
        <v>892</v>
      </c>
      <c r="DQ7" t="s">
        <v>892</v>
      </c>
      <c r="DR7" t="s">
        <v>892</v>
      </c>
      <c r="DS7" t="s">
        <v>892</v>
      </c>
      <c r="DT7" t="s">
        <v>892</v>
      </c>
      <c r="DU7" t="s">
        <v>892</v>
      </c>
      <c r="DV7" t="s">
        <v>892</v>
      </c>
      <c r="DW7" t="s">
        <v>892</v>
      </c>
      <c r="DX7" t="s">
        <v>892</v>
      </c>
      <c r="DZ7" t="s">
        <v>892</v>
      </c>
      <c r="EA7" t="s">
        <v>892</v>
      </c>
      <c r="EB7" t="s">
        <v>892</v>
      </c>
      <c r="EC7" t="s">
        <v>892</v>
      </c>
      <c r="ED7" t="s">
        <v>892</v>
      </c>
      <c r="EE7" t="s">
        <v>892</v>
      </c>
      <c r="EF7" t="s">
        <v>892</v>
      </c>
      <c r="EG7" t="s">
        <v>892</v>
      </c>
      <c r="EH7" t="s">
        <v>892</v>
      </c>
      <c r="EI7" t="s">
        <v>892</v>
      </c>
      <c r="EK7" t="s">
        <v>1958</v>
      </c>
      <c r="EL7" t="s">
        <v>2039</v>
      </c>
      <c r="EM7">
        <v>20</v>
      </c>
      <c r="EN7">
        <v>17</v>
      </c>
      <c r="EO7">
        <v>17</v>
      </c>
      <c r="EP7">
        <v>12</v>
      </c>
      <c r="EQ7">
        <v>10</v>
      </c>
      <c r="ER7">
        <v>11</v>
      </c>
      <c r="ET7" s="5" t="s">
        <v>2371</v>
      </c>
      <c r="EU7" t="s">
        <v>2168</v>
      </c>
      <c r="EV7">
        <v>9</v>
      </c>
      <c r="EW7">
        <v>7</v>
      </c>
      <c r="EX7">
        <v>7</v>
      </c>
      <c r="EY7">
        <v>5</v>
      </c>
      <c r="EZ7">
        <v>4</v>
      </c>
      <c r="FA7">
        <v>4</v>
      </c>
    </row>
    <row r="8" spans="1:157" ht="15" customHeight="1" x14ac:dyDescent="0.3">
      <c r="A8" t="s">
        <v>2040</v>
      </c>
      <c r="B8" t="s">
        <v>2209</v>
      </c>
      <c r="D8" t="s">
        <v>306</v>
      </c>
      <c r="E8" t="s">
        <v>135</v>
      </c>
      <c r="F8" t="s">
        <v>307</v>
      </c>
      <c r="G8" t="s">
        <v>229</v>
      </c>
      <c r="H8" t="s">
        <v>174</v>
      </c>
      <c r="I8" t="s">
        <v>230</v>
      </c>
      <c r="L8">
        <v>10</v>
      </c>
      <c r="M8">
        <v>500</v>
      </c>
      <c r="N8">
        <v>14</v>
      </c>
      <c r="O8">
        <v>10</v>
      </c>
      <c r="P8" t="s">
        <v>266</v>
      </c>
      <c r="Q8" t="s">
        <v>892</v>
      </c>
      <c r="R8">
        <v>74</v>
      </c>
      <c r="S8">
        <v>37</v>
      </c>
      <c r="U8">
        <v>26</v>
      </c>
      <c r="V8">
        <v>23</v>
      </c>
      <c r="W8">
        <v>22</v>
      </c>
      <c r="X8">
        <v>22</v>
      </c>
      <c r="Y8" t="s">
        <v>317</v>
      </c>
      <c r="Z8" t="s">
        <v>389</v>
      </c>
      <c r="AA8" t="s">
        <v>2030</v>
      </c>
      <c r="AB8" t="s">
        <v>892</v>
      </c>
      <c r="AC8" t="s">
        <v>1698</v>
      </c>
      <c r="AD8" t="s">
        <v>892</v>
      </c>
      <c r="AE8" t="s">
        <v>121</v>
      </c>
      <c r="AF8" t="s">
        <v>1949</v>
      </c>
      <c r="AG8" t="s">
        <v>123</v>
      </c>
      <c r="AH8" t="s">
        <v>124</v>
      </c>
      <c r="AI8" t="s">
        <v>232</v>
      </c>
      <c r="AJ8" t="s">
        <v>892</v>
      </c>
      <c r="AK8">
        <v>15</v>
      </c>
      <c r="AL8" t="s">
        <v>16</v>
      </c>
      <c r="AM8" t="s">
        <v>892</v>
      </c>
      <c r="AN8" t="s">
        <v>2041</v>
      </c>
      <c r="AP8" t="s">
        <v>126</v>
      </c>
      <c r="AQ8" t="s">
        <v>2032</v>
      </c>
      <c r="AR8" t="s">
        <v>123</v>
      </c>
      <c r="AS8" t="s">
        <v>124</v>
      </c>
      <c r="AT8" t="s">
        <v>232</v>
      </c>
      <c r="AU8" t="s">
        <v>1009</v>
      </c>
      <c r="AV8">
        <v>15</v>
      </c>
      <c r="AW8" t="s">
        <v>1018</v>
      </c>
      <c r="AX8" t="s">
        <v>892</v>
      </c>
      <c r="AY8" t="s">
        <v>2033</v>
      </c>
      <c r="BA8" t="s">
        <v>126</v>
      </c>
      <c r="BB8" t="s">
        <v>2034</v>
      </c>
      <c r="BC8" t="s">
        <v>123</v>
      </c>
      <c r="BD8" t="s">
        <v>124</v>
      </c>
      <c r="BE8" t="s">
        <v>892</v>
      </c>
      <c r="BF8" t="s">
        <v>892</v>
      </c>
      <c r="BG8">
        <v>15</v>
      </c>
      <c r="BH8" t="s">
        <v>1039</v>
      </c>
      <c r="BI8" t="s">
        <v>892</v>
      </c>
      <c r="BJ8" t="s">
        <v>2042</v>
      </c>
      <c r="BL8" t="s">
        <v>892</v>
      </c>
      <c r="BM8" t="s">
        <v>2043</v>
      </c>
      <c r="BN8" t="s">
        <v>892</v>
      </c>
      <c r="BO8" t="s">
        <v>892</v>
      </c>
      <c r="BP8" t="s">
        <v>892</v>
      </c>
      <c r="BQ8" t="s">
        <v>892</v>
      </c>
      <c r="BR8" t="s">
        <v>892</v>
      </c>
      <c r="BS8" t="s">
        <v>892</v>
      </c>
      <c r="BT8" t="s">
        <v>892</v>
      </c>
      <c r="BU8" t="s">
        <v>2044</v>
      </c>
      <c r="BW8" t="s">
        <v>892</v>
      </c>
      <c r="BX8" t="s">
        <v>892</v>
      </c>
      <c r="BY8" t="s">
        <v>892</v>
      </c>
      <c r="BZ8" t="s">
        <v>892</v>
      </c>
      <c r="CA8" t="s">
        <v>892</v>
      </c>
      <c r="CB8" t="s">
        <v>892</v>
      </c>
      <c r="CC8" t="s">
        <v>892</v>
      </c>
      <c r="CD8" t="s">
        <v>892</v>
      </c>
      <c r="CE8" t="s">
        <v>892</v>
      </c>
      <c r="CF8" t="s">
        <v>892</v>
      </c>
      <c r="CH8" t="s">
        <v>892</v>
      </c>
      <c r="CI8" t="s">
        <v>892</v>
      </c>
      <c r="CJ8" t="s">
        <v>892</v>
      </c>
      <c r="CK8" t="s">
        <v>892</v>
      </c>
      <c r="CL8" t="s">
        <v>892</v>
      </c>
      <c r="CM8" t="s">
        <v>892</v>
      </c>
      <c r="CN8" t="s">
        <v>892</v>
      </c>
      <c r="CO8" t="s">
        <v>892</v>
      </c>
      <c r="CP8" t="s">
        <v>892</v>
      </c>
      <c r="CQ8" t="s">
        <v>892</v>
      </c>
      <c r="CS8" t="s">
        <v>892</v>
      </c>
      <c r="CT8" t="s">
        <v>2035</v>
      </c>
      <c r="CU8" t="s">
        <v>892</v>
      </c>
      <c r="CV8" t="s">
        <v>892</v>
      </c>
      <c r="CW8" t="s">
        <v>892</v>
      </c>
      <c r="CX8" t="s">
        <v>892</v>
      </c>
      <c r="CY8" t="s">
        <v>892</v>
      </c>
      <c r="CZ8" t="s">
        <v>892</v>
      </c>
      <c r="DA8" t="s">
        <v>892</v>
      </c>
      <c r="DB8" t="s">
        <v>2045</v>
      </c>
      <c r="DD8" t="s">
        <v>892</v>
      </c>
      <c r="DE8" t="s">
        <v>2037</v>
      </c>
      <c r="DF8" t="s">
        <v>892</v>
      </c>
      <c r="DG8" t="s">
        <v>892</v>
      </c>
      <c r="DH8" t="s">
        <v>892</v>
      </c>
      <c r="DI8" t="s">
        <v>892</v>
      </c>
      <c r="DJ8" t="s">
        <v>892</v>
      </c>
      <c r="DK8" t="s">
        <v>892</v>
      </c>
      <c r="DL8" t="s">
        <v>892</v>
      </c>
      <c r="DM8" t="s">
        <v>2046</v>
      </c>
      <c r="DO8" t="s">
        <v>892</v>
      </c>
      <c r="DP8" t="s">
        <v>892</v>
      </c>
      <c r="DQ8" t="s">
        <v>892</v>
      </c>
      <c r="DR8" t="s">
        <v>892</v>
      </c>
      <c r="DS8" t="s">
        <v>892</v>
      </c>
      <c r="DT8" t="s">
        <v>892</v>
      </c>
      <c r="DU8" t="s">
        <v>892</v>
      </c>
      <c r="DV8" t="s">
        <v>892</v>
      </c>
      <c r="DW8" t="s">
        <v>892</v>
      </c>
      <c r="DX8" t="s">
        <v>892</v>
      </c>
      <c r="DZ8" t="s">
        <v>892</v>
      </c>
      <c r="EA8" t="s">
        <v>892</v>
      </c>
      <c r="EB8" t="s">
        <v>892</v>
      </c>
      <c r="EC8" t="s">
        <v>892</v>
      </c>
      <c r="ED8" t="s">
        <v>892</v>
      </c>
      <c r="EE8" t="s">
        <v>892</v>
      </c>
      <c r="EF8" t="s">
        <v>892</v>
      </c>
      <c r="EG8" t="s">
        <v>892</v>
      </c>
      <c r="EH8" t="s">
        <v>892</v>
      </c>
      <c r="EI8" t="s">
        <v>892</v>
      </c>
      <c r="EK8" t="s">
        <v>1958</v>
      </c>
      <c r="EL8" t="s">
        <v>2047</v>
      </c>
      <c r="EM8">
        <v>21</v>
      </c>
      <c r="EN8">
        <v>18</v>
      </c>
      <c r="EO8">
        <v>18</v>
      </c>
      <c r="EP8">
        <v>13</v>
      </c>
      <c r="EQ8">
        <v>11</v>
      </c>
      <c r="ER8">
        <v>12</v>
      </c>
      <c r="ET8" t="s">
        <v>892</v>
      </c>
      <c r="EU8" t="s">
        <v>2168</v>
      </c>
      <c r="EV8">
        <v>10</v>
      </c>
      <c r="EW8">
        <v>9</v>
      </c>
      <c r="EX8">
        <v>9</v>
      </c>
      <c r="EY8">
        <v>6</v>
      </c>
      <c r="EZ8">
        <v>5</v>
      </c>
      <c r="FA8">
        <v>6</v>
      </c>
    </row>
    <row r="9" spans="1:157" ht="15" customHeight="1" x14ac:dyDescent="0.3">
      <c r="A9" t="s">
        <v>1697</v>
      </c>
      <c r="B9" t="s">
        <v>2209</v>
      </c>
      <c r="D9" t="s">
        <v>1144</v>
      </c>
      <c r="E9" t="s">
        <v>159</v>
      </c>
      <c r="F9" t="s">
        <v>307</v>
      </c>
      <c r="G9" t="s">
        <v>185</v>
      </c>
      <c r="H9" t="s">
        <v>174</v>
      </c>
      <c r="I9" t="s">
        <v>137</v>
      </c>
      <c r="L9">
        <v>14</v>
      </c>
      <c r="M9">
        <v>1000</v>
      </c>
      <c r="N9">
        <v>17</v>
      </c>
      <c r="O9">
        <v>16</v>
      </c>
      <c r="P9" t="s">
        <v>266</v>
      </c>
      <c r="Q9" t="s">
        <v>892</v>
      </c>
      <c r="R9">
        <v>111</v>
      </c>
      <c r="S9">
        <v>55</v>
      </c>
      <c r="U9">
        <v>26</v>
      </c>
      <c r="V9">
        <v>27</v>
      </c>
      <c r="W9">
        <v>25</v>
      </c>
      <c r="X9">
        <v>26</v>
      </c>
      <c r="Y9" t="s">
        <v>892</v>
      </c>
      <c r="Z9" t="s">
        <v>892</v>
      </c>
      <c r="AA9" t="s">
        <v>892</v>
      </c>
      <c r="AB9" t="s">
        <v>892</v>
      </c>
      <c r="AC9" t="s">
        <v>1698</v>
      </c>
      <c r="AD9" t="s">
        <v>892</v>
      </c>
      <c r="AE9" t="s">
        <v>121</v>
      </c>
      <c r="AF9" t="s">
        <v>188</v>
      </c>
      <c r="AG9" t="s">
        <v>123</v>
      </c>
      <c r="AH9" t="s">
        <v>124</v>
      </c>
      <c r="AI9" t="s">
        <v>892</v>
      </c>
      <c r="AJ9" t="s">
        <v>1009</v>
      </c>
      <c r="AK9">
        <v>19</v>
      </c>
      <c r="AL9" t="s">
        <v>16</v>
      </c>
      <c r="AM9" t="s">
        <v>892</v>
      </c>
      <c r="AN9" t="s">
        <v>1699</v>
      </c>
      <c r="AP9" t="s">
        <v>126</v>
      </c>
      <c r="AQ9" t="s">
        <v>1700</v>
      </c>
      <c r="AR9" t="s">
        <v>123</v>
      </c>
      <c r="AS9" t="s">
        <v>124</v>
      </c>
      <c r="AT9" t="s">
        <v>892</v>
      </c>
      <c r="AU9" t="s">
        <v>1701</v>
      </c>
      <c r="AV9">
        <v>19</v>
      </c>
      <c r="AW9" t="s">
        <v>1039</v>
      </c>
      <c r="AX9" t="s">
        <v>892</v>
      </c>
      <c r="AY9" t="s">
        <v>1702</v>
      </c>
      <c r="BA9" t="s">
        <v>892</v>
      </c>
      <c r="BB9" t="s">
        <v>892</v>
      </c>
      <c r="BC9" t="s">
        <v>892</v>
      </c>
      <c r="BD9" t="s">
        <v>892</v>
      </c>
      <c r="BE9" t="s">
        <v>892</v>
      </c>
      <c r="BF9" t="s">
        <v>892</v>
      </c>
      <c r="BG9" t="s">
        <v>892</v>
      </c>
      <c r="BH9" t="s">
        <v>892</v>
      </c>
      <c r="BI9" t="s">
        <v>892</v>
      </c>
      <c r="BJ9" t="s">
        <v>892</v>
      </c>
      <c r="BL9" t="s">
        <v>892</v>
      </c>
      <c r="BM9" t="s">
        <v>892</v>
      </c>
      <c r="BN9" t="s">
        <v>892</v>
      </c>
      <c r="BO9" t="s">
        <v>892</v>
      </c>
      <c r="BP9" t="s">
        <v>892</v>
      </c>
      <c r="BQ9" t="s">
        <v>892</v>
      </c>
      <c r="BR9" t="s">
        <v>892</v>
      </c>
      <c r="BS9" t="s">
        <v>892</v>
      </c>
      <c r="BT9" t="s">
        <v>892</v>
      </c>
      <c r="BU9" t="s">
        <v>892</v>
      </c>
      <c r="BW9" t="s">
        <v>892</v>
      </c>
      <c r="BX9" t="s">
        <v>892</v>
      </c>
      <c r="BY9" t="s">
        <v>892</v>
      </c>
      <c r="BZ9" t="s">
        <v>892</v>
      </c>
      <c r="CA9" t="s">
        <v>892</v>
      </c>
      <c r="CB9" t="s">
        <v>892</v>
      </c>
      <c r="CC9" t="s">
        <v>892</v>
      </c>
      <c r="CD9" t="s">
        <v>892</v>
      </c>
      <c r="CE9" t="s">
        <v>892</v>
      </c>
      <c r="CF9" t="s">
        <v>892</v>
      </c>
      <c r="CH9" t="s">
        <v>892</v>
      </c>
      <c r="CI9" t="s">
        <v>892</v>
      </c>
      <c r="CJ9" t="s">
        <v>892</v>
      </c>
      <c r="CK9" t="s">
        <v>892</v>
      </c>
      <c r="CL9" t="s">
        <v>892</v>
      </c>
      <c r="CM9" t="s">
        <v>892</v>
      </c>
      <c r="CN9" t="s">
        <v>892</v>
      </c>
      <c r="CO9" t="s">
        <v>892</v>
      </c>
      <c r="CP9" t="s">
        <v>892</v>
      </c>
      <c r="CQ9" t="s">
        <v>892</v>
      </c>
      <c r="CS9" t="s">
        <v>892</v>
      </c>
      <c r="CT9" t="s">
        <v>892</v>
      </c>
      <c r="CU9" t="s">
        <v>892</v>
      </c>
      <c r="CV9" t="s">
        <v>892</v>
      </c>
      <c r="CW9" t="s">
        <v>892</v>
      </c>
      <c r="CX9" t="s">
        <v>892</v>
      </c>
      <c r="CY9" t="s">
        <v>892</v>
      </c>
      <c r="CZ9" t="s">
        <v>892</v>
      </c>
      <c r="DA9" t="s">
        <v>892</v>
      </c>
      <c r="DB9" t="s">
        <v>892</v>
      </c>
      <c r="DD9" t="s">
        <v>892</v>
      </c>
      <c r="DE9" t="s">
        <v>892</v>
      </c>
      <c r="DF9" t="s">
        <v>892</v>
      </c>
      <c r="DG9" t="s">
        <v>892</v>
      </c>
      <c r="DH9" t="s">
        <v>892</v>
      </c>
      <c r="DI9" t="s">
        <v>892</v>
      </c>
      <c r="DJ9" t="s">
        <v>892</v>
      </c>
      <c r="DK9" t="s">
        <v>892</v>
      </c>
      <c r="DL9" t="s">
        <v>892</v>
      </c>
      <c r="DM9" t="s">
        <v>892</v>
      </c>
      <c r="DO9" t="s">
        <v>892</v>
      </c>
      <c r="DP9" t="s">
        <v>892</v>
      </c>
      <c r="DQ9" t="s">
        <v>892</v>
      </c>
      <c r="DR9" t="s">
        <v>892</v>
      </c>
      <c r="DS9" t="s">
        <v>892</v>
      </c>
      <c r="DT9" t="s">
        <v>892</v>
      </c>
      <c r="DU9" t="s">
        <v>892</v>
      </c>
      <c r="DV9" t="s">
        <v>892</v>
      </c>
      <c r="DW9" t="s">
        <v>892</v>
      </c>
      <c r="DX9" t="s">
        <v>892</v>
      </c>
      <c r="DZ9" t="s">
        <v>892</v>
      </c>
      <c r="EA9" t="s">
        <v>892</v>
      </c>
      <c r="EB9" t="s">
        <v>892</v>
      </c>
      <c r="EC9" t="s">
        <v>892</v>
      </c>
      <c r="ED9" t="s">
        <v>892</v>
      </c>
      <c r="EE9" t="s">
        <v>892</v>
      </c>
      <c r="EF9" t="s">
        <v>892</v>
      </c>
      <c r="EG9" t="s">
        <v>892</v>
      </c>
      <c r="EH9" t="s">
        <v>892</v>
      </c>
      <c r="EI9" t="s">
        <v>892</v>
      </c>
      <c r="EK9" t="s">
        <v>1958</v>
      </c>
      <c r="EL9" t="s">
        <v>1703</v>
      </c>
      <c r="EM9">
        <v>20</v>
      </c>
      <c r="EN9">
        <v>18</v>
      </c>
      <c r="EO9">
        <v>16</v>
      </c>
      <c r="EP9">
        <v>10</v>
      </c>
      <c r="EQ9">
        <v>14</v>
      </c>
      <c r="ER9">
        <v>5</v>
      </c>
      <c r="ES9" t="s">
        <v>892</v>
      </c>
      <c r="ET9" t="s">
        <v>1704</v>
      </c>
      <c r="EU9">
        <v>0</v>
      </c>
      <c r="EV9">
        <v>12</v>
      </c>
      <c r="EW9">
        <v>11</v>
      </c>
      <c r="EX9">
        <v>10</v>
      </c>
      <c r="EY9">
        <v>7</v>
      </c>
      <c r="EZ9">
        <v>9</v>
      </c>
      <c r="FA9">
        <v>4</v>
      </c>
    </row>
    <row r="10" spans="1:157" ht="15" customHeight="1" x14ac:dyDescent="0.3">
      <c r="A10" t="s">
        <v>1681</v>
      </c>
      <c r="B10" t="s">
        <v>2209</v>
      </c>
      <c r="D10" t="s">
        <v>306</v>
      </c>
      <c r="E10" t="s">
        <v>159</v>
      </c>
      <c r="F10" t="s">
        <v>307</v>
      </c>
      <c r="G10" t="s">
        <v>185</v>
      </c>
      <c r="H10" t="s">
        <v>174</v>
      </c>
      <c r="I10" t="s">
        <v>714</v>
      </c>
      <c r="K10">
        <v>1</v>
      </c>
      <c r="L10">
        <v>18</v>
      </c>
      <c r="M10">
        <v>2000</v>
      </c>
      <c r="N10">
        <v>19</v>
      </c>
      <c r="O10">
        <v>26</v>
      </c>
      <c r="P10" t="s">
        <v>266</v>
      </c>
      <c r="Q10" t="s">
        <v>2246</v>
      </c>
      <c r="R10">
        <v>114</v>
      </c>
      <c r="S10">
        <v>57</v>
      </c>
      <c r="U10">
        <v>32</v>
      </c>
      <c r="V10">
        <v>30</v>
      </c>
      <c r="W10">
        <v>29</v>
      </c>
      <c r="X10">
        <v>31</v>
      </c>
      <c r="Y10" t="s">
        <v>892</v>
      </c>
      <c r="Z10" t="s">
        <v>750</v>
      </c>
      <c r="AA10" t="s">
        <v>877</v>
      </c>
      <c r="AB10" t="s">
        <v>892</v>
      </c>
      <c r="AC10" t="s">
        <v>1682</v>
      </c>
      <c r="AD10" t="s">
        <v>892</v>
      </c>
      <c r="AE10" t="s">
        <v>121</v>
      </c>
      <c r="AF10" t="s">
        <v>758</v>
      </c>
      <c r="AG10" t="s">
        <v>123</v>
      </c>
      <c r="AH10" t="s">
        <v>124</v>
      </c>
      <c r="AI10" t="s">
        <v>892</v>
      </c>
      <c r="AJ10" t="s">
        <v>1010</v>
      </c>
      <c r="AK10">
        <v>23</v>
      </c>
      <c r="AL10" t="s">
        <v>16</v>
      </c>
      <c r="AM10" t="s">
        <v>892</v>
      </c>
      <c r="AN10" t="s">
        <v>2245</v>
      </c>
      <c r="AP10" t="s">
        <v>170</v>
      </c>
      <c r="AQ10" t="s">
        <v>1683</v>
      </c>
      <c r="AR10" t="s">
        <v>123</v>
      </c>
      <c r="AS10" t="s">
        <v>124</v>
      </c>
      <c r="AT10" t="s">
        <v>892</v>
      </c>
      <c r="AU10" t="s">
        <v>1684</v>
      </c>
      <c r="AV10">
        <v>23</v>
      </c>
      <c r="AW10" t="s">
        <v>19</v>
      </c>
      <c r="AX10" t="s">
        <v>892</v>
      </c>
      <c r="AY10" t="s">
        <v>1685</v>
      </c>
      <c r="BA10" t="s">
        <v>436</v>
      </c>
      <c r="BB10" t="s">
        <v>1686</v>
      </c>
      <c r="BC10" t="s">
        <v>123</v>
      </c>
      <c r="BD10" t="s">
        <v>1687</v>
      </c>
      <c r="BE10" t="s">
        <v>892</v>
      </c>
      <c r="BF10" t="s">
        <v>1688</v>
      </c>
      <c r="BG10" t="s">
        <v>892</v>
      </c>
      <c r="BH10" t="s">
        <v>892</v>
      </c>
      <c r="BI10" t="s">
        <v>892</v>
      </c>
      <c r="BJ10" t="s">
        <v>1689</v>
      </c>
      <c r="BL10" t="s">
        <v>892</v>
      </c>
      <c r="BM10" t="s">
        <v>1690</v>
      </c>
      <c r="BN10" t="s">
        <v>892</v>
      </c>
      <c r="BO10" t="s">
        <v>892</v>
      </c>
      <c r="BP10" t="s">
        <v>892</v>
      </c>
      <c r="BQ10" t="s">
        <v>892</v>
      </c>
      <c r="BR10" t="s">
        <v>892</v>
      </c>
      <c r="BS10" t="s">
        <v>892</v>
      </c>
      <c r="BT10" t="s">
        <v>892</v>
      </c>
      <c r="BU10" t="s">
        <v>1691</v>
      </c>
      <c r="BW10" t="s">
        <v>140</v>
      </c>
      <c r="BX10" t="s">
        <v>1692</v>
      </c>
      <c r="BY10" t="s">
        <v>153</v>
      </c>
      <c r="BZ10" t="s">
        <v>124</v>
      </c>
      <c r="CA10" t="s">
        <v>892</v>
      </c>
      <c r="CB10" t="s">
        <v>1029</v>
      </c>
      <c r="CC10">
        <v>23</v>
      </c>
      <c r="CD10" t="s">
        <v>1039</v>
      </c>
      <c r="CE10" t="s">
        <v>892</v>
      </c>
      <c r="CF10" t="s">
        <v>1693</v>
      </c>
      <c r="CH10" t="s">
        <v>140</v>
      </c>
      <c r="CI10" t="s">
        <v>1694</v>
      </c>
      <c r="CJ10" t="s">
        <v>123</v>
      </c>
      <c r="CK10" t="s">
        <v>124</v>
      </c>
      <c r="CL10" t="s">
        <v>892</v>
      </c>
      <c r="CM10" t="s">
        <v>2244</v>
      </c>
      <c r="CN10">
        <v>23</v>
      </c>
      <c r="CO10" t="s">
        <v>1039</v>
      </c>
      <c r="CP10" t="s">
        <v>892</v>
      </c>
      <c r="CQ10" t="s">
        <v>1695</v>
      </c>
      <c r="CS10" t="s">
        <v>892</v>
      </c>
      <c r="CT10" t="s">
        <v>892</v>
      </c>
      <c r="CU10" t="s">
        <v>892</v>
      </c>
      <c r="CV10" t="s">
        <v>892</v>
      </c>
      <c r="CW10" t="s">
        <v>892</v>
      </c>
      <c r="CX10" t="s">
        <v>892</v>
      </c>
      <c r="CY10" t="s">
        <v>892</v>
      </c>
      <c r="CZ10" t="s">
        <v>892</v>
      </c>
      <c r="DA10" t="s">
        <v>892</v>
      </c>
      <c r="DB10" t="s">
        <v>892</v>
      </c>
      <c r="DD10" t="s">
        <v>892</v>
      </c>
      <c r="DE10" t="s">
        <v>892</v>
      </c>
      <c r="DF10" t="s">
        <v>892</v>
      </c>
      <c r="DG10" t="s">
        <v>892</v>
      </c>
      <c r="DH10" t="s">
        <v>892</v>
      </c>
      <c r="DI10" t="s">
        <v>892</v>
      </c>
      <c r="DJ10" t="s">
        <v>892</v>
      </c>
      <c r="DK10" t="s">
        <v>892</v>
      </c>
      <c r="DL10" t="s">
        <v>892</v>
      </c>
      <c r="DM10" t="s">
        <v>892</v>
      </c>
      <c r="DO10" t="s">
        <v>892</v>
      </c>
      <c r="DP10" t="s">
        <v>892</v>
      </c>
      <c r="DQ10" t="s">
        <v>892</v>
      </c>
      <c r="DR10" t="s">
        <v>892</v>
      </c>
      <c r="DS10" t="s">
        <v>892</v>
      </c>
      <c r="DT10" t="s">
        <v>892</v>
      </c>
      <c r="DU10" t="s">
        <v>892</v>
      </c>
      <c r="DV10" t="s">
        <v>892</v>
      </c>
      <c r="DW10" t="s">
        <v>892</v>
      </c>
      <c r="DX10" t="s">
        <v>892</v>
      </c>
      <c r="DZ10" t="s">
        <v>892</v>
      </c>
      <c r="EA10" t="s">
        <v>892</v>
      </c>
      <c r="EB10" t="s">
        <v>892</v>
      </c>
      <c r="EC10" t="s">
        <v>892</v>
      </c>
      <c r="ED10" t="s">
        <v>892</v>
      </c>
      <c r="EE10" t="s">
        <v>892</v>
      </c>
      <c r="EF10" t="s">
        <v>892</v>
      </c>
      <c r="EG10" t="s">
        <v>892</v>
      </c>
      <c r="EH10" t="s">
        <v>892</v>
      </c>
      <c r="EI10" t="s">
        <v>892</v>
      </c>
      <c r="EK10" t="s">
        <v>2169</v>
      </c>
      <c r="EL10" t="s">
        <v>2259</v>
      </c>
      <c r="EM10">
        <v>26</v>
      </c>
      <c r="EN10">
        <v>20</v>
      </c>
      <c r="EO10">
        <v>12</v>
      </c>
      <c r="EP10">
        <v>15</v>
      </c>
      <c r="EQ10">
        <v>17</v>
      </c>
      <c r="ER10">
        <v>17</v>
      </c>
      <c r="ES10" t="s">
        <v>892</v>
      </c>
      <c r="ET10" t="s">
        <v>1696</v>
      </c>
      <c r="EU10">
        <v>0</v>
      </c>
      <c r="EV10">
        <v>17</v>
      </c>
      <c r="EW10">
        <v>14</v>
      </c>
      <c r="EX10">
        <v>10</v>
      </c>
      <c r="EY10">
        <v>11</v>
      </c>
      <c r="EZ10">
        <v>12</v>
      </c>
      <c r="FA10">
        <v>12</v>
      </c>
    </row>
    <row r="11" spans="1:157" ht="15" customHeight="1" x14ac:dyDescent="0.3">
      <c r="A11" t="s">
        <v>0</v>
      </c>
      <c r="B11" t="s">
        <v>113</v>
      </c>
      <c r="C11">
        <v>0</v>
      </c>
      <c r="L11">
        <v>0</v>
      </c>
      <c r="ET11" t="s">
        <v>2247</v>
      </c>
    </row>
    <row r="12" spans="1:157" ht="15" customHeight="1" x14ac:dyDescent="0.3">
      <c r="A12" t="s">
        <v>114</v>
      </c>
      <c r="B12" t="s">
        <v>113</v>
      </c>
      <c r="C12">
        <v>0</v>
      </c>
      <c r="D12" t="s">
        <v>115</v>
      </c>
      <c r="E12" t="s">
        <v>116</v>
      </c>
      <c r="F12" t="s">
        <v>117</v>
      </c>
      <c r="G12" t="s">
        <v>118</v>
      </c>
      <c r="I12" t="s">
        <v>119</v>
      </c>
      <c r="L12">
        <v>1</v>
      </c>
      <c r="M12" s="1">
        <v>100</v>
      </c>
      <c r="N12">
        <v>5</v>
      </c>
      <c r="O12">
        <v>8</v>
      </c>
      <c r="P12" t="s">
        <v>120</v>
      </c>
      <c r="R12">
        <v>29</v>
      </c>
      <c r="S12">
        <f t="shared" ref="S12:S20" si="1">IF(R12=1,"",ROUNDDOWN(R12/2,0))</f>
        <v>14</v>
      </c>
      <c r="U12">
        <v>15</v>
      </c>
      <c r="V12">
        <v>12</v>
      </c>
      <c r="W12">
        <v>14</v>
      </c>
      <c r="X12">
        <v>12</v>
      </c>
      <c r="AC12" t="s">
        <v>2248</v>
      </c>
      <c r="AE12" t="s">
        <v>121</v>
      </c>
      <c r="AF12" t="s">
        <v>122</v>
      </c>
      <c r="AG12" t="s">
        <v>123</v>
      </c>
      <c r="AH12" t="s">
        <v>124</v>
      </c>
      <c r="AK12" s="2">
        <f t="shared" ref="AK12:AK20" si="2">IF(AL12="AC",5+$L12,3+$L12)</f>
        <v>6</v>
      </c>
      <c r="AL12" t="s">
        <v>16</v>
      </c>
      <c r="AN12" t="s">
        <v>125</v>
      </c>
      <c r="AP12" t="s">
        <v>126</v>
      </c>
      <c r="AQ12" t="s">
        <v>127</v>
      </c>
      <c r="AR12" t="s">
        <v>123</v>
      </c>
      <c r="AS12" t="s">
        <v>124</v>
      </c>
      <c r="AV12" t="str">
        <f t="shared" ref="AV12:AV20" si="3">IF(AW12="","",IF(AW12="AC",5+$L12,3+$L12))</f>
        <v/>
      </c>
      <c r="AY12" t="s">
        <v>1191</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T12" s="5" t="s">
        <v>2288</v>
      </c>
      <c r="EU12" t="s">
        <v>128</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129</v>
      </c>
      <c r="B13" t="s">
        <v>113</v>
      </c>
      <c r="C13">
        <v>0</v>
      </c>
      <c r="D13" t="s">
        <v>115</v>
      </c>
      <c r="E13" t="s">
        <v>116</v>
      </c>
      <c r="F13" t="s">
        <v>117</v>
      </c>
      <c r="G13" t="s">
        <v>118</v>
      </c>
      <c r="I13" t="s">
        <v>1096</v>
      </c>
      <c r="L13">
        <v>1</v>
      </c>
      <c r="M13" s="1">
        <v>100</v>
      </c>
      <c r="N13">
        <v>7</v>
      </c>
      <c r="O13">
        <v>1</v>
      </c>
      <c r="P13" t="s">
        <v>120</v>
      </c>
      <c r="R13">
        <v>25</v>
      </c>
      <c r="S13">
        <f t="shared" si="1"/>
        <v>12</v>
      </c>
      <c r="U13">
        <v>15</v>
      </c>
      <c r="V13">
        <v>13</v>
      </c>
      <c r="W13">
        <v>14</v>
      </c>
      <c r="X13">
        <v>12</v>
      </c>
      <c r="AC13" t="s">
        <v>130</v>
      </c>
      <c r="AE13" t="s">
        <v>121</v>
      </c>
      <c r="AF13" t="s">
        <v>131</v>
      </c>
      <c r="AG13" t="s">
        <v>123</v>
      </c>
      <c r="AH13" t="s">
        <v>124</v>
      </c>
      <c r="AK13" s="2">
        <f t="shared" si="2"/>
        <v>6</v>
      </c>
      <c r="AL13" t="s">
        <v>16</v>
      </c>
      <c r="AN13" t="s">
        <v>1333</v>
      </c>
      <c r="AQ13" t="s">
        <v>132</v>
      </c>
      <c r="AV13" t="str">
        <f t="shared" si="3"/>
        <v/>
      </c>
      <c r="AY13" t="s">
        <v>1246</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T13" s="5" t="s">
        <v>2289</v>
      </c>
      <c r="EU13" t="s">
        <v>133</v>
      </c>
      <c r="EV13">
        <f t="shared" si="12"/>
        <v>-1</v>
      </c>
      <c r="EW13">
        <f t="shared" si="13"/>
        <v>2</v>
      </c>
      <c r="EX13">
        <f t="shared" si="14"/>
        <v>3</v>
      </c>
      <c r="EY13">
        <f t="shared" si="15"/>
        <v>-2</v>
      </c>
      <c r="EZ13">
        <f t="shared" si="16"/>
        <v>1</v>
      </c>
      <c r="FA13">
        <f t="shared" si="17"/>
        <v>0</v>
      </c>
    </row>
    <row r="14" spans="1:157" ht="15" customHeight="1" x14ac:dyDescent="0.3">
      <c r="A14" t="s">
        <v>158</v>
      </c>
      <c r="B14" t="s">
        <v>113</v>
      </c>
      <c r="C14">
        <v>0</v>
      </c>
      <c r="D14" t="s">
        <v>115</v>
      </c>
      <c r="E14" t="s">
        <v>159</v>
      </c>
      <c r="F14" t="s">
        <v>117</v>
      </c>
      <c r="G14" t="s">
        <v>118</v>
      </c>
      <c r="I14" t="s">
        <v>137</v>
      </c>
      <c r="L14">
        <v>3</v>
      </c>
      <c r="M14" s="1">
        <v>150</v>
      </c>
      <c r="N14">
        <v>3</v>
      </c>
      <c r="O14">
        <v>7</v>
      </c>
      <c r="P14" t="s">
        <v>120</v>
      </c>
      <c r="R14">
        <v>45</v>
      </c>
      <c r="S14">
        <f t="shared" si="1"/>
        <v>22</v>
      </c>
      <c r="U14">
        <v>15</v>
      </c>
      <c r="V14">
        <v>17</v>
      </c>
      <c r="W14">
        <v>15</v>
      </c>
      <c r="X14">
        <v>14</v>
      </c>
      <c r="AC14" t="s">
        <v>147</v>
      </c>
      <c r="AE14" t="s">
        <v>121</v>
      </c>
      <c r="AF14" t="s">
        <v>160</v>
      </c>
      <c r="AG14" t="s">
        <v>123</v>
      </c>
      <c r="AH14" t="s">
        <v>124</v>
      </c>
      <c r="AK14" s="2">
        <f t="shared" si="2"/>
        <v>8</v>
      </c>
      <c r="AL14" t="s">
        <v>16</v>
      </c>
      <c r="AN14" t="s">
        <v>161</v>
      </c>
      <c r="AQ14" t="s">
        <v>162</v>
      </c>
      <c r="AR14" t="s">
        <v>123</v>
      </c>
      <c r="AS14" t="s">
        <v>141</v>
      </c>
      <c r="AV14" t="str">
        <f t="shared" si="3"/>
        <v/>
      </c>
      <c r="AY14" t="s">
        <v>163</v>
      </c>
      <c r="BG14" t="str">
        <f t="shared" si="4"/>
        <v/>
      </c>
      <c r="BR14" t="str">
        <f t="shared" si="5"/>
        <v/>
      </c>
      <c r="CC14" t="str">
        <f t="shared" si="6"/>
        <v/>
      </c>
      <c r="CN14" t="str">
        <f t="shared" si="7"/>
        <v/>
      </c>
      <c r="CY14" t="str">
        <f t="shared" si="8"/>
        <v/>
      </c>
      <c r="DJ14" t="str">
        <f t="shared" si="9"/>
        <v/>
      </c>
      <c r="DU14" t="str">
        <f t="shared" si="10"/>
        <v/>
      </c>
      <c r="EF14" t="str">
        <f t="shared" si="11"/>
        <v/>
      </c>
      <c r="EL14" t="s">
        <v>142</v>
      </c>
      <c r="EM14">
        <v>19</v>
      </c>
      <c r="EN14">
        <v>14</v>
      </c>
      <c r="EO14">
        <v>15</v>
      </c>
      <c r="EP14">
        <v>2</v>
      </c>
      <c r="EQ14">
        <v>12</v>
      </c>
      <c r="ER14">
        <v>10</v>
      </c>
      <c r="ET14" s="5" t="s">
        <v>2372</v>
      </c>
      <c r="EU14" t="s">
        <v>164</v>
      </c>
      <c r="EV14">
        <f t="shared" si="12"/>
        <v>5</v>
      </c>
      <c r="EW14">
        <f t="shared" si="13"/>
        <v>3</v>
      </c>
      <c r="EX14">
        <f t="shared" si="14"/>
        <v>3</v>
      </c>
      <c r="EY14">
        <f t="shared" si="15"/>
        <v>-3</v>
      </c>
      <c r="EZ14">
        <f t="shared" si="16"/>
        <v>2</v>
      </c>
      <c r="FA14">
        <f t="shared" si="17"/>
        <v>1</v>
      </c>
    </row>
    <row r="15" spans="1:157" ht="15" customHeight="1" x14ac:dyDescent="0.3">
      <c r="A15" t="s">
        <v>1705</v>
      </c>
      <c r="B15" t="s">
        <v>113</v>
      </c>
      <c r="C15">
        <v>0</v>
      </c>
      <c r="D15" t="s">
        <v>115</v>
      </c>
      <c r="E15" t="s">
        <v>159</v>
      </c>
      <c r="F15" t="s">
        <v>117</v>
      </c>
      <c r="G15" t="s">
        <v>118</v>
      </c>
      <c r="I15" t="s">
        <v>137</v>
      </c>
      <c r="L15">
        <v>4</v>
      </c>
      <c r="M15" s="1">
        <v>175</v>
      </c>
      <c r="N15">
        <v>4</v>
      </c>
      <c r="O15">
        <v>3</v>
      </c>
      <c r="P15" t="s">
        <v>120</v>
      </c>
      <c r="R15">
        <v>51</v>
      </c>
      <c r="S15">
        <f t="shared" si="1"/>
        <v>25</v>
      </c>
      <c r="U15">
        <v>16</v>
      </c>
      <c r="V15">
        <v>20</v>
      </c>
      <c r="W15">
        <v>14</v>
      </c>
      <c r="X15">
        <v>14</v>
      </c>
      <c r="AC15">
        <v>6</v>
      </c>
      <c r="AE15" t="s">
        <v>121</v>
      </c>
      <c r="AF15" t="s">
        <v>179</v>
      </c>
      <c r="AG15" t="s">
        <v>123</v>
      </c>
      <c r="AH15" t="s">
        <v>124</v>
      </c>
      <c r="AK15" s="2">
        <f t="shared" si="2"/>
        <v>9</v>
      </c>
      <c r="AL15" t="s">
        <v>16</v>
      </c>
      <c r="AN15" t="s">
        <v>180</v>
      </c>
      <c r="AQ15" t="s">
        <v>181</v>
      </c>
      <c r="AR15" t="s">
        <v>123</v>
      </c>
      <c r="AS15" t="s">
        <v>124</v>
      </c>
      <c r="AV15" t="str">
        <f t="shared" si="3"/>
        <v/>
      </c>
      <c r="AY15" t="s">
        <v>1707</v>
      </c>
      <c r="AZ15" s="2"/>
      <c r="BB15" t="s">
        <v>1708</v>
      </c>
      <c r="BG15" t="str">
        <f t="shared" si="4"/>
        <v/>
      </c>
      <c r="BJ15" t="s">
        <v>1709</v>
      </c>
      <c r="BK15" s="2" t="s">
        <v>1710</v>
      </c>
      <c r="BR15" t="str">
        <f t="shared" si="5"/>
        <v/>
      </c>
      <c r="CC15" t="str">
        <f t="shared" si="6"/>
        <v/>
      </c>
      <c r="CN15" t="str">
        <f t="shared" si="7"/>
        <v/>
      </c>
      <c r="CY15" t="str">
        <f t="shared" si="8"/>
        <v/>
      </c>
      <c r="DJ15" t="str">
        <f t="shared" si="9"/>
        <v/>
      </c>
      <c r="DU15" t="str">
        <f t="shared" si="10"/>
        <v/>
      </c>
      <c r="EF15" t="str">
        <f t="shared" si="11"/>
        <v/>
      </c>
      <c r="EL15" t="s">
        <v>182</v>
      </c>
      <c r="EM15">
        <v>25</v>
      </c>
      <c r="EN15">
        <v>21</v>
      </c>
      <c r="EO15">
        <v>14</v>
      </c>
      <c r="EP15">
        <v>2</v>
      </c>
      <c r="EQ15">
        <v>12</v>
      </c>
      <c r="ER15">
        <v>8</v>
      </c>
      <c r="ET15" s="5" t="s">
        <v>2373</v>
      </c>
      <c r="EU15" t="s">
        <v>183</v>
      </c>
      <c r="EV15">
        <f t="shared" si="12"/>
        <v>9</v>
      </c>
      <c r="EW15">
        <f t="shared" si="13"/>
        <v>7</v>
      </c>
      <c r="EX15">
        <f t="shared" si="14"/>
        <v>4</v>
      </c>
      <c r="EY15">
        <f t="shared" si="15"/>
        <v>-2</v>
      </c>
      <c r="EZ15">
        <f t="shared" si="16"/>
        <v>3</v>
      </c>
      <c r="FA15">
        <f t="shared" si="17"/>
        <v>1</v>
      </c>
    </row>
    <row r="16" spans="1:157" ht="15" customHeight="1" x14ac:dyDescent="0.3">
      <c r="A16" t="s">
        <v>1519</v>
      </c>
      <c r="B16" t="s">
        <v>113</v>
      </c>
      <c r="C16">
        <v>0</v>
      </c>
      <c r="D16" t="s">
        <v>115</v>
      </c>
      <c r="E16" t="s">
        <v>135</v>
      </c>
      <c r="F16" t="s">
        <v>117</v>
      </c>
      <c r="G16" t="s">
        <v>118</v>
      </c>
      <c r="I16" t="s">
        <v>137</v>
      </c>
      <c r="L16">
        <v>4</v>
      </c>
      <c r="M16" s="1">
        <v>175</v>
      </c>
      <c r="N16">
        <v>6</v>
      </c>
      <c r="O16">
        <v>6</v>
      </c>
      <c r="P16" t="s">
        <v>120</v>
      </c>
      <c r="R16">
        <v>37</v>
      </c>
      <c r="S16">
        <f t="shared" si="1"/>
        <v>18</v>
      </c>
      <c r="U16">
        <v>16</v>
      </c>
      <c r="V16">
        <v>16</v>
      </c>
      <c r="W16">
        <v>17</v>
      </c>
      <c r="X16">
        <v>14</v>
      </c>
      <c r="AC16" t="s">
        <v>1520</v>
      </c>
      <c r="AE16" t="s">
        <v>121</v>
      </c>
      <c r="AF16" t="s">
        <v>138</v>
      </c>
      <c r="AG16" t="s">
        <v>123</v>
      </c>
      <c r="AH16" t="s">
        <v>124</v>
      </c>
      <c r="AK16" s="2">
        <f t="shared" si="2"/>
        <v>9</v>
      </c>
      <c r="AL16" t="s">
        <v>16</v>
      </c>
      <c r="AN16" t="s">
        <v>2237</v>
      </c>
      <c r="AP16" t="s">
        <v>151</v>
      </c>
      <c r="AQ16" t="s">
        <v>152</v>
      </c>
      <c r="AR16" t="s">
        <v>153</v>
      </c>
      <c r="AS16" t="s">
        <v>124</v>
      </c>
      <c r="AU16" t="s">
        <v>1027</v>
      </c>
      <c r="AV16">
        <f t="shared" si="3"/>
        <v>7</v>
      </c>
      <c r="AW16" t="s">
        <v>1018</v>
      </c>
      <c r="AY16" t="s">
        <v>2249</v>
      </c>
      <c r="BB16" t="s">
        <v>154</v>
      </c>
      <c r="BC16" t="s">
        <v>155</v>
      </c>
      <c r="BD16" t="s">
        <v>124</v>
      </c>
      <c r="BG16" t="str">
        <f t="shared" si="4"/>
        <v/>
      </c>
      <c r="BJ16" t="s">
        <v>1380</v>
      </c>
      <c r="BR16" t="str">
        <f t="shared" si="5"/>
        <v/>
      </c>
      <c r="CC16" t="str">
        <f t="shared" si="6"/>
        <v/>
      </c>
      <c r="CN16" t="str">
        <f t="shared" si="7"/>
        <v/>
      </c>
      <c r="CY16" t="str">
        <f t="shared" si="8"/>
        <v/>
      </c>
      <c r="DJ16" t="str">
        <f t="shared" si="9"/>
        <v/>
      </c>
      <c r="DU16" t="str">
        <f t="shared" si="10"/>
        <v/>
      </c>
      <c r="EF16" t="str">
        <f t="shared" si="11"/>
        <v/>
      </c>
      <c r="EL16" t="s">
        <v>156</v>
      </c>
      <c r="EM16">
        <v>18</v>
      </c>
      <c r="EN16">
        <v>16</v>
      </c>
      <c r="EO16">
        <v>15</v>
      </c>
      <c r="EP16">
        <v>2</v>
      </c>
      <c r="EQ16">
        <v>11</v>
      </c>
      <c r="ER16">
        <v>8</v>
      </c>
      <c r="ET16" s="6" t="s">
        <v>2377</v>
      </c>
      <c r="EU16" t="s">
        <v>1521</v>
      </c>
      <c r="EV16">
        <f t="shared" si="12"/>
        <v>6</v>
      </c>
      <c r="EW16">
        <f t="shared" si="13"/>
        <v>5</v>
      </c>
      <c r="EX16">
        <f t="shared" si="14"/>
        <v>4</v>
      </c>
      <c r="EY16">
        <f t="shared" si="15"/>
        <v>-2</v>
      </c>
      <c r="EZ16">
        <f t="shared" si="16"/>
        <v>2</v>
      </c>
      <c r="FA16">
        <f t="shared" si="17"/>
        <v>1</v>
      </c>
    </row>
    <row r="17" spans="1:157" ht="15" customHeight="1" x14ac:dyDescent="0.3">
      <c r="A17" t="s">
        <v>2526</v>
      </c>
      <c r="B17" t="s">
        <v>113</v>
      </c>
      <c r="C17">
        <v>0</v>
      </c>
      <c r="D17" t="s">
        <v>115</v>
      </c>
      <c r="E17" t="s">
        <v>135</v>
      </c>
      <c r="F17" t="s">
        <v>117</v>
      </c>
      <c r="G17" t="s">
        <v>118</v>
      </c>
      <c r="I17" t="s">
        <v>119</v>
      </c>
      <c r="L17">
        <v>4</v>
      </c>
      <c r="M17" s="1">
        <v>175</v>
      </c>
      <c r="N17">
        <v>8</v>
      </c>
      <c r="O17">
        <v>8</v>
      </c>
      <c r="P17" t="s">
        <v>120</v>
      </c>
      <c r="R17">
        <v>44</v>
      </c>
      <c r="S17">
        <f t="shared" si="1"/>
        <v>22</v>
      </c>
      <c r="U17">
        <v>18</v>
      </c>
      <c r="V17">
        <v>16</v>
      </c>
      <c r="W17">
        <v>18</v>
      </c>
      <c r="X17">
        <v>15</v>
      </c>
      <c r="AC17" t="s">
        <v>2527</v>
      </c>
      <c r="AE17" t="s">
        <v>121</v>
      </c>
      <c r="AF17" t="s">
        <v>138</v>
      </c>
      <c r="AG17" t="s">
        <v>123</v>
      </c>
      <c r="AH17" t="s">
        <v>124</v>
      </c>
      <c r="AK17" s="2">
        <f t="shared" si="2"/>
        <v>9</v>
      </c>
      <c r="AL17" t="s">
        <v>16</v>
      </c>
      <c r="AN17" t="s">
        <v>2528</v>
      </c>
      <c r="AQ17" t="s">
        <v>2529</v>
      </c>
      <c r="AR17" t="s">
        <v>155</v>
      </c>
      <c r="AS17" t="s">
        <v>141</v>
      </c>
      <c r="AV17" t="str">
        <f t="shared" si="3"/>
        <v/>
      </c>
      <c r="AY17" t="s">
        <v>2530</v>
      </c>
      <c r="BG17" t="str">
        <f t="shared" si="4"/>
        <v/>
      </c>
      <c r="BR17" t="str">
        <f t="shared" si="5"/>
        <v/>
      </c>
      <c r="CC17" t="str">
        <f t="shared" si="6"/>
        <v/>
      </c>
      <c r="CN17" t="str">
        <f t="shared" si="7"/>
        <v/>
      </c>
      <c r="CY17" t="str">
        <f t="shared" si="8"/>
        <v/>
      </c>
      <c r="DJ17" t="str">
        <f t="shared" si="9"/>
        <v/>
      </c>
      <c r="DU17" t="str">
        <f t="shared" si="10"/>
        <v/>
      </c>
      <c r="EF17" t="str">
        <f t="shared" si="11"/>
        <v/>
      </c>
      <c r="EL17" t="s">
        <v>167</v>
      </c>
      <c r="EM17">
        <v>14</v>
      </c>
      <c r="EN17">
        <v>14</v>
      </c>
      <c r="EO17">
        <v>18</v>
      </c>
      <c r="EP17">
        <v>2</v>
      </c>
      <c r="EQ17">
        <v>13</v>
      </c>
      <c r="ER17">
        <v>11</v>
      </c>
      <c r="ET17" s="5" t="s">
        <v>2531</v>
      </c>
      <c r="EU17" t="s">
        <v>168</v>
      </c>
      <c r="EV17">
        <f t="shared" si="12"/>
        <v>4</v>
      </c>
      <c r="EW17">
        <f t="shared" si="13"/>
        <v>4</v>
      </c>
      <c r="EX17">
        <f t="shared" si="14"/>
        <v>6</v>
      </c>
      <c r="EY17">
        <f t="shared" si="15"/>
        <v>-2</v>
      </c>
      <c r="EZ17">
        <f t="shared" si="16"/>
        <v>3</v>
      </c>
      <c r="FA17">
        <f t="shared" si="17"/>
        <v>2</v>
      </c>
    </row>
    <row r="18" spans="1:157" ht="15" customHeight="1" x14ac:dyDescent="0.3">
      <c r="A18" t="s">
        <v>194</v>
      </c>
      <c r="B18" t="s">
        <v>113</v>
      </c>
      <c r="C18">
        <v>0</v>
      </c>
      <c r="D18" t="s">
        <v>115</v>
      </c>
      <c r="E18" t="s">
        <v>135</v>
      </c>
      <c r="F18" t="s">
        <v>117</v>
      </c>
      <c r="G18" t="s">
        <v>118</v>
      </c>
      <c r="I18" t="s">
        <v>137</v>
      </c>
      <c r="J18" t="s">
        <v>1005</v>
      </c>
      <c r="L18">
        <v>5</v>
      </c>
      <c r="M18" s="1">
        <v>400</v>
      </c>
      <c r="N18">
        <v>4</v>
      </c>
      <c r="O18">
        <v>5</v>
      </c>
      <c r="P18" t="s">
        <v>120</v>
      </c>
      <c r="R18">
        <v>114</v>
      </c>
      <c r="S18">
        <f t="shared" si="1"/>
        <v>57</v>
      </c>
      <c r="T18" t="s">
        <v>195</v>
      </c>
      <c r="U18">
        <v>17</v>
      </c>
      <c r="V18">
        <v>20</v>
      </c>
      <c r="W18">
        <v>17</v>
      </c>
      <c r="X18">
        <v>15</v>
      </c>
      <c r="AB18">
        <v>2</v>
      </c>
      <c r="AC18" t="s">
        <v>196</v>
      </c>
      <c r="AD18">
        <v>1</v>
      </c>
      <c r="AE18" t="s">
        <v>121</v>
      </c>
      <c r="AF18" t="s">
        <v>138</v>
      </c>
      <c r="AG18" t="s">
        <v>123</v>
      </c>
      <c r="AH18" t="s">
        <v>124</v>
      </c>
      <c r="AK18" s="2">
        <f t="shared" si="2"/>
        <v>10</v>
      </c>
      <c r="AL18" t="s">
        <v>16</v>
      </c>
      <c r="AN18" t="s">
        <v>197</v>
      </c>
      <c r="AP18" t="s">
        <v>126</v>
      </c>
      <c r="AQ18" t="s">
        <v>198</v>
      </c>
      <c r="AR18" t="s">
        <v>123</v>
      </c>
      <c r="AS18" t="s">
        <v>124</v>
      </c>
      <c r="AV18" t="str">
        <f t="shared" si="3"/>
        <v/>
      </c>
      <c r="AY18" t="s">
        <v>199</v>
      </c>
      <c r="BA18" t="s">
        <v>140</v>
      </c>
      <c r="BB18" t="s">
        <v>200</v>
      </c>
      <c r="BC18" t="s">
        <v>123</v>
      </c>
      <c r="BD18" t="s">
        <v>1105</v>
      </c>
      <c r="BF18" t="s">
        <v>1029</v>
      </c>
      <c r="BG18">
        <f t="shared" si="4"/>
        <v>8</v>
      </c>
      <c r="BH18" t="s">
        <v>1074</v>
      </c>
      <c r="BI18" t="s">
        <v>1078</v>
      </c>
      <c r="BJ18" t="s">
        <v>197</v>
      </c>
      <c r="BR18" t="str">
        <f t="shared" si="5"/>
        <v/>
      </c>
      <c r="CC18" t="str">
        <f t="shared" si="6"/>
        <v/>
      </c>
      <c r="CN18" t="str">
        <f t="shared" si="7"/>
        <v/>
      </c>
      <c r="CY18" t="str">
        <f t="shared" si="8"/>
        <v/>
      </c>
      <c r="DJ18" t="str">
        <f t="shared" si="9"/>
        <v/>
      </c>
      <c r="DU18" t="str">
        <f t="shared" si="10"/>
        <v/>
      </c>
      <c r="EF18" t="str">
        <f t="shared" si="11"/>
        <v/>
      </c>
      <c r="EL18" t="s">
        <v>201</v>
      </c>
      <c r="EM18">
        <v>20</v>
      </c>
      <c r="EN18">
        <v>15</v>
      </c>
      <c r="EO18">
        <v>13</v>
      </c>
      <c r="EP18">
        <v>2</v>
      </c>
      <c r="EQ18">
        <v>14</v>
      </c>
      <c r="ER18">
        <v>12</v>
      </c>
      <c r="ET18" s="5" t="s">
        <v>2290</v>
      </c>
      <c r="EU18" t="s">
        <v>178</v>
      </c>
      <c r="EV18">
        <f t="shared" si="12"/>
        <v>7</v>
      </c>
      <c r="EW18">
        <f t="shared" si="13"/>
        <v>4</v>
      </c>
      <c r="EX18">
        <f t="shared" si="14"/>
        <v>3</v>
      </c>
      <c r="EY18">
        <f t="shared" si="15"/>
        <v>-2</v>
      </c>
      <c r="EZ18">
        <f t="shared" si="16"/>
        <v>4</v>
      </c>
      <c r="FA18">
        <f t="shared" si="17"/>
        <v>3</v>
      </c>
    </row>
    <row r="19" spans="1:157" ht="15" customHeight="1" x14ac:dyDescent="0.3">
      <c r="A19" t="s">
        <v>202</v>
      </c>
      <c r="B19" t="s">
        <v>113</v>
      </c>
      <c r="C19">
        <v>0</v>
      </c>
      <c r="D19" t="s">
        <v>115</v>
      </c>
      <c r="E19" t="s">
        <v>159</v>
      </c>
      <c r="F19" t="s">
        <v>117</v>
      </c>
      <c r="G19" t="s">
        <v>185</v>
      </c>
      <c r="H19" t="s">
        <v>203</v>
      </c>
      <c r="I19" t="s">
        <v>230</v>
      </c>
      <c r="J19" t="s">
        <v>1005</v>
      </c>
      <c r="L19">
        <v>5</v>
      </c>
      <c r="M19" s="1">
        <v>400</v>
      </c>
      <c r="N19">
        <v>7</v>
      </c>
      <c r="O19">
        <v>9</v>
      </c>
      <c r="P19" t="s">
        <v>120</v>
      </c>
      <c r="R19">
        <v>98</v>
      </c>
      <c r="S19">
        <f t="shared" si="1"/>
        <v>49</v>
      </c>
      <c r="U19">
        <v>21</v>
      </c>
      <c r="V19">
        <v>18</v>
      </c>
      <c r="W19">
        <v>17</v>
      </c>
      <c r="X19">
        <v>16</v>
      </c>
      <c r="AB19">
        <v>2</v>
      </c>
      <c r="AC19" t="s">
        <v>147</v>
      </c>
      <c r="AD19">
        <v>1</v>
      </c>
      <c r="AE19" t="s">
        <v>121</v>
      </c>
      <c r="AF19" t="s">
        <v>138</v>
      </c>
      <c r="AG19" t="s">
        <v>123</v>
      </c>
      <c r="AH19" t="s">
        <v>124</v>
      </c>
      <c r="AK19" s="2">
        <f t="shared" si="2"/>
        <v>10</v>
      </c>
      <c r="AL19" t="s">
        <v>16</v>
      </c>
      <c r="AN19" t="s">
        <v>334</v>
      </c>
      <c r="AP19" t="s">
        <v>126</v>
      </c>
      <c r="AQ19" t="s">
        <v>204</v>
      </c>
      <c r="AR19" t="s">
        <v>123</v>
      </c>
      <c r="AS19" t="s">
        <v>124</v>
      </c>
      <c r="AU19" t="s">
        <v>1130</v>
      </c>
      <c r="AV19">
        <f t="shared" si="3"/>
        <v>10</v>
      </c>
      <c r="AW19" t="s">
        <v>16</v>
      </c>
      <c r="AY19" t="s">
        <v>205</v>
      </c>
      <c r="AZ19" s="2" t="s">
        <v>1193</v>
      </c>
      <c r="BA19" t="s">
        <v>140</v>
      </c>
      <c r="BB19" t="s">
        <v>206</v>
      </c>
      <c r="BC19" t="s">
        <v>153</v>
      </c>
      <c r="BD19" t="s">
        <v>171</v>
      </c>
      <c r="BE19" t="s">
        <v>207</v>
      </c>
      <c r="BF19" t="s">
        <v>246</v>
      </c>
      <c r="BG19">
        <f t="shared" si="4"/>
        <v>8</v>
      </c>
      <c r="BH19" t="s">
        <v>19</v>
      </c>
      <c r="BJ19" t="s">
        <v>208</v>
      </c>
      <c r="BR19" t="str">
        <f t="shared" si="5"/>
        <v/>
      </c>
      <c r="CC19" t="str">
        <f t="shared" si="6"/>
        <v/>
      </c>
      <c r="CN19" t="str">
        <f t="shared" si="7"/>
        <v/>
      </c>
      <c r="CY19" t="str">
        <f t="shared" si="8"/>
        <v/>
      </c>
      <c r="DJ19" t="str">
        <f t="shared" si="9"/>
        <v/>
      </c>
      <c r="DU19" t="str">
        <f t="shared" si="10"/>
        <v/>
      </c>
      <c r="EF19" t="str">
        <f t="shared" si="11"/>
        <v/>
      </c>
      <c r="EK19" t="s">
        <v>209</v>
      </c>
      <c r="EL19" t="s">
        <v>150</v>
      </c>
      <c r="EM19">
        <v>20</v>
      </c>
      <c r="EN19">
        <v>16</v>
      </c>
      <c r="EO19">
        <v>16</v>
      </c>
      <c r="EP19">
        <v>10</v>
      </c>
      <c r="EQ19">
        <v>15</v>
      </c>
      <c r="ER19">
        <v>10</v>
      </c>
      <c r="ET19" s="5" t="s">
        <v>2291</v>
      </c>
      <c r="EU19" t="s">
        <v>143</v>
      </c>
      <c r="EV19">
        <f t="shared" si="12"/>
        <v>7</v>
      </c>
      <c r="EW19">
        <f t="shared" si="13"/>
        <v>5</v>
      </c>
      <c r="EX19">
        <f t="shared" si="14"/>
        <v>5</v>
      </c>
      <c r="EY19">
        <f t="shared" si="15"/>
        <v>2</v>
      </c>
      <c r="EZ19">
        <f t="shared" si="16"/>
        <v>4</v>
      </c>
      <c r="FA19">
        <f t="shared" si="17"/>
        <v>2</v>
      </c>
    </row>
    <row r="20" spans="1:157" ht="15" customHeight="1" x14ac:dyDescent="0.3">
      <c r="A20" t="s">
        <v>184</v>
      </c>
      <c r="B20" t="s">
        <v>113</v>
      </c>
      <c r="C20">
        <v>0</v>
      </c>
      <c r="D20" t="s">
        <v>115</v>
      </c>
      <c r="E20" t="s">
        <v>159</v>
      </c>
      <c r="F20" t="s">
        <v>117</v>
      </c>
      <c r="G20" t="s">
        <v>185</v>
      </c>
      <c r="H20" t="s">
        <v>174</v>
      </c>
      <c r="I20" t="s">
        <v>230</v>
      </c>
      <c r="J20" t="s">
        <v>1006</v>
      </c>
      <c r="L20">
        <v>5</v>
      </c>
      <c r="M20" s="1">
        <v>1000</v>
      </c>
      <c r="N20">
        <v>5</v>
      </c>
      <c r="O20">
        <v>10</v>
      </c>
      <c r="P20" t="s">
        <v>120</v>
      </c>
      <c r="R20">
        <v>196</v>
      </c>
      <c r="S20">
        <f t="shared" si="1"/>
        <v>98</v>
      </c>
      <c r="U20">
        <v>21</v>
      </c>
      <c r="V20">
        <v>19</v>
      </c>
      <c r="W20">
        <v>17</v>
      </c>
      <c r="X20">
        <v>15</v>
      </c>
      <c r="Z20" t="s">
        <v>186</v>
      </c>
      <c r="AB20">
        <v>5</v>
      </c>
      <c r="AC20" t="s">
        <v>187</v>
      </c>
      <c r="AD20">
        <v>2</v>
      </c>
      <c r="AE20" t="s">
        <v>121</v>
      </c>
      <c r="AF20" t="s">
        <v>188</v>
      </c>
      <c r="AG20" t="s">
        <v>123</v>
      </c>
      <c r="AH20" t="s">
        <v>124</v>
      </c>
      <c r="AJ20" t="s">
        <v>1009</v>
      </c>
      <c r="AK20" s="2">
        <f t="shared" si="2"/>
        <v>10</v>
      </c>
      <c r="AL20" t="s">
        <v>16</v>
      </c>
      <c r="AN20" t="s">
        <v>1147</v>
      </c>
      <c r="AP20" t="s">
        <v>126</v>
      </c>
      <c r="AQ20" t="s">
        <v>189</v>
      </c>
      <c r="AR20" t="s">
        <v>123</v>
      </c>
      <c r="AS20" t="s">
        <v>124</v>
      </c>
      <c r="AV20">
        <f t="shared" si="3"/>
        <v>8</v>
      </c>
      <c r="AW20" t="s">
        <v>1039</v>
      </c>
      <c r="AX20" t="s">
        <v>1081</v>
      </c>
      <c r="AY20" t="s">
        <v>1207</v>
      </c>
      <c r="BA20" t="s">
        <v>126</v>
      </c>
      <c r="BB20" t="s">
        <v>190</v>
      </c>
      <c r="BC20" t="s">
        <v>123</v>
      </c>
      <c r="BD20" t="s">
        <v>171</v>
      </c>
      <c r="BG20" t="str">
        <f t="shared" si="4"/>
        <v/>
      </c>
      <c r="BJ20" t="s">
        <v>1257</v>
      </c>
      <c r="BL20" t="s">
        <v>126</v>
      </c>
      <c r="BM20" t="s">
        <v>191</v>
      </c>
      <c r="BN20" t="s">
        <v>1387</v>
      </c>
      <c r="BO20" t="s">
        <v>124</v>
      </c>
      <c r="BR20">
        <f t="shared" si="5"/>
        <v>8</v>
      </c>
      <c r="BS20" t="s">
        <v>1018</v>
      </c>
      <c r="BT20" t="s">
        <v>1433</v>
      </c>
      <c r="BU20" t="s">
        <v>192</v>
      </c>
      <c r="CC20" t="str">
        <f t="shared" si="6"/>
        <v/>
      </c>
      <c r="CN20" t="str">
        <f t="shared" si="7"/>
        <v/>
      </c>
      <c r="CY20" t="str">
        <f t="shared" si="8"/>
        <v/>
      </c>
      <c r="DJ20" t="str">
        <f t="shared" si="9"/>
        <v/>
      </c>
      <c r="DU20" t="str">
        <f t="shared" si="10"/>
        <v/>
      </c>
      <c r="EF20" t="str">
        <f t="shared" si="11"/>
        <v/>
      </c>
      <c r="EK20" t="s">
        <v>193</v>
      </c>
      <c r="EL20" t="s">
        <v>2250</v>
      </c>
      <c r="EM20">
        <v>20</v>
      </c>
      <c r="EN20">
        <v>18</v>
      </c>
      <c r="EO20">
        <v>12</v>
      </c>
      <c r="EP20">
        <v>16</v>
      </c>
      <c r="EQ20">
        <v>16</v>
      </c>
      <c r="ER20">
        <v>15</v>
      </c>
      <c r="ET20" s="7" t="s">
        <v>2251</v>
      </c>
      <c r="EU20" t="s">
        <v>172</v>
      </c>
      <c r="EV20">
        <f t="shared" si="12"/>
        <v>7</v>
      </c>
      <c r="EW20">
        <f t="shared" si="13"/>
        <v>6</v>
      </c>
      <c r="EX20">
        <f t="shared" si="14"/>
        <v>3</v>
      </c>
      <c r="EY20">
        <f t="shared" si="15"/>
        <v>5</v>
      </c>
      <c r="EZ20">
        <f t="shared" si="16"/>
        <v>5</v>
      </c>
      <c r="FA20">
        <f t="shared" si="17"/>
        <v>4</v>
      </c>
    </row>
    <row r="21" spans="1:157" ht="15" customHeight="1" x14ac:dyDescent="0.3">
      <c r="A21" t="s">
        <v>2157</v>
      </c>
      <c r="B21" t="s">
        <v>113</v>
      </c>
      <c r="C21">
        <v>0</v>
      </c>
      <c r="D21" t="s">
        <v>115</v>
      </c>
      <c r="E21" t="s">
        <v>135</v>
      </c>
      <c r="F21" t="s">
        <v>117</v>
      </c>
      <c r="G21" t="s">
        <v>118</v>
      </c>
      <c r="H21" t="s">
        <v>892</v>
      </c>
      <c r="I21" t="s">
        <v>137</v>
      </c>
      <c r="L21">
        <v>8</v>
      </c>
      <c r="M21">
        <v>350</v>
      </c>
      <c r="N21">
        <v>11</v>
      </c>
      <c r="O21">
        <v>9</v>
      </c>
      <c r="P21" t="s">
        <v>120</v>
      </c>
      <c r="Q21" t="s">
        <v>892</v>
      </c>
      <c r="R21">
        <v>75</v>
      </c>
      <c r="S21">
        <v>37</v>
      </c>
      <c r="U21">
        <v>20</v>
      </c>
      <c r="V21">
        <v>21</v>
      </c>
      <c r="W21">
        <v>19</v>
      </c>
      <c r="X21">
        <v>20</v>
      </c>
      <c r="Y21" t="s">
        <v>892</v>
      </c>
      <c r="Z21" t="s">
        <v>2132</v>
      </c>
      <c r="AA21" t="s">
        <v>892</v>
      </c>
      <c r="AB21" t="s">
        <v>892</v>
      </c>
      <c r="AC21" t="s">
        <v>1424</v>
      </c>
      <c r="AD21" t="s">
        <v>892</v>
      </c>
      <c r="AE21" t="s">
        <v>121</v>
      </c>
      <c r="AF21" t="s">
        <v>2158</v>
      </c>
      <c r="AG21" t="s">
        <v>123</v>
      </c>
      <c r="AH21" t="s">
        <v>124</v>
      </c>
      <c r="AI21" t="s">
        <v>892</v>
      </c>
      <c r="AJ21" t="s">
        <v>892</v>
      </c>
      <c r="AK21">
        <v>13</v>
      </c>
      <c r="AL21" t="s">
        <v>16</v>
      </c>
      <c r="AM21" t="s">
        <v>892</v>
      </c>
      <c r="AN21" t="s">
        <v>2001</v>
      </c>
      <c r="AP21" t="s">
        <v>151</v>
      </c>
      <c r="AQ21" t="s">
        <v>2159</v>
      </c>
      <c r="AR21" t="s">
        <v>123</v>
      </c>
      <c r="AS21" t="s">
        <v>124</v>
      </c>
      <c r="AT21" t="s">
        <v>892</v>
      </c>
      <c r="AU21" t="s">
        <v>892</v>
      </c>
      <c r="AV21">
        <v>13</v>
      </c>
      <c r="AW21" t="s">
        <v>16</v>
      </c>
      <c r="AX21" t="s">
        <v>892</v>
      </c>
      <c r="AY21" t="s">
        <v>2160</v>
      </c>
      <c r="BA21" t="s">
        <v>170</v>
      </c>
      <c r="BB21" t="s">
        <v>2161</v>
      </c>
      <c r="BC21" t="s">
        <v>123</v>
      </c>
      <c r="BD21" t="s">
        <v>141</v>
      </c>
      <c r="BE21" t="s">
        <v>892</v>
      </c>
      <c r="BF21" t="s">
        <v>2162</v>
      </c>
      <c r="BG21">
        <v>13</v>
      </c>
      <c r="BH21" t="s">
        <v>1039</v>
      </c>
      <c r="BI21" t="s">
        <v>892</v>
      </c>
      <c r="BJ21" t="s">
        <v>2163</v>
      </c>
      <c r="BL21" t="s">
        <v>892</v>
      </c>
      <c r="BM21" t="s">
        <v>2164</v>
      </c>
      <c r="BN21" t="s">
        <v>1387</v>
      </c>
      <c r="BO21" t="s">
        <v>141</v>
      </c>
      <c r="BP21" t="s">
        <v>892</v>
      </c>
      <c r="BQ21" t="s">
        <v>892</v>
      </c>
      <c r="BR21" t="s">
        <v>892</v>
      </c>
      <c r="BS21" t="s">
        <v>892</v>
      </c>
      <c r="BT21" t="s">
        <v>2165</v>
      </c>
      <c r="BU21" t="s">
        <v>2166</v>
      </c>
      <c r="BW21" t="s">
        <v>892</v>
      </c>
      <c r="BX21" t="s">
        <v>892</v>
      </c>
      <c r="BY21" t="s">
        <v>892</v>
      </c>
      <c r="BZ21" t="s">
        <v>892</v>
      </c>
      <c r="CA21" t="s">
        <v>892</v>
      </c>
      <c r="CB21" t="s">
        <v>892</v>
      </c>
      <c r="CC21" t="s">
        <v>892</v>
      </c>
      <c r="CD21" t="s">
        <v>892</v>
      </c>
      <c r="CE21" t="s">
        <v>892</v>
      </c>
      <c r="CF21" t="s">
        <v>892</v>
      </c>
      <c r="CH21" t="s">
        <v>892</v>
      </c>
      <c r="CI21" t="s">
        <v>892</v>
      </c>
      <c r="CJ21" t="s">
        <v>892</v>
      </c>
      <c r="CK21" t="s">
        <v>892</v>
      </c>
      <c r="CL21" t="s">
        <v>892</v>
      </c>
      <c r="CM21" t="s">
        <v>892</v>
      </c>
      <c r="CN21" t="s">
        <v>892</v>
      </c>
      <c r="CO21" t="s">
        <v>892</v>
      </c>
      <c r="CP21" t="s">
        <v>892</v>
      </c>
      <c r="CQ21" t="s">
        <v>892</v>
      </c>
      <c r="CS21" t="s">
        <v>892</v>
      </c>
      <c r="CT21" t="s">
        <v>892</v>
      </c>
      <c r="CU21" t="s">
        <v>892</v>
      </c>
      <c r="CV21" t="s">
        <v>892</v>
      </c>
      <c r="CW21" t="s">
        <v>892</v>
      </c>
      <c r="CX21" t="s">
        <v>892</v>
      </c>
      <c r="CY21" t="s">
        <v>892</v>
      </c>
      <c r="CZ21" t="s">
        <v>892</v>
      </c>
      <c r="DA21" t="s">
        <v>892</v>
      </c>
      <c r="DB21" t="s">
        <v>892</v>
      </c>
      <c r="DD21" t="s">
        <v>892</v>
      </c>
      <c r="DE21" t="s">
        <v>892</v>
      </c>
      <c r="DF21" t="s">
        <v>892</v>
      </c>
      <c r="DG21" t="s">
        <v>892</v>
      </c>
      <c r="DH21" t="s">
        <v>892</v>
      </c>
      <c r="DI21" t="s">
        <v>892</v>
      </c>
      <c r="DJ21" t="s">
        <v>892</v>
      </c>
      <c r="DK21" t="s">
        <v>892</v>
      </c>
      <c r="DL21" t="s">
        <v>892</v>
      </c>
      <c r="DM21" t="s">
        <v>892</v>
      </c>
      <c r="DO21" t="s">
        <v>892</v>
      </c>
      <c r="DP21" t="s">
        <v>892</v>
      </c>
      <c r="DQ21" t="s">
        <v>892</v>
      </c>
      <c r="DR21" t="s">
        <v>892</v>
      </c>
      <c r="DS21" t="s">
        <v>892</v>
      </c>
      <c r="DT21" t="s">
        <v>892</v>
      </c>
      <c r="DU21" t="s">
        <v>892</v>
      </c>
      <c r="DV21" t="s">
        <v>892</v>
      </c>
      <c r="DW21" t="s">
        <v>892</v>
      </c>
      <c r="DX21" t="s">
        <v>892</v>
      </c>
      <c r="DZ21" t="s">
        <v>892</v>
      </c>
      <c r="EA21" t="s">
        <v>892</v>
      </c>
      <c r="EB21" t="s">
        <v>892</v>
      </c>
      <c r="EC21" t="s">
        <v>892</v>
      </c>
      <c r="ED21" t="s">
        <v>892</v>
      </c>
      <c r="EE21" t="s">
        <v>892</v>
      </c>
      <c r="EF21" t="s">
        <v>892</v>
      </c>
      <c r="EG21" t="s">
        <v>892</v>
      </c>
      <c r="EH21" t="s">
        <v>892</v>
      </c>
      <c r="EI21" t="s">
        <v>892</v>
      </c>
      <c r="EK21" t="s">
        <v>892</v>
      </c>
      <c r="EL21" t="s">
        <v>2167</v>
      </c>
      <c r="EM21">
        <v>22</v>
      </c>
      <c r="EN21">
        <v>16</v>
      </c>
      <c r="EO21">
        <v>17</v>
      </c>
      <c r="EP21">
        <v>2</v>
      </c>
      <c r="EQ21">
        <v>12</v>
      </c>
      <c r="ER21">
        <v>14</v>
      </c>
      <c r="ES21" t="s">
        <v>892</v>
      </c>
      <c r="ET21" s="5" t="s">
        <v>2374</v>
      </c>
      <c r="EU21" t="s">
        <v>2168</v>
      </c>
      <c r="EV21">
        <v>10</v>
      </c>
      <c r="EW21">
        <v>7</v>
      </c>
      <c r="EX21">
        <v>7</v>
      </c>
      <c r="EY21">
        <v>0</v>
      </c>
      <c r="EZ21">
        <v>5</v>
      </c>
      <c r="FA21">
        <v>6</v>
      </c>
    </row>
    <row r="22" spans="1:157" ht="15" customHeight="1" x14ac:dyDescent="0.3">
      <c r="A22" t="s">
        <v>224</v>
      </c>
      <c r="B22" t="s">
        <v>113</v>
      </c>
      <c r="C22">
        <v>0</v>
      </c>
      <c r="D22" t="s">
        <v>115</v>
      </c>
      <c r="E22" t="s">
        <v>216</v>
      </c>
      <c r="F22" t="s">
        <v>117</v>
      </c>
      <c r="G22" t="s">
        <v>118</v>
      </c>
      <c r="H22" t="s">
        <v>203</v>
      </c>
      <c r="I22" t="s">
        <v>119</v>
      </c>
      <c r="J22" t="s">
        <v>1005</v>
      </c>
      <c r="L22">
        <v>10</v>
      </c>
      <c r="M22" s="1">
        <v>1000</v>
      </c>
      <c r="N22">
        <v>10</v>
      </c>
      <c r="O22">
        <v>7</v>
      </c>
      <c r="P22" t="s">
        <v>120</v>
      </c>
      <c r="R22">
        <v>148</v>
      </c>
      <c r="S22">
        <f>IF(R22=1,"",ROUNDDOWN(R22/2,0))</f>
        <v>74</v>
      </c>
      <c r="U22">
        <v>24</v>
      </c>
      <c r="V22">
        <v>25</v>
      </c>
      <c r="W22">
        <v>22</v>
      </c>
      <c r="X22">
        <v>19</v>
      </c>
      <c r="AB22">
        <v>2</v>
      </c>
      <c r="AC22">
        <v>8</v>
      </c>
      <c r="AD22">
        <v>1</v>
      </c>
      <c r="AE22" t="s">
        <v>121</v>
      </c>
      <c r="AF22" t="s">
        <v>138</v>
      </c>
      <c r="AG22" t="s">
        <v>123</v>
      </c>
      <c r="AH22" t="s">
        <v>124</v>
      </c>
      <c r="AJ22" t="s">
        <v>1010</v>
      </c>
      <c r="AK22" s="2">
        <f>IF(AL22="AC",5+$L22,3+$L22)</f>
        <v>15</v>
      </c>
      <c r="AL22" t="s">
        <v>16</v>
      </c>
      <c r="AN22" t="s">
        <v>1148</v>
      </c>
      <c r="AP22" t="s">
        <v>126</v>
      </c>
      <c r="AQ22" t="s">
        <v>225</v>
      </c>
      <c r="AR22" t="s">
        <v>123</v>
      </c>
      <c r="AS22" t="s">
        <v>124</v>
      </c>
      <c r="AV22" t="str">
        <f>IF(AW22="","",IF(AW22="AC",5+$L22,3+$L22))</f>
        <v/>
      </c>
      <c r="AY22" t="s">
        <v>1258</v>
      </c>
      <c r="BA22" t="s">
        <v>126</v>
      </c>
      <c r="BB22" t="s">
        <v>226</v>
      </c>
      <c r="BC22" t="s">
        <v>123</v>
      </c>
      <c r="BD22" t="s">
        <v>124</v>
      </c>
      <c r="BG22" t="str">
        <f>IF(BH22="","",IF(BH22="AC",5+$L22,3+$L22))</f>
        <v/>
      </c>
      <c r="BJ22" t="s">
        <v>1157</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227</v>
      </c>
      <c r="EM22">
        <v>22</v>
      </c>
      <c r="EN22">
        <v>18</v>
      </c>
      <c r="EO22">
        <v>16</v>
      </c>
      <c r="EP22">
        <v>2</v>
      </c>
      <c r="EQ22">
        <v>14</v>
      </c>
      <c r="ER22">
        <v>10</v>
      </c>
      <c r="ET22" s="5" t="s">
        <v>2375</v>
      </c>
      <c r="EU22" t="s">
        <v>172</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1492</v>
      </c>
      <c r="B23" t="s">
        <v>113</v>
      </c>
      <c r="C23" t="s">
        <v>174</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173</v>
      </c>
      <c r="B24" t="s">
        <v>113</v>
      </c>
      <c r="C24" t="s">
        <v>174</v>
      </c>
      <c r="D24" t="s">
        <v>115</v>
      </c>
      <c r="E24" t="s">
        <v>135</v>
      </c>
      <c r="F24" t="s">
        <v>117</v>
      </c>
      <c r="G24" t="s">
        <v>118</v>
      </c>
      <c r="H24" t="s">
        <v>174</v>
      </c>
      <c r="I24" t="s">
        <v>119</v>
      </c>
      <c r="L24">
        <v>4</v>
      </c>
      <c r="M24" s="1">
        <v>175</v>
      </c>
      <c r="N24">
        <v>6</v>
      </c>
      <c r="O24">
        <v>9</v>
      </c>
      <c r="P24" t="s">
        <v>120</v>
      </c>
      <c r="R24">
        <v>44</v>
      </c>
      <c r="S24">
        <f>IF(R24=1,"",ROUNDDOWN(R24/2,0))</f>
        <v>22</v>
      </c>
      <c r="U24">
        <v>18</v>
      </c>
      <c r="V24">
        <v>17</v>
      </c>
      <c r="W24">
        <v>16</v>
      </c>
      <c r="X24">
        <v>15</v>
      </c>
      <c r="AC24" s="2" t="s">
        <v>175</v>
      </c>
      <c r="AE24" t="s">
        <v>121</v>
      </c>
      <c r="AF24" t="s">
        <v>138</v>
      </c>
      <c r="AG24" t="s">
        <v>123</v>
      </c>
      <c r="AH24" t="s">
        <v>124</v>
      </c>
      <c r="AK24" s="2">
        <f>IF(AL24="AC",5+$L24,3+$L24)</f>
        <v>9</v>
      </c>
      <c r="AL24" t="s">
        <v>16</v>
      </c>
      <c r="AN24" t="s">
        <v>139</v>
      </c>
      <c r="AP24" t="s">
        <v>126</v>
      </c>
      <c r="AQ24" t="s">
        <v>176</v>
      </c>
      <c r="AR24" t="s">
        <v>123</v>
      </c>
      <c r="AS24" t="s">
        <v>124</v>
      </c>
      <c r="AV24" t="str">
        <f t="shared" ref="AV24:AV31" si="26">IF(AW24="","",IF(AW24="AC",5+$L24,3+$L24))</f>
        <v/>
      </c>
      <c r="AY24" t="s">
        <v>1192</v>
      </c>
      <c r="BB24" t="s">
        <v>177</v>
      </c>
      <c r="BG24" t="str">
        <f t="shared" ref="BG24:BG31" si="27">IF(BH24="","",IF(BH24="AC",5+$L24,3+$L24))</f>
        <v/>
      </c>
      <c r="BJ24" t="s">
        <v>1180</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T24" s="5" t="s">
        <v>2293</v>
      </c>
      <c r="EU24" t="s">
        <v>178</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210</v>
      </c>
      <c r="B25" t="s">
        <v>113</v>
      </c>
      <c r="C25" t="s">
        <v>174</v>
      </c>
      <c r="D25" t="s">
        <v>115</v>
      </c>
      <c r="E25" t="s">
        <v>135</v>
      </c>
      <c r="F25" t="s">
        <v>117</v>
      </c>
      <c r="G25" t="s">
        <v>118</v>
      </c>
      <c r="H25" t="s">
        <v>211</v>
      </c>
      <c r="I25" t="s">
        <v>119</v>
      </c>
      <c r="L25">
        <v>6</v>
      </c>
      <c r="M25" s="1">
        <v>250</v>
      </c>
      <c r="N25">
        <v>9</v>
      </c>
      <c r="O25">
        <v>3</v>
      </c>
      <c r="P25" t="s">
        <v>120</v>
      </c>
      <c r="Q25" s="3" t="s">
        <v>2252</v>
      </c>
      <c r="R25">
        <v>54</v>
      </c>
      <c r="S25">
        <f>IF(R25=1,"",ROUNDDOWN(R25/2,0))</f>
        <v>27</v>
      </c>
      <c r="U25">
        <v>20</v>
      </c>
      <c r="V25">
        <v>18</v>
      </c>
      <c r="W25">
        <v>20</v>
      </c>
      <c r="X25">
        <v>16</v>
      </c>
      <c r="Z25" t="s">
        <v>145</v>
      </c>
      <c r="AA25" t="s">
        <v>212</v>
      </c>
      <c r="AC25" t="s">
        <v>2230</v>
      </c>
      <c r="AE25" t="s">
        <v>121</v>
      </c>
      <c r="AF25" t="s">
        <v>213</v>
      </c>
      <c r="AG25" t="s">
        <v>123</v>
      </c>
      <c r="AH25" t="s">
        <v>124</v>
      </c>
      <c r="AK25" s="2">
        <f>IF(AL25="AC",5+$L25,3+$L25)</f>
        <v>11</v>
      </c>
      <c r="AL25" t="s">
        <v>16</v>
      </c>
      <c r="AN25" t="s">
        <v>214</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T25" s="5" t="s">
        <v>2292</v>
      </c>
      <c r="EU25" t="s">
        <v>172</v>
      </c>
      <c r="EV25">
        <f t="shared" si="28"/>
        <v>4</v>
      </c>
      <c r="EW25">
        <f t="shared" si="28"/>
        <v>6</v>
      </c>
      <c r="EX25">
        <f t="shared" si="28"/>
        <v>7</v>
      </c>
      <c r="EY25">
        <f t="shared" si="28"/>
        <v>-2</v>
      </c>
      <c r="EZ25">
        <f t="shared" si="28"/>
        <v>3</v>
      </c>
      <c r="FA25">
        <f t="shared" si="28"/>
        <v>4</v>
      </c>
    </row>
    <row r="26" spans="1:157" ht="15" customHeight="1" x14ac:dyDescent="0.3">
      <c r="A26" t="s">
        <v>2228</v>
      </c>
      <c r="B26" t="s">
        <v>113</v>
      </c>
      <c r="C26" t="s">
        <v>174</v>
      </c>
      <c r="D26" t="s">
        <v>115</v>
      </c>
      <c r="E26" t="s">
        <v>216</v>
      </c>
      <c r="F26" t="s">
        <v>117</v>
      </c>
      <c r="G26" t="s">
        <v>118</v>
      </c>
      <c r="H26" t="s">
        <v>217</v>
      </c>
      <c r="I26" t="s">
        <v>137</v>
      </c>
      <c r="L26">
        <v>10</v>
      </c>
      <c r="M26" s="1">
        <v>500</v>
      </c>
      <c r="N26">
        <v>7</v>
      </c>
      <c r="O26">
        <v>8</v>
      </c>
      <c r="P26" t="s">
        <v>120</v>
      </c>
      <c r="R26">
        <v>87</v>
      </c>
      <c r="S26">
        <f>IF(R26=1,"",ROUNDDOWN(R26/2,0))</f>
        <v>43</v>
      </c>
      <c r="U26">
        <v>22</v>
      </c>
      <c r="V26">
        <v>24</v>
      </c>
      <c r="W26">
        <v>21</v>
      </c>
      <c r="X26">
        <v>22</v>
      </c>
      <c r="AC26" t="s">
        <v>218</v>
      </c>
      <c r="AE26" t="s">
        <v>121</v>
      </c>
      <c r="AF26" t="s">
        <v>138</v>
      </c>
      <c r="AG26" t="s">
        <v>123</v>
      </c>
      <c r="AH26" t="s">
        <v>124</v>
      </c>
      <c r="AJ26" t="s">
        <v>1010</v>
      </c>
      <c r="AK26" s="2">
        <f>IF(AL26="AC",5+$L26,3+$L26)</f>
        <v>15</v>
      </c>
      <c r="AL26" t="s">
        <v>16</v>
      </c>
      <c r="AN26" t="s">
        <v>219</v>
      </c>
      <c r="AP26" t="s">
        <v>126</v>
      </c>
      <c r="AQ26" t="s">
        <v>220</v>
      </c>
      <c r="AR26" t="s">
        <v>1282</v>
      </c>
      <c r="AS26" t="s">
        <v>124</v>
      </c>
      <c r="AU26" t="s">
        <v>1181</v>
      </c>
      <c r="AV26">
        <f t="shared" si="26"/>
        <v>15</v>
      </c>
      <c r="AW26" t="s">
        <v>16</v>
      </c>
      <c r="AY26" t="s">
        <v>1182</v>
      </c>
      <c r="BA26" t="s">
        <v>126</v>
      </c>
      <c r="BB26" t="s">
        <v>221</v>
      </c>
      <c r="BC26" t="s">
        <v>123</v>
      </c>
      <c r="BD26" t="s">
        <v>222</v>
      </c>
      <c r="BF26" t="s">
        <v>1028</v>
      </c>
      <c r="BG26">
        <f t="shared" si="27"/>
        <v>13</v>
      </c>
      <c r="BH26" t="s">
        <v>1018</v>
      </c>
      <c r="BJ26" t="s">
        <v>223</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T26" s="5" t="s">
        <v>2294</v>
      </c>
      <c r="EU26" t="s">
        <v>178</v>
      </c>
      <c r="EV26">
        <f t="shared" si="28"/>
        <v>11</v>
      </c>
      <c r="EW26">
        <f t="shared" si="28"/>
        <v>10</v>
      </c>
      <c r="EX26">
        <f t="shared" si="28"/>
        <v>7</v>
      </c>
      <c r="EY26">
        <f t="shared" si="28"/>
        <v>1</v>
      </c>
      <c r="EZ26">
        <f t="shared" si="28"/>
        <v>8</v>
      </c>
      <c r="FA26">
        <f t="shared" si="28"/>
        <v>4</v>
      </c>
    </row>
    <row r="27" spans="1:157" ht="15" customHeight="1" x14ac:dyDescent="0.3">
      <c r="A27" t="s">
        <v>1492</v>
      </c>
      <c r="B27" t="s">
        <v>113</v>
      </c>
      <c r="C27" t="s">
        <v>1509</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1510</v>
      </c>
      <c r="B28" t="s">
        <v>113</v>
      </c>
      <c r="C28" t="s">
        <v>1509</v>
      </c>
      <c r="D28" t="s">
        <v>115</v>
      </c>
      <c r="E28" t="s">
        <v>116</v>
      </c>
      <c r="F28" t="s">
        <v>117</v>
      </c>
      <c r="G28" t="s">
        <v>118</v>
      </c>
      <c r="H28" t="s">
        <v>892</v>
      </c>
      <c r="I28" t="s">
        <v>119</v>
      </c>
      <c r="L28">
        <v>1</v>
      </c>
      <c r="M28">
        <v>100</v>
      </c>
      <c r="N28">
        <v>2</v>
      </c>
      <c r="O28">
        <v>6</v>
      </c>
      <c r="P28" t="s">
        <v>120</v>
      </c>
      <c r="Q28" t="s">
        <v>892</v>
      </c>
      <c r="R28">
        <v>29</v>
      </c>
      <c r="S28">
        <v>14</v>
      </c>
      <c r="U28">
        <v>15</v>
      </c>
      <c r="V28">
        <v>12</v>
      </c>
      <c r="W28">
        <v>14</v>
      </c>
      <c r="X28">
        <v>13</v>
      </c>
      <c r="Y28" t="s">
        <v>892</v>
      </c>
      <c r="Z28" t="s">
        <v>892</v>
      </c>
      <c r="AA28" t="s">
        <v>892</v>
      </c>
      <c r="AB28" t="s">
        <v>892</v>
      </c>
      <c r="AC28" t="s">
        <v>1401</v>
      </c>
      <c r="AD28" t="s">
        <v>892</v>
      </c>
      <c r="AE28" t="s">
        <v>121</v>
      </c>
      <c r="AF28" t="s">
        <v>894</v>
      </c>
      <c r="AG28" t="s">
        <v>123</v>
      </c>
      <c r="AH28" t="s">
        <v>124</v>
      </c>
      <c r="AI28" t="s">
        <v>892</v>
      </c>
      <c r="AJ28" t="s">
        <v>892</v>
      </c>
      <c r="AK28" s="2">
        <f>IF(AL28="AC",5+$L28,3+$L28)</f>
        <v>6</v>
      </c>
      <c r="AL28" t="s">
        <v>16</v>
      </c>
      <c r="AM28" t="s">
        <v>892</v>
      </c>
      <c r="AN28" t="s">
        <v>2253</v>
      </c>
      <c r="AP28" t="s">
        <v>892</v>
      </c>
      <c r="AQ28" t="s">
        <v>1511</v>
      </c>
      <c r="AR28" t="s">
        <v>892</v>
      </c>
      <c r="AS28" t="s">
        <v>892</v>
      </c>
      <c r="AT28" t="s">
        <v>892</v>
      </c>
      <c r="AU28" t="s">
        <v>892</v>
      </c>
      <c r="AV28" t="str">
        <f t="shared" si="26"/>
        <v/>
      </c>
      <c r="AW28" t="s">
        <v>892</v>
      </c>
      <c r="AX28" t="s">
        <v>892</v>
      </c>
      <c r="AY28" t="s">
        <v>1512</v>
      </c>
      <c r="BA28" t="s">
        <v>892</v>
      </c>
      <c r="BB28" t="s">
        <v>892</v>
      </c>
      <c r="BC28" t="s">
        <v>892</v>
      </c>
      <c r="BD28" t="s">
        <v>892</v>
      </c>
      <c r="BE28" t="s">
        <v>892</v>
      </c>
      <c r="BF28" t="s">
        <v>892</v>
      </c>
      <c r="BG28" t="str">
        <f t="shared" si="27"/>
        <v/>
      </c>
      <c r="BH28" t="s">
        <v>892</v>
      </c>
      <c r="BI28" t="s">
        <v>892</v>
      </c>
      <c r="BJ28" t="s">
        <v>892</v>
      </c>
      <c r="BL28" t="s">
        <v>892</v>
      </c>
      <c r="BM28" t="s">
        <v>892</v>
      </c>
      <c r="BN28" t="s">
        <v>892</v>
      </c>
      <c r="BO28" t="s">
        <v>892</v>
      </c>
      <c r="BP28" t="s">
        <v>892</v>
      </c>
      <c r="BQ28" t="s">
        <v>892</v>
      </c>
      <c r="BR28" t="str">
        <f t="shared" si="18"/>
        <v/>
      </c>
      <c r="BS28" t="s">
        <v>892</v>
      </c>
      <c r="BT28" t="s">
        <v>892</v>
      </c>
      <c r="BU28" t="s">
        <v>892</v>
      </c>
      <c r="BW28" t="s">
        <v>892</v>
      </c>
      <c r="BX28" t="s">
        <v>892</v>
      </c>
      <c r="BY28" t="s">
        <v>892</v>
      </c>
      <c r="BZ28" t="s">
        <v>892</v>
      </c>
      <c r="CA28" t="s">
        <v>892</v>
      </c>
      <c r="CB28" t="s">
        <v>892</v>
      </c>
      <c r="CC28" t="str">
        <f t="shared" si="19"/>
        <v/>
      </c>
      <c r="CD28" t="s">
        <v>892</v>
      </c>
      <c r="CE28" t="s">
        <v>892</v>
      </c>
      <c r="CF28" t="s">
        <v>892</v>
      </c>
      <c r="CH28" t="s">
        <v>892</v>
      </c>
      <c r="CI28" t="s">
        <v>892</v>
      </c>
      <c r="CJ28" t="s">
        <v>892</v>
      </c>
      <c r="CK28" t="s">
        <v>892</v>
      </c>
      <c r="CL28" t="s">
        <v>892</v>
      </c>
      <c r="CM28" t="s">
        <v>892</v>
      </c>
      <c r="CN28" t="str">
        <f t="shared" si="20"/>
        <v/>
      </c>
      <c r="CO28" t="s">
        <v>892</v>
      </c>
      <c r="CP28" t="s">
        <v>892</v>
      </c>
      <c r="CQ28" t="s">
        <v>892</v>
      </c>
      <c r="CS28" t="s">
        <v>892</v>
      </c>
      <c r="CT28" t="s">
        <v>892</v>
      </c>
      <c r="CU28" t="s">
        <v>892</v>
      </c>
      <c r="CV28" t="s">
        <v>892</v>
      </c>
      <c r="CW28" t="s">
        <v>892</v>
      </c>
      <c r="CX28" t="s">
        <v>892</v>
      </c>
      <c r="CY28" t="str">
        <f t="shared" si="21"/>
        <v/>
      </c>
      <c r="CZ28" t="s">
        <v>892</v>
      </c>
      <c r="DA28" t="s">
        <v>892</v>
      </c>
      <c r="DB28" t="s">
        <v>892</v>
      </c>
      <c r="DD28" t="s">
        <v>892</v>
      </c>
      <c r="DE28" t="s">
        <v>892</v>
      </c>
      <c r="DF28" t="s">
        <v>892</v>
      </c>
      <c r="DG28" t="s">
        <v>892</v>
      </c>
      <c r="DH28" t="s">
        <v>892</v>
      </c>
      <c r="DI28" t="s">
        <v>892</v>
      </c>
      <c r="DJ28" t="str">
        <f t="shared" si="22"/>
        <v/>
      </c>
      <c r="DK28" t="s">
        <v>892</v>
      </c>
      <c r="DL28" t="s">
        <v>892</v>
      </c>
      <c r="DM28" t="s">
        <v>892</v>
      </c>
      <c r="DO28" t="s">
        <v>892</v>
      </c>
      <c r="DP28" t="s">
        <v>892</v>
      </c>
      <c r="DQ28" t="s">
        <v>892</v>
      </c>
      <c r="DR28" t="s">
        <v>892</v>
      </c>
      <c r="DS28" t="s">
        <v>892</v>
      </c>
      <c r="DT28" t="s">
        <v>892</v>
      </c>
      <c r="DU28" t="str">
        <f t="shared" si="23"/>
        <v/>
      </c>
      <c r="DV28" t="s">
        <v>892</v>
      </c>
      <c r="DW28" t="s">
        <v>892</v>
      </c>
      <c r="DX28" t="s">
        <v>892</v>
      </c>
      <c r="DZ28" t="s">
        <v>892</v>
      </c>
      <c r="EA28" t="s">
        <v>892</v>
      </c>
      <c r="EB28" t="s">
        <v>892</v>
      </c>
      <c r="EC28" t="s">
        <v>892</v>
      </c>
      <c r="ED28" t="s">
        <v>892</v>
      </c>
      <c r="EE28" t="s">
        <v>892</v>
      </c>
      <c r="EF28" t="str">
        <f t="shared" si="24"/>
        <v/>
      </c>
      <c r="EG28" t="s">
        <v>892</v>
      </c>
      <c r="EH28" t="s">
        <v>892</v>
      </c>
      <c r="EI28" t="s">
        <v>892</v>
      </c>
      <c r="EK28" t="s">
        <v>892</v>
      </c>
      <c r="EL28" t="s">
        <v>1890</v>
      </c>
      <c r="EM28">
        <v>13</v>
      </c>
      <c r="EN28">
        <v>17</v>
      </c>
      <c r="EO28">
        <v>15</v>
      </c>
      <c r="EP28">
        <v>2</v>
      </c>
      <c r="EQ28">
        <v>12</v>
      </c>
      <c r="ER28">
        <v>6</v>
      </c>
      <c r="ES28" t="s">
        <v>892</v>
      </c>
      <c r="ET28" s="6" t="s">
        <v>2376</v>
      </c>
      <c r="EU28">
        <v>0</v>
      </c>
      <c r="EV28">
        <v>1</v>
      </c>
      <c r="EW28">
        <v>3</v>
      </c>
      <c r="EX28">
        <v>2</v>
      </c>
      <c r="EY28">
        <v>-4</v>
      </c>
      <c r="EZ28">
        <v>1</v>
      </c>
      <c r="FA28">
        <v>-2</v>
      </c>
    </row>
    <row r="29" spans="1:157" ht="15" customHeight="1" x14ac:dyDescent="0.3">
      <c r="A29" t="s">
        <v>1513</v>
      </c>
      <c r="B29" t="s">
        <v>113</v>
      </c>
      <c r="C29" t="s">
        <v>1509</v>
      </c>
      <c r="D29" t="s">
        <v>115</v>
      </c>
      <c r="E29" t="s">
        <v>135</v>
      </c>
      <c r="F29" t="s">
        <v>117</v>
      </c>
      <c r="G29" t="s">
        <v>118</v>
      </c>
      <c r="H29" t="s">
        <v>892</v>
      </c>
      <c r="I29" t="s">
        <v>119</v>
      </c>
      <c r="L29">
        <v>3</v>
      </c>
      <c r="M29">
        <v>150</v>
      </c>
      <c r="N29">
        <v>4</v>
      </c>
      <c r="O29">
        <v>8</v>
      </c>
      <c r="P29" t="s">
        <v>120</v>
      </c>
      <c r="Q29" t="s">
        <v>892</v>
      </c>
      <c r="R29">
        <v>39</v>
      </c>
      <c r="S29">
        <v>19</v>
      </c>
      <c r="U29">
        <v>17</v>
      </c>
      <c r="V29">
        <v>14</v>
      </c>
      <c r="W29">
        <v>16</v>
      </c>
      <c r="X29">
        <v>15</v>
      </c>
      <c r="Y29" t="s">
        <v>892</v>
      </c>
      <c r="Z29" t="s">
        <v>892</v>
      </c>
      <c r="AA29" t="s">
        <v>892</v>
      </c>
      <c r="AB29" t="s">
        <v>892</v>
      </c>
      <c r="AC29" t="s">
        <v>1401</v>
      </c>
      <c r="AD29" t="s">
        <v>892</v>
      </c>
      <c r="AE29" t="s">
        <v>121</v>
      </c>
      <c r="AF29" t="s">
        <v>894</v>
      </c>
      <c r="AG29" t="s">
        <v>123</v>
      </c>
      <c r="AH29" t="s">
        <v>124</v>
      </c>
      <c r="AI29" t="s">
        <v>892</v>
      </c>
      <c r="AJ29" t="s">
        <v>892</v>
      </c>
      <c r="AK29" s="2">
        <f>IF(AL29="AC",5+$L29,3+$L29)</f>
        <v>8</v>
      </c>
      <c r="AL29" t="s">
        <v>16</v>
      </c>
      <c r="AM29" t="s">
        <v>892</v>
      </c>
      <c r="AN29" t="s">
        <v>2254</v>
      </c>
      <c r="AP29" t="s">
        <v>892</v>
      </c>
      <c r="AQ29" t="s">
        <v>1511</v>
      </c>
      <c r="AR29" t="s">
        <v>892</v>
      </c>
      <c r="AS29" t="s">
        <v>892</v>
      </c>
      <c r="AT29" t="s">
        <v>892</v>
      </c>
      <c r="AU29" t="s">
        <v>892</v>
      </c>
      <c r="AV29" t="str">
        <f t="shared" si="26"/>
        <v/>
      </c>
      <c r="AW29" t="s">
        <v>892</v>
      </c>
      <c r="AX29" t="s">
        <v>892</v>
      </c>
      <c r="AY29" t="s">
        <v>1514</v>
      </c>
      <c r="BA29" t="s">
        <v>892</v>
      </c>
      <c r="BB29" t="s">
        <v>892</v>
      </c>
      <c r="BC29" t="s">
        <v>892</v>
      </c>
      <c r="BD29" t="s">
        <v>892</v>
      </c>
      <c r="BE29" t="s">
        <v>892</v>
      </c>
      <c r="BF29" t="s">
        <v>892</v>
      </c>
      <c r="BG29" t="str">
        <f t="shared" si="27"/>
        <v/>
      </c>
      <c r="BH29" t="s">
        <v>892</v>
      </c>
      <c r="BI29" t="s">
        <v>892</v>
      </c>
      <c r="BJ29" t="s">
        <v>892</v>
      </c>
      <c r="BL29" t="s">
        <v>892</v>
      </c>
      <c r="BM29" t="s">
        <v>892</v>
      </c>
      <c r="BN29" t="s">
        <v>892</v>
      </c>
      <c r="BO29" t="s">
        <v>892</v>
      </c>
      <c r="BP29" t="s">
        <v>892</v>
      </c>
      <c r="BQ29" t="s">
        <v>892</v>
      </c>
      <c r="BR29" t="str">
        <f t="shared" si="18"/>
        <v/>
      </c>
      <c r="BS29" t="s">
        <v>892</v>
      </c>
      <c r="BT29" t="s">
        <v>892</v>
      </c>
      <c r="BU29" t="s">
        <v>892</v>
      </c>
      <c r="BW29" t="s">
        <v>892</v>
      </c>
      <c r="BX29" t="s">
        <v>892</v>
      </c>
      <c r="BY29" t="s">
        <v>892</v>
      </c>
      <c r="BZ29" t="s">
        <v>892</v>
      </c>
      <c r="CA29" t="s">
        <v>892</v>
      </c>
      <c r="CB29" t="s">
        <v>892</v>
      </c>
      <c r="CC29" t="str">
        <f t="shared" si="19"/>
        <v/>
      </c>
      <c r="CD29" t="s">
        <v>892</v>
      </c>
      <c r="CE29" t="s">
        <v>892</v>
      </c>
      <c r="CF29" t="s">
        <v>892</v>
      </c>
      <c r="CH29" t="s">
        <v>892</v>
      </c>
      <c r="CI29" t="s">
        <v>892</v>
      </c>
      <c r="CJ29" t="s">
        <v>892</v>
      </c>
      <c r="CK29" t="s">
        <v>892</v>
      </c>
      <c r="CL29" t="s">
        <v>892</v>
      </c>
      <c r="CM29" t="s">
        <v>892</v>
      </c>
      <c r="CN29" t="str">
        <f t="shared" si="20"/>
        <v/>
      </c>
      <c r="CO29" t="s">
        <v>892</v>
      </c>
      <c r="CP29" t="s">
        <v>892</v>
      </c>
      <c r="CQ29" t="s">
        <v>892</v>
      </c>
      <c r="CS29" t="s">
        <v>892</v>
      </c>
      <c r="CT29" t="s">
        <v>892</v>
      </c>
      <c r="CU29" t="s">
        <v>892</v>
      </c>
      <c r="CV29" t="s">
        <v>892</v>
      </c>
      <c r="CW29" t="s">
        <v>892</v>
      </c>
      <c r="CX29" t="s">
        <v>892</v>
      </c>
      <c r="CY29" t="str">
        <f t="shared" si="21"/>
        <v/>
      </c>
      <c r="CZ29" t="s">
        <v>892</v>
      </c>
      <c r="DA29" t="s">
        <v>892</v>
      </c>
      <c r="DB29" t="s">
        <v>892</v>
      </c>
      <c r="DD29" t="s">
        <v>892</v>
      </c>
      <c r="DE29" t="s">
        <v>892</v>
      </c>
      <c r="DF29" t="s">
        <v>892</v>
      </c>
      <c r="DG29" t="s">
        <v>892</v>
      </c>
      <c r="DH29" t="s">
        <v>892</v>
      </c>
      <c r="DI29" t="s">
        <v>892</v>
      </c>
      <c r="DJ29" t="str">
        <f t="shared" si="22"/>
        <v/>
      </c>
      <c r="DK29" t="s">
        <v>892</v>
      </c>
      <c r="DL29" t="s">
        <v>892</v>
      </c>
      <c r="DM29" t="s">
        <v>892</v>
      </c>
      <c r="DO29" t="s">
        <v>892</v>
      </c>
      <c r="DP29" t="s">
        <v>892</v>
      </c>
      <c r="DQ29" t="s">
        <v>892</v>
      </c>
      <c r="DR29" t="s">
        <v>892</v>
      </c>
      <c r="DS29" t="s">
        <v>892</v>
      </c>
      <c r="DT29" t="s">
        <v>892</v>
      </c>
      <c r="DU29" t="str">
        <f t="shared" si="23"/>
        <v/>
      </c>
      <c r="DV29" t="s">
        <v>892</v>
      </c>
      <c r="DW29" t="s">
        <v>892</v>
      </c>
      <c r="DX29" t="s">
        <v>892</v>
      </c>
      <c r="DZ29" t="s">
        <v>892</v>
      </c>
      <c r="EA29" t="s">
        <v>892</v>
      </c>
      <c r="EB29" t="s">
        <v>892</v>
      </c>
      <c r="EC29" t="s">
        <v>892</v>
      </c>
      <c r="ED29" t="s">
        <v>892</v>
      </c>
      <c r="EE29" t="s">
        <v>892</v>
      </c>
      <c r="EF29" t="str">
        <f t="shared" si="24"/>
        <v/>
      </c>
      <c r="EG29" t="s">
        <v>892</v>
      </c>
      <c r="EH29" t="s">
        <v>892</v>
      </c>
      <c r="EI29" t="s">
        <v>892</v>
      </c>
      <c r="EK29" t="s">
        <v>892</v>
      </c>
      <c r="EL29" t="s">
        <v>2260</v>
      </c>
      <c r="EM29">
        <v>13</v>
      </c>
      <c r="EN29">
        <v>15</v>
      </c>
      <c r="EO29">
        <v>15</v>
      </c>
      <c r="EP29">
        <v>2</v>
      </c>
      <c r="EQ29">
        <v>12</v>
      </c>
      <c r="ER29">
        <v>6</v>
      </c>
      <c r="ES29" t="s">
        <v>892</v>
      </c>
      <c r="ET29" s="6" t="s">
        <v>2295</v>
      </c>
      <c r="EU29">
        <v>0</v>
      </c>
      <c r="EV29">
        <v>2</v>
      </c>
      <c r="EW29">
        <v>3</v>
      </c>
      <c r="EX29">
        <v>3</v>
      </c>
      <c r="EY29">
        <v>-3</v>
      </c>
      <c r="EZ29">
        <v>2</v>
      </c>
      <c r="FA29">
        <v>-1</v>
      </c>
    </row>
    <row r="30" spans="1:157" ht="15" customHeight="1" x14ac:dyDescent="0.3">
      <c r="A30" t="s">
        <v>1515</v>
      </c>
      <c r="B30" t="s">
        <v>113</v>
      </c>
      <c r="C30" t="s">
        <v>1509</v>
      </c>
      <c r="D30" t="s">
        <v>115</v>
      </c>
      <c r="E30" t="s">
        <v>159</v>
      </c>
      <c r="F30" t="s">
        <v>117</v>
      </c>
      <c r="G30" t="s">
        <v>118</v>
      </c>
      <c r="H30" t="s">
        <v>892</v>
      </c>
      <c r="I30" t="s">
        <v>119</v>
      </c>
      <c r="L30">
        <v>7</v>
      </c>
      <c r="M30">
        <v>300</v>
      </c>
      <c r="N30">
        <v>9</v>
      </c>
      <c r="O30">
        <v>12</v>
      </c>
      <c r="P30" t="s">
        <v>120</v>
      </c>
      <c r="Q30" t="s">
        <v>892</v>
      </c>
      <c r="R30">
        <v>59</v>
      </c>
      <c r="S30">
        <v>29</v>
      </c>
      <c r="U30">
        <v>21</v>
      </c>
      <c r="V30">
        <v>18</v>
      </c>
      <c r="W30">
        <v>20</v>
      </c>
      <c r="X30">
        <v>19</v>
      </c>
      <c r="Y30" t="s">
        <v>892</v>
      </c>
      <c r="Z30" t="s">
        <v>892</v>
      </c>
      <c r="AA30" t="s">
        <v>892</v>
      </c>
      <c r="AB30" t="s">
        <v>892</v>
      </c>
      <c r="AC30" t="s">
        <v>1401</v>
      </c>
      <c r="AD30" t="s">
        <v>892</v>
      </c>
      <c r="AE30" t="s">
        <v>121</v>
      </c>
      <c r="AF30" t="s">
        <v>894</v>
      </c>
      <c r="AG30" t="s">
        <v>123</v>
      </c>
      <c r="AH30" t="s">
        <v>124</v>
      </c>
      <c r="AI30" t="s">
        <v>892</v>
      </c>
      <c r="AJ30" t="s">
        <v>892</v>
      </c>
      <c r="AK30" s="2">
        <f>IF(AL30="AC",5+$L30,3+$L30)</f>
        <v>12</v>
      </c>
      <c r="AL30" t="s">
        <v>16</v>
      </c>
      <c r="AM30" t="s">
        <v>892</v>
      </c>
      <c r="AN30" t="s">
        <v>2255</v>
      </c>
      <c r="AP30" t="s">
        <v>892</v>
      </c>
      <c r="AQ30" t="s">
        <v>1511</v>
      </c>
      <c r="AR30" t="s">
        <v>892</v>
      </c>
      <c r="AS30" t="s">
        <v>892</v>
      </c>
      <c r="AT30" t="s">
        <v>892</v>
      </c>
      <c r="AU30" t="s">
        <v>892</v>
      </c>
      <c r="AV30" t="str">
        <f t="shared" si="26"/>
        <v/>
      </c>
      <c r="AW30" t="s">
        <v>892</v>
      </c>
      <c r="AX30" t="s">
        <v>892</v>
      </c>
      <c r="AY30" t="s">
        <v>1516</v>
      </c>
      <c r="BA30" t="s">
        <v>892</v>
      </c>
      <c r="BB30" t="s">
        <v>892</v>
      </c>
      <c r="BC30" t="s">
        <v>892</v>
      </c>
      <c r="BD30" t="s">
        <v>892</v>
      </c>
      <c r="BE30" t="s">
        <v>892</v>
      </c>
      <c r="BF30" t="s">
        <v>892</v>
      </c>
      <c r="BG30" t="str">
        <f t="shared" si="27"/>
        <v/>
      </c>
      <c r="BH30" t="s">
        <v>892</v>
      </c>
      <c r="BI30" t="s">
        <v>892</v>
      </c>
      <c r="BJ30" t="s">
        <v>892</v>
      </c>
      <c r="BL30" t="s">
        <v>892</v>
      </c>
      <c r="BM30" t="s">
        <v>892</v>
      </c>
      <c r="BN30" t="s">
        <v>892</v>
      </c>
      <c r="BO30" t="s">
        <v>892</v>
      </c>
      <c r="BP30" t="s">
        <v>892</v>
      </c>
      <c r="BQ30" t="s">
        <v>892</v>
      </c>
      <c r="BR30" t="str">
        <f t="shared" si="18"/>
        <v/>
      </c>
      <c r="BS30" t="s">
        <v>892</v>
      </c>
      <c r="BT30" t="s">
        <v>892</v>
      </c>
      <c r="BU30" t="s">
        <v>892</v>
      </c>
      <c r="BW30" t="s">
        <v>892</v>
      </c>
      <c r="BX30" t="s">
        <v>892</v>
      </c>
      <c r="BY30" t="s">
        <v>892</v>
      </c>
      <c r="BZ30" t="s">
        <v>892</v>
      </c>
      <c r="CA30" t="s">
        <v>892</v>
      </c>
      <c r="CB30" t="s">
        <v>892</v>
      </c>
      <c r="CC30" t="str">
        <f t="shared" si="19"/>
        <v/>
      </c>
      <c r="CD30" t="s">
        <v>892</v>
      </c>
      <c r="CE30" t="s">
        <v>892</v>
      </c>
      <c r="CF30" t="s">
        <v>892</v>
      </c>
      <c r="CH30" t="s">
        <v>892</v>
      </c>
      <c r="CI30" t="s">
        <v>892</v>
      </c>
      <c r="CJ30" t="s">
        <v>892</v>
      </c>
      <c r="CK30" t="s">
        <v>892</v>
      </c>
      <c r="CL30" t="s">
        <v>892</v>
      </c>
      <c r="CM30" t="s">
        <v>892</v>
      </c>
      <c r="CN30" t="str">
        <f t="shared" si="20"/>
        <v/>
      </c>
      <c r="CO30" t="s">
        <v>892</v>
      </c>
      <c r="CP30" t="s">
        <v>892</v>
      </c>
      <c r="CQ30" t="s">
        <v>892</v>
      </c>
      <c r="CS30" t="s">
        <v>892</v>
      </c>
      <c r="CT30" t="s">
        <v>892</v>
      </c>
      <c r="CU30" t="s">
        <v>892</v>
      </c>
      <c r="CV30" t="s">
        <v>892</v>
      </c>
      <c r="CW30" t="s">
        <v>892</v>
      </c>
      <c r="CX30" t="s">
        <v>892</v>
      </c>
      <c r="CY30" t="str">
        <f t="shared" si="21"/>
        <v/>
      </c>
      <c r="CZ30" t="s">
        <v>892</v>
      </c>
      <c r="DA30" t="s">
        <v>892</v>
      </c>
      <c r="DB30" t="s">
        <v>892</v>
      </c>
      <c r="DD30" t="s">
        <v>892</v>
      </c>
      <c r="DE30" t="s">
        <v>892</v>
      </c>
      <c r="DF30" t="s">
        <v>892</v>
      </c>
      <c r="DG30" t="s">
        <v>892</v>
      </c>
      <c r="DH30" t="s">
        <v>892</v>
      </c>
      <c r="DI30" t="s">
        <v>892</v>
      </c>
      <c r="DJ30" t="str">
        <f t="shared" si="22"/>
        <v/>
      </c>
      <c r="DK30" t="s">
        <v>892</v>
      </c>
      <c r="DL30" t="s">
        <v>892</v>
      </c>
      <c r="DM30" t="s">
        <v>892</v>
      </c>
      <c r="DO30" t="s">
        <v>892</v>
      </c>
      <c r="DP30" t="s">
        <v>892</v>
      </c>
      <c r="DQ30" t="s">
        <v>892</v>
      </c>
      <c r="DR30" t="s">
        <v>892</v>
      </c>
      <c r="DS30" t="s">
        <v>892</v>
      </c>
      <c r="DT30" t="s">
        <v>892</v>
      </c>
      <c r="DU30" t="str">
        <f t="shared" si="23"/>
        <v/>
      </c>
      <c r="DV30" t="s">
        <v>892</v>
      </c>
      <c r="DW30" t="s">
        <v>892</v>
      </c>
      <c r="DX30" t="s">
        <v>892</v>
      </c>
      <c r="DZ30" t="s">
        <v>892</v>
      </c>
      <c r="EA30" t="s">
        <v>892</v>
      </c>
      <c r="EB30" t="s">
        <v>892</v>
      </c>
      <c r="EC30" t="s">
        <v>892</v>
      </c>
      <c r="ED30" t="s">
        <v>892</v>
      </c>
      <c r="EE30" t="s">
        <v>892</v>
      </c>
      <c r="EF30" t="str">
        <f t="shared" si="24"/>
        <v/>
      </c>
      <c r="EG30" t="s">
        <v>892</v>
      </c>
      <c r="EH30" t="s">
        <v>892</v>
      </c>
      <c r="EI30" t="s">
        <v>892</v>
      </c>
      <c r="EK30" t="s">
        <v>892</v>
      </c>
      <c r="EL30" t="s">
        <v>2261</v>
      </c>
      <c r="EM30">
        <v>25</v>
      </c>
      <c r="EN30">
        <v>15</v>
      </c>
      <c r="EO30">
        <v>17</v>
      </c>
      <c r="EP30">
        <v>2</v>
      </c>
      <c r="EQ30">
        <v>12</v>
      </c>
      <c r="ER30">
        <v>10</v>
      </c>
      <c r="ES30" t="s">
        <v>892</v>
      </c>
      <c r="ET30" s="6" t="s">
        <v>2296</v>
      </c>
      <c r="EU30">
        <v>0</v>
      </c>
      <c r="EV30">
        <v>10</v>
      </c>
      <c r="EW30">
        <v>5</v>
      </c>
      <c r="EX30">
        <v>6</v>
      </c>
      <c r="EY30">
        <v>-1</v>
      </c>
      <c r="EZ30">
        <v>4</v>
      </c>
      <c r="FA30">
        <v>3</v>
      </c>
    </row>
    <row r="31" spans="1:157" ht="15" customHeight="1" x14ac:dyDescent="0.3">
      <c r="A31" t="s">
        <v>1517</v>
      </c>
      <c r="B31" t="s">
        <v>113</v>
      </c>
      <c r="C31" t="s">
        <v>1509</v>
      </c>
      <c r="D31" t="s">
        <v>115</v>
      </c>
      <c r="E31" t="s">
        <v>159</v>
      </c>
      <c r="F31" t="s">
        <v>117</v>
      </c>
      <c r="G31" t="s">
        <v>118</v>
      </c>
      <c r="H31" t="s">
        <v>892</v>
      </c>
      <c r="I31" t="s">
        <v>119</v>
      </c>
      <c r="L31">
        <v>11</v>
      </c>
      <c r="M31">
        <v>600</v>
      </c>
      <c r="N31">
        <v>12</v>
      </c>
      <c r="O31">
        <v>17</v>
      </c>
      <c r="P31" t="s">
        <v>120</v>
      </c>
      <c r="Q31" t="s">
        <v>892</v>
      </c>
      <c r="R31">
        <v>79</v>
      </c>
      <c r="S31">
        <v>39</v>
      </c>
      <c r="U31">
        <v>25</v>
      </c>
      <c r="V31">
        <v>22</v>
      </c>
      <c r="W31">
        <v>24</v>
      </c>
      <c r="X31">
        <v>23</v>
      </c>
      <c r="Y31" t="s">
        <v>892</v>
      </c>
      <c r="Z31" t="s">
        <v>892</v>
      </c>
      <c r="AA31" t="s">
        <v>892</v>
      </c>
      <c r="AB31" t="s">
        <v>892</v>
      </c>
      <c r="AC31" t="s">
        <v>1401</v>
      </c>
      <c r="AD31" t="s">
        <v>892</v>
      </c>
      <c r="AE31" t="s">
        <v>121</v>
      </c>
      <c r="AF31" t="s">
        <v>894</v>
      </c>
      <c r="AG31" t="s">
        <v>123</v>
      </c>
      <c r="AH31" t="s">
        <v>124</v>
      </c>
      <c r="AI31" t="s">
        <v>892</v>
      </c>
      <c r="AJ31" t="s">
        <v>892</v>
      </c>
      <c r="AK31" s="2">
        <f>IF(AL31="AC",5+$L31,3+$L31)</f>
        <v>16</v>
      </c>
      <c r="AL31" t="s">
        <v>16</v>
      </c>
      <c r="AM31" t="s">
        <v>892</v>
      </c>
      <c r="AN31" t="s">
        <v>2256</v>
      </c>
      <c r="AP31" t="s">
        <v>892</v>
      </c>
      <c r="AQ31" t="s">
        <v>1511</v>
      </c>
      <c r="AR31" t="s">
        <v>892</v>
      </c>
      <c r="AS31" t="s">
        <v>892</v>
      </c>
      <c r="AT31" t="s">
        <v>892</v>
      </c>
      <c r="AU31" t="s">
        <v>892</v>
      </c>
      <c r="AV31" t="str">
        <f t="shared" si="26"/>
        <v/>
      </c>
      <c r="AW31" t="s">
        <v>892</v>
      </c>
      <c r="AX31" t="s">
        <v>892</v>
      </c>
      <c r="AY31" t="s">
        <v>1518</v>
      </c>
      <c r="BA31" t="s">
        <v>892</v>
      </c>
      <c r="BB31" t="s">
        <v>892</v>
      </c>
      <c r="BC31" t="s">
        <v>892</v>
      </c>
      <c r="BD31" t="s">
        <v>892</v>
      </c>
      <c r="BE31" t="s">
        <v>892</v>
      </c>
      <c r="BF31" t="s">
        <v>892</v>
      </c>
      <c r="BG31" t="str">
        <f t="shared" si="27"/>
        <v/>
      </c>
      <c r="BH31" t="s">
        <v>892</v>
      </c>
      <c r="BI31" t="s">
        <v>892</v>
      </c>
      <c r="BJ31" t="s">
        <v>892</v>
      </c>
      <c r="BL31" t="s">
        <v>892</v>
      </c>
      <c r="BM31" t="s">
        <v>892</v>
      </c>
      <c r="BN31" t="s">
        <v>892</v>
      </c>
      <c r="BO31" t="s">
        <v>892</v>
      </c>
      <c r="BP31" t="s">
        <v>892</v>
      </c>
      <c r="BQ31" t="s">
        <v>892</v>
      </c>
      <c r="BR31" t="str">
        <f t="shared" si="18"/>
        <v/>
      </c>
      <c r="BS31" t="s">
        <v>892</v>
      </c>
      <c r="BT31" t="s">
        <v>892</v>
      </c>
      <c r="BU31" t="s">
        <v>892</v>
      </c>
      <c r="BW31" t="s">
        <v>892</v>
      </c>
      <c r="BX31" t="s">
        <v>892</v>
      </c>
      <c r="BY31" t="s">
        <v>892</v>
      </c>
      <c r="BZ31" t="s">
        <v>892</v>
      </c>
      <c r="CA31" t="s">
        <v>892</v>
      </c>
      <c r="CB31" t="s">
        <v>892</v>
      </c>
      <c r="CC31" t="str">
        <f t="shared" si="19"/>
        <v/>
      </c>
      <c r="CD31" t="s">
        <v>892</v>
      </c>
      <c r="CE31" t="s">
        <v>892</v>
      </c>
      <c r="CF31" t="s">
        <v>892</v>
      </c>
      <c r="CH31" t="s">
        <v>892</v>
      </c>
      <c r="CI31" t="s">
        <v>892</v>
      </c>
      <c r="CJ31" t="s">
        <v>892</v>
      </c>
      <c r="CK31" t="s">
        <v>892</v>
      </c>
      <c r="CL31" t="s">
        <v>892</v>
      </c>
      <c r="CM31" t="s">
        <v>892</v>
      </c>
      <c r="CN31" t="str">
        <f t="shared" si="20"/>
        <v/>
      </c>
      <c r="CO31" t="s">
        <v>892</v>
      </c>
      <c r="CP31" t="s">
        <v>892</v>
      </c>
      <c r="CQ31" t="s">
        <v>892</v>
      </c>
      <c r="CS31" t="s">
        <v>892</v>
      </c>
      <c r="CT31" t="s">
        <v>892</v>
      </c>
      <c r="CU31" t="s">
        <v>892</v>
      </c>
      <c r="CV31" t="s">
        <v>892</v>
      </c>
      <c r="CW31" t="s">
        <v>892</v>
      </c>
      <c r="CX31" t="s">
        <v>892</v>
      </c>
      <c r="CY31" t="str">
        <f t="shared" si="21"/>
        <v/>
      </c>
      <c r="CZ31" t="s">
        <v>892</v>
      </c>
      <c r="DA31" t="s">
        <v>892</v>
      </c>
      <c r="DB31" t="s">
        <v>892</v>
      </c>
      <c r="DD31" t="s">
        <v>892</v>
      </c>
      <c r="DE31" t="s">
        <v>892</v>
      </c>
      <c r="DF31" t="s">
        <v>892</v>
      </c>
      <c r="DG31" t="s">
        <v>892</v>
      </c>
      <c r="DH31" t="s">
        <v>892</v>
      </c>
      <c r="DI31" t="s">
        <v>892</v>
      </c>
      <c r="DJ31" t="str">
        <f t="shared" si="22"/>
        <v/>
      </c>
      <c r="DK31" t="s">
        <v>892</v>
      </c>
      <c r="DL31" t="s">
        <v>892</v>
      </c>
      <c r="DM31" t="s">
        <v>892</v>
      </c>
      <c r="DP31" t="s">
        <v>892</v>
      </c>
      <c r="DQ31" t="s">
        <v>892</v>
      </c>
      <c r="DR31" t="s">
        <v>892</v>
      </c>
      <c r="DS31" t="s">
        <v>892</v>
      </c>
      <c r="DT31" t="s">
        <v>892</v>
      </c>
      <c r="DU31" t="str">
        <f t="shared" si="23"/>
        <v/>
      </c>
      <c r="DV31" t="s">
        <v>892</v>
      </c>
      <c r="DW31" t="s">
        <v>892</v>
      </c>
      <c r="DX31" t="s">
        <v>892</v>
      </c>
      <c r="DZ31" t="s">
        <v>892</v>
      </c>
      <c r="EA31" t="s">
        <v>892</v>
      </c>
      <c r="EB31" t="s">
        <v>892</v>
      </c>
      <c r="EC31" t="s">
        <v>892</v>
      </c>
      <c r="ED31" t="s">
        <v>892</v>
      </c>
      <c r="EE31" t="s">
        <v>892</v>
      </c>
      <c r="EF31" t="str">
        <f t="shared" si="24"/>
        <v/>
      </c>
      <c r="EG31" t="s">
        <v>892</v>
      </c>
      <c r="EH31" t="s">
        <v>892</v>
      </c>
      <c r="EI31" t="s">
        <v>892</v>
      </c>
      <c r="EK31" t="s">
        <v>892</v>
      </c>
      <c r="EL31" t="s">
        <v>2262</v>
      </c>
      <c r="EM31">
        <v>17</v>
      </c>
      <c r="EN31">
        <v>15</v>
      </c>
      <c r="EO31">
        <v>15</v>
      </c>
      <c r="EP31">
        <v>6</v>
      </c>
      <c r="EQ31">
        <v>14</v>
      </c>
      <c r="ER31">
        <v>10</v>
      </c>
      <c r="ES31" t="s">
        <v>892</v>
      </c>
      <c r="ET31" s="6" t="s">
        <v>2297</v>
      </c>
      <c r="EU31">
        <v>0</v>
      </c>
      <c r="EV31">
        <v>8</v>
      </c>
      <c r="EW31">
        <v>7</v>
      </c>
      <c r="EX31">
        <v>7</v>
      </c>
      <c r="EY31">
        <v>3</v>
      </c>
      <c r="EZ31">
        <v>7</v>
      </c>
      <c r="FA31">
        <v>5</v>
      </c>
    </row>
    <row r="32" spans="1:157" ht="15" customHeight="1" x14ac:dyDescent="0.3">
      <c r="A32" t="s">
        <v>1492</v>
      </c>
      <c r="B32" t="s">
        <v>113</v>
      </c>
      <c r="C32" t="s">
        <v>1714</v>
      </c>
      <c r="L32">
        <v>0</v>
      </c>
      <c r="AK32" s="2"/>
    </row>
    <row r="33" spans="1:157" ht="15" customHeight="1" x14ac:dyDescent="0.3">
      <c r="A33" t="s">
        <v>1397</v>
      </c>
      <c r="B33" t="s">
        <v>113</v>
      </c>
      <c r="C33" t="s">
        <v>1714</v>
      </c>
      <c r="D33" t="s">
        <v>115</v>
      </c>
      <c r="E33" t="s">
        <v>159</v>
      </c>
      <c r="F33" t="s">
        <v>117</v>
      </c>
      <c r="G33" t="s">
        <v>118</v>
      </c>
      <c r="H33" t="s">
        <v>992</v>
      </c>
      <c r="I33" t="s">
        <v>137</v>
      </c>
      <c r="L33">
        <v>1</v>
      </c>
      <c r="M33" s="1">
        <v>100</v>
      </c>
      <c r="N33">
        <v>3</v>
      </c>
      <c r="O33">
        <v>2</v>
      </c>
      <c r="R33">
        <v>33</v>
      </c>
      <c r="S33">
        <f>IF(R33=1,"",ROUNDDOWN(R33/2,0))</f>
        <v>16</v>
      </c>
      <c r="U33">
        <v>13</v>
      </c>
      <c r="V33">
        <v>14</v>
      </c>
      <c r="W33">
        <v>12</v>
      </c>
      <c r="X33">
        <v>13</v>
      </c>
      <c r="AC33">
        <v>10</v>
      </c>
      <c r="AE33" t="s">
        <v>121</v>
      </c>
      <c r="AF33" t="s">
        <v>1398</v>
      </c>
      <c r="AG33" t="s">
        <v>123</v>
      </c>
      <c r="AH33" t="s">
        <v>124</v>
      </c>
      <c r="AK33" s="2">
        <f>IF(AL33="AC",5+$L33,3+$L33)</f>
        <v>6</v>
      </c>
      <c r="AL33" t="s">
        <v>16</v>
      </c>
      <c r="AN33" t="s">
        <v>197</v>
      </c>
      <c r="AQ33" t="s">
        <v>181</v>
      </c>
      <c r="AR33" t="s">
        <v>123</v>
      </c>
      <c r="AS33" t="s">
        <v>124</v>
      </c>
      <c r="AV33" t="str">
        <f>IF(AW33="","",IF(AW33="AC",5+$L33,3+$L33))</f>
        <v/>
      </c>
      <c r="AY33" t="s">
        <v>2257</v>
      </c>
      <c r="BB33" t="s">
        <v>1711</v>
      </c>
      <c r="BC33" t="s">
        <v>892</v>
      </c>
      <c r="BD33" t="s">
        <v>892</v>
      </c>
      <c r="BE33" t="s">
        <v>992</v>
      </c>
      <c r="BF33" t="s">
        <v>892</v>
      </c>
      <c r="BG33" t="s">
        <v>892</v>
      </c>
      <c r="BH33" t="s">
        <v>892</v>
      </c>
      <c r="BI33" t="s">
        <v>892</v>
      </c>
      <c r="BJ33" t="s">
        <v>1713</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1399</v>
      </c>
      <c r="EM33">
        <v>18</v>
      </c>
      <c r="EN33">
        <v>18</v>
      </c>
      <c r="EO33">
        <v>16</v>
      </c>
      <c r="EP33">
        <v>2</v>
      </c>
      <c r="EQ33">
        <v>14</v>
      </c>
      <c r="ER33">
        <v>2</v>
      </c>
      <c r="ET33" s="6" t="s">
        <v>2298</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1400</v>
      </c>
      <c r="B34" t="s">
        <v>113</v>
      </c>
      <c r="C34" t="s">
        <v>1714</v>
      </c>
      <c r="D34" t="s">
        <v>115</v>
      </c>
      <c r="E34" t="s">
        <v>159</v>
      </c>
      <c r="F34" t="s">
        <v>117</v>
      </c>
      <c r="G34" t="s">
        <v>118</v>
      </c>
      <c r="H34" t="s">
        <v>992</v>
      </c>
      <c r="I34" t="s">
        <v>137</v>
      </c>
      <c r="L34">
        <v>2</v>
      </c>
      <c r="M34">
        <v>125</v>
      </c>
      <c r="N34">
        <v>4</v>
      </c>
      <c r="O34">
        <v>3</v>
      </c>
      <c r="P34" t="s">
        <v>892</v>
      </c>
      <c r="Q34" t="s">
        <v>892</v>
      </c>
      <c r="R34">
        <v>39</v>
      </c>
      <c r="S34">
        <v>19</v>
      </c>
      <c r="U34">
        <v>14</v>
      </c>
      <c r="V34">
        <v>15</v>
      </c>
      <c r="W34">
        <v>13</v>
      </c>
      <c r="X34">
        <v>14</v>
      </c>
      <c r="Y34" t="s">
        <v>892</v>
      </c>
      <c r="Z34" t="s">
        <v>892</v>
      </c>
      <c r="AA34" t="s">
        <v>892</v>
      </c>
      <c r="AB34" t="s">
        <v>892</v>
      </c>
      <c r="AC34" t="s">
        <v>1401</v>
      </c>
      <c r="AD34" t="s">
        <v>892</v>
      </c>
      <c r="AE34" t="s">
        <v>121</v>
      </c>
      <c r="AF34" t="s">
        <v>1398</v>
      </c>
      <c r="AG34" t="s">
        <v>123</v>
      </c>
      <c r="AH34" t="s">
        <v>124</v>
      </c>
      <c r="AK34" s="2">
        <f>IF(AL34="AC",5+$L34,3+$L34)</f>
        <v>7</v>
      </c>
      <c r="AL34" t="s">
        <v>16</v>
      </c>
      <c r="AN34" t="s">
        <v>1402</v>
      </c>
      <c r="AQ34" t="s">
        <v>181</v>
      </c>
      <c r="AR34" t="s">
        <v>123</v>
      </c>
      <c r="AS34" t="s">
        <v>124</v>
      </c>
      <c r="AV34" t="str">
        <f>IF(AW34="","",IF(AW34="AC",5+$L34,3+$L34))</f>
        <v/>
      </c>
      <c r="AY34" t="s">
        <v>1706</v>
      </c>
      <c r="BB34" t="s">
        <v>1711</v>
      </c>
      <c r="BC34" t="s">
        <v>892</v>
      </c>
      <c r="BD34" t="s">
        <v>892</v>
      </c>
      <c r="BE34" t="s">
        <v>992</v>
      </c>
      <c r="BF34" t="s">
        <v>892</v>
      </c>
      <c r="BG34" t="s">
        <v>892</v>
      </c>
      <c r="BH34" t="s">
        <v>892</v>
      </c>
      <c r="BI34" t="s">
        <v>892</v>
      </c>
      <c r="BJ34" t="s">
        <v>1712</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1403</v>
      </c>
      <c r="EM34">
        <v>20</v>
      </c>
      <c r="EN34">
        <v>18</v>
      </c>
      <c r="EO34">
        <v>16</v>
      </c>
      <c r="EP34">
        <v>2</v>
      </c>
      <c r="EQ34">
        <v>14</v>
      </c>
      <c r="ER34">
        <v>2</v>
      </c>
      <c r="ES34" t="s">
        <v>892</v>
      </c>
      <c r="ET34" s="6" t="s">
        <v>2299</v>
      </c>
      <c r="EU34" t="s">
        <v>892</v>
      </c>
      <c r="EV34">
        <f t="shared" si="29"/>
        <v>6</v>
      </c>
      <c r="EW34">
        <f t="shared" si="29"/>
        <v>5</v>
      </c>
      <c r="EX34">
        <f t="shared" si="29"/>
        <v>4</v>
      </c>
      <c r="EY34">
        <f t="shared" si="29"/>
        <v>-3</v>
      </c>
      <c r="EZ34">
        <f t="shared" si="29"/>
        <v>3</v>
      </c>
      <c r="FA34">
        <f t="shared" si="29"/>
        <v>-3</v>
      </c>
    </row>
    <row r="35" spans="1:157" ht="15" customHeight="1" x14ac:dyDescent="0.3">
      <c r="A35" t="s">
        <v>1715</v>
      </c>
      <c r="B35" t="s">
        <v>113</v>
      </c>
      <c r="C35" t="s">
        <v>1714</v>
      </c>
      <c r="D35" t="s">
        <v>115</v>
      </c>
      <c r="E35" t="s">
        <v>135</v>
      </c>
      <c r="F35" t="s">
        <v>117</v>
      </c>
      <c r="G35" t="s">
        <v>118</v>
      </c>
      <c r="H35" t="s">
        <v>892</v>
      </c>
      <c r="I35" t="s">
        <v>137</v>
      </c>
      <c r="L35">
        <v>4</v>
      </c>
      <c r="M35">
        <v>175</v>
      </c>
      <c r="N35">
        <v>4</v>
      </c>
      <c r="O35">
        <v>5</v>
      </c>
      <c r="P35" t="s">
        <v>120</v>
      </c>
      <c r="Q35" t="s">
        <v>892</v>
      </c>
      <c r="R35">
        <v>51</v>
      </c>
      <c r="S35">
        <v>25</v>
      </c>
      <c r="U35">
        <v>16</v>
      </c>
      <c r="V35">
        <v>17</v>
      </c>
      <c r="W35">
        <v>15</v>
      </c>
      <c r="X35">
        <v>16</v>
      </c>
      <c r="Y35" t="s">
        <v>892</v>
      </c>
      <c r="Z35" t="s">
        <v>892</v>
      </c>
      <c r="AA35" t="s">
        <v>892</v>
      </c>
      <c r="AB35" t="s">
        <v>892</v>
      </c>
      <c r="AC35" t="s">
        <v>1401</v>
      </c>
      <c r="AD35" t="s">
        <v>892</v>
      </c>
      <c r="AE35" t="s">
        <v>121</v>
      </c>
      <c r="AF35" t="s">
        <v>1716</v>
      </c>
      <c r="AG35" t="s">
        <v>123</v>
      </c>
      <c r="AH35" t="s">
        <v>124</v>
      </c>
      <c r="AI35" t="s">
        <v>892</v>
      </c>
      <c r="AJ35" t="s">
        <v>892</v>
      </c>
      <c r="AK35">
        <v>9</v>
      </c>
      <c r="AL35" t="s">
        <v>16</v>
      </c>
      <c r="AM35" t="s">
        <v>892</v>
      </c>
      <c r="AN35" t="s">
        <v>1717</v>
      </c>
      <c r="AP35" t="s">
        <v>892</v>
      </c>
      <c r="AQ35" t="s">
        <v>1718</v>
      </c>
      <c r="AR35" t="s">
        <v>892</v>
      </c>
      <c r="AS35" t="s">
        <v>892</v>
      </c>
      <c r="AT35" t="s">
        <v>892</v>
      </c>
      <c r="AU35" t="s">
        <v>892</v>
      </c>
      <c r="AV35" t="s">
        <v>892</v>
      </c>
      <c r="AW35" t="s">
        <v>892</v>
      </c>
      <c r="AX35" t="s">
        <v>892</v>
      </c>
      <c r="AY35" t="s">
        <v>1719</v>
      </c>
      <c r="BA35" t="s">
        <v>892</v>
      </c>
      <c r="BB35" t="s">
        <v>892</v>
      </c>
      <c r="BC35" t="s">
        <v>892</v>
      </c>
      <c r="BD35" t="s">
        <v>892</v>
      </c>
      <c r="BE35" t="s">
        <v>892</v>
      </c>
      <c r="BF35" t="s">
        <v>892</v>
      </c>
      <c r="BG35" t="s">
        <v>892</v>
      </c>
      <c r="BH35" t="s">
        <v>892</v>
      </c>
      <c r="BI35" t="s">
        <v>892</v>
      </c>
      <c r="BJ35" t="s">
        <v>892</v>
      </c>
      <c r="BL35" t="s">
        <v>892</v>
      </c>
      <c r="BM35" t="s">
        <v>892</v>
      </c>
      <c r="BN35" t="s">
        <v>892</v>
      </c>
      <c r="BO35" t="s">
        <v>892</v>
      </c>
      <c r="BP35" t="s">
        <v>892</v>
      </c>
      <c r="BQ35" t="s">
        <v>892</v>
      </c>
      <c r="BR35" t="s">
        <v>892</v>
      </c>
      <c r="BS35" t="s">
        <v>892</v>
      </c>
      <c r="BT35" t="s">
        <v>892</v>
      </c>
      <c r="BU35" t="s">
        <v>892</v>
      </c>
      <c r="BW35" t="s">
        <v>892</v>
      </c>
      <c r="BX35" t="s">
        <v>892</v>
      </c>
      <c r="BY35" t="s">
        <v>892</v>
      </c>
      <c r="BZ35" t="s">
        <v>892</v>
      </c>
      <c r="CA35" t="s">
        <v>892</v>
      </c>
      <c r="CB35" t="s">
        <v>892</v>
      </c>
      <c r="CC35" t="s">
        <v>892</v>
      </c>
      <c r="CD35" t="s">
        <v>892</v>
      </c>
      <c r="CE35" t="s">
        <v>892</v>
      </c>
      <c r="CF35" t="s">
        <v>892</v>
      </c>
      <c r="CH35" t="s">
        <v>892</v>
      </c>
      <c r="CI35" t="s">
        <v>892</v>
      </c>
      <c r="CJ35" t="s">
        <v>892</v>
      </c>
      <c r="CK35" t="s">
        <v>892</v>
      </c>
      <c r="CL35" t="s">
        <v>892</v>
      </c>
      <c r="CM35" t="s">
        <v>892</v>
      </c>
      <c r="CN35" t="s">
        <v>892</v>
      </c>
      <c r="CO35" t="s">
        <v>892</v>
      </c>
      <c r="CP35" t="s">
        <v>892</v>
      </c>
      <c r="CQ35" t="s">
        <v>892</v>
      </c>
      <c r="CS35" t="s">
        <v>892</v>
      </c>
      <c r="CT35" t="s">
        <v>892</v>
      </c>
      <c r="CU35" t="s">
        <v>892</v>
      </c>
      <c r="CV35" t="s">
        <v>892</v>
      </c>
      <c r="CW35" t="s">
        <v>892</v>
      </c>
      <c r="CX35" t="s">
        <v>892</v>
      </c>
      <c r="CY35" t="s">
        <v>892</v>
      </c>
      <c r="CZ35" t="s">
        <v>892</v>
      </c>
      <c r="DA35" t="s">
        <v>892</v>
      </c>
      <c r="DB35" t="s">
        <v>892</v>
      </c>
      <c r="DD35" t="s">
        <v>892</v>
      </c>
      <c r="DE35" t="s">
        <v>892</v>
      </c>
      <c r="DF35" t="s">
        <v>892</v>
      </c>
      <c r="DG35" t="s">
        <v>892</v>
      </c>
      <c r="DH35" t="s">
        <v>892</v>
      </c>
      <c r="DI35" t="s">
        <v>892</v>
      </c>
      <c r="DJ35" t="s">
        <v>892</v>
      </c>
      <c r="DK35" t="s">
        <v>892</v>
      </c>
      <c r="DL35" t="s">
        <v>892</v>
      </c>
      <c r="DM35" t="s">
        <v>892</v>
      </c>
      <c r="DO35" t="s">
        <v>892</v>
      </c>
      <c r="DP35" t="s">
        <v>892</v>
      </c>
      <c r="DQ35" t="s">
        <v>892</v>
      </c>
      <c r="DR35" t="s">
        <v>892</v>
      </c>
      <c r="DS35" t="s">
        <v>892</v>
      </c>
      <c r="DT35" t="s">
        <v>892</v>
      </c>
      <c r="DU35" t="s">
        <v>892</v>
      </c>
      <c r="DV35" t="s">
        <v>892</v>
      </c>
      <c r="DW35" t="s">
        <v>892</v>
      </c>
      <c r="DX35" t="s">
        <v>892</v>
      </c>
      <c r="DZ35" t="s">
        <v>892</v>
      </c>
      <c r="EA35" t="s">
        <v>892</v>
      </c>
      <c r="EB35" t="s">
        <v>892</v>
      </c>
      <c r="EC35" t="s">
        <v>892</v>
      </c>
      <c r="ED35" t="s">
        <v>892</v>
      </c>
      <c r="EE35" t="s">
        <v>892</v>
      </c>
      <c r="EF35" t="s">
        <v>892</v>
      </c>
      <c r="EG35" t="s">
        <v>892</v>
      </c>
      <c r="EH35" t="s">
        <v>892</v>
      </c>
      <c r="EI35" t="s">
        <v>892</v>
      </c>
      <c r="EK35" t="s">
        <v>892</v>
      </c>
      <c r="EL35" t="s">
        <v>892</v>
      </c>
      <c r="EM35">
        <v>15</v>
      </c>
      <c r="EN35">
        <v>17</v>
      </c>
      <c r="EO35">
        <v>10</v>
      </c>
      <c r="EP35">
        <v>2</v>
      </c>
      <c r="EQ35">
        <v>13</v>
      </c>
      <c r="ER35">
        <v>4</v>
      </c>
      <c r="ES35" t="s">
        <v>892</v>
      </c>
      <c r="ET35" s="6" t="s">
        <v>2300</v>
      </c>
      <c r="EU35">
        <v>0</v>
      </c>
      <c r="EV35">
        <v>4</v>
      </c>
      <c r="EW35">
        <v>5</v>
      </c>
      <c r="EX35">
        <v>2</v>
      </c>
      <c r="EY35">
        <v>-2</v>
      </c>
      <c r="EZ35">
        <v>3</v>
      </c>
      <c r="FA35">
        <v>-1</v>
      </c>
    </row>
    <row r="36" spans="1:157" ht="15" customHeight="1" x14ac:dyDescent="0.3">
      <c r="A36" t="s">
        <v>1731</v>
      </c>
      <c r="B36" t="s">
        <v>113</v>
      </c>
      <c r="C36" t="s">
        <v>1714</v>
      </c>
      <c r="D36" t="s">
        <v>692</v>
      </c>
      <c r="E36" t="s">
        <v>159</v>
      </c>
      <c r="F36" t="s">
        <v>117</v>
      </c>
      <c r="G36" t="s">
        <v>118</v>
      </c>
      <c r="H36" t="s">
        <v>992</v>
      </c>
      <c r="I36" t="s">
        <v>119</v>
      </c>
      <c r="L36">
        <v>8</v>
      </c>
      <c r="M36">
        <v>350</v>
      </c>
      <c r="N36">
        <v>10</v>
      </c>
      <c r="O36">
        <v>14</v>
      </c>
      <c r="P36" t="s">
        <v>266</v>
      </c>
      <c r="Q36" t="s">
        <v>892</v>
      </c>
      <c r="R36">
        <v>64</v>
      </c>
      <c r="S36">
        <v>32</v>
      </c>
      <c r="U36">
        <v>22</v>
      </c>
      <c r="V36">
        <v>19</v>
      </c>
      <c r="W36">
        <v>21</v>
      </c>
      <c r="X36">
        <v>20</v>
      </c>
      <c r="Y36" t="s">
        <v>892</v>
      </c>
      <c r="Z36" t="s">
        <v>892</v>
      </c>
      <c r="AA36" t="s">
        <v>892</v>
      </c>
      <c r="AB36" t="s">
        <v>892</v>
      </c>
      <c r="AC36" t="s">
        <v>1732</v>
      </c>
      <c r="AD36" t="s">
        <v>892</v>
      </c>
      <c r="AE36" t="s">
        <v>121</v>
      </c>
      <c r="AF36" t="s">
        <v>1398</v>
      </c>
      <c r="AG36" t="s">
        <v>123</v>
      </c>
      <c r="AH36" t="s">
        <v>124</v>
      </c>
      <c r="AI36" t="s">
        <v>892</v>
      </c>
      <c r="AJ36" t="s">
        <v>892</v>
      </c>
      <c r="AK36">
        <v>13</v>
      </c>
      <c r="AL36" t="s">
        <v>16</v>
      </c>
      <c r="AM36" t="s">
        <v>892</v>
      </c>
      <c r="AN36" t="s">
        <v>1723</v>
      </c>
      <c r="AP36" t="s">
        <v>892</v>
      </c>
      <c r="AQ36" t="s">
        <v>127</v>
      </c>
      <c r="AR36" t="s">
        <v>892</v>
      </c>
      <c r="AS36" t="s">
        <v>892</v>
      </c>
      <c r="AT36" t="s">
        <v>892</v>
      </c>
      <c r="AU36" t="s">
        <v>892</v>
      </c>
      <c r="AV36" t="s">
        <v>892</v>
      </c>
      <c r="AW36" t="s">
        <v>892</v>
      </c>
      <c r="AX36" t="s">
        <v>892</v>
      </c>
      <c r="AY36" t="s">
        <v>1733</v>
      </c>
      <c r="BA36" t="s">
        <v>892</v>
      </c>
      <c r="BB36" t="s">
        <v>892</v>
      </c>
      <c r="BC36" t="s">
        <v>892</v>
      </c>
      <c r="BD36" t="s">
        <v>892</v>
      </c>
      <c r="BE36" t="s">
        <v>892</v>
      </c>
      <c r="BF36" t="s">
        <v>892</v>
      </c>
      <c r="BG36" t="s">
        <v>892</v>
      </c>
      <c r="BH36" t="s">
        <v>892</v>
      </c>
      <c r="BI36" t="s">
        <v>892</v>
      </c>
      <c r="BJ36" t="s">
        <v>892</v>
      </c>
      <c r="BL36" t="s">
        <v>892</v>
      </c>
      <c r="BM36" t="s">
        <v>892</v>
      </c>
      <c r="BN36" t="s">
        <v>892</v>
      </c>
      <c r="BO36" t="s">
        <v>892</v>
      </c>
      <c r="BP36" t="s">
        <v>892</v>
      </c>
      <c r="BQ36" t="s">
        <v>892</v>
      </c>
      <c r="BR36" t="s">
        <v>892</v>
      </c>
      <c r="BS36" t="s">
        <v>892</v>
      </c>
      <c r="BT36" t="s">
        <v>892</v>
      </c>
      <c r="BU36" t="s">
        <v>892</v>
      </c>
      <c r="BW36" t="s">
        <v>892</v>
      </c>
      <c r="BX36" t="s">
        <v>1734</v>
      </c>
      <c r="BY36" t="s">
        <v>892</v>
      </c>
      <c r="BZ36" t="s">
        <v>892</v>
      </c>
      <c r="CA36" t="s">
        <v>992</v>
      </c>
      <c r="CB36" t="s">
        <v>892</v>
      </c>
      <c r="CC36" t="s">
        <v>892</v>
      </c>
      <c r="CD36" t="s">
        <v>892</v>
      </c>
      <c r="CE36" t="s">
        <v>892</v>
      </c>
      <c r="CF36" t="s">
        <v>1735</v>
      </c>
      <c r="CH36" t="s">
        <v>892</v>
      </c>
      <c r="CI36" t="s">
        <v>892</v>
      </c>
      <c r="CJ36" t="s">
        <v>892</v>
      </c>
      <c r="CK36" t="s">
        <v>892</v>
      </c>
      <c r="CL36" t="s">
        <v>892</v>
      </c>
      <c r="CM36" t="s">
        <v>892</v>
      </c>
      <c r="CN36" t="s">
        <v>892</v>
      </c>
      <c r="CO36" t="s">
        <v>892</v>
      </c>
      <c r="CP36" t="s">
        <v>892</v>
      </c>
      <c r="CQ36" t="s">
        <v>892</v>
      </c>
      <c r="CS36" t="s">
        <v>892</v>
      </c>
      <c r="CT36" t="s">
        <v>892</v>
      </c>
      <c r="CU36" t="s">
        <v>892</v>
      </c>
      <c r="CV36" t="s">
        <v>892</v>
      </c>
      <c r="CW36" t="s">
        <v>892</v>
      </c>
      <c r="CX36" t="s">
        <v>892</v>
      </c>
      <c r="CY36" t="s">
        <v>892</v>
      </c>
      <c r="CZ36" t="s">
        <v>892</v>
      </c>
      <c r="DA36" t="s">
        <v>892</v>
      </c>
      <c r="DB36" t="s">
        <v>892</v>
      </c>
      <c r="DD36" t="s">
        <v>892</v>
      </c>
      <c r="DE36" t="s">
        <v>892</v>
      </c>
      <c r="DF36" t="s">
        <v>892</v>
      </c>
      <c r="DG36" t="s">
        <v>892</v>
      </c>
      <c r="DH36" t="s">
        <v>892</v>
      </c>
      <c r="DI36" t="s">
        <v>892</v>
      </c>
      <c r="DJ36" t="s">
        <v>892</v>
      </c>
      <c r="DK36" t="s">
        <v>892</v>
      </c>
      <c r="DL36" t="s">
        <v>892</v>
      </c>
      <c r="DM36" t="s">
        <v>892</v>
      </c>
      <c r="DO36" t="s">
        <v>892</v>
      </c>
      <c r="DP36" t="s">
        <v>892</v>
      </c>
      <c r="DQ36" t="s">
        <v>892</v>
      </c>
      <c r="DR36" t="s">
        <v>892</v>
      </c>
      <c r="DS36" t="s">
        <v>892</v>
      </c>
      <c r="DT36" t="s">
        <v>892</v>
      </c>
      <c r="DU36" t="s">
        <v>892</v>
      </c>
      <c r="DV36" t="s">
        <v>892</v>
      </c>
      <c r="DW36" t="s">
        <v>892</v>
      </c>
      <c r="DX36" t="s">
        <v>892</v>
      </c>
      <c r="DZ36" t="s">
        <v>892</v>
      </c>
      <c r="EA36" t="s">
        <v>892</v>
      </c>
      <c r="EB36" t="s">
        <v>892</v>
      </c>
      <c r="EC36" t="s">
        <v>892</v>
      </c>
      <c r="ED36" t="s">
        <v>892</v>
      </c>
      <c r="EE36" t="s">
        <v>892</v>
      </c>
      <c r="EF36" t="s">
        <v>892</v>
      </c>
      <c r="EG36" t="s">
        <v>892</v>
      </c>
      <c r="EH36" t="s">
        <v>892</v>
      </c>
      <c r="EI36" t="s">
        <v>892</v>
      </c>
      <c r="EK36" t="s">
        <v>193</v>
      </c>
      <c r="EL36" t="s">
        <v>2263</v>
      </c>
      <c r="EM36">
        <v>18</v>
      </c>
      <c r="EN36">
        <v>16</v>
      </c>
      <c r="EO36">
        <v>15</v>
      </c>
      <c r="EP36">
        <v>10</v>
      </c>
      <c r="EQ36">
        <v>13</v>
      </c>
      <c r="ER36">
        <v>13</v>
      </c>
      <c r="ES36" t="s">
        <v>892</v>
      </c>
      <c r="ET36" s="5" t="s">
        <v>1736</v>
      </c>
      <c r="EU36">
        <v>0</v>
      </c>
      <c r="EV36">
        <v>8</v>
      </c>
      <c r="EW36">
        <v>7</v>
      </c>
      <c r="EX36">
        <v>6</v>
      </c>
      <c r="EY36">
        <v>4</v>
      </c>
      <c r="EZ36">
        <v>5</v>
      </c>
      <c r="FA36">
        <v>5</v>
      </c>
    </row>
    <row r="37" spans="1:157" ht="15" customHeight="1" x14ac:dyDescent="0.3">
      <c r="A37" t="s">
        <v>1720</v>
      </c>
      <c r="B37" t="s">
        <v>113</v>
      </c>
      <c r="C37" t="s">
        <v>1714</v>
      </c>
      <c r="D37" t="s">
        <v>692</v>
      </c>
      <c r="E37" t="s">
        <v>159</v>
      </c>
      <c r="F37" t="s">
        <v>117</v>
      </c>
      <c r="G37" t="s">
        <v>118</v>
      </c>
      <c r="H37" t="s">
        <v>992</v>
      </c>
      <c r="I37" t="s">
        <v>119</v>
      </c>
      <c r="L37">
        <v>8</v>
      </c>
      <c r="M37">
        <v>350</v>
      </c>
      <c r="N37">
        <v>11</v>
      </c>
      <c r="O37">
        <v>13</v>
      </c>
      <c r="P37" t="s">
        <v>120</v>
      </c>
      <c r="Q37" t="s">
        <v>1721</v>
      </c>
      <c r="R37">
        <v>64</v>
      </c>
      <c r="S37">
        <v>32</v>
      </c>
      <c r="U37">
        <v>22</v>
      </c>
      <c r="V37">
        <v>19</v>
      </c>
      <c r="W37">
        <v>21</v>
      </c>
      <c r="X37">
        <v>20</v>
      </c>
      <c r="Y37" t="s">
        <v>892</v>
      </c>
      <c r="Z37" t="s">
        <v>892</v>
      </c>
      <c r="AA37" t="s">
        <v>892</v>
      </c>
      <c r="AB37" t="s">
        <v>892</v>
      </c>
      <c r="AC37" t="s">
        <v>1722</v>
      </c>
      <c r="AD37" t="s">
        <v>892</v>
      </c>
      <c r="AE37" t="s">
        <v>121</v>
      </c>
      <c r="AF37" t="s">
        <v>1398</v>
      </c>
      <c r="AG37" t="s">
        <v>123</v>
      </c>
      <c r="AH37" t="s">
        <v>124</v>
      </c>
      <c r="AI37" t="s">
        <v>892</v>
      </c>
      <c r="AJ37" t="s">
        <v>892</v>
      </c>
      <c r="AK37">
        <v>13</v>
      </c>
      <c r="AL37" t="s">
        <v>16</v>
      </c>
      <c r="AM37" t="s">
        <v>892</v>
      </c>
      <c r="AN37" t="s">
        <v>1723</v>
      </c>
      <c r="AP37" t="s">
        <v>892</v>
      </c>
      <c r="AQ37" t="s">
        <v>181</v>
      </c>
      <c r="AR37" t="s">
        <v>892</v>
      </c>
      <c r="AS37" t="s">
        <v>892</v>
      </c>
      <c r="AT37" t="s">
        <v>892</v>
      </c>
      <c r="AU37" t="s">
        <v>892</v>
      </c>
      <c r="AV37" t="s">
        <v>892</v>
      </c>
      <c r="AW37" t="s">
        <v>892</v>
      </c>
      <c r="AX37" t="s">
        <v>892</v>
      </c>
      <c r="AY37" t="s">
        <v>1724</v>
      </c>
      <c r="BA37" t="s">
        <v>892</v>
      </c>
      <c r="BB37" t="s">
        <v>1725</v>
      </c>
      <c r="BC37" t="s">
        <v>153</v>
      </c>
      <c r="BD37" t="s">
        <v>124</v>
      </c>
      <c r="BE37" t="s">
        <v>245</v>
      </c>
      <c r="BF37" t="s">
        <v>892</v>
      </c>
      <c r="BG37" t="s">
        <v>892</v>
      </c>
      <c r="BH37" t="s">
        <v>892</v>
      </c>
      <c r="BI37" t="s">
        <v>892</v>
      </c>
      <c r="BJ37" t="s">
        <v>1726</v>
      </c>
      <c r="BL37" t="s">
        <v>892</v>
      </c>
      <c r="BM37" t="s">
        <v>885</v>
      </c>
      <c r="BN37" t="s">
        <v>155</v>
      </c>
      <c r="BO37" t="s">
        <v>1354</v>
      </c>
      <c r="BP37" t="s">
        <v>295</v>
      </c>
      <c r="BQ37" t="s">
        <v>892</v>
      </c>
      <c r="BR37" t="s">
        <v>892</v>
      </c>
      <c r="BS37" t="s">
        <v>892</v>
      </c>
      <c r="BT37" t="s">
        <v>892</v>
      </c>
      <c r="BU37" t="s">
        <v>1727</v>
      </c>
      <c r="BW37" t="s">
        <v>892</v>
      </c>
      <c r="BX37" t="s">
        <v>1711</v>
      </c>
      <c r="BY37" t="s">
        <v>892</v>
      </c>
      <c r="BZ37" t="s">
        <v>892</v>
      </c>
      <c r="CA37" t="s">
        <v>992</v>
      </c>
      <c r="CB37" t="s">
        <v>892</v>
      </c>
      <c r="CC37" t="s">
        <v>892</v>
      </c>
      <c r="CD37" t="s">
        <v>892</v>
      </c>
      <c r="CE37" t="s">
        <v>892</v>
      </c>
      <c r="CF37" t="s">
        <v>1728</v>
      </c>
      <c r="CH37" t="s">
        <v>892</v>
      </c>
      <c r="CI37" t="s">
        <v>892</v>
      </c>
      <c r="CJ37" t="s">
        <v>892</v>
      </c>
      <c r="CK37" t="s">
        <v>892</v>
      </c>
      <c r="CL37" t="s">
        <v>892</v>
      </c>
      <c r="CM37" t="s">
        <v>892</v>
      </c>
      <c r="CN37" t="s">
        <v>892</v>
      </c>
      <c r="CO37" t="s">
        <v>892</v>
      </c>
      <c r="CP37" t="s">
        <v>892</v>
      </c>
      <c r="CQ37" t="s">
        <v>892</v>
      </c>
      <c r="CS37" t="s">
        <v>892</v>
      </c>
      <c r="CT37" t="s">
        <v>892</v>
      </c>
      <c r="CU37" t="s">
        <v>892</v>
      </c>
      <c r="CV37" t="s">
        <v>892</v>
      </c>
      <c r="CW37" t="s">
        <v>892</v>
      </c>
      <c r="CX37" t="s">
        <v>892</v>
      </c>
      <c r="CY37" t="s">
        <v>892</v>
      </c>
      <c r="CZ37" t="s">
        <v>892</v>
      </c>
      <c r="DA37" t="s">
        <v>892</v>
      </c>
      <c r="DB37" t="s">
        <v>892</v>
      </c>
      <c r="DD37" t="s">
        <v>892</v>
      </c>
      <c r="DE37" t="s">
        <v>892</v>
      </c>
      <c r="DF37" t="s">
        <v>892</v>
      </c>
      <c r="DG37" t="s">
        <v>892</v>
      </c>
      <c r="DH37" t="s">
        <v>892</v>
      </c>
      <c r="DI37" t="s">
        <v>892</v>
      </c>
      <c r="DJ37" t="s">
        <v>892</v>
      </c>
      <c r="DK37" t="s">
        <v>892</v>
      </c>
      <c r="DL37" t="s">
        <v>892</v>
      </c>
      <c r="DM37" t="s">
        <v>892</v>
      </c>
      <c r="DO37" t="s">
        <v>892</v>
      </c>
      <c r="DP37" t="s">
        <v>892</v>
      </c>
      <c r="DQ37" t="s">
        <v>892</v>
      </c>
      <c r="DR37" t="s">
        <v>892</v>
      </c>
      <c r="DS37" t="s">
        <v>892</v>
      </c>
      <c r="DT37" t="s">
        <v>892</v>
      </c>
      <c r="DU37" t="s">
        <v>892</v>
      </c>
      <c r="DV37" t="s">
        <v>892</v>
      </c>
      <c r="DW37" t="s">
        <v>892</v>
      </c>
      <c r="DX37" t="s">
        <v>892</v>
      </c>
      <c r="DZ37" t="s">
        <v>892</v>
      </c>
      <c r="EA37" t="s">
        <v>892</v>
      </c>
      <c r="EB37" t="s">
        <v>892</v>
      </c>
      <c r="EC37" t="s">
        <v>892</v>
      </c>
      <c r="ED37" t="s">
        <v>892</v>
      </c>
      <c r="EE37" t="s">
        <v>892</v>
      </c>
      <c r="EF37" t="s">
        <v>892</v>
      </c>
      <c r="EG37" t="s">
        <v>892</v>
      </c>
      <c r="EH37" t="s">
        <v>892</v>
      </c>
      <c r="EI37" t="s">
        <v>892</v>
      </c>
      <c r="EK37" t="s">
        <v>1729</v>
      </c>
      <c r="EL37" t="s">
        <v>1730</v>
      </c>
      <c r="EM37">
        <v>20</v>
      </c>
      <c r="EN37">
        <v>21</v>
      </c>
      <c r="EO37">
        <v>17</v>
      </c>
      <c r="EP37">
        <v>10</v>
      </c>
      <c r="EQ37">
        <v>21</v>
      </c>
      <c r="ER37">
        <v>24</v>
      </c>
      <c r="ES37" t="s">
        <v>892</v>
      </c>
      <c r="ET37" s="6" t="s">
        <v>2241</v>
      </c>
      <c r="EU37">
        <v>0</v>
      </c>
      <c r="EV37">
        <v>9</v>
      </c>
      <c r="EW37">
        <v>9</v>
      </c>
      <c r="EX37">
        <v>7</v>
      </c>
      <c r="EY37">
        <v>4</v>
      </c>
      <c r="EZ37">
        <v>9</v>
      </c>
      <c r="FA37">
        <v>11</v>
      </c>
    </row>
    <row r="38" spans="1:157" ht="15" customHeight="1" x14ac:dyDescent="0.3">
      <c r="A38" t="s">
        <v>1737</v>
      </c>
      <c r="B38" t="s">
        <v>113</v>
      </c>
      <c r="C38" t="s">
        <v>1714</v>
      </c>
      <c r="D38" t="s">
        <v>306</v>
      </c>
      <c r="E38" t="s">
        <v>159</v>
      </c>
      <c r="F38" t="s">
        <v>117</v>
      </c>
      <c r="G38" t="s">
        <v>118</v>
      </c>
      <c r="H38" t="s">
        <v>992</v>
      </c>
      <c r="I38" t="s">
        <v>119</v>
      </c>
      <c r="L38">
        <v>12</v>
      </c>
      <c r="M38">
        <v>700</v>
      </c>
      <c r="N38">
        <v>14</v>
      </c>
      <c r="O38">
        <v>13</v>
      </c>
      <c r="P38" t="s">
        <v>266</v>
      </c>
      <c r="Q38" t="s">
        <v>2258</v>
      </c>
      <c r="R38">
        <v>84</v>
      </c>
      <c r="S38">
        <v>42</v>
      </c>
      <c r="U38">
        <v>26</v>
      </c>
      <c r="V38">
        <v>23</v>
      </c>
      <c r="W38">
        <v>25</v>
      </c>
      <c r="X38">
        <v>24</v>
      </c>
      <c r="Y38" t="s">
        <v>892</v>
      </c>
      <c r="Z38" t="s">
        <v>892</v>
      </c>
      <c r="AA38" t="s">
        <v>892</v>
      </c>
      <c r="AB38" t="s">
        <v>892</v>
      </c>
      <c r="AC38" t="s">
        <v>1738</v>
      </c>
      <c r="AD38" t="s">
        <v>892</v>
      </c>
      <c r="AE38" t="s">
        <v>121</v>
      </c>
      <c r="AF38" t="s">
        <v>1398</v>
      </c>
      <c r="AG38" t="s">
        <v>123</v>
      </c>
      <c r="AH38" t="s">
        <v>124</v>
      </c>
      <c r="AI38" t="s">
        <v>892</v>
      </c>
      <c r="AJ38" t="s">
        <v>892</v>
      </c>
      <c r="AK38">
        <v>17</v>
      </c>
      <c r="AL38" t="s">
        <v>16</v>
      </c>
      <c r="AM38" t="s">
        <v>892</v>
      </c>
      <c r="AN38" t="s">
        <v>1739</v>
      </c>
      <c r="AP38" t="s">
        <v>892</v>
      </c>
      <c r="AQ38" t="s">
        <v>127</v>
      </c>
      <c r="AR38" t="s">
        <v>892</v>
      </c>
      <c r="AS38" t="s">
        <v>892</v>
      </c>
      <c r="AT38" t="s">
        <v>892</v>
      </c>
      <c r="AU38" t="s">
        <v>892</v>
      </c>
      <c r="AV38" t="s">
        <v>892</v>
      </c>
      <c r="AW38" t="s">
        <v>892</v>
      </c>
      <c r="AX38" t="s">
        <v>892</v>
      </c>
      <c r="AY38" t="s">
        <v>1740</v>
      </c>
      <c r="BA38" t="s">
        <v>892</v>
      </c>
      <c r="BB38" t="s">
        <v>1741</v>
      </c>
      <c r="BC38" t="s">
        <v>153</v>
      </c>
      <c r="BD38" t="s">
        <v>124</v>
      </c>
      <c r="BE38" t="s">
        <v>1742</v>
      </c>
      <c r="BF38" t="s">
        <v>892</v>
      </c>
      <c r="BG38" t="s">
        <v>892</v>
      </c>
      <c r="BH38" t="s">
        <v>892</v>
      </c>
      <c r="BI38" t="s">
        <v>892</v>
      </c>
      <c r="BJ38" t="s">
        <v>1743</v>
      </c>
      <c r="BL38" t="s">
        <v>892</v>
      </c>
      <c r="BM38" t="s">
        <v>892</v>
      </c>
      <c r="BN38" t="s">
        <v>892</v>
      </c>
      <c r="BO38" t="s">
        <v>892</v>
      </c>
      <c r="BP38" t="s">
        <v>892</v>
      </c>
      <c r="BQ38" t="s">
        <v>892</v>
      </c>
      <c r="BR38" t="s">
        <v>892</v>
      </c>
      <c r="BS38" t="s">
        <v>892</v>
      </c>
      <c r="BT38" t="s">
        <v>892</v>
      </c>
      <c r="BU38" t="s">
        <v>892</v>
      </c>
      <c r="BW38" t="s">
        <v>892</v>
      </c>
      <c r="BX38" t="s">
        <v>1734</v>
      </c>
      <c r="BY38" t="s">
        <v>892</v>
      </c>
      <c r="BZ38" t="s">
        <v>892</v>
      </c>
      <c r="CA38" t="s">
        <v>992</v>
      </c>
      <c r="CB38" t="s">
        <v>892</v>
      </c>
      <c r="CC38" t="s">
        <v>892</v>
      </c>
      <c r="CD38" t="s">
        <v>892</v>
      </c>
      <c r="CE38" t="s">
        <v>892</v>
      </c>
      <c r="CF38" t="s">
        <v>1744</v>
      </c>
      <c r="CH38" t="s">
        <v>892</v>
      </c>
      <c r="CI38" t="s">
        <v>892</v>
      </c>
      <c r="CJ38" t="s">
        <v>892</v>
      </c>
      <c r="CK38" t="s">
        <v>892</v>
      </c>
      <c r="CL38" t="s">
        <v>892</v>
      </c>
      <c r="CM38" t="s">
        <v>892</v>
      </c>
      <c r="CN38" t="s">
        <v>892</v>
      </c>
      <c r="CO38" t="s">
        <v>892</v>
      </c>
      <c r="CP38" t="s">
        <v>892</v>
      </c>
      <c r="CQ38" t="s">
        <v>892</v>
      </c>
      <c r="CS38" t="s">
        <v>892</v>
      </c>
      <c r="CT38" t="s">
        <v>892</v>
      </c>
      <c r="CU38" t="s">
        <v>892</v>
      </c>
      <c r="CV38" t="s">
        <v>892</v>
      </c>
      <c r="CW38" t="s">
        <v>892</v>
      </c>
      <c r="CX38" t="s">
        <v>892</v>
      </c>
      <c r="CY38" t="s">
        <v>892</v>
      </c>
      <c r="CZ38" t="s">
        <v>892</v>
      </c>
      <c r="DA38" t="s">
        <v>892</v>
      </c>
      <c r="DB38" t="s">
        <v>892</v>
      </c>
      <c r="DD38" t="s">
        <v>892</v>
      </c>
      <c r="DE38" t="s">
        <v>892</v>
      </c>
      <c r="DF38" t="s">
        <v>892</v>
      </c>
      <c r="DG38" t="s">
        <v>892</v>
      </c>
      <c r="DH38" t="s">
        <v>892</v>
      </c>
      <c r="DI38" t="s">
        <v>892</v>
      </c>
      <c r="DJ38" t="s">
        <v>892</v>
      </c>
      <c r="DK38" t="s">
        <v>892</v>
      </c>
      <c r="DL38" t="s">
        <v>892</v>
      </c>
      <c r="DM38" t="s">
        <v>892</v>
      </c>
      <c r="DO38" t="s">
        <v>892</v>
      </c>
      <c r="DP38" t="s">
        <v>892</v>
      </c>
      <c r="DQ38" t="s">
        <v>892</v>
      </c>
      <c r="DR38" t="s">
        <v>892</v>
      </c>
      <c r="DS38" t="s">
        <v>892</v>
      </c>
      <c r="DT38" t="s">
        <v>892</v>
      </c>
      <c r="DU38" t="s">
        <v>892</v>
      </c>
      <c r="DV38" t="s">
        <v>892</v>
      </c>
      <c r="DW38" t="s">
        <v>892</v>
      </c>
      <c r="DX38" t="s">
        <v>892</v>
      </c>
      <c r="DZ38" t="s">
        <v>892</v>
      </c>
      <c r="EA38" t="s">
        <v>892</v>
      </c>
      <c r="EB38" t="s">
        <v>892</v>
      </c>
      <c r="EC38" t="s">
        <v>892</v>
      </c>
      <c r="ED38" t="s">
        <v>892</v>
      </c>
      <c r="EE38" t="s">
        <v>892</v>
      </c>
      <c r="EF38" t="s">
        <v>892</v>
      </c>
      <c r="EG38" t="s">
        <v>892</v>
      </c>
      <c r="EH38" t="s">
        <v>892</v>
      </c>
      <c r="EI38" t="s">
        <v>892</v>
      </c>
      <c r="EK38" t="s">
        <v>892</v>
      </c>
      <c r="EL38" t="s">
        <v>1745</v>
      </c>
      <c r="EM38">
        <v>18</v>
      </c>
      <c r="EN38">
        <v>16</v>
      </c>
      <c r="EO38">
        <v>15</v>
      </c>
      <c r="EP38">
        <v>13</v>
      </c>
      <c r="EQ38">
        <v>13</v>
      </c>
      <c r="ER38">
        <v>12</v>
      </c>
      <c r="ES38" t="s">
        <v>892</v>
      </c>
      <c r="ET38" s="5" t="s">
        <v>2301</v>
      </c>
      <c r="EU38">
        <v>0</v>
      </c>
      <c r="EV38">
        <v>10</v>
      </c>
      <c r="EW38">
        <v>9</v>
      </c>
      <c r="EX38">
        <v>8</v>
      </c>
      <c r="EY38">
        <v>7</v>
      </c>
      <c r="EZ38">
        <v>7</v>
      </c>
      <c r="FA38">
        <v>7</v>
      </c>
    </row>
    <row r="39" spans="1:157" ht="15" customHeight="1" x14ac:dyDescent="0.3">
      <c r="A39" t="s">
        <v>1746</v>
      </c>
      <c r="B39" t="s">
        <v>113</v>
      </c>
      <c r="C39" t="s">
        <v>1714</v>
      </c>
      <c r="D39" t="s">
        <v>115</v>
      </c>
      <c r="E39" t="s">
        <v>216</v>
      </c>
      <c r="F39" t="s">
        <v>117</v>
      </c>
      <c r="G39" t="s">
        <v>118</v>
      </c>
      <c r="H39" t="s">
        <v>892</v>
      </c>
      <c r="I39" t="s">
        <v>230</v>
      </c>
      <c r="L39">
        <v>13</v>
      </c>
      <c r="M39">
        <v>800</v>
      </c>
      <c r="N39">
        <v>12</v>
      </c>
      <c r="O39">
        <v>18</v>
      </c>
      <c r="P39" t="s">
        <v>120</v>
      </c>
      <c r="Q39" t="s">
        <v>892</v>
      </c>
      <c r="R39">
        <v>89</v>
      </c>
      <c r="S39">
        <v>44</v>
      </c>
      <c r="U39">
        <v>29</v>
      </c>
      <c r="V39">
        <v>26</v>
      </c>
      <c r="W39">
        <v>25</v>
      </c>
      <c r="X39">
        <v>25</v>
      </c>
      <c r="Y39" t="s">
        <v>892</v>
      </c>
      <c r="Z39" t="s">
        <v>892</v>
      </c>
      <c r="AA39" t="s">
        <v>892</v>
      </c>
      <c r="AB39" t="s">
        <v>892</v>
      </c>
      <c r="AC39" t="s">
        <v>1401</v>
      </c>
      <c r="AD39" t="s">
        <v>892</v>
      </c>
      <c r="AE39" t="s">
        <v>121</v>
      </c>
      <c r="AF39" t="s">
        <v>1747</v>
      </c>
      <c r="AG39" t="s">
        <v>123</v>
      </c>
      <c r="AH39" t="s">
        <v>124</v>
      </c>
      <c r="AI39" t="s">
        <v>892</v>
      </c>
      <c r="AJ39" t="s">
        <v>892</v>
      </c>
      <c r="AK39">
        <v>18</v>
      </c>
      <c r="AL39" t="s">
        <v>16</v>
      </c>
      <c r="AM39" t="s">
        <v>892</v>
      </c>
      <c r="AN39" t="s">
        <v>916</v>
      </c>
      <c r="AP39" t="s">
        <v>126</v>
      </c>
      <c r="AQ39" t="s">
        <v>1716</v>
      </c>
      <c r="AR39" t="s">
        <v>123</v>
      </c>
      <c r="AS39" t="s">
        <v>124</v>
      </c>
      <c r="AT39" t="s">
        <v>892</v>
      </c>
      <c r="AU39" t="s">
        <v>892</v>
      </c>
      <c r="AV39">
        <v>18</v>
      </c>
      <c r="AW39" t="s">
        <v>16</v>
      </c>
      <c r="AX39" t="s">
        <v>892</v>
      </c>
      <c r="AY39" t="s">
        <v>1748</v>
      </c>
      <c r="BA39" t="s">
        <v>126</v>
      </c>
      <c r="BB39" t="s">
        <v>1749</v>
      </c>
      <c r="BC39" t="s">
        <v>153</v>
      </c>
      <c r="BD39" t="s">
        <v>124</v>
      </c>
      <c r="BE39" t="s">
        <v>892</v>
      </c>
      <c r="BF39" t="s">
        <v>892</v>
      </c>
      <c r="BG39">
        <v>18</v>
      </c>
      <c r="BH39" t="s">
        <v>1018</v>
      </c>
      <c r="BI39" t="s">
        <v>892</v>
      </c>
      <c r="BJ39" t="s">
        <v>1750</v>
      </c>
      <c r="BL39" t="s">
        <v>892</v>
      </c>
      <c r="BM39" t="s">
        <v>181</v>
      </c>
      <c r="BN39" t="s">
        <v>892</v>
      </c>
      <c r="BO39" t="s">
        <v>892</v>
      </c>
      <c r="BP39" t="s">
        <v>892</v>
      </c>
      <c r="BQ39" t="s">
        <v>892</v>
      </c>
      <c r="BR39" t="s">
        <v>892</v>
      </c>
      <c r="BS39" t="s">
        <v>892</v>
      </c>
      <c r="BT39" t="s">
        <v>892</v>
      </c>
      <c r="BU39" t="s">
        <v>1751</v>
      </c>
      <c r="BW39" t="s">
        <v>892</v>
      </c>
      <c r="BX39" t="s">
        <v>892</v>
      </c>
      <c r="BY39" t="s">
        <v>892</v>
      </c>
      <c r="BZ39" t="s">
        <v>892</v>
      </c>
      <c r="CA39" t="s">
        <v>892</v>
      </c>
      <c r="CB39" t="s">
        <v>892</v>
      </c>
      <c r="CC39" t="s">
        <v>892</v>
      </c>
      <c r="CD39" t="s">
        <v>892</v>
      </c>
      <c r="CE39" t="s">
        <v>892</v>
      </c>
      <c r="CF39" t="s">
        <v>892</v>
      </c>
      <c r="CH39" t="s">
        <v>892</v>
      </c>
      <c r="CI39" t="s">
        <v>892</v>
      </c>
      <c r="CJ39" t="s">
        <v>892</v>
      </c>
      <c r="CK39" t="s">
        <v>892</v>
      </c>
      <c r="CL39" t="s">
        <v>892</v>
      </c>
      <c r="CM39" t="s">
        <v>892</v>
      </c>
      <c r="CN39" t="s">
        <v>892</v>
      </c>
      <c r="CO39" t="s">
        <v>892</v>
      </c>
      <c r="CP39" t="s">
        <v>892</v>
      </c>
      <c r="CQ39" t="s">
        <v>892</v>
      </c>
      <c r="CS39" t="s">
        <v>892</v>
      </c>
      <c r="CT39" t="s">
        <v>892</v>
      </c>
      <c r="CU39" t="s">
        <v>892</v>
      </c>
      <c r="CV39" t="s">
        <v>892</v>
      </c>
      <c r="CW39" t="s">
        <v>892</v>
      </c>
      <c r="CX39" t="s">
        <v>892</v>
      </c>
      <c r="CY39" t="s">
        <v>892</v>
      </c>
      <c r="CZ39" t="s">
        <v>892</v>
      </c>
      <c r="DA39" t="s">
        <v>892</v>
      </c>
      <c r="DB39" t="s">
        <v>892</v>
      </c>
      <c r="DD39" t="s">
        <v>892</v>
      </c>
      <c r="DE39" t="s">
        <v>892</v>
      </c>
      <c r="DF39" t="s">
        <v>892</v>
      </c>
      <c r="DG39" t="s">
        <v>892</v>
      </c>
      <c r="DH39" t="s">
        <v>892</v>
      </c>
      <c r="DI39" t="s">
        <v>892</v>
      </c>
      <c r="DJ39" t="s">
        <v>892</v>
      </c>
      <c r="DK39" t="s">
        <v>892</v>
      </c>
      <c r="DL39" t="s">
        <v>892</v>
      </c>
      <c r="DM39" t="s">
        <v>892</v>
      </c>
      <c r="DO39" t="s">
        <v>892</v>
      </c>
      <c r="DP39" t="s">
        <v>892</v>
      </c>
      <c r="DQ39" t="s">
        <v>892</v>
      </c>
      <c r="DR39" t="s">
        <v>892</v>
      </c>
      <c r="DS39" t="s">
        <v>892</v>
      </c>
      <c r="DT39" t="s">
        <v>892</v>
      </c>
      <c r="DU39" t="s">
        <v>892</v>
      </c>
      <c r="DV39" t="s">
        <v>892</v>
      </c>
      <c r="DW39" t="s">
        <v>892</v>
      </c>
      <c r="DX39" t="s">
        <v>892</v>
      </c>
      <c r="DZ39" t="s">
        <v>892</v>
      </c>
      <c r="EA39" t="s">
        <v>892</v>
      </c>
      <c r="EB39" t="s">
        <v>892</v>
      </c>
      <c r="EC39" t="s">
        <v>892</v>
      </c>
      <c r="ED39" t="s">
        <v>892</v>
      </c>
      <c r="EE39" t="s">
        <v>892</v>
      </c>
      <c r="EF39" t="s">
        <v>892</v>
      </c>
      <c r="EG39" t="s">
        <v>892</v>
      </c>
      <c r="EH39" t="s">
        <v>892</v>
      </c>
      <c r="EI39" t="s">
        <v>892</v>
      </c>
      <c r="EK39" t="s">
        <v>892</v>
      </c>
      <c r="EL39" t="s">
        <v>2264</v>
      </c>
      <c r="EM39">
        <v>30</v>
      </c>
      <c r="EN39">
        <v>21</v>
      </c>
      <c r="EO39">
        <v>10</v>
      </c>
      <c r="EP39">
        <v>2</v>
      </c>
      <c r="EQ39">
        <v>13</v>
      </c>
      <c r="ER39">
        <v>7</v>
      </c>
      <c r="ES39" t="s">
        <v>892</v>
      </c>
      <c r="ET39" s="5" t="s">
        <v>1752</v>
      </c>
      <c r="EU39">
        <v>0</v>
      </c>
      <c r="EV39">
        <v>16</v>
      </c>
      <c r="EW39">
        <v>11</v>
      </c>
      <c r="EX39">
        <v>6</v>
      </c>
      <c r="EY39">
        <v>2</v>
      </c>
      <c r="EZ39">
        <v>7</v>
      </c>
      <c r="FA39">
        <v>4</v>
      </c>
    </row>
    <row r="40" spans="1:157" ht="15" customHeight="1" x14ac:dyDescent="0.3">
      <c r="A40" t="s">
        <v>1753</v>
      </c>
      <c r="B40" t="s">
        <v>113</v>
      </c>
      <c r="C40" t="s">
        <v>1714</v>
      </c>
      <c r="D40" t="s">
        <v>115</v>
      </c>
      <c r="E40" t="s">
        <v>216</v>
      </c>
      <c r="F40" t="s">
        <v>117</v>
      </c>
      <c r="G40" t="s">
        <v>118</v>
      </c>
      <c r="H40" t="s">
        <v>892</v>
      </c>
      <c r="I40" t="s">
        <v>230</v>
      </c>
      <c r="L40">
        <v>17</v>
      </c>
      <c r="M40">
        <v>1600</v>
      </c>
      <c r="N40">
        <v>16</v>
      </c>
      <c r="O40">
        <v>22</v>
      </c>
      <c r="P40" t="s">
        <v>120</v>
      </c>
      <c r="Q40" t="s">
        <v>892</v>
      </c>
      <c r="R40">
        <v>109</v>
      </c>
      <c r="S40">
        <v>54</v>
      </c>
      <c r="U40">
        <v>33</v>
      </c>
      <c r="V40">
        <v>30</v>
      </c>
      <c r="W40">
        <v>29</v>
      </c>
      <c r="X40">
        <v>29</v>
      </c>
      <c r="Y40" t="s">
        <v>892</v>
      </c>
      <c r="Z40" t="s">
        <v>829</v>
      </c>
      <c r="AA40" t="s">
        <v>892</v>
      </c>
      <c r="AB40" t="s">
        <v>892</v>
      </c>
      <c r="AC40" t="s">
        <v>1754</v>
      </c>
      <c r="AD40" t="s">
        <v>892</v>
      </c>
      <c r="AE40" t="s">
        <v>121</v>
      </c>
      <c r="AF40" t="s">
        <v>1747</v>
      </c>
      <c r="AG40" t="s">
        <v>123</v>
      </c>
      <c r="AH40" t="s">
        <v>124</v>
      </c>
      <c r="AI40" t="s">
        <v>892</v>
      </c>
      <c r="AJ40" t="s">
        <v>892</v>
      </c>
      <c r="AK40">
        <v>22</v>
      </c>
      <c r="AL40" t="s">
        <v>16</v>
      </c>
      <c r="AM40" t="s">
        <v>892</v>
      </c>
      <c r="AN40" t="s">
        <v>1755</v>
      </c>
      <c r="AP40" t="s">
        <v>140</v>
      </c>
      <c r="AQ40" t="s">
        <v>1756</v>
      </c>
      <c r="AR40" t="s">
        <v>123</v>
      </c>
      <c r="AS40" t="s">
        <v>124</v>
      </c>
      <c r="AT40" t="s">
        <v>892</v>
      </c>
      <c r="AU40" t="s">
        <v>1029</v>
      </c>
      <c r="AV40">
        <v>22</v>
      </c>
      <c r="AW40" t="s">
        <v>16</v>
      </c>
      <c r="AX40" t="s">
        <v>892</v>
      </c>
      <c r="AY40" t="s">
        <v>1757</v>
      </c>
      <c r="BA40" t="s">
        <v>126</v>
      </c>
      <c r="BB40" t="s">
        <v>1749</v>
      </c>
      <c r="BC40" t="s">
        <v>153</v>
      </c>
      <c r="BD40" t="s">
        <v>124</v>
      </c>
      <c r="BE40" t="s">
        <v>892</v>
      </c>
      <c r="BF40" t="s">
        <v>892</v>
      </c>
      <c r="BG40">
        <v>22</v>
      </c>
      <c r="BH40" t="s">
        <v>1018</v>
      </c>
      <c r="BI40" t="s">
        <v>892</v>
      </c>
      <c r="BJ40" t="s">
        <v>1758</v>
      </c>
      <c r="BL40" t="s">
        <v>892</v>
      </c>
      <c r="BM40" t="s">
        <v>181</v>
      </c>
      <c r="BN40" t="s">
        <v>892</v>
      </c>
      <c r="BO40" t="s">
        <v>892</v>
      </c>
      <c r="BP40" t="s">
        <v>892</v>
      </c>
      <c r="BQ40" t="s">
        <v>892</v>
      </c>
      <c r="BR40" t="s">
        <v>892</v>
      </c>
      <c r="BS40" t="s">
        <v>892</v>
      </c>
      <c r="BT40" t="s">
        <v>892</v>
      </c>
      <c r="BU40" t="s">
        <v>1759</v>
      </c>
      <c r="BW40" t="s">
        <v>892</v>
      </c>
      <c r="BX40" t="s">
        <v>892</v>
      </c>
      <c r="BY40" t="s">
        <v>892</v>
      </c>
      <c r="BZ40" t="s">
        <v>892</v>
      </c>
      <c r="CA40" t="s">
        <v>892</v>
      </c>
      <c r="CB40" t="s">
        <v>892</v>
      </c>
      <c r="CC40" t="s">
        <v>892</v>
      </c>
      <c r="CD40" t="s">
        <v>892</v>
      </c>
      <c r="CE40" t="s">
        <v>892</v>
      </c>
      <c r="CF40" t="s">
        <v>892</v>
      </c>
      <c r="CH40" t="s">
        <v>892</v>
      </c>
      <c r="CI40" t="s">
        <v>892</v>
      </c>
      <c r="CJ40" t="s">
        <v>892</v>
      </c>
      <c r="CK40" t="s">
        <v>892</v>
      </c>
      <c r="CL40" t="s">
        <v>892</v>
      </c>
      <c r="CM40" t="s">
        <v>892</v>
      </c>
      <c r="CN40" t="s">
        <v>892</v>
      </c>
      <c r="CO40" t="s">
        <v>892</v>
      </c>
      <c r="CP40" t="s">
        <v>892</v>
      </c>
      <c r="CQ40" t="s">
        <v>892</v>
      </c>
      <c r="CS40" t="s">
        <v>892</v>
      </c>
      <c r="CT40" t="s">
        <v>892</v>
      </c>
      <c r="CU40" t="s">
        <v>892</v>
      </c>
      <c r="CV40" t="s">
        <v>892</v>
      </c>
      <c r="CW40" t="s">
        <v>892</v>
      </c>
      <c r="CX40" t="s">
        <v>892</v>
      </c>
      <c r="CY40" t="s">
        <v>892</v>
      </c>
      <c r="CZ40" t="s">
        <v>892</v>
      </c>
      <c r="DA40" t="s">
        <v>892</v>
      </c>
      <c r="DB40" t="s">
        <v>892</v>
      </c>
      <c r="DD40" t="s">
        <v>892</v>
      </c>
      <c r="DE40" t="s">
        <v>892</v>
      </c>
      <c r="DF40" t="s">
        <v>892</v>
      </c>
      <c r="DG40" t="s">
        <v>892</v>
      </c>
      <c r="DH40" t="s">
        <v>892</v>
      </c>
      <c r="DI40" t="s">
        <v>892</v>
      </c>
      <c r="DJ40" t="s">
        <v>892</v>
      </c>
      <c r="DK40" t="s">
        <v>892</v>
      </c>
      <c r="DL40" t="s">
        <v>892</v>
      </c>
      <c r="DM40" t="s">
        <v>892</v>
      </c>
      <c r="DO40" t="s">
        <v>892</v>
      </c>
      <c r="DP40" t="s">
        <v>892</v>
      </c>
      <c r="DQ40" t="s">
        <v>892</v>
      </c>
      <c r="DR40" t="s">
        <v>892</v>
      </c>
      <c r="DS40" t="s">
        <v>892</v>
      </c>
      <c r="DT40" t="s">
        <v>892</v>
      </c>
      <c r="DU40" t="s">
        <v>892</v>
      </c>
      <c r="DV40" t="s">
        <v>892</v>
      </c>
      <c r="DW40" t="s">
        <v>892</v>
      </c>
      <c r="DX40" t="s">
        <v>892</v>
      </c>
      <c r="DZ40" t="s">
        <v>892</v>
      </c>
      <c r="EA40" t="s">
        <v>892</v>
      </c>
      <c r="EB40" t="s">
        <v>892</v>
      </c>
      <c r="EC40" t="s">
        <v>892</v>
      </c>
      <c r="ED40" t="s">
        <v>892</v>
      </c>
      <c r="EE40" t="s">
        <v>892</v>
      </c>
      <c r="EF40" t="s">
        <v>892</v>
      </c>
      <c r="EG40" t="s">
        <v>892</v>
      </c>
      <c r="EH40" t="s">
        <v>892</v>
      </c>
      <c r="EI40" t="s">
        <v>892</v>
      </c>
      <c r="EK40" t="s">
        <v>892</v>
      </c>
      <c r="EL40" t="s">
        <v>2265</v>
      </c>
      <c r="EM40">
        <v>30</v>
      </c>
      <c r="EN40">
        <v>21</v>
      </c>
      <c r="EO40">
        <v>10</v>
      </c>
      <c r="EP40">
        <v>2</v>
      </c>
      <c r="EQ40">
        <v>13</v>
      </c>
      <c r="ER40">
        <v>7</v>
      </c>
      <c r="ES40" t="s">
        <v>892</v>
      </c>
      <c r="ET40" s="5" t="s">
        <v>2302</v>
      </c>
      <c r="EU40">
        <v>0</v>
      </c>
      <c r="EV40">
        <v>18</v>
      </c>
      <c r="EW40">
        <v>13</v>
      </c>
      <c r="EX40">
        <v>8</v>
      </c>
      <c r="EY40">
        <v>4</v>
      </c>
      <c r="EZ40">
        <v>9</v>
      </c>
      <c r="FA40">
        <v>6</v>
      </c>
    </row>
    <row r="41" spans="1:157" ht="15" customHeight="1" x14ac:dyDescent="0.3">
      <c r="A41" t="s">
        <v>1492</v>
      </c>
      <c r="B41" t="s">
        <v>2172</v>
      </c>
      <c r="C41" t="s">
        <v>676</v>
      </c>
      <c r="L41">
        <v>0</v>
      </c>
      <c r="AC41" s="2"/>
      <c r="ET41" t="s">
        <v>2482</v>
      </c>
      <c r="EV41">
        <f t="shared" ref="EV41:FA48" si="30">ROUNDDOWN((EM41/2),0)-5+ROUNDDOWN(($L41/2),0)</f>
        <v>-5</v>
      </c>
      <c r="EW41">
        <f t="shared" si="30"/>
        <v>-5</v>
      </c>
      <c r="EX41">
        <f t="shared" si="30"/>
        <v>-5</v>
      </c>
      <c r="EY41">
        <f t="shared" si="30"/>
        <v>-5</v>
      </c>
      <c r="EZ41">
        <f t="shared" si="30"/>
        <v>-5</v>
      </c>
      <c r="FA41">
        <f t="shared" si="30"/>
        <v>-5</v>
      </c>
    </row>
    <row r="42" spans="1:157" ht="15" customHeight="1" x14ac:dyDescent="0.3">
      <c r="A42" t="s">
        <v>677</v>
      </c>
      <c r="B42" t="s">
        <v>2172</v>
      </c>
      <c r="C42" t="s">
        <v>676</v>
      </c>
      <c r="D42" t="s">
        <v>115</v>
      </c>
      <c r="E42" t="s">
        <v>159</v>
      </c>
      <c r="F42" t="s">
        <v>117</v>
      </c>
      <c r="G42" t="s">
        <v>355</v>
      </c>
      <c r="H42" t="s">
        <v>356</v>
      </c>
      <c r="I42" t="s">
        <v>137</v>
      </c>
      <c r="J42" t="s">
        <v>1005</v>
      </c>
      <c r="L42">
        <v>5</v>
      </c>
      <c r="M42" s="1">
        <v>400</v>
      </c>
      <c r="N42">
        <v>2</v>
      </c>
      <c r="O42">
        <v>12</v>
      </c>
      <c r="P42" t="s">
        <v>266</v>
      </c>
      <c r="R42">
        <v>114</v>
      </c>
      <c r="S42">
        <f>IF(R42=1,"",ROUNDDOWN(R42/2,0))</f>
        <v>57</v>
      </c>
      <c r="U42">
        <v>17</v>
      </c>
      <c r="V42">
        <v>17</v>
      </c>
      <c r="W42">
        <v>17</v>
      </c>
      <c r="X42">
        <v>17</v>
      </c>
      <c r="Y42" t="s">
        <v>549</v>
      </c>
      <c r="Z42" t="s">
        <v>374</v>
      </c>
      <c r="AB42">
        <v>2</v>
      </c>
      <c r="AC42">
        <v>7</v>
      </c>
      <c r="AD42">
        <v>1</v>
      </c>
      <c r="AE42" t="s">
        <v>121</v>
      </c>
      <c r="AF42" t="s">
        <v>160</v>
      </c>
      <c r="AG42" t="s">
        <v>123</v>
      </c>
      <c r="AH42" t="s">
        <v>124</v>
      </c>
      <c r="AJ42" t="s">
        <v>1009</v>
      </c>
      <c r="AK42" s="2">
        <f>IF(AL42="AC",5+$L42,3+$L42)</f>
        <v>10</v>
      </c>
      <c r="AL42" t="s">
        <v>16</v>
      </c>
      <c r="AN42" t="s">
        <v>403</v>
      </c>
      <c r="AP42" t="s">
        <v>151</v>
      </c>
      <c r="AQ42" t="s">
        <v>678</v>
      </c>
      <c r="AR42" t="s">
        <v>123</v>
      </c>
      <c r="AS42" t="s">
        <v>124</v>
      </c>
      <c r="AT42" t="s">
        <v>533</v>
      </c>
      <c r="AU42" t="s">
        <v>1011</v>
      </c>
      <c r="AV42">
        <f>IF(AW42="","",IF(AW42="AC",5+$L42,3+$L42))</f>
        <v>10</v>
      </c>
      <c r="AW42" t="s">
        <v>16</v>
      </c>
      <c r="AY42" t="s">
        <v>1289</v>
      </c>
      <c r="BB42" t="s">
        <v>679</v>
      </c>
      <c r="BG42" t="str">
        <f>IF(BH42="","",IF(BH42="AC",5+$L42,3+$L42))</f>
        <v/>
      </c>
      <c r="BJ42" t="s">
        <v>2483</v>
      </c>
      <c r="BM42" t="s">
        <v>680</v>
      </c>
      <c r="BN42" t="s">
        <v>123</v>
      </c>
      <c r="BO42" t="s">
        <v>251</v>
      </c>
      <c r="BR42" t="str">
        <f>IF(BS42="","",IF(BS42="AC",5+$L42,3+$L42))</f>
        <v/>
      </c>
      <c r="BU42" t="s">
        <v>1297</v>
      </c>
      <c r="BX42" t="s">
        <v>681</v>
      </c>
      <c r="BY42" t="s">
        <v>1387</v>
      </c>
      <c r="BZ42" t="s">
        <v>141</v>
      </c>
      <c r="CC42" t="str">
        <f>IF(CD42="","",IF(CD42="AC",5+$L42,3+$L42))</f>
        <v/>
      </c>
      <c r="CF42" t="s">
        <v>2484</v>
      </c>
      <c r="CN42" t="str">
        <f>IF(CO42="","",IF(CO42="AC",5+$L42,3+$L42))</f>
        <v/>
      </c>
      <c r="CY42" t="str">
        <f>IF(CZ42="","",IF(CZ42="AC",5+$L42,3+$L42))</f>
        <v/>
      </c>
      <c r="DJ42" t="str">
        <f>IF(DK42="","",IF(DK42="AC",5+$L42,3+$L42))</f>
        <v/>
      </c>
      <c r="DU42" t="str">
        <f>IF(DV42="","",IF(DV42="AC",5+$L42,3+$L42))</f>
        <v/>
      </c>
      <c r="EF42" t="str">
        <f>IF(EG42="","",IF(EG42="AC",5+$L42,3+$L42))</f>
        <v/>
      </c>
      <c r="EL42" t="s">
        <v>682</v>
      </c>
      <c r="EM42">
        <v>26</v>
      </c>
      <c r="EN42">
        <v>28</v>
      </c>
      <c r="EO42">
        <v>10</v>
      </c>
      <c r="EP42">
        <v>12</v>
      </c>
      <c r="EQ42">
        <v>14</v>
      </c>
      <c r="ER42">
        <v>12</v>
      </c>
      <c r="ET42" t="s">
        <v>683</v>
      </c>
      <c r="EU42" t="s">
        <v>422</v>
      </c>
      <c r="EV42">
        <f t="shared" si="30"/>
        <v>10</v>
      </c>
      <c r="EW42">
        <f t="shared" si="30"/>
        <v>11</v>
      </c>
      <c r="EX42">
        <f t="shared" si="30"/>
        <v>2</v>
      </c>
      <c r="EY42">
        <f t="shared" si="30"/>
        <v>3</v>
      </c>
      <c r="EZ42">
        <f t="shared" si="30"/>
        <v>4</v>
      </c>
      <c r="FA42">
        <f t="shared" si="30"/>
        <v>3</v>
      </c>
    </row>
    <row r="43" spans="1:157" ht="15" customHeight="1" x14ac:dyDescent="0.3">
      <c r="A43" t="s">
        <v>684</v>
      </c>
      <c r="B43" t="s">
        <v>2172</v>
      </c>
      <c r="C43" t="s">
        <v>676</v>
      </c>
      <c r="D43" t="s">
        <v>115</v>
      </c>
      <c r="E43" t="s">
        <v>159</v>
      </c>
      <c r="F43" t="s">
        <v>117</v>
      </c>
      <c r="G43" t="s">
        <v>355</v>
      </c>
      <c r="H43" t="s">
        <v>356</v>
      </c>
      <c r="I43" t="s">
        <v>169</v>
      </c>
      <c r="J43" t="s">
        <v>1005</v>
      </c>
      <c r="L43">
        <v>9</v>
      </c>
      <c r="M43" s="1">
        <v>800</v>
      </c>
      <c r="N43">
        <v>9</v>
      </c>
      <c r="O43">
        <v>11</v>
      </c>
      <c r="P43" t="s">
        <v>266</v>
      </c>
      <c r="R43">
        <v>114</v>
      </c>
      <c r="S43">
        <f>IF(R43=1,"",ROUNDDOWN(R43/2,0))</f>
        <v>57</v>
      </c>
      <c r="U43">
        <v>21</v>
      </c>
      <c r="V43">
        <v>21</v>
      </c>
      <c r="W43">
        <v>21</v>
      </c>
      <c r="X43">
        <v>19</v>
      </c>
      <c r="Y43" t="s">
        <v>549</v>
      </c>
      <c r="Z43" t="s">
        <v>374</v>
      </c>
      <c r="AB43">
        <v>2</v>
      </c>
      <c r="AC43" t="s">
        <v>685</v>
      </c>
      <c r="AD43">
        <v>1</v>
      </c>
      <c r="AE43" t="s">
        <v>121</v>
      </c>
      <c r="AF43" t="s">
        <v>160</v>
      </c>
      <c r="AG43" t="s">
        <v>123</v>
      </c>
      <c r="AH43" t="s">
        <v>124</v>
      </c>
      <c r="AK43" s="2">
        <f>IF(AL43="AC",5+$L43,3+$L43)</f>
        <v>14</v>
      </c>
      <c r="AL43" t="s">
        <v>16</v>
      </c>
      <c r="AN43" t="s">
        <v>1173</v>
      </c>
      <c r="AP43" t="s">
        <v>151</v>
      </c>
      <c r="AQ43" t="s">
        <v>678</v>
      </c>
      <c r="AR43" t="s">
        <v>123</v>
      </c>
      <c r="AS43" t="s">
        <v>124</v>
      </c>
      <c r="AT43" t="s">
        <v>533</v>
      </c>
      <c r="AU43" t="s">
        <v>1024</v>
      </c>
      <c r="AV43">
        <f>IF(AW43="","",IF(AW43="AC",5+$L43,3+$L43))</f>
        <v>14</v>
      </c>
      <c r="AW43" t="s">
        <v>16</v>
      </c>
      <c r="AY43" t="s">
        <v>1290</v>
      </c>
      <c r="BB43" t="s">
        <v>686</v>
      </c>
      <c r="BC43" t="s">
        <v>123</v>
      </c>
      <c r="BD43" t="s">
        <v>171</v>
      </c>
      <c r="BG43" t="str">
        <f>IF(BH43="","",IF(BH43="AC",5+$L43,3+$L43))</f>
        <v/>
      </c>
      <c r="BJ43" t="s">
        <v>1298</v>
      </c>
      <c r="BL43" t="s">
        <v>170</v>
      </c>
      <c r="BM43" t="s">
        <v>687</v>
      </c>
      <c r="BN43" t="s">
        <v>153</v>
      </c>
      <c r="BO43" t="s">
        <v>124</v>
      </c>
      <c r="BP43" t="s">
        <v>533</v>
      </c>
      <c r="BQ43" t="s">
        <v>1012</v>
      </c>
      <c r="BR43">
        <f>IF(BS43="","",IF(BS43="AC",5+$L43,3+$L43))</f>
        <v>14</v>
      </c>
      <c r="BS43" t="s">
        <v>16</v>
      </c>
      <c r="BU43" t="s">
        <v>1293</v>
      </c>
      <c r="BX43" t="s">
        <v>688</v>
      </c>
      <c r="BY43" t="s">
        <v>491</v>
      </c>
      <c r="BZ43" t="s">
        <v>141</v>
      </c>
      <c r="CC43" t="str">
        <f>IF(CD43="","",IF(CD43="AC",5+$L43,3+$L43))</f>
        <v/>
      </c>
      <c r="CF43" s="3" t="s">
        <v>2405</v>
      </c>
      <c r="CN43" t="str">
        <f>IF(CO43="","",IF(CO43="AC",5+$L43,3+$L43))</f>
        <v/>
      </c>
      <c r="CY43" t="str">
        <f>IF(CZ43="","",IF(CZ43="AC",5+$L43,3+$L43))</f>
        <v/>
      </c>
      <c r="DJ43" t="str">
        <f>IF(DK43="","",IF(DK43="AC",5+$L43,3+$L43))</f>
        <v/>
      </c>
      <c r="DU43" t="str">
        <f>IF(DV43="","",IF(DV43="AC",5+$L43,3+$L43))</f>
        <v/>
      </c>
      <c r="EF43" t="str">
        <f>IF(EG43="","",IF(EG43="AC",5+$L43,3+$L43))</f>
        <v/>
      </c>
      <c r="EL43" t="s">
        <v>689</v>
      </c>
      <c r="EM43">
        <v>20</v>
      </c>
      <c r="EN43">
        <v>24</v>
      </c>
      <c r="EO43">
        <v>20</v>
      </c>
      <c r="EP43">
        <v>14</v>
      </c>
      <c r="EQ43">
        <v>14</v>
      </c>
      <c r="ER43">
        <v>13</v>
      </c>
      <c r="ET43" t="s">
        <v>690</v>
      </c>
      <c r="EU43" t="s">
        <v>422</v>
      </c>
      <c r="EV43">
        <f t="shared" si="30"/>
        <v>9</v>
      </c>
      <c r="EW43">
        <f t="shared" si="30"/>
        <v>11</v>
      </c>
      <c r="EX43">
        <f t="shared" si="30"/>
        <v>9</v>
      </c>
      <c r="EY43">
        <f t="shared" si="30"/>
        <v>6</v>
      </c>
      <c r="EZ43">
        <f t="shared" si="30"/>
        <v>6</v>
      </c>
      <c r="FA43">
        <f t="shared" si="30"/>
        <v>5</v>
      </c>
    </row>
    <row r="44" spans="1:157" ht="15" customHeight="1" x14ac:dyDescent="0.3">
      <c r="A44" t="s">
        <v>702</v>
      </c>
      <c r="B44" t="s">
        <v>2172</v>
      </c>
      <c r="C44" t="s">
        <v>676</v>
      </c>
      <c r="D44" t="s">
        <v>115</v>
      </c>
      <c r="E44" t="s">
        <v>159</v>
      </c>
      <c r="F44" t="s">
        <v>117</v>
      </c>
      <c r="G44" t="s">
        <v>355</v>
      </c>
      <c r="H44" t="s">
        <v>356</v>
      </c>
      <c r="I44" t="s">
        <v>169</v>
      </c>
      <c r="J44" t="s">
        <v>1005</v>
      </c>
      <c r="L44">
        <v>15</v>
      </c>
      <c r="M44" s="1">
        <v>2400</v>
      </c>
      <c r="N44">
        <v>9</v>
      </c>
      <c r="O44">
        <v>13</v>
      </c>
      <c r="P44" t="s">
        <v>266</v>
      </c>
      <c r="R44">
        <v>162</v>
      </c>
      <c r="S44">
        <f>IF(R44=1,"",ROUNDDOWN(R44/2,0))</f>
        <v>81</v>
      </c>
      <c r="U44">
        <v>27</v>
      </c>
      <c r="V44">
        <v>29</v>
      </c>
      <c r="W44">
        <v>26</v>
      </c>
      <c r="X44">
        <v>25</v>
      </c>
      <c r="Y44" t="s">
        <v>549</v>
      </c>
      <c r="Z44" t="s">
        <v>374</v>
      </c>
      <c r="AB44">
        <v>2</v>
      </c>
      <c r="AC44">
        <v>6</v>
      </c>
      <c r="AD44">
        <v>1</v>
      </c>
      <c r="AE44" t="s">
        <v>121</v>
      </c>
      <c r="AF44" t="s">
        <v>703</v>
      </c>
      <c r="AG44" t="s">
        <v>123</v>
      </c>
      <c r="AH44" t="s">
        <v>124</v>
      </c>
      <c r="AJ44" t="s">
        <v>1009</v>
      </c>
      <c r="AK44" s="2">
        <f>IF(AL44="AC",5+$L44,3+$L44)</f>
        <v>20</v>
      </c>
      <c r="AL44" t="s">
        <v>16</v>
      </c>
      <c r="AN44" t="s">
        <v>704</v>
      </c>
      <c r="AP44" t="s">
        <v>151</v>
      </c>
      <c r="AQ44" t="s">
        <v>678</v>
      </c>
      <c r="AR44" t="s">
        <v>123</v>
      </c>
      <c r="AS44" t="s">
        <v>124</v>
      </c>
      <c r="AT44" t="s">
        <v>533</v>
      </c>
      <c r="AU44" t="s">
        <v>1011</v>
      </c>
      <c r="AV44">
        <f>IF(AW44="","",IF(AW44="AC",5+$L44,3+$L44))</f>
        <v>20</v>
      </c>
      <c r="AW44" t="s">
        <v>16</v>
      </c>
      <c r="AY44" t="s">
        <v>1291</v>
      </c>
      <c r="BG44" t="str">
        <f>IF(BH44="","",IF(BH44="AC",5+$L44,3+$L44))</f>
        <v/>
      </c>
      <c r="BL44" t="s">
        <v>140</v>
      </c>
      <c r="BM44" t="s">
        <v>706</v>
      </c>
      <c r="BN44" t="s">
        <v>123</v>
      </c>
      <c r="BO44" t="s">
        <v>124</v>
      </c>
      <c r="BP44" t="s">
        <v>533</v>
      </c>
      <c r="BQ44" t="s">
        <v>1030</v>
      </c>
      <c r="BR44">
        <f>IF(BS44="","",IF(BS44="AC",5+$L44,3+$L44))</f>
        <v>18</v>
      </c>
      <c r="BS44" t="s">
        <v>1073</v>
      </c>
      <c r="BU44" t="s">
        <v>1294</v>
      </c>
      <c r="BW44" t="s">
        <v>170</v>
      </c>
      <c r="BX44" t="s">
        <v>707</v>
      </c>
      <c r="BY44" t="s">
        <v>123</v>
      </c>
      <c r="BZ44" t="s">
        <v>124</v>
      </c>
      <c r="CA44" t="s">
        <v>533</v>
      </c>
      <c r="CC44" t="str">
        <f>IF(CD44="","",IF(CD44="AC",5+$L44,3+$L44))</f>
        <v/>
      </c>
      <c r="CF44" t="s">
        <v>2485</v>
      </c>
      <c r="CH44" t="s">
        <v>436</v>
      </c>
      <c r="CI44" t="s">
        <v>708</v>
      </c>
      <c r="CJ44" t="s">
        <v>438</v>
      </c>
      <c r="CK44" t="s">
        <v>124</v>
      </c>
      <c r="CL44" t="s">
        <v>580</v>
      </c>
      <c r="CM44" t="s">
        <v>1300</v>
      </c>
      <c r="CN44">
        <f>IF(CO44="","",IF(CO44="AC",5+$L44,3+$L44))</f>
        <v>18</v>
      </c>
      <c r="CO44" t="s">
        <v>1073</v>
      </c>
      <c r="CQ44" t="s">
        <v>551</v>
      </c>
      <c r="CT44" t="s">
        <v>709</v>
      </c>
      <c r="CU44" t="s">
        <v>155</v>
      </c>
      <c r="CV44" t="s">
        <v>124</v>
      </c>
      <c r="CW44" t="s">
        <v>673</v>
      </c>
      <c r="CY44" t="str">
        <f>IF(CZ44="","",IF(CZ44="AC",5+$L44,3+$L44))</f>
        <v/>
      </c>
      <c r="DB44" t="s">
        <v>1299</v>
      </c>
      <c r="DE44" t="s">
        <v>705</v>
      </c>
      <c r="DJ44" t="str">
        <f>IF(DK44="","",IF(DK44="AC",5+$L44,3+$L44))</f>
        <v/>
      </c>
      <c r="DM44" t="s">
        <v>1296</v>
      </c>
      <c r="DU44" t="str">
        <f>IF(DV44="","",IF(DV44="AC",5+$L44,3+$L44))</f>
        <v/>
      </c>
      <c r="EF44" t="str">
        <f>IF(EG44="","",IF(EG44="AC",5+$L44,3+$L44))</f>
        <v/>
      </c>
      <c r="EL44" t="s">
        <v>710</v>
      </c>
      <c r="EM44">
        <v>30</v>
      </c>
      <c r="EN44">
        <v>30</v>
      </c>
      <c r="EO44">
        <v>18</v>
      </c>
      <c r="EP44">
        <v>14</v>
      </c>
      <c r="EQ44">
        <v>12</v>
      </c>
      <c r="ER44">
        <v>13</v>
      </c>
      <c r="ET44" t="s">
        <v>711</v>
      </c>
      <c r="EU44" t="s">
        <v>422</v>
      </c>
      <c r="EV44">
        <f t="shared" si="30"/>
        <v>17</v>
      </c>
      <c r="EW44">
        <f t="shared" si="30"/>
        <v>17</v>
      </c>
      <c r="EX44">
        <f t="shared" si="30"/>
        <v>11</v>
      </c>
      <c r="EY44">
        <f t="shared" si="30"/>
        <v>9</v>
      </c>
      <c r="EZ44">
        <f t="shared" si="30"/>
        <v>8</v>
      </c>
      <c r="FA44">
        <f t="shared" si="30"/>
        <v>8</v>
      </c>
    </row>
    <row r="45" spans="1:157" ht="15" customHeight="1" x14ac:dyDescent="0.3">
      <c r="A45" t="s">
        <v>691</v>
      </c>
      <c r="B45" t="s">
        <v>2172</v>
      </c>
      <c r="C45" t="s">
        <v>676</v>
      </c>
      <c r="D45" t="s">
        <v>692</v>
      </c>
      <c r="E45" t="s">
        <v>159</v>
      </c>
      <c r="F45" t="s">
        <v>117</v>
      </c>
      <c r="G45" t="s">
        <v>355</v>
      </c>
      <c r="H45" t="s">
        <v>356</v>
      </c>
      <c r="I45" t="s">
        <v>119</v>
      </c>
      <c r="J45" t="s">
        <v>1006</v>
      </c>
      <c r="L45">
        <v>15</v>
      </c>
      <c r="M45" s="1">
        <v>6000</v>
      </c>
      <c r="N45">
        <v>9</v>
      </c>
      <c r="O45">
        <v>19</v>
      </c>
      <c r="P45" t="s">
        <v>548</v>
      </c>
      <c r="R45">
        <v>396</v>
      </c>
      <c r="S45">
        <f>IF(R45=1,"",ROUNDDOWN(R45/2,0))</f>
        <v>198</v>
      </c>
      <c r="U45">
        <v>29</v>
      </c>
      <c r="V45">
        <v>28</v>
      </c>
      <c r="W45">
        <v>26</v>
      </c>
      <c r="X45">
        <v>26</v>
      </c>
      <c r="Y45" t="s">
        <v>549</v>
      </c>
      <c r="Z45" t="s">
        <v>374</v>
      </c>
      <c r="AB45">
        <v>5</v>
      </c>
      <c r="AC45">
        <v>6</v>
      </c>
      <c r="AD45">
        <v>2</v>
      </c>
      <c r="AE45" t="s">
        <v>121</v>
      </c>
      <c r="AF45" t="s">
        <v>160</v>
      </c>
      <c r="AG45" t="s">
        <v>123</v>
      </c>
      <c r="AH45" t="s">
        <v>124</v>
      </c>
      <c r="AJ45" t="s">
        <v>1009</v>
      </c>
      <c r="AK45" s="2">
        <f>IF(AL45="AC",5+$L45,3+$L45)</f>
        <v>20</v>
      </c>
      <c r="AL45" t="s">
        <v>16</v>
      </c>
      <c r="AN45" t="s">
        <v>693</v>
      </c>
      <c r="AP45" t="s">
        <v>151</v>
      </c>
      <c r="AQ45" t="s">
        <v>694</v>
      </c>
      <c r="AR45" t="s">
        <v>123</v>
      </c>
      <c r="AS45" t="s">
        <v>124</v>
      </c>
      <c r="AT45" t="s">
        <v>248</v>
      </c>
      <c r="AU45" t="s">
        <v>1013</v>
      </c>
      <c r="AV45">
        <f>IF(AW45="","",IF(AW45="AC",5+$L45,3+$L45))</f>
        <v>20</v>
      </c>
      <c r="AW45" t="s">
        <v>16</v>
      </c>
      <c r="AY45" t="s">
        <v>1292</v>
      </c>
      <c r="BG45" t="str">
        <f>IF(BH45="","",IF(BH45="AC",5+$L45,3+$L45))</f>
        <v/>
      </c>
      <c r="BL45" t="s">
        <v>436</v>
      </c>
      <c r="BM45" t="s">
        <v>697</v>
      </c>
      <c r="BN45" t="s">
        <v>123</v>
      </c>
      <c r="BO45" t="s">
        <v>171</v>
      </c>
      <c r="BP45" t="s">
        <v>500</v>
      </c>
      <c r="BQ45" t="s">
        <v>1226</v>
      </c>
      <c r="BR45">
        <f>IF(BS45="","",IF(BS45="AC",5+$L45,3+$L45))</f>
        <v>18</v>
      </c>
      <c r="BS45" t="s">
        <v>1073</v>
      </c>
      <c r="BU45" t="s">
        <v>1295</v>
      </c>
      <c r="BW45" t="s">
        <v>126</v>
      </c>
      <c r="BX45" t="s">
        <v>698</v>
      </c>
      <c r="BY45" t="s">
        <v>155</v>
      </c>
      <c r="BZ45" t="s">
        <v>124</v>
      </c>
      <c r="CA45" t="s">
        <v>699</v>
      </c>
      <c r="CB45" t="s">
        <v>1009</v>
      </c>
      <c r="CC45">
        <f>IF(CD45="","",IF(CD45="AC",5+$L45,3+$L45))</f>
        <v>18</v>
      </c>
      <c r="CD45" t="s">
        <v>1075</v>
      </c>
      <c r="CE45" t="s">
        <v>1081</v>
      </c>
      <c r="CF45" t="s">
        <v>1301</v>
      </c>
      <c r="CI45" t="s">
        <v>1211</v>
      </c>
      <c r="CJ45" t="s">
        <v>153</v>
      </c>
      <c r="CK45" t="s">
        <v>124</v>
      </c>
      <c r="CL45" t="s">
        <v>245</v>
      </c>
      <c r="CN45" t="str">
        <f>IF(CO45="","",IF(CO45="AC",5+$L45,3+$L45))</f>
        <v/>
      </c>
      <c r="CQ45" t="s">
        <v>1209</v>
      </c>
      <c r="CT45" t="s">
        <v>700</v>
      </c>
      <c r="CU45" t="s">
        <v>153</v>
      </c>
      <c r="CV45" t="s">
        <v>124</v>
      </c>
      <c r="CY45" t="str">
        <f>IF(CZ45="","",IF(CZ45="AC",5+$L45,3+$L45))</f>
        <v/>
      </c>
      <c r="DB45" t="s">
        <v>1373</v>
      </c>
      <c r="DE45" t="s">
        <v>701</v>
      </c>
      <c r="DF45" t="s">
        <v>153</v>
      </c>
      <c r="DG45" t="s">
        <v>124</v>
      </c>
      <c r="DJ45" t="str">
        <f>IF(DK45="","",IF(DK45="AC",5+$L45,3+$L45))</f>
        <v/>
      </c>
      <c r="DM45" t="s">
        <v>1374</v>
      </c>
      <c r="DP45" t="s">
        <v>695</v>
      </c>
      <c r="DU45" t="str">
        <f>IF(DV45="","",IF(DV45="AC",5+$L45,3+$L45))</f>
        <v/>
      </c>
      <c r="DX45" t="s">
        <v>696</v>
      </c>
      <c r="EF45" t="str">
        <f>IF(EG45="","",IF(EG45="AC",5+$L45,3+$L45))</f>
        <v/>
      </c>
      <c r="EK45" t="s">
        <v>193</v>
      </c>
      <c r="EM45">
        <v>30</v>
      </c>
      <c r="EN45">
        <v>26</v>
      </c>
      <c r="EO45">
        <v>12</v>
      </c>
      <c r="EP45">
        <v>14</v>
      </c>
      <c r="EQ45">
        <v>21</v>
      </c>
      <c r="ER45">
        <v>19</v>
      </c>
      <c r="ET45" t="s">
        <v>2486</v>
      </c>
      <c r="EU45" t="s">
        <v>422</v>
      </c>
      <c r="EV45">
        <f t="shared" si="30"/>
        <v>17</v>
      </c>
      <c r="EW45">
        <f t="shared" si="30"/>
        <v>15</v>
      </c>
      <c r="EX45">
        <f t="shared" si="30"/>
        <v>8</v>
      </c>
      <c r="EY45">
        <f t="shared" si="30"/>
        <v>9</v>
      </c>
      <c r="EZ45">
        <f t="shared" si="30"/>
        <v>12</v>
      </c>
      <c r="FA45">
        <f t="shared" si="30"/>
        <v>11</v>
      </c>
    </row>
    <row r="46" spans="1:157" ht="15" customHeight="1" x14ac:dyDescent="0.3">
      <c r="A46" t="s">
        <v>0</v>
      </c>
      <c r="B46" t="s">
        <v>2172</v>
      </c>
      <c r="L46">
        <v>0</v>
      </c>
      <c r="AJ46" s="2"/>
      <c r="ET46" s="5" t="s">
        <v>2303</v>
      </c>
      <c r="EV46">
        <f t="shared" si="30"/>
        <v>-5</v>
      </c>
      <c r="EW46">
        <f t="shared" si="30"/>
        <v>-5</v>
      </c>
      <c r="EX46">
        <f t="shared" si="30"/>
        <v>-5</v>
      </c>
      <c r="EY46">
        <f t="shared" si="30"/>
        <v>-5</v>
      </c>
      <c r="EZ46">
        <f t="shared" si="30"/>
        <v>-5</v>
      </c>
      <c r="FA46">
        <f t="shared" si="30"/>
        <v>-5</v>
      </c>
    </row>
    <row r="47" spans="1:157" ht="15" customHeight="1" x14ac:dyDescent="0.3">
      <c r="A47" t="s">
        <v>365</v>
      </c>
      <c r="B47" t="s">
        <v>2172</v>
      </c>
      <c r="D47" t="s">
        <v>115</v>
      </c>
      <c r="E47" t="s">
        <v>135</v>
      </c>
      <c r="F47" t="s">
        <v>117</v>
      </c>
      <c r="G47" t="s">
        <v>355</v>
      </c>
      <c r="H47" t="s">
        <v>356</v>
      </c>
      <c r="I47" t="s">
        <v>119</v>
      </c>
      <c r="L47">
        <v>1</v>
      </c>
      <c r="M47" s="1">
        <v>100</v>
      </c>
      <c r="N47">
        <v>4</v>
      </c>
      <c r="O47">
        <v>0</v>
      </c>
      <c r="P47" t="s">
        <v>266</v>
      </c>
      <c r="R47">
        <v>29</v>
      </c>
      <c r="S47">
        <f>IF(R47=1,"",ROUNDDOWN(R47/2,0))</f>
        <v>14</v>
      </c>
      <c r="U47">
        <v>15</v>
      </c>
      <c r="V47">
        <v>14</v>
      </c>
      <c r="W47">
        <v>13</v>
      </c>
      <c r="X47">
        <v>12</v>
      </c>
      <c r="Y47" t="s">
        <v>366</v>
      </c>
      <c r="Z47" t="s">
        <v>186</v>
      </c>
      <c r="AA47" t="s">
        <v>367</v>
      </c>
      <c r="AC47">
        <v>6</v>
      </c>
      <c r="AE47" t="s">
        <v>121</v>
      </c>
      <c r="AF47" t="s">
        <v>160</v>
      </c>
      <c r="AG47" t="s">
        <v>123</v>
      </c>
      <c r="AH47" t="s">
        <v>124</v>
      </c>
      <c r="AK47" s="2">
        <f>IF(AL47="AC",5+$L47,3+$L47)</f>
        <v>6</v>
      </c>
      <c r="AL47" t="s">
        <v>16</v>
      </c>
      <c r="AN47" t="s">
        <v>1154</v>
      </c>
      <c r="AP47" t="s">
        <v>126</v>
      </c>
      <c r="AQ47" t="s">
        <v>368</v>
      </c>
      <c r="AR47" t="s">
        <v>123</v>
      </c>
      <c r="AS47" t="s">
        <v>124</v>
      </c>
      <c r="AV47">
        <f>IF(AW47="","",IF(AW47="AC",5+$L47,3+$L47))</f>
        <v>4</v>
      </c>
      <c r="AW47" t="s">
        <v>1039</v>
      </c>
      <c r="AX47" t="s">
        <v>1081</v>
      </c>
      <c r="AY47" t="s">
        <v>369</v>
      </c>
      <c r="BG47" t="str">
        <f>IF(BH47="","",IF(BH47="AC",5+$L47,3+$L47))</f>
        <v/>
      </c>
      <c r="BR47" t="str">
        <f>IF(BS47="","",IF(BS47="AC",5+$L47,3+$L47))</f>
        <v/>
      </c>
      <c r="CC47" t="str">
        <f>IF(CD47="","",IF(CD47="AC",5+$L47,3+$L47))</f>
        <v/>
      </c>
      <c r="CN47" t="str">
        <f>IF(CO47="","",IF(CO47="AC",5+$L47,3+$L47))</f>
        <v/>
      </c>
      <c r="CY47" t="str">
        <f>IF(CZ47="","",IF(CZ47="AC",5+$L47,3+$L47))</f>
        <v/>
      </c>
      <c r="DJ47" t="str">
        <f>IF(DK47="","",IF(DK47="AC",5+$L47,3+$L47))</f>
        <v/>
      </c>
      <c r="DU47" t="str">
        <f>IF(DV47="","",IF(DV47="AC",5+$L47,3+$L47))</f>
        <v/>
      </c>
      <c r="EF47" t="str">
        <f>IF(EG47="","",IF(EG47="AC",5+$L47,3+$L47))</f>
        <v/>
      </c>
      <c r="EL47" t="s">
        <v>370</v>
      </c>
      <c r="EM47">
        <v>16</v>
      </c>
      <c r="EN47">
        <v>14</v>
      </c>
      <c r="EO47">
        <v>14</v>
      </c>
      <c r="EP47">
        <v>7</v>
      </c>
      <c r="EQ47">
        <v>10</v>
      </c>
      <c r="ER47">
        <v>11</v>
      </c>
      <c r="ET47" s="5" t="s">
        <v>2304</v>
      </c>
      <c r="EU47" t="s">
        <v>172</v>
      </c>
      <c r="EV47">
        <f t="shared" si="30"/>
        <v>3</v>
      </c>
      <c r="EW47">
        <f t="shared" si="30"/>
        <v>2</v>
      </c>
      <c r="EX47">
        <f t="shared" si="30"/>
        <v>2</v>
      </c>
      <c r="EY47">
        <f t="shared" si="30"/>
        <v>-2</v>
      </c>
      <c r="EZ47">
        <f t="shared" si="30"/>
        <v>0</v>
      </c>
      <c r="FA47">
        <f t="shared" si="30"/>
        <v>0</v>
      </c>
    </row>
    <row r="48" spans="1:157" ht="15" customHeight="1" x14ac:dyDescent="0.3">
      <c r="A48" t="s">
        <v>371</v>
      </c>
      <c r="B48" t="s">
        <v>2172</v>
      </c>
      <c r="D48" t="s">
        <v>115</v>
      </c>
      <c r="E48" t="s">
        <v>159</v>
      </c>
      <c r="F48" t="s">
        <v>117</v>
      </c>
      <c r="G48" t="s">
        <v>355</v>
      </c>
      <c r="H48" t="s">
        <v>356</v>
      </c>
      <c r="I48" t="s">
        <v>230</v>
      </c>
      <c r="J48" t="s">
        <v>1006</v>
      </c>
      <c r="L48">
        <v>6</v>
      </c>
      <c r="M48" s="1">
        <v>1250</v>
      </c>
      <c r="N48">
        <v>4</v>
      </c>
      <c r="O48">
        <v>2</v>
      </c>
      <c r="P48" t="s">
        <v>372</v>
      </c>
      <c r="Q48" t="s">
        <v>373</v>
      </c>
      <c r="R48">
        <v>216</v>
      </c>
      <c r="S48">
        <f>IF(R48=1,"",ROUNDDOWN(R48/2,0))</f>
        <v>108</v>
      </c>
      <c r="U48">
        <v>22</v>
      </c>
      <c r="V48">
        <v>19</v>
      </c>
      <c r="W48">
        <v>18</v>
      </c>
      <c r="X48">
        <v>18</v>
      </c>
      <c r="Y48" t="s">
        <v>366</v>
      </c>
      <c r="Z48" t="s">
        <v>374</v>
      </c>
      <c r="AB48">
        <v>5</v>
      </c>
      <c r="AC48" t="s">
        <v>375</v>
      </c>
      <c r="AD48">
        <v>2</v>
      </c>
      <c r="AE48" t="s">
        <v>121</v>
      </c>
      <c r="AF48" t="s">
        <v>160</v>
      </c>
      <c r="AG48" t="s">
        <v>123</v>
      </c>
      <c r="AH48" t="s">
        <v>124</v>
      </c>
      <c r="AJ48" t="s">
        <v>1009</v>
      </c>
      <c r="AK48" s="2">
        <f>IF(AL48="AC",5+$L48,3+$L48)</f>
        <v>11</v>
      </c>
      <c r="AL48" t="s">
        <v>16</v>
      </c>
      <c r="AN48" t="s">
        <v>334</v>
      </c>
      <c r="AP48" t="s">
        <v>126</v>
      </c>
      <c r="AQ48" t="s">
        <v>376</v>
      </c>
      <c r="AR48" t="s">
        <v>123</v>
      </c>
      <c r="AS48" t="s">
        <v>124</v>
      </c>
      <c r="AV48" t="str">
        <f>IF(AW48="","",IF(AW48="AC",5+$L48,3+$L48))</f>
        <v/>
      </c>
      <c r="AY48" t="s">
        <v>1234</v>
      </c>
      <c r="BA48" t="s">
        <v>140</v>
      </c>
      <c r="BB48" t="s">
        <v>377</v>
      </c>
      <c r="BC48" t="s">
        <v>123</v>
      </c>
      <c r="BD48" t="s">
        <v>171</v>
      </c>
      <c r="BE48" t="s">
        <v>242</v>
      </c>
      <c r="BF48" t="s">
        <v>1028</v>
      </c>
      <c r="BG48">
        <f>IF(BH48="","",IF(BH48="AC",5+$L48,3+$L48))</f>
        <v>9</v>
      </c>
      <c r="BH48" t="s">
        <v>19</v>
      </c>
      <c r="BJ48" t="s">
        <v>378</v>
      </c>
      <c r="BL48" t="s">
        <v>140</v>
      </c>
      <c r="BM48" t="s">
        <v>379</v>
      </c>
      <c r="BN48" t="s">
        <v>153</v>
      </c>
      <c r="BO48" t="s">
        <v>141</v>
      </c>
      <c r="BP48" t="s">
        <v>380</v>
      </c>
      <c r="BQ48" t="s">
        <v>246</v>
      </c>
      <c r="BR48">
        <f>IF(BS48="","",IF(BS48="AC",5+$L48,3+$L48))</f>
        <v>9</v>
      </c>
      <c r="BS48" t="s">
        <v>19</v>
      </c>
      <c r="BU48" t="s">
        <v>2385</v>
      </c>
      <c r="BX48" t="s">
        <v>381</v>
      </c>
      <c r="CC48" t="str">
        <f>IF(CD48="","",IF(CD48="AC",5+$L48,3+$L48))</f>
        <v/>
      </c>
      <c r="CF48" t="s">
        <v>382</v>
      </c>
      <c r="CN48" t="str">
        <f>IF(CO48="","",IF(CO48="AC",5+$L48,3+$L48))</f>
        <v/>
      </c>
      <c r="CY48" t="str">
        <f>IF(CZ48="","",IF(CZ48="AC",5+$L48,3+$L48))</f>
        <v/>
      </c>
      <c r="DJ48" t="str">
        <f>IF(DK48="","",IF(DK48="AC",5+$L48,3+$L48))</f>
        <v/>
      </c>
      <c r="DU48" t="str">
        <f>IF(DV48="","",IF(DV48="AC",5+$L48,3+$L48))</f>
        <v/>
      </c>
      <c r="EF48" t="str">
        <f>IF(EG48="","",IF(EG48="AC",5+$L48,3+$L48))</f>
        <v/>
      </c>
      <c r="EK48" t="s">
        <v>193</v>
      </c>
      <c r="EM48">
        <v>20</v>
      </c>
      <c r="EN48">
        <v>20</v>
      </c>
      <c r="EO48">
        <v>9</v>
      </c>
      <c r="EP48">
        <v>8</v>
      </c>
      <c r="EQ48">
        <v>10</v>
      </c>
      <c r="ER48">
        <v>14</v>
      </c>
      <c r="ET48" s="5" t="s">
        <v>2305</v>
      </c>
      <c r="EU48" t="s">
        <v>172</v>
      </c>
      <c r="EV48">
        <f t="shared" si="30"/>
        <v>8</v>
      </c>
      <c r="EW48">
        <f t="shared" si="30"/>
        <v>8</v>
      </c>
      <c r="EX48">
        <f t="shared" si="30"/>
        <v>2</v>
      </c>
      <c r="EY48">
        <f t="shared" si="30"/>
        <v>2</v>
      </c>
      <c r="EZ48">
        <f t="shared" si="30"/>
        <v>3</v>
      </c>
      <c r="FA48">
        <f t="shared" si="30"/>
        <v>5</v>
      </c>
    </row>
    <row r="49" spans="1:157" ht="15" customHeight="1" x14ac:dyDescent="0.3">
      <c r="A49" t="s">
        <v>1959</v>
      </c>
      <c r="B49" t="s">
        <v>2172</v>
      </c>
      <c r="D49" t="s">
        <v>115</v>
      </c>
      <c r="E49" t="s">
        <v>135</v>
      </c>
      <c r="F49" t="s">
        <v>117</v>
      </c>
      <c r="G49" t="s">
        <v>355</v>
      </c>
      <c r="H49" t="s">
        <v>356</v>
      </c>
      <c r="I49" t="s">
        <v>714</v>
      </c>
      <c r="L49">
        <v>8</v>
      </c>
      <c r="M49">
        <v>350</v>
      </c>
      <c r="N49">
        <v>11</v>
      </c>
      <c r="O49">
        <v>11</v>
      </c>
      <c r="P49" t="s">
        <v>120</v>
      </c>
      <c r="Q49" t="s">
        <v>892</v>
      </c>
      <c r="R49">
        <v>64</v>
      </c>
      <c r="S49">
        <v>32</v>
      </c>
      <c r="U49">
        <v>22</v>
      </c>
      <c r="V49">
        <v>20</v>
      </c>
      <c r="W49">
        <v>19</v>
      </c>
      <c r="X49">
        <v>21</v>
      </c>
      <c r="Y49" s="9" t="s">
        <v>366</v>
      </c>
      <c r="Z49" t="s">
        <v>892</v>
      </c>
      <c r="AA49" t="s">
        <v>892</v>
      </c>
      <c r="AB49" t="s">
        <v>892</v>
      </c>
      <c r="AC49" t="s">
        <v>1534</v>
      </c>
      <c r="AD49" t="s">
        <v>892</v>
      </c>
      <c r="AE49" t="s">
        <v>121</v>
      </c>
      <c r="AF49" t="s">
        <v>1960</v>
      </c>
      <c r="AG49" t="s">
        <v>123</v>
      </c>
      <c r="AH49" t="s">
        <v>124</v>
      </c>
      <c r="AI49" t="s">
        <v>892</v>
      </c>
      <c r="AJ49" t="s">
        <v>892</v>
      </c>
      <c r="AK49">
        <v>13</v>
      </c>
      <c r="AL49" t="s">
        <v>16</v>
      </c>
      <c r="AM49" t="s">
        <v>892</v>
      </c>
      <c r="AN49" t="s">
        <v>912</v>
      </c>
      <c r="AP49" t="s">
        <v>892</v>
      </c>
      <c r="AQ49" t="s">
        <v>892</v>
      </c>
      <c r="AR49" t="s">
        <v>892</v>
      </c>
      <c r="AS49" t="s">
        <v>892</v>
      </c>
      <c r="AT49" t="s">
        <v>892</v>
      </c>
      <c r="AU49" t="s">
        <v>892</v>
      </c>
      <c r="AV49" t="s">
        <v>892</v>
      </c>
      <c r="AW49" t="s">
        <v>892</v>
      </c>
      <c r="AX49" t="s">
        <v>892</v>
      </c>
      <c r="AY49" t="s">
        <v>892</v>
      </c>
      <c r="BA49" t="s">
        <v>140</v>
      </c>
      <c r="BB49" t="s">
        <v>1961</v>
      </c>
      <c r="BC49" t="s">
        <v>123</v>
      </c>
      <c r="BD49" t="s">
        <v>141</v>
      </c>
      <c r="BE49" t="s">
        <v>892</v>
      </c>
      <c r="BF49" t="s">
        <v>892</v>
      </c>
      <c r="BG49">
        <v>13</v>
      </c>
      <c r="BH49" t="s">
        <v>1018</v>
      </c>
      <c r="BI49" t="s">
        <v>892</v>
      </c>
      <c r="BJ49" t="s">
        <v>1962</v>
      </c>
      <c r="BL49" t="s">
        <v>892</v>
      </c>
      <c r="BM49" t="s">
        <v>1963</v>
      </c>
      <c r="BN49" t="s">
        <v>155</v>
      </c>
      <c r="BO49" t="s">
        <v>124</v>
      </c>
      <c r="BP49" t="s">
        <v>892</v>
      </c>
      <c r="BQ49" t="s">
        <v>892</v>
      </c>
      <c r="BR49" t="s">
        <v>892</v>
      </c>
      <c r="BS49" t="s">
        <v>892</v>
      </c>
      <c r="BT49" t="s">
        <v>892</v>
      </c>
      <c r="BU49" t="s">
        <v>1964</v>
      </c>
      <c r="BW49" t="s">
        <v>892</v>
      </c>
      <c r="BX49" t="s">
        <v>1965</v>
      </c>
      <c r="BY49" t="s">
        <v>1387</v>
      </c>
      <c r="BZ49" t="s">
        <v>141</v>
      </c>
      <c r="CA49" t="s">
        <v>892</v>
      </c>
      <c r="CB49" t="s">
        <v>892</v>
      </c>
      <c r="CC49" t="s">
        <v>892</v>
      </c>
      <c r="CD49" t="s">
        <v>892</v>
      </c>
      <c r="CE49" t="s">
        <v>892</v>
      </c>
      <c r="CF49" t="s">
        <v>2307</v>
      </c>
      <c r="CH49" t="s">
        <v>892</v>
      </c>
      <c r="CI49" t="s">
        <v>892</v>
      </c>
      <c r="CJ49" t="s">
        <v>892</v>
      </c>
      <c r="CK49" t="s">
        <v>892</v>
      </c>
      <c r="CL49" t="s">
        <v>892</v>
      </c>
      <c r="CM49" t="s">
        <v>892</v>
      </c>
      <c r="CN49" t="s">
        <v>892</v>
      </c>
      <c r="CO49" t="s">
        <v>892</v>
      </c>
      <c r="CP49" t="s">
        <v>892</v>
      </c>
      <c r="CQ49" t="s">
        <v>892</v>
      </c>
      <c r="CS49" t="s">
        <v>892</v>
      </c>
      <c r="CT49" t="s">
        <v>892</v>
      </c>
      <c r="CU49" t="s">
        <v>892</v>
      </c>
      <c r="CV49" t="s">
        <v>892</v>
      </c>
      <c r="CW49" t="s">
        <v>892</v>
      </c>
      <c r="CX49" t="s">
        <v>892</v>
      </c>
      <c r="CY49" t="s">
        <v>892</v>
      </c>
      <c r="CZ49" t="s">
        <v>892</v>
      </c>
      <c r="DA49" t="s">
        <v>892</v>
      </c>
      <c r="DB49" t="s">
        <v>892</v>
      </c>
      <c r="DD49" t="s">
        <v>892</v>
      </c>
      <c r="DE49" t="s">
        <v>892</v>
      </c>
      <c r="DF49" t="s">
        <v>892</v>
      </c>
      <c r="DG49" t="s">
        <v>892</v>
      </c>
      <c r="DH49" t="s">
        <v>892</v>
      </c>
      <c r="DI49" t="s">
        <v>892</v>
      </c>
      <c r="DJ49" t="s">
        <v>892</v>
      </c>
      <c r="DK49" t="s">
        <v>892</v>
      </c>
      <c r="DL49" t="s">
        <v>892</v>
      </c>
      <c r="DM49" t="s">
        <v>892</v>
      </c>
      <c r="DO49" t="s">
        <v>892</v>
      </c>
      <c r="DP49" t="s">
        <v>892</v>
      </c>
      <c r="DQ49" t="s">
        <v>892</v>
      </c>
      <c r="DR49" t="s">
        <v>892</v>
      </c>
      <c r="DS49" t="s">
        <v>892</v>
      </c>
      <c r="DT49" t="s">
        <v>892</v>
      </c>
      <c r="DU49" t="s">
        <v>892</v>
      </c>
      <c r="DV49" t="s">
        <v>892</v>
      </c>
      <c r="DW49" t="s">
        <v>892</v>
      </c>
      <c r="DX49" t="s">
        <v>892</v>
      </c>
      <c r="DZ49" t="s">
        <v>892</v>
      </c>
      <c r="EA49" t="s">
        <v>892</v>
      </c>
      <c r="EB49" t="s">
        <v>892</v>
      </c>
      <c r="EC49" t="s">
        <v>892</v>
      </c>
      <c r="ED49" t="s">
        <v>892</v>
      </c>
      <c r="EE49" t="s">
        <v>892</v>
      </c>
      <c r="EF49" t="s">
        <v>892</v>
      </c>
      <c r="EG49" t="s">
        <v>892</v>
      </c>
      <c r="EH49" t="s">
        <v>892</v>
      </c>
      <c r="EI49" t="s">
        <v>892</v>
      </c>
      <c r="EK49" t="s">
        <v>193</v>
      </c>
      <c r="EL49" t="s">
        <v>1966</v>
      </c>
      <c r="EM49">
        <v>17</v>
      </c>
      <c r="EN49">
        <v>20</v>
      </c>
      <c r="EO49">
        <v>16</v>
      </c>
      <c r="EP49">
        <v>20</v>
      </c>
      <c r="EQ49">
        <v>16</v>
      </c>
      <c r="ER49">
        <v>12</v>
      </c>
      <c r="ES49" t="s">
        <v>892</v>
      </c>
      <c r="ET49" s="5" t="s">
        <v>2378</v>
      </c>
      <c r="EU49" t="s">
        <v>2168</v>
      </c>
      <c r="EV49">
        <v>7</v>
      </c>
      <c r="EW49">
        <v>9</v>
      </c>
      <c r="EX49">
        <v>7</v>
      </c>
      <c r="EY49">
        <v>9</v>
      </c>
      <c r="EZ49">
        <v>7</v>
      </c>
      <c r="FA49">
        <v>5</v>
      </c>
    </row>
    <row r="50" spans="1:157" ht="15" customHeight="1" x14ac:dyDescent="0.3">
      <c r="A50" t="s">
        <v>1967</v>
      </c>
      <c r="B50" t="s">
        <v>2172</v>
      </c>
      <c r="D50" t="s">
        <v>115</v>
      </c>
      <c r="E50" t="s">
        <v>159</v>
      </c>
      <c r="F50" t="s">
        <v>117</v>
      </c>
      <c r="G50" t="s">
        <v>355</v>
      </c>
      <c r="H50" t="s">
        <v>356</v>
      </c>
      <c r="I50" t="s">
        <v>230</v>
      </c>
      <c r="L50">
        <v>12</v>
      </c>
      <c r="M50">
        <v>700</v>
      </c>
      <c r="N50">
        <v>16</v>
      </c>
      <c r="O50">
        <v>19</v>
      </c>
      <c r="P50" t="s">
        <v>120</v>
      </c>
      <c r="Q50" t="s">
        <v>892</v>
      </c>
      <c r="R50">
        <v>84</v>
      </c>
      <c r="S50">
        <v>42</v>
      </c>
      <c r="U50">
        <v>28</v>
      </c>
      <c r="V50">
        <v>25</v>
      </c>
      <c r="W50">
        <v>24</v>
      </c>
      <c r="X50">
        <v>24</v>
      </c>
      <c r="Y50" s="9" t="s">
        <v>366</v>
      </c>
      <c r="Z50" t="s">
        <v>892</v>
      </c>
      <c r="AA50" t="s">
        <v>892</v>
      </c>
      <c r="AB50" t="s">
        <v>892</v>
      </c>
      <c r="AC50" t="s">
        <v>1401</v>
      </c>
      <c r="AD50" t="s">
        <v>892</v>
      </c>
      <c r="AE50" t="s">
        <v>121</v>
      </c>
      <c r="AF50" t="s">
        <v>1968</v>
      </c>
      <c r="AG50" t="s">
        <v>123</v>
      </c>
      <c r="AH50" t="s">
        <v>124</v>
      </c>
      <c r="AI50" t="s">
        <v>892</v>
      </c>
      <c r="AJ50" t="s">
        <v>892</v>
      </c>
      <c r="AK50">
        <v>17</v>
      </c>
      <c r="AL50" t="s">
        <v>16</v>
      </c>
      <c r="AM50" t="s">
        <v>892</v>
      </c>
      <c r="AN50" t="s">
        <v>1969</v>
      </c>
      <c r="AP50" t="s">
        <v>151</v>
      </c>
      <c r="AQ50" t="s">
        <v>1970</v>
      </c>
      <c r="AR50" t="s">
        <v>123</v>
      </c>
      <c r="AS50" t="s">
        <v>124</v>
      </c>
      <c r="AT50" t="s">
        <v>892</v>
      </c>
      <c r="AU50" t="s">
        <v>1032</v>
      </c>
      <c r="AV50">
        <v>17</v>
      </c>
      <c r="AW50" t="s">
        <v>16</v>
      </c>
      <c r="AX50" t="s">
        <v>892</v>
      </c>
      <c r="AY50" t="s">
        <v>1969</v>
      </c>
      <c r="BA50" t="s">
        <v>140</v>
      </c>
      <c r="BB50" t="s">
        <v>1961</v>
      </c>
      <c r="BC50" t="s">
        <v>123</v>
      </c>
      <c r="BD50" t="s">
        <v>141</v>
      </c>
      <c r="BE50" t="s">
        <v>892</v>
      </c>
      <c r="BF50" t="s">
        <v>892</v>
      </c>
      <c r="BG50">
        <v>17</v>
      </c>
      <c r="BH50" t="s">
        <v>1018</v>
      </c>
      <c r="BI50" t="s">
        <v>892</v>
      </c>
      <c r="BJ50" t="s">
        <v>1962</v>
      </c>
      <c r="BL50" t="s">
        <v>892</v>
      </c>
      <c r="BM50" t="s">
        <v>892</v>
      </c>
      <c r="BN50" t="s">
        <v>892</v>
      </c>
      <c r="BO50" t="s">
        <v>892</v>
      </c>
      <c r="BP50" t="s">
        <v>892</v>
      </c>
      <c r="BQ50" t="s">
        <v>892</v>
      </c>
      <c r="BR50" t="s">
        <v>892</v>
      </c>
      <c r="BS50" t="s">
        <v>892</v>
      </c>
      <c r="BT50" t="s">
        <v>892</v>
      </c>
      <c r="BU50" t="s">
        <v>892</v>
      </c>
      <c r="BW50" t="s">
        <v>892</v>
      </c>
      <c r="BX50" t="s">
        <v>1965</v>
      </c>
      <c r="BY50" t="s">
        <v>1387</v>
      </c>
      <c r="BZ50" t="s">
        <v>141</v>
      </c>
      <c r="CA50" t="s">
        <v>892</v>
      </c>
      <c r="CB50" t="s">
        <v>892</v>
      </c>
      <c r="CC50" t="s">
        <v>892</v>
      </c>
      <c r="CD50" t="s">
        <v>892</v>
      </c>
      <c r="CE50" t="s">
        <v>892</v>
      </c>
      <c r="CF50" t="s">
        <v>2308</v>
      </c>
      <c r="CH50" t="s">
        <v>892</v>
      </c>
      <c r="CI50" t="s">
        <v>1971</v>
      </c>
      <c r="CJ50" t="s">
        <v>153</v>
      </c>
      <c r="CK50" t="s">
        <v>124</v>
      </c>
      <c r="CL50" t="s">
        <v>673</v>
      </c>
      <c r="CM50" t="s">
        <v>892</v>
      </c>
      <c r="CN50" t="s">
        <v>892</v>
      </c>
      <c r="CO50" t="s">
        <v>892</v>
      </c>
      <c r="CP50" t="s">
        <v>892</v>
      </c>
      <c r="CQ50" t="s">
        <v>1972</v>
      </c>
      <c r="CS50" t="s">
        <v>892</v>
      </c>
      <c r="CT50" t="s">
        <v>1973</v>
      </c>
      <c r="CU50" t="s">
        <v>153</v>
      </c>
      <c r="CV50" t="s">
        <v>124</v>
      </c>
      <c r="CW50" t="s">
        <v>673</v>
      </c>
      <c r="CX50" t="s">
        <v>892</v>
      </c>
      <c r="CY50" t="s">
        <v>892</v>
      </c>
      <c r="CZ50" t="s">
        <v>892</v>
      </c>
      <c r="DA50" t="s">
        <v>892</v>
      </c>
      <c r="DB50" t="s">
        <v>1974</v>
      </c>
      <c r="DD50" t="s">
        <v>892</v>
      </c>
      <c r="DE50" t="s">
        <v>892</v>
      </c>
      <c r="DF50" t="s">
        <v>892</v>
      </c>
      <c r="DG50" t="s">
        <v>892</v>
      </c>
      <c r="DH50" t="s">
        <v>892</v>
      </c>
      <c r="DI50" t="s">
        <v>892</v>
      </c>
      <c r="DJ50" t="s">
        <v>892</v>
      </c>
      <c r="DK50" t="s">
        <v>892</v>
      </c>
      <c r="DL50" t="s">
        <v>892</v>
      </c>
      <c r="DM50" t="s">
        <v>892</v>
      </c>
      <c r="DO50" t="s">
        <v>892</v>
      </c>
      <c r="DP50" t="s">
        <v>892</v>
      </c>
      <c r="DQ50" t="s">
        <v>892</v>
      </c>
      <c r="DR50" t="s">
        <v>892</v>
      </c>
      <c r="DS50" t="s">
        <v>892</v>
      </c>
      <c r="DT50" t="s">
        <v>892</v>
      </c>
      <c r="DU50" t="s">
        <v>892</v>
      </c>
      <c r="DV50" t="s">
        <v>892</v>
      </c>
      <c r="DW50" t="s">
        <v>892</v>
      </c>
      <c r="DX50" t="s">
        <v>892</v>
      </c>
      <c r="DZ50" t="s">
        <v>892</v>
      </c>
      <c r="EA50" t="s">
        <v>892</v>
      </c>
      <c r="EB50" t="s">
        <v>892</v>
      </c>
      <c r="EC50" t="s">
        <v>892</v>
      </c>
      <c r="ED50" t="s">
        <v>892</v>
      </c>
      <c r="EE50" t="s">
        <v>892</v>
      </c>
      <c r="EF50" t="s">
        <v>892</v>
      </c>
      <c r="EG50" t="s">
        <v>892</v>
      </c>
      <c r="EH50" t="s">
        <v>892</v>
      </c>
      <c r="EI50" t="s">
        <v>892</v>
      </c>
      <c r="EK50" t="s">
        <v>193</v>
      </c>
      <c r="EL50" t="s">
        <v>2266</v>
      </c>
      <c r="EM50">
        <v>24</v>
      </c>
      <c r="EN50">
        <v>20</v>
      </c>
      <c r="EO50">
        <v>19</v>
      </c>
      <c r="EP50">
        <v>12</v>
      </c>
      <c r="EQ50">
        <v>14</v>
      </c>
      <c r="ER50">
        <v>18</v>
      </c>
      <c r="ES50" t="s">
        <v>892</v>
      </c>
      <c r="ET50" s="5" t="s">
        <v>2306</v>
      </c>
      <c r="EU50" t="s">
        <v>2168</v>
      </c>
      <c r="EV50">
        <v>13</v>
      </c>
      <c r="EW50">
        <v>11</v>
      </c>
      <c r="EX50">
        <v>10</v>
      </c>
      <c r="EY50">
        <v>7</v>
      </c>
      <c r="EZ50">
        <v>8</v>
      </c>
      <c r="FA50">
        <v>10</v>
      </c>
    </row>
    <row r="51" spans="1:157" ht="15" customHeight="1" x14ac:dyDescent="0.3">
      <c r="A51" t="s">
        <v>1975</v>
      </c>
      <c r="B51" t="s">
        <v>2172</v>
      </c>
      <c r="D51" t="s">
        <v>115</v>
      </c>
      <c r="E51" t="s">
        <v>159</v>
      </c>
      <c r="F51" t="s">
        <v>117</v>
      </c>
      <c r="G51" t="s">
        <v>355</v>
      </c>
      <c r="H51" t="s">
        <v>356</v>
      </c>
      <c r="I51" t="s">
        <v>230</v>
      </c>
      <c r="L51">
        <v>16</v>
      </c>
      <c r="M51">
        <v>1400</v>
      </c>
      <c r="N51">
        <v>20</v>
      </c>
      <c r="O51">
        <v>23</v>
      </c>
      <c r="P51" t="s">
        <v>120</v>
      </c>
      <c r="Q51" t="s">
        <v>892</v>
      </c>
      <c r="R51">
        <v>104</v>
      </c>
      <c r="S51">
        <v>52</v>
      </c>
      <c r="U51">
        <v>32</v>
      </c>
      <c r="V51">
        <v>29</v>
      </c>
      <c r="W51">
        <v>28</v>
      </c>
      <c r="X51">
        <v>28</v>
      </c>
      <c r="Y51" s="9" t="s">
        <v>366</v>
      </c>
      <c r="Z51" t="s">
        <v>1976</v>
      </c>
      <c r="AA51" t="s">
        <v>892</v>
      </c>
      <c r="AB51" t="s">
        <v>892</v>
      </c>
      <c r="AC51" t="s">
        <v>1401</v>
      </c>
      <c r="AD51" t="s">
        <v>892</v>
      </c>
      <c r="AE51" t="s">
        <v>121</v>
      </c>
      <c r="AF51" t="s">
        <v>1968</v>
      </c>
      <c r="AG51" t="s">
        <v>123</v>
      </c>
      <c r="AH51" t="s">
        <v>124</v>
      </c>
      <c r="AI51" t="s">
        <v>892</v>
      </c>
      <c r="AJ51" t="s">
        <v>892</v>
      </c>
      <c r="AK51">
        <v>21</v>
      </c>
      <c r="AL51" t="s">
        <v>16</v>
      </c>
      <c r="AM51" t="s">
        <v>892</v>
      </c>
      <c r="AN51" t="s">
        <v>1977</v>
      </c>
      <c r="AP51" t="s">
        <v>151</v>
      </c>
      <c r="AQ51" t="s">
        <v>1970</v>
      </c>
      <c r="AR51" t="s">
        <v>123</v>
      </c>
      <c r="AS51" t="s">
        <v>124</v>
      </c>
      <c r="AT51" t="s">
        <v>892</v>
      </c>
      <c r="AU51" t="s">
        <v>1032</v>
      </c>
      <c r="AV51">
        <v>21</v>
      </c>
      <c r="AW51" t="s">
        <v>16</v>
      </c>
      <c r="AX51" t="s">
        <v>892</v>
      </c>
      <c r="AY51" t="s">
        <v>1977</v>
      </c>
      <c r="BA51" t="s">
        <v>140</v>
      </c>
      <c r="BB51" t="s">
        <v>1978</v>
      </c>
      <c r="BC51" t="s">
        <v>123</v>
      </c>
      <c r="BD51" t="s">
        <v>141</v>
      </c>
      <c r="BE51" t="s">
        <v>892</v>
      </c>
      <c r="BF51" t="s">
        <v>1979</v>
      </c>
      <c r="BG51">
        <v>21</v>
      </c>
      <c r="BH51" t="s">
        <v>1018</v>
      </c>
      <c r="BI51" t="s">
        <v>892</v>
      </c>
      <c r="BJ51" t="s">
        <v>1980</v>
      </c>
      <c r="BL51" t="s">
        <v>140</v>
      </c>
      <c r="BM51" t="s">
        <v>1981</v>
      </c>
      <c r="BN51" t="s">
        <v>1387</v>
      </c>
      <c r="BO51" t="s">
        <v>141</v>
      </c>
      <c r="BP51" t="s">
        <v>892</v>
      </c>
      <c r="BQ51" t="s">
        <v>1979</v>
      </c>
      <c r="BR51">
        <v>21</v>
      </c>
      <c r="BS51" t="s">
        <v>1039</v>
      </c>
      <c r="BT51" t="s">
        <v>1982</v>
      </c>
      <c r="BU51" t="s">
        <v>1983</v>
      </c>
      <c r="BW51" t="s">
        <v>892</v>
      </c>
      <c r="BX51" t="s">
        <v>1965</v>
      </c>
      <c r="BY51" t="s">
        <v>1387</v>
      </c>
      <c r="BZ51" t="s">
        <v>141</v>
      </c>
      <c r="CA51" t="s">
        <v>892</v>
      </c>
      <c r="CB51" t="s">
        <v>892</v>
      </c>
      <c r="CC51" t="s">
        <v>892</v>
      </c>
      <c r="CD51" t="s">
        <v>892</v>
      </c>
      <c r="CE51" t="s">
        <v>892</v>
      </c>
      <c r="CF51" t="s">
        <v>2308</v>
      </c>
      <c r="CH51" t="s">
        <v>892</v>
      </c>
      <c r="CI51" t="s">
        <v>1971</v>
      </c>
      <c r="CJ51" t="s">
        <v>153</v>
      </c>
      <c r="CK51" t="s">
        <v>124</v>
      </c>
      <c r="CL51" t="s">
        <v>673</v>
      </c>
      <c r="CM51" t="s">
        <v>892</v>
      </c>
      <c r="CN51" t="s">
        <v>892</v>
      </c>
      <c r="CO51" t="s">
        <v>892</v>
      </c>
      <c r="CP51" t="s">
        <v>892</v>
      </c>
      <c r="CQ51" t="s">
        <v>1984</v>
      </c>
      <c r="CS51" t="s">
        <v>892</v>
      </c>
      <c r="CT51" t="s">
        <v>1985</v>
      </c>
      <c r="CU51" t="s">
        <v>153</v>
      </c>
      <c r="CV51" t="s">
        <v>124</v>
      </c>
      <c r="CW51" t="s">
        <v>673</v>
      </c>
      <c r="CX51" t="s">
        <v>892</v>
      </c>
      <c r="CY51" t="s">
        <v>892</v>
      </c>
      <c r="CZ51" t="s">
        <v>892</v>
      </c>
      <c r="DA51" t="s">
        <v>892</v>
      </c>
      <c r="DB51" t="s">
        <v>1986</v>
      </c>
      <c r="DD51" t="s">
        <v>892</v>
      </c>
      <c r="DE51" t="s">
        <v>892</v>
      </c>
      <c r="DF51" t="s">
        <v>892</v>
      </c>
      <c r="DG51" t="s">
        <v>892</v>
      </c>
      <c r="DH51" t="s">
        <v>892</v>
      </c>
      <c r="DI51" t="s">
        <v>892</v>
      </c>
      <c r="DJ51" t="s">
        <v>892</v>
      </c>
      <c r="DK51" t="s">
        <v>892</v>
      </c>
      <c r="DL51" t="s">
        <v>892</v>
      </c>
      <c r="DM51" t="s">
        <v>892</v>
      </c>
      <c r="DO51" t="s">
        <v>892</v>
      </c>
      <c r="DP51" t="s">
        <v>892</v>
      </c>
      <c r="DQ51" t="s">
        <v>892</v>
      </c>
      <c r="DR51" t="s">
        <v>892</v>
      </c>
      <c r="DS51" t="s">
        <v>892</v>
      </c>
      <c r="DT51" t="s">
        <v>892</v>
      </c>
      <c r="DU51" t="s">
        <v>892</v>
      </c>
      <c r="DV51" t="s">
        <v>892</v>
      </c>
      <c r="DW51" t="s">
        <v>892</v>
      </c>
      <c r="DX51" t="s">
        <v>892</v>
      </c>
      <c r="DZ51" t="s">
        <v>892</v>
      </c>
      <c r="EA51" t="s">
        <v>892</v>
      </c>
      <c r="EB51" t="s">
        <v>892</v>
      </c>
      <c r="EC51" t="s">
        <v>892</v>
      </c>
      <c r="ED51" t="s">
        <v>892</v>
      </c>
      <c r="EE51" t="s">
        <v>892</v>
      </c>
      <c r="EF51" t="s">
        <v>892</v>
      </c>
      <c r="EG51" t="s">
        <v>892</v>
      </c>
      <c r="EH51" t="s">
        <v>892</v>
      </c>
      <c r="EI51" t="s">
        <v>892</v>
      </c>
      <c r="EK51" t="s">
        <v>193</v>
      </c>
      <c r="EL51" t="s">
        <v>2267</v>
      </c>
      <c r="EM51">
        <v>24</v>
      </c>
      <c r="EN51">
        <v>20</v>
      </c>
      <c r="EO51">
        <v>19</v>
      </c>
      <c r="EP51">
        <v>12</v>
      </c>
      <c r="EQ51">
        <v>14</v>
      </c>
      <c r="ER51">
        <v>18</v>
      </c>
      <c r="ES51" t="s">
        <v>892</v>
      </c>
      <c r="ET51" s="6" t="s">
        <v>2309</v>
      </c>
      <c r="EU51" t="s">
        <v>2168</v>
      </c>
      <c r="EV51">
        <v>15</v>
      </c>
      <c r="EW51">
        <v>13</v>
      </c>
      <c r="EX51">
        <v>12</v>
      </c>
      <c r="EY51">
        <v>9</v>
      </c>
      <c r="EZ51">
        <v>10</v>
      </c>
      <c r="FA51">
        <v>12</v>
      </c>
    </row>
    <row r="52" spans="1:157" ht="15" customHeight="1" x14ac:dyDescent="0.3">
      <c r="A52" t="s">
        <v>0</v>
      </c>
      <c r="B52" t="s">
        <v>1198</v>
      </c>
      <c r="C52">
        <v>0</v>
      </c>
      <c r="L52">
        <v>0</v>
      </c>
      <c r="AJ52" s="2"/>
      <c r="ET52" s="5" t="s">
        <v>263</v>
      </c>
      <c r="EV52">
        <f t="shared" ref="EV52:FA56" si="31">ROUNDDOWN((EM52/2),0)-5+ROUNDDOWN(($L52/2),0)</f>
        <v>-5</v>
      </c>
      <c r="EW52">
        <f t="shared" si="31"/>
        <v>-5</v>
      </c>
      <c r="EX52">
        <f t="shared" si="31"/>
        <v>-5</v>
      </c>
      <c r="EY52">
        <f t="shared" si="31"/>
        <v>-5</v>
      </c>
      <c r="EZ52">
        <f t="shared" si="31"/>
        <v>-5</v>
      </c>
      <c r="FA52">
        <f t="shared" si="31"/>
        <v>-5</v>
      </c>
    </row>
    <row r="53" spans="1:157" ht="15" customHeight="1" x14ac:dyDescent="0.3">
      <c r="A53" t="s">
        <v>264</v>
      </c>
      <c r="B53" t="s">
        <v>1198</v>
      </c>
      <c r="D53" t="s">
        <v>1145</v>
      </c>
      <c r="E53" t="s">
        <v>135</v>
      </c>
      <c r="F53" t="s">
        <v>117</v>
      </c>
      <c r="G53" t="s">
        <v>185</v>
      </c>
      <c r="H53" t="s">
        <v>265</v>
      </c>
      <c r="I53" t="s">
        <v>119</v>
      </c>
      <c r="J53" t="s">
        <v>1006</v>
      </c>
      <c r="L53">
        <v>3</v>
      </c>
      <c r="M53" s="1">
        <v>750</v>
      </c>
      <c r="N53">
        <v>7</v>
      </c>
      <c r="O53">
        <v>7</v>
      </c>
      <c r="P53" t="s">
        <v>266</v>
      </c>
      <c r="R53">
        <v>156</v>
      </c>
      <c r="S53">
        <f>IF(R53=1,"",ROUNDDOWN(R53/2,0))</f>
        <v>78</v>
      </c>
      <c r="T53" t="s">
        <v>267</v>
      </c>
      <c r="U53">
        <v>17</v>
      </c>
      <c r="V53">
        <v>14</v>
      </c>
      <c r="W53">
        <v>16</v>
      </c>
      <c r="X53">
        <v>14</v>
      </c>
      <c r="Z53" t="s">
        <v>268</v>
      </c>
      <c r="AB53">
        <v>5</v>
      </c>
      <c r="AC53" t="s">
        <v>269</v>
      </c>
      <c r="AD53">
        <v>2</v>
      </c>
      <c r="AE53" t="s">
        <v>121</v>
      </c>
      <c r="AF53" t="s">
        <v>138</v>
      </c>
      <c r="AG53" t="s">
        <v>123</v>
      </c>
      <c r="AH53" t="s">
        <v>124</v>
      </c>
      <c r="AI53" t="s">
        <v>149</v>
      </c>
      <c r="AK53" s="2">
        <f>IF(AL53="AC",5+$L53,3+$L53)</f>
        <v>8</v>
      </c>
      <c r="AL53" t="s">
        <v>16</v>
      </c>
      <c r="AN53" t="s">
        <v>1203</v>
      </c>
      <c r="AP53" t="s">
        <v>121</v>
      </c>
      <c r="AQ53" t="s">
        <v>270</v>
      </c>
      <c r="AR53" t="s">
        <v>123</v>
      </c>
      <c r="AS53" t="s">
        <v>124</v>
      </c>
      <c r="AV53">
        <f>IF(AW53="","",IF(AW53="AC",5+$L53,3+$L53))</f>
        <v>8</v>
      </c>
      <c r="AW53" t="s">
        <v>16</v>
      </c>
      <c r="AY53" t="s">
        <v>1149</v>
      </c>
      <c r="BA53" t="s">
        <v>126</v>
      </c>
      <c r="BB53" t="s">
        <v>271</v>
      </c>
      <c r="BC53" t="s">
        <v>123</v>
      </c>
      <c r="BD53" t="s">
        <v>124</v>
      </c>
      <c r="BG53">
        <f>IF(BH53="","",IF(BH53="AC",5+$L53,3+$L53))</f>
        <v>6</v>
      </c>
      <c r="BH53" t="s">
        <v>1039</v>
      </c>
      <c r="BI53" t="s">
        <v>1081</v>
      </c>
      <c r="BJ53" t="s">
        <v>272</v>
      </c>
      <c r="BL53" t="s">
        <v>126</v>
      </c>
      <c r="BM53" t="s">
        <v>127</v>
      </c>
      <c r="BN53" t="s">
        <v>123</v>
      </c>
      <c r="BO53" t="s">
        <v>124</v>
      </c>
      <c r="BR53" t="str">
        <f>IF(BS53="","",IF(BS53="AC",5+$L53,3+$L53))</f>
        <v/>
      </c>
      <c r="BU53" t="s">
        <v>1186</v>
      </c>
      <c r="BW53" t="s">
        <v>140</v>
      </c>
      <c r="BX53" t="s">
        <v>273</v>
      </c>
      <c r="BY53" t="s">
        <v>123</v>
      </c>
      <c r="BZ53" t="s">
        <v>171</v>
      </c>
      <c r="CA53" t="s">
        <v>149</v>
      </c>
      <c r="CB53" t="s">
        <v>1017</v>
      </c>
      <c r="CC53">
        <f>IF(CD53="","",IF(CD53="AC",5+$L53,3+$L53))</f>
        <v>6</v>
      </c>
      <c r="CD53" t="s">
        <v>1039</v>
      </c>
      <c r="CF53" t="s">
        <v>274</v>
      </c>
      <c r="CH53" t="s">
        <v>140</v>
      </c>
      <c r="CI53" t="s">
        <v>275</v>
      </c>
      <c r="CJ53" t="s">
        <v>491</v>
      </c>
      <c r="CK53" t="s">
        <v>141</v>
      </c>
      <c r="CL53" t="s">
        <v>149</v>
      </c>
      <c r="CM53" t="s">
        <v>1134</v>
      </c>
      <c r="CN53" t="str">
        <f>IF(CO53="","",IF(CO53="AC",5+$L53,3+$L53))</f>
        <v/>
      </c>
      <c r="CQ53" t="s">
        <v>1199</v>
      </c>
      <c r="CS53" t="s">
        <v>140</v>
      </c>
      <c r="CT53" t="s">
        <v>276</v>
      </c>
      <c r="CU53" t="s">
        <v>123</v>
      </c>
      <c r="CV53" t="s">
        <v>141</v>
      </c>
      <c r="CW53" t="s">
        <v>277</v>
      </c>
      <c r="CX53" t="s">
        <v>246</v>
      </c>
      <c r="CY53">
        <f>IF(CZ53="","",IF(CZ53="AC",5+$L53,3+$L53))</f>
        <v>6</v>
      </c>
      <c r="CZ53" t="s">
        <v>1050</v>
      </c>
      <c r="DA53" t="s">
        <v>1078</v>
      </c>
      <c r="DB53" t="s">
        <v>1334</v>
      </c>
      <c r="DJ53" t="str">
        <f>IF(DK53="","",IF(DK53="AC",5+$L53,3+$L53))</f>
        <v/>
      </c>
      <c r="DU53" t="str">
        <f>IF(DV53="","",IF(DV53="AC",5+$L53,3+$L53))</f>
        <v/>
      </c>
      <c r="EF53" t="str">
        <f>IF(EG53="","",IF(EG53="AC",5+$L53,3+$L53))</f>
        <v/>
      </c>
      <c r="EK53" t="s">
        <v>209</v>
      </c>
      <c r="EL53" t="s">
        <v>278</v>
      </c>
      <c r="EM53">
        <v>16</v>
      </c>
      <c r="EN53">
        <v>14</v>
      </c>
      <c r="EO53">
        <v>18</v>
      </c>
      <c r="EP53">
        <v>16</v>
      </c>
      <c r="EQ53">
        <v>13</v>
      </c>
      <c r="ER53">
        <v>16</v>
      </c>
      <c r="ET53" s="5"/>
      <c r="EU53" t="s">
        <v>172</v>
      </c>
      <c r="EV53">
        <f t="shared" si="31"/>
        <v>4</v>
      </c>
      <c r="EW53">
        <f t="shared" si="31"/>
        <v>3</v>
      </c>
      <c r="EX53">
        <f t="shared" si="31"/>
        <v>5</v>
      </c>
      <c r="EY53">
        <f t="shared" si="31"/>
        <v>4</v>
      </c>
      <c r="EZ53">
        <f t="shared" si="31"/>
        <v>2</v>
      </c>
      <c r="FA53">
        <f t="shared" si="31"/>
        <v>4</v>
      </c>
    </row>
    <row r="54" spans="1:157" ht="15" customHeight="1" x14ac:dyDescent="0.3">
      <c r="A54" t="s">
        <v>279</v>
      </c>
      <c r="B54" t="s">
        <v>1198</v>
      </c>
      <c r="D54" t="s">
        <v>1145</v>
      </c>
      <c r="E54" t="s">
        <v>159</v>
      </c>
      <c r="F54" t="s">
        <v>117</v>
      </c>
      <c r="G54" t="s">
        <v>185</v>
      </c>
      <c r="H54" t="s">
        <v>265</v>
      </c>
      <c r="I54" t="s">
        <v>119</v>
      </c>
      <c r="J54" t="s">
        <v>1006</v>
      </c>
      <c r="L54">
        <v>8</v>
      </c>
      <c r="M54" s="1">
        <v>1750</v>
      </c>
      <c r="N54">
        <v>11</v>
      </c>
      <c r="O54">
        <v>11</v>
      </c>
      <c r="P54" t="s">
        <v>266</v>
      </c>
      <c r="R54">
        <v>256</v>
      </c>
      <c r="S54">
        <f>IF(R54=1,"",ROUNDDOWN(R54/2,0))</f>
        <v>128</v>
      </c>
      <c r="T54" t="s">
        <v>267</v>
      </c>
      <c r="U54">
        <v>22</v>
      </c>
      <c r="V54">
        <v>19</v>
      </c>
      <c r="W54">
        <v>21</v>
      </c>
      <c r="X54">
        <v>19</v>
      </c>
      <c r="Z54" t="s">
        <v>280</v>
      </c>
      <c r="AB54">
        <v>5</v>
      </c>
      <c r="AC54" t="s">
        <v>281</v>
      </c>
      <c r="AD54">
        <v>2</v>
      </c>
      <c r="AE54" t="s">
        <v>121</v>
      </c>
      <c r="AF54" t="s">
        <v>138</v>
      </c>
      <c r="AG54" t="s">
        <v>123</v>
      </c>
      <c r="AH54" t="s">
        <v>124</v>
      </c>
      <c r="AI54" t="s">
        <v>149</v>
      </c>
      <c r="AJ54" s="2" t="s">
        <v>1009</v>
      </c>
      <c r="AK54" s="2">
        <f>IF(AL54="AC",5+$L54,3+$L54)</f>
        <v>13</v>
      </c>
      <c r="AL54" t="s">
        <v>16</v>
      </c>
      <c r="AN54" t="s">
        <v>1200</v>
      </c>
      <c r="AP54" t="s">
        <v>121</v>
      </c>
      <c r="AQ54" t="s">
        <v>270</v>
      </c>
      <c r="AR54" t="s">
        <v>123</v>
      </c>
      <c r="AS54" t="s">
        <v>124</v>
      </c>
      <c r="AU54" s="2" t="s">
        <v>1009</v>
      </c>
      <c r="AV54">
        <f>IF(AW54="","",IF(AW54="AC",5+$L54,3+$L54))</f>
        <v>13</v>
      </c>
      <c r="AW54" t="s">
        <v>16</v>
      </c>
      <c r="AY54" t="s">
        <v>1150</v>
      </c>
      <c r="BA54" t="s">
        <v>126</v>
      </c>
      <c r="BB54" t="s">
        <v>271</v>
      </c>
      <c r="BC54" t="s">
        <v>123</v>
      </c>
      <c r="BD54" t="s">
        <v>124</v>
      </c>
      <c r="BG54">
        <f>IF(BH54="","",IF(BH54="AC",5+$L54,3+$L54))</f>
        <v>11</v>
      </c>
      <c r="BH54" t="s">
        <v>1039</v>
      </c>
      <c r="BI54" t="s">
        <v>1081</v>
      </c>
      <c r="BJ54" t="s">
        <v>282</v>
      </c>
      <c r="BL54" t="s">
        <v>126</v>
      </c>
      <c r="BM54" t="s">
        <v>127</v>
      </c>
      <c r="BN54" t="s">
        <v>123</v>
      </c>
      <c r="BO54" t="s">
        <v>124</v>
      </c>
      <c r="BR54" t="str">
        <f>IF(BS54="","",IF(BS54="AC",5+$L54,3+$L54))</f>
        <v/>
      </c>
      <c r="BU54" t="s">
        <v>1187</v>
      </c>
      <c r="BW54" t="s">
        <v>140</v>
      </c>
      <c r="BX54" t="s">
        <v>273</v>
      </c>
      <c r="BY54" t="s">
        <v>123</v>
      </c>
      <c r="BZ54" t="s">
        <v>171</v>
      </c>
      <c r="CA54" t="s">
        <v>149</v>
      </c>
      <c r="CB54" t="s">
        <v>1017</v>
      </c>
      <c r="CC54">
        <f>IF(CD54="","",IF(CD54="AC",5+$L54,3+$L54))</f>
        <v>11</v>
      </c>
      <c r="CD54" t="s">
        <v>1039</v>
      </c>
      <c r="CF54" t="s">
        <v>283</v>
      </c>
      <c r="CH54" t="s">
        <v>140</v>
      </c>
      <c r="CI54" t="s">
        <v>275</v>
      </c>
      <c r="CJ54" t="s">
        <v>491</v>
      </c>
      <c r="CK54" t="s">
        <v>141</v>
      </c>
      <c r="CL54" t="s">
        <v>149</v>
      </c>
      <c r="CM54" t="s">
        <v>1134</v>
      </c>
      <c r="CN54" t="str">
        <f>IF(CO54="","",IF(CO54="AC",5+$L54,3+$L54))</f>
        <v/>
      </c>
      <c r="CQ54" t="s">
        <v>1199</v>
      </c>
      <c r="CS54" t="s">
        <v>140</v>
      </c>
      <c r="CT54" t="s">
        <v>276</v>
      </c>
      <c r="CU54" t="s">
        <v>123</v>
      </c>
      <c r="CV54" t="s">
        <v>141</v>
      </c>
      <c r="CW54" t="s">
        <v>277</v>
      </c>
      <c r="CX54" t="s">
        <v>246</v>
      </c>
      <c r="CY54">
        <f>IF(CZ54="","",IF(CZ54="AC",5+$L54,3+$L54))</f>
        <v>11</v>
      </c>
      <c r="CZ54" t="s">
        <v>1050</v>
      </c>
      <c r="DA54" t="s">
        <v>1078</v>
      </c>
      <c r="DB54" t="s">
        <v>1334</v>
      </c>
      <c r="DE54" t="s">
        <v>284</v>
      </c>
      <c r="DF54" t="s">
        <v>123</v>
      </c>
      <c r="DG54" t="s">
        <v>171</v>
      </c>
      <c r="DH54" t="s">
        <v>285</v>
      </c>
      <c r="DJ54" t="str">
        <f>IF(DK54="","",IF(DK54="AC",5+$L54,3+$L54))</f>
        <v/>
      </c>
      <c r="DM54" t="s">
        <v>286</v>
      </c>
      <c r="DU54" t="str">
        <f>IF(DV54="","",IF(DV54="AC",5+$L54,3+$L54))</f>
        <v/>
      </c>
      <c r="EF54" t="str">
        <f>IF(EG54="","",IF(EG54="AC",5+$L54,3+$L54))</f>
        <v/>
      </c>
      <c r="EK54" t="s">
        <v>287</v>
      </c>
      <c r="EL54" t="s">
        <v>288</v>
      </c>
      <c r="EM54">
        <v>18</v>
      </c>
      <c r="EN54">
        <v>16</v>
      </c>
      <c r="EO54">
        <v>20</v>
      </c>
      <c r="EP54">
        <v>18</v>
      </c>
      <c r="EQ54">
        <v>14</v>
      </c>
      <c r="ER54">
        <v>18</v>
      </c>
      <c r="ET54" s="5"/>
      <c r="EU54" t="s">
        <v>172</v>
      </c>
      <c r="EV54">
        <f t="shared" si="31"/>
        <v>8</v>
      </c>
      <c r="EW54">
        <f t="shared" si="31"/>
        <v>7</v>
      </c>
      <c r="EX54">
        <f t="shared" si="31"/>
        <v>9</v>
      </c>
      <c r="EY54">
        <f t="shared" si="31"/>
        <v>8</v>
      </c>
      <c r="EZ54">
        <f t="shared" si="31"/>
        <v>6</v>
      </c>
      <c r="FA54">
        <f t="shared" si="31"/>
        <v>8</v>
      </c>
    </row>
    <row r="55" spans="1:157" ht="15" customHeight="1" x14ac:dyDescent="0.3">
      <c r="A55" t="s">
        <v>289</v>
      </c>
      <c r="B55" t="s">
        <v>1198</v>
      </c>
      <c r="D55" t="s">
        <v>1145</v>
      </c>
      <c r="E55" t="s">
        <v>159</v>
      </c>
      <c r="F55" t="s">
        <v>117</v>
      </c>
      <c r="G55" t="s">
        <v>185</v>
      </c>
      <c r="H55" t="s">
        <v>265</v>
      </c>
      <c r="I55" t="s">
        <v>119</v>
      </c>
      <c r="J55" t="s">
        <v>1006</v>
      </c>
      <c r="L55">
        <v>15</v>
      </c>
      <c r="M55" s="1">
        <v>6000</v>
      </c>
      <c r="N55">
        <v>16</v>
      </c>
      <c r="O55">
        <v>16</v>
      </c>
      <c r="P55" t="s">
        <v>266</v>
      </c>
      <c r="Q55" t="s">
        <v>1248</v>
      </c>
      <c r="R55">
        <v>396</v>
      </c>
      <c r="S55">
        <f>IF(R55=1,"",ROUNDDOWN(R55/2,0))</f>
        <v>198</v>
      </c>
      <c r="T55" t="s">
        <v>267</v>
      </c>
      <c r="U55">
        <v>29</v>
      </c>
      <c r="V55">
        <v>26</v>
      </c>
      <c r="W55">
        <v>29</v>
      </c>
      <c r="X55">
        <v>26</v>
      </c>
      <c r="Z55" t="s">
        <v>290</v>
      </c>
      <c r="AB55">
        <v>5</v>
      </c>
      <c r="AC55" t="s">
        <v>291</v>
      </c>
      <c r="AD55">
        <v>2</v>
      </c>
      <c r="AE55" t="s">
        <v>121</v>
      </c>
      <c r="AF55" t="s">
        <v>138</v>
      </c>
      <c r="AG55" t="s">
        <v>123</v>
      </c>
      <c r="AH55" t="s">
        <v>124</v>
      </c>
      <c r="AI55" t="s">
        <v>149</v>
      </c>
      <c r="AJ55" s="2" t="s">
        <v>1009</v>
      </c>
      <c r="AK55" s="2">
        <f>IF(AL55="AC",5+$L55,3+$L55)</f>
        <v>20</v>
      </c>
      <c r="AL55" t="s">
        <v>16</v>
      </c>
      <c r="AN55" t="s">
        <v>1201</v>
      </c>
      <c r="AP55" t="s">
        <v>121</v>
      </c>
      <c r="AQ55" t="s">
        <v>270</v>
      </c>
      <c r="AR55" t="s">
        <v>123</v>
      </c>
      <c r="AS55" t="s">
        <v>124</v>
      </c>
      <c r="AU55" s="2" t="s">
        <v>1009</v>
      </c>
      <c r="AV55">
        <f>IF(AW55="","",IF(AW55="AC",5+$L55,3+$L55))</f>
        <v>20</v>
      </c>
      <c r="AW55" t="s">
        <v>16</v>
      </c>
      <c r="AY55" t="s">
        <v>1148</v>
      </c>
      <c r="BA55" t="s">
        <v>126</v>
      </c>
      <c r="BB55" t="s">
        <v>271</v>
      </c>
      <c r="BC55" t="s">
        <v>123</v>
      </c>
      <c r="BD55" t="s">
        <v>124</v>
      </c>
      <c r="BG55">
        <f>IF(BH55="","",IF(BH55="AC",5+$L55,3+$L55))</f>
        <v>18</v>
      </c>
      <c r="BH55" t="s">
        <v>1039</v>
      </c>
      <c r="BI55" t="s">
        <v>1081</v>
      </c>
      <c r="BJ55" t="s">
        <v>292</v>
      </c>
      <c r="BL55" t="s">
        <v>126</v>
      </c>
      <c r="BM55" t="s">
        <v>127</v>
      </c>
      <c r="BN55" t="s">
        <v>123</v>
      </c>
      <c r="BO55" t="s">
        <v>124</v>
      </c>
      <c r="BR55" t="str">
        <f>IF(BS55="","",IF(BS55="AC",5+$L55,3+$L55))</f>
        <v/>
      </c>
      <c r="BU55" t="s">
        <v>1188</v>
      </c>
      <c r="BW55" t="s">
        <v>140</v>
      </c>
      <c r="BX55" t="s">
        <v>273</v>
      </c>
      <c r="BY55" t="s">
        <v>123</v>
      </c>
      <c r="BZ55" t="s">
        <v>171</v>
      </c>
      <c r="CA55" t="s">
        <v>149</v>
      </c>
      <c r="CB55" t="s">
        <v>1017</v>
      </c>
      <c r="CC55">
        <f>IF(CD55="","",IF(CD55="AC",5+$L55,3+$L55))</f>
        <v>18</v>
      </c>
      <c r="CD55" t="s">
        <v>1039</v>
      </c>
      <c r="CF55" t="s">
        <v>293</v>
      </c>
      <c r="CH55" t="s">
        <v>140</v>
      </c>
      <c r="CI55" t="s">
        <v>275</v>
      </c>
      <c r="CJ55" t="s">
        <v>491</v>
      </c>
      <c r="CK55" t="s">
        <v>141</v>
      </c>
      <c r="CL55" t="s">
        <v>149</v>
      </c>
      <c r="CM55" t="s">
        <v>1134</v>
      </c>
      <c r="CN55" t="str">
        <f>IF(CO55="","",IF(CO55="AC",5+$L55,3+$L55))</f>
        <v/>
      </c>
      <c r="CQ55" t="s">
        <v>1199</v>
      </c>
      <c r="CS55" t="s">
        <v>140</v>
      </c>
      <c r="CT55" t="s">
        <v>276</v>
      </c>
      <c r="CU55" t="s">
        <v>123</v>
      </c>
      <c r="CV55" t="s">
        <v>141</v>
      </c>
      <c r="CW55" t="s">
        <v>277</v>
      </c>
      <c r="CX55" t="s">
        <v>246</v>
      </c>
      <c r="CY55">
        <f>IF(CZ55="","",IF(CZ55="AC",5+$L55,3+$L55))</f>
        <v>18</v>
      </c>
      <c r="CZ55" t="s">
        <v>1050</v>
      </c>
      <c r="DA55" t="s">
        <v>1078</v>
      </c>
      <c r="DB55" t="s">
        <v>1334</v>
      </c>
      <c r="DE55" t="s">
        <v>284</v>
      </c>
      <c r="DF55" t="s">
        <v>123</v>
      </c>
      <c r="DG55" t="s">
        <v>171</v>
      </c>
      <c r="DH55" t="s">
        <v>285</v>
      </c>
      <c r="DJ55" t="str">
        <f>IF(DK55="","",IF(DK55="AC",5+$L55,3+$L55))</f>
        <v/>
      </c>
      <c r="DM55" t="s">
        <v>286</v>
      </c>
      <c r="DP55" t="s">
        <v>294</v>
      </c>
      <c r="DQ55" t="s">
        <v>155</v>
      </c>
      <c r="DR55" t="s">
        <v>171</v>
      </c>
      <c r="DS55" t="s">
        <v>295</v>
      </c>
      <c r="DU55" t="str">
        <f>IF(DV55="","",IF(DV55="AC",5+$L55,3+$L55))</f>
        <v/>
      </c>
      <c r="DX55" t="s">
        <v>296</v>
      </c>
      <c r="EF55" t="str">
        <f>IF(EG55="","",IF(EG55="AC",5+$L55,3+$L55))</f>
        <v/>
      </c>
      <c r="EK55" t="s">
        <v>287</v>
      </c>
      <c r="EL55" t="s">
        <v>297</v>
      </c>
      <c r="EM55">
        <v>20</v>
      </c>
      <c r="EN55">
        <v>18</v>
      </c>
      <c r="EO55">
        <v>24</v>
      </c>
      <c r="EP55">
        <v>20</v>
      </c>
      <c r="EQ55">
        <v>17</v>
      </c>
      <c r="ER55">
        <v>20</v>
      </c>
      <c r="ET55" s="5"/>
      <c r="EU55" t="s">
        <v>172</v>
      </c>
      <c r="EV55">
        <f t="shared" si="31"/>
        <v>12</v>
      </c>
      <c r="EW55">
        <f t="shared" si="31"/>
        <v>11</v>
      </c>
      <c r="EX55">
        <f t="shared" si="31"/>
        <v>14</v>
      </c>
      <c r="EY55">
        <f t="shared" si="31"/>
        <v>12</v>
      </c>
      <c r="EZ55">
        <f t="shared" si="31"/>
        <v>10</v>
      </c>
      <c r="FA55">
        <f t="shared" si="31"/>
        <v>12</v>
      </c>
    </row>
    <row r="56" spans="1:157" ht="15" customHeight="1" x14ac:dyDescent="0.3">
      <c r="A56" t="s">
        <v>298</v>
      </c>
      <c r="B56" t="s">
        <v>1198</v>
      </c>
      <c r="D56" t="s">
        <v>1145</v>
      </c>
      <c r="E56" t="s">
        <v>216</v>
      </c>
      <c r="F56" t="s">
        <v>117</v>
      </c>
      <c r="G56" t="s">
        <v>185</v>
      </c>
      <c r="H56" t="s">
        <v>265</v>
      </c>
      <c r="I56" t="s">
        <v>119</v>
      </c>
      <c r="J56" t="s">
        <v>1006</v>
      </c>
      <c r="L56">
        <v>22</v>
      </c>
      <c r="M56" s="1">
        <v>20000</v>
      </c>
      <c r="N56">
        <v>22</v>
      </c>
      <c r="O56">
        <v>20</v>
      </c>
      <c r="P56" t="s">
        <v>266</v>
      </c>
      <c r="Q56" t="s">
        <v>1248</v>
      </c>
      <c r="R56">
        <v>536</v>
      </c>
      <c r="S56">
        <f>IF(R56=1,"",ROUNDDOWN(R56/2,0))</f>
        <v>268</v>
      </c>
      <c r="T56" t="s">
        <v>267</v>
      </c>
      <c r="U56">
        <v>36</v>
      </c>
      <c r="V56">
        <v>34</v>
      </c>
      <c r="W56">
        <v>37</v>
      </c>
      <c r="X56">
        <v>32</v>
      </c>
      <c r="Z56" t="s">
        <v>299</v>
      </c>
      <c r="AB56">
        <v>5</v>
      </c>
      <c r="AC56" t="s">
        <v>300</v>
      </c>
      <c r="AD56">
        <v>2</v>
      </c>
      <c r="AE56" t="s">
        <v>121</v>
      </c>
      <c r="AF56" t="s">
        <v>138</v>
      </c>
      <c r="AG56" t="s">
        <v>123</v>
      </c>
      <c r="AH56" t="s">
        <v>124</v>
      </c>
      <c r="AI56" t="s">
        <v>149</v>
      </c>
      <c r="AJ56" s="2" t="s">
        <v>1010</v>
      </c>
      <c r="AK56" s="2">
        <f>IF(AL56="AC",5+$L56,3+$L56)</f>
        <v>27</v>
      </c>
      <c r="AL56" t="s">
        <v>16</v>
      </c>
      <c r="AN56" t="s">
        <v>1202</v>
      </c>
      <c r="AP56" t="s">
        <v>121</v>
      </c>
      <c r="AQ56" t="s">
        <v>270</v>
      </c>
      <c r="AR56" t="s">
        <v>123</v>
      </c>
      <c r="AS56" t="s">
        <v>124</v>
      </c>
      <c r="AU56" s="2" t="s">
        <v>1010</v>
      </c>
      <c r="AV56">
        <f>IF(AW56="","",IF(AW56="AC",5+$L56,3+$L56))</f>
        <v>27</v>
      </c>
      <c r="AW56" t="s">
        <v>16</v>
      </c>
      <c r="AY56" t="s">
        <v>1151</v>
      </c>
      <c r="BA56" t="s">
        <v>126</v>
      </c>
      <c r="BB56" t="s">
        <v>271</v>
      </c>
      <c r="BC56" t="s">
        <v>123</v>
      </c>
      <c r="BD56" t="s">
        <v>124</v>
      </c>
      <c r="BG56">
        <f>IF(BH56="","",IF(BH56="AC",5+$L56,3+$L56))</f>
        <v>25</v>
      </c>
      <c r="BH56" t="s">
        <v>1039</v>
      </c>
      <c r="BI56" t="s">
        <v>1081</v>
      </c>
      <c r="BJ56" t="s">
        <v>301</v>
      </c>
      <c r="BL56" t="s">
        <v>126</v>
      </c>
      <c r="BM56" t="s">
        <v>127</v>
      </c>
      <c r="BN56" t="s">
        <v>123</v>
      </c>
      <c r="BO56" t="s">
        <v>124</v>
      </c>
      <c r="BR56" t="str">
        <f>IF(BS56="","",IF(BS56="AC",5+$L56,3+$L56))</f>
        <v/>
      </c>
      <c r="BU56" t="s">
        <v>1188</v>
      </c>
      <c r="BW56" t="s">
        <v>170</v>
      </c>
      <c r="BX56" t="s">
        <v>1360</v>
      </c>
      <c r="BY56" t="s">
        <v>153</v>
      </c>
      <c r="BZ56" t="s">
        <v>1106</v>
      </c>
      <c r="CA56" t="s">
        <v>302</v>
      </c>
      <c r="CB56" t="s">
        <v>779</v>
      </c>
      <c r="CC56">
        <f>IF(CD56="","",IF(CD56="AC",5+$L56,3+$L56))</f>
        <v>25</v>
      </c>
      <c r="CD56" t="s">
        <v>19</v>
      </c>
      <c r="CF56" t="s">
        <v>303</v>
      </c>
      <c r="CH56" t="s">
        <v>140</v>
      </c>
      <c r="CI56" t="s">
        <v>273</v>
      </c>
      <c r="CJ56" t="s">
        <v>123</v>
      </c>
      <c r="CK56" t="s">
        <v>171</v>
      </c>
      <c r="CL56" t="s">
        <v>149</v>
      </c>
      <c r="CM56" t="s">
        <v>1017</v>
      </c>
      <c r="CN56">
        <f>IF(CO56="","",IF(CO56="AC",5+$L56,3+$L56))</f>
        <v>25</v>
      </c>
      <c r="CO56" t="s">
        <v>1039</v>
      </c>
      <c r="CQ56" t="s">
        <v>304</v>
      </c>
      <c r="CS56" t="s">
        <v>140</v>
      </c>
      <c r="CT56" t="s">
        <v>275</v>
      </c>
      <c r="CU56" t="s">
        <v>491</v>
      </c>
      <c r="CV56" t="s">
        <v>141</v>
      </c>
      <c r="CW56" t="s">
        <v>149</v>
      </c>
      <c r="CX56" t="s">
        <v>1134</v>
      </c>
      <c r="CY56" t="str">
        <f>IF(CZ56="","",IF(CZ56="AC",5+$L56,3+$L56))</f>
        <v/>
      </c>
      <c r="DB56" t="s">
        <v>1199</v>
      </c>
      <c r="DD56" t="s">
        <v>140</v>
      </c>
      <c r="DE56" t="s">
        <v>276</v>
      </c>
      <c r="DF56" t="s">
        <v>123</v>
      </c>
      <c r="DG56" t="s">
        <v>141</v>
      </c>
      <c r="DH56" t="s">
        <v>277</v>
      </c>
      <c r="DI56" t="s">
        <v>246</v>
      </c>
      <c r="DJ56">
        <f>IF(DK56="","",IF(DK56="AC",5+$L56,3+$L56))</f>
        <v>25</v>
      </c>
      <c r="DK56" t="s">
        <v>19</v>
      </c>
      <c r="DL56" t="s">
        <v>1078</v>
      </c>
      <c r="DM56" t="s">
        <v>1334</v>
      </c>
      <c r="DP56" t="s">
        <v>284</v>
      </c>
      <c r="DQ56" t="s">
        <v>123</v>
      </c>
      <c r="DR56" t="s">
        <v>171</v>
      </c>
      <c r="DS56" t="s">
        <v>285</v>
      </c>
      <c r="DU56" t="str">
        <f>IF(DV56="","",IF(DV56="AC",5+$L56,3+$L56))</f>
        <v/>
      </c>
      <c r="DX56" t="s">
        <v>286</v>
      </c>
      <c r="EA56" t="s">
        <v>294</v>
      </c>
      <c r="EB56" t="s">
        <v>155</v>
      </c>
      <c r="EC56" t="s">
        <v>171</v>
      </c>
      <c r="ED56" t="s">
        <v>295</v>
      </c>
      <c r="EF56" t="str">
        <f>IF(EG56="","",IF(EG56="AC",5+$L56,3+$L56))</f>
        <v/>
      </c>
      <c r="EI56" t="s">
        <v>296</v>
      </c>
      <c r="EK56" t="s">
        <v>287</v>
      </c>
      <c r="EL56" t="s">
        <v>305</v>
      </c>
      <c r="EM56">
        <v>24</v>
      </c>
      <c r="EN56">
        <v>20</v>
      </c>
      <c r="EO56">
        <v>28</v>
      </c>
      <c r="EP56">
        <v>22</v>
      </c>
      <c r="EQ56">
        <v>19</v>
      </c>
      <c r="ER56">
        <v>22</v>
      </c>
      <c r="ET56" s="5"/>
      <c r="EU56" t="s">
        <v>172</v>
      </c>
      <c r="EV56">
        <f t="shared" si="31"/>
        <v>18</v>
      </c>
      <c r="EW56">
        <f t="shared" si="31"/>
        <v>16</v>
      </c>
      <c r="EX56">
        <f t="shared" si="31"/>
        <v>20</v>
      </c>
      <c r="EY56">
        <f t="shared" si="31"/>
        <v>17</v>
      </c>
      <c r="EZ56">
        <f t="shared" si="31"/>
        <v>15</v>
      </c>
      <c r="FA56">
        <f t="shared" si="31"/>
        <v>17</v>
      </c>
    </row>
    <row r="57" spans="1:157" ht="15" customHeight="1" x14ac:dyDescent="0.3">
      <c r="A57" t="s">
        <v>0</v>
      </c>
      <c r="B57" t="s">
        <v>1938</v>
      </c>
      <c r="L57">
        <v>0</v>
      </c>
      <c r="M57"/>
      <c r="AK57" s="2"/>
      <c r="ET57" s="5" t="s">
        <v>2386</v>
      </c>
    </row>
    <row r="58" spans="1:157" ht="15" customHeight="1" x14ac:dyDescent="0.3">
      <c r="A58" t="s">
        <v>354</v>
      </c>
      <c r="B58" t="s">
        <v>1938</v>
      </c>
      <c r="D58" t="s">
        <v>1144</v>
      </c>
      <c r="E58" t="s">
        <v>135</v>
      </c>
      <c r="F58" t="s">
        <v>117</v>
      </c>
      <c r="G58" t="s">
        <v>355</v>
      </c>
      <c r="H58" t="s">
        <v>356</v>
      </c>
      <c r="I58" t="s">
        <v>119</v>
      </c>
      <c r="L58">
        <v>1</v>
      </c>
      <c r="M58" s="1">
        <v>100</v>
      </c>
      <c r="N58">
        <v>5</v>
      </c>
      <c r="O58">
        <v>0</v>
      </c>
      <c r="P58" t="s">
        <v>266</v>
      </c>
      <c r="R58">
        <v>29</v>
      </c>
      <c r="S58">
        <f>IF(R58=1,"",ROUNDDOWN(R58/2,0))</f>
        <v>14</v>
      </c>
      <c r="U58">
        <v>15</v>
      </c>
      <c r="V58">
        <v>12</v>
      </c>
      <c r="W58">
        <v>14</v>
      </c>
      <c r="X58">
        <v>12</v>
      </c>
      <c r="AC58">
        <v>7</v>
      </c>
      <c r="AE58" t="s">
        <v>121</v>
      </c>
      <c r="AF58" t="s">
        <v>357</v>
      </c>
      <c r="AG58" t="s">
        <v>123</v>
      </c>
      <c r="AH58" t="s">
        <v>124</v>
      </c>
      <c r="AI58" t="s">
        <v>232</v>
      </c>
      <c r="AK58" s="2">
        <f>IF(AL58="AC",5+$L58,3+$L58)</f>
        <v>6</v>
      </c>
      <c r="AL58" t="s">
        <v>16</v>
      </c>
      <c r="AN58" t="s">
        <v>240</v>
      </c>
      <c r="AP58" t="s">
        <v>126</v>
      </c>
      <c r="AQ58" t="s">
        <v>358</v>
      </c>
      <c r="AR58" t="s">
        <v>1387</v>
      </c>
      <c r="AS58" t="s">
        <v>124</v>
      </c>
      <c r="AT58" t="s">
        <v>232</v>
      </c>
      <c r="AU58" t="s">
        <v>1099</v>
      </c>
      <c r="AV58">
        <f>IF(AW58="","",IF(AW58="AC",5+$L58,3+$L58))</f>
        <v>4</v>
      </c>
      <c r="AW58" t="s">
        <v>1018</v>
      </c>
      <c r="AY58" t="s">
        <v>359</v>
      </c>
      <c r="BB58" t="s">
        <v>360</v>
      </c>
      <c r="BC58" t="s">
        <v>1387</v>
      </c>
      <c r="BD58" t="s">
        <v>141</v>
      </c>
      <c r="BE58" t="s">
        <v>149</v>
      </c>
      <c r="BF58" t="s">
        <v>1131</v>
      </c>
      <c r="BG58" t="str">
        <f>IF(BH58="","",IF(BH58="AC",5+$L58,3+$L58))</f>
        <v/>
      </c>
      <c r="BJ58" t="s">
        <v>361</v>
      </c>
      <c r="BM58" t="s">
        <v>362</v>
      </c>
      <c r="BN58" t="s">
        <v>153</v>
      </c>
      <c r="BO58" t="s">
        <v>124</v>
      </c>
      <c r="BR58" t="str">
        <f>IF(BS58="","",IF(BS58="AC",5+$L58,3+$L58))</f>
        <v/>
      </c>
      <c r="BU58" t="s">
        <v>363</v>
      </c>
      <c r="CC58" t="str">
        <f>IF(CD58="","",IF(CD58="AC",5+$L58,3+$L58))</f>
        <v/>
      </c>
      <c r="CN58" t="str">
        <f>IF(CO58="","",IF(CO58="AC",5+$L58,3+$L58))</f>
        <v/>
      </c>
      <c r="CY58" t="str">
        <f>IF(CZ58="","",IF(CZ58="AC",5+$L58,3+$L58))</f>
        <v/>
      </c>
      <c r="DJ58" t="str">
        <f>IF(DK58="","",IF(DK58="AC",5+$L58,3+$L58))</f>
        <v/>
      </c>
      <c r="DU58" t="str">
        <f>IF(DV58="","",IF(DV58="AC",5+$L58,3+$L58))</f>
        <v/>
      </c>
      <c r="EF58" t="str">
        <f>IF(EG58="","",IF(EG58="AC",5+$L58,3+$L58))</f>
        <v/>
      </c>
      <c r="EK58" t="s">
        <v>193</v>
      </c>
      <c r="EL58" t="s">
        <v>364</v>
      </c>
      <c r="EM58">
        <v>16</v>
      </c>
      <c r="EN58">
        <v>14</v>
      </c>
      <c r="EO58">
        <v>16</v>
      </c>
      <c r="EP58">
        <v>6</v>
      </c>
      <c r="EQ58">
        <v>10</v>
      </c>
      <c r="ER58">
        <v>15</v>
      </c>
      <c r="ET58" s="5" t="s">
        <v>1233</v>
      </c>
      <c r="EU58" t="s">
        <v>157</v>
      </c>
      <c r="EV58">
        <f t="shared" ref="EV58:FA58" si="32">ROUNDDOWN((EM58/2),0)-5+ROUNDDOWN(($L58/2),0)</f>
        <v>3</v>
      </c>
      <c r="EW58">
        <f t="shared" si="32"/>
        <v>2</v>
      </c>
      <c r="EX58">
        <f t="shared" si="32"/>
        <v>3</v>
      </c>
      <c r="EY58">
        <f t="shared" si="32"/>
        <v>-2</v>
      </c>
      <c r="EZ58">
        <f t="shared" si="32"/>
        <v>0</v>
      </c>
      <c r="FA58">
        <f t="shared" si="32"/>
        <v>2</v>
      </c>
    </row>
    <row r="59" spans="1:157" ht="15" customHeight="1" x14ac:dyDescent="0.3">
      <c r="A59" t="s">
        <v>1891</v>
      </c>
      <c r="B59" t="s">
        <v>1938</v>
      </c>
      <c r="D59" t="s">
        <v>1144</v>
      </c>
      <c r="E59" t="s">
        <v>135</v>
      </c>
      <c r="F59" t="s">
        <v>117</v>
      </c>
      <c r="G59" t="s">
        <v>229</v>
      </c>
      <c r="H59" t="s">
        <v>1788</v>
      </c>
      <c r="I59" t="s">
        <v>714</v>
      </c>
      <c r="J59" t="s">
        <v>1006</v>
      </c>
      <c r="K59">
        <v>1</v>
      </c>
      <c r="L59">
        <v>2</v>
      </c>
      <c r="M59">
        <v>625</v>
      </c>
      <c r="N59">
        <v>5</v>
      </c>
      <c r="O59">
        <v>10</v>
      </c>
      <c r="P59" t="s">
        <v>1892</v>
      </c>
      <c r="Q59" t="s">
        <v>1893</v>
      </c>
      <c r="R59">
        <v>136</v>
      </c>
      <c r="S59">
        <v>68</v>
      </c>
      <c r="U59">
        <v>16</v>
      </c>
      <c r="V59">
        <v>14</v>
      </c>
      <c r="W59">
        <v>13</v>
      </c>
      <c r="X59">
        <v>15</v>
      </c>
      <c r="Z59" t="s">
        <v>2176</v>
      </c>
      <c r="AA59" t="s">
        <v>892</v>
      </c>
      <c r="AB59">
        <v>5</v>
      </c>
      <c r="AC59" t="s">
        <v>1534</v>
      </c>
      <c r="AD59">
        <v>2</v>
      </c>
      <c r="AE59" t="s">
        <v>121</v>
      </c>
      <c r="AF59" t="s">
        <v>1894</v>
      </c>
      <c r="AG59" t="s">
        <v>123</v>
      </c>
      <c r="AH59" t="s">
        <v>124</v>
      </c>
      <c r="AI59" t="s">
        <v>892</v>
      </c>
      <c r="AJ59" t="s">
        <v>892</v>
      </c>
      <c r="AK59">
        <v>7</v>
      </c>
      <c r="AL59" t="s">
        <v>16</v>
      </c>
      <c r="AM59" t="s">
        <v>892</v>
      </c>
      <c r="AN59" t="s">
        <v>1895</v>
      </c>
      <c r="AP59" t="s">
        <v>170</v>
      </c>
      <c r="AQ59" t="s">
        <v>1896</v>
      </c>
      <c r="AR59" t="s">
        <v>123</v>
      </c>
      <c r="AS59" t="s">
        <v>124</v>
      </c>
      <c r="AT59" t="s">
        <v>892</v>
      </c>
      <c r="AU59" t="s">
        <v>779</v>
      </c>
      <c r="AV59">
        <v>7</v>
      </c>
      <c r="AW59" t="s">
        <v>1018</v>
      </c>
      <c r="AX59" t="s">
        <v>892</v>
      </c>
      <c r="AY59" t="s">
        <v>1897</v>
      </c>
      <c r="BA59" t="s">
        <v>892</v>
      </c>
      <c r="BB59" t="s">
        <v>1898</v>
      </c>
      <c r="BC59" t="s">
        <v>153</v>
      </c>
      <c r="BD59" t="s">
        <v>124</v>
      </c>
      <c r="BE59" t="s">
        <v>892</v>
      </c>
      <c r="BF59" t="s">
        <v>892</v>
      </c>
      <c r="BG59" t="s">
        <v>892</v>
      </c>
      <c r="BH59" t="s">
        <v>892</v>
      </c>
      <c r="BI59" t="s">
        <v>892</v>
      </c>
      <c r="BJ59" t="s">
        <v>1899</v>
      </c>
      <c r="BL59" t="s">
        <v>892</v>
      </c>
      <c r="BM59" t="s">
        <v>1900</v>
      </c>
      <c r="BQ59" t="s">
        <v>892</v>
      </c>
      <c r="BR59" t="s">
        <v>892</v>
      </c>
      <c r="BS59" t="s">
        <v>892</v>
      </c>
      <c r="BU59" s="3" t="s">
        <v>2282</v>
      </c>
      <c r="BW59" t="s">
        <v>892</v>
      </c>
      <c r="BX59" t="s">
        <v>892</v>
      </c>
      <c r="BY59" t="s">
        <v>892</v>
      </c>
      <c r="BZ59" t="s">
        <v>892</v>
      </c>
      <c r="CA59" t="s">
        <v>892</v>
      </c>
      <c r="CB59" t="s">
        <v>892</v>
      </c>
      <c r="CC59" t="s">
        <v>892</v>
      </c>
      <c r="CD59" t="s">
        <v>892</v>
      </c>
      <c r="CE59" t="s">
        <v>892</v>
      </c>
      <c r="CF59" t="s">
        <v>892</v>
      </c>
      <c r="CH59" t="s">
        <v>892</v>
      </c>
      <c r="CI59" t="s">
        <v>892</v>
      </c>
      <c r="CJ59" t="s">
        <v>892</v>
      </c>
      <c r="CK59" t="s">
        <v>892</v>
      </c>
      <c r="CL59" t="s">
        <v>892</v>
      </c>
      <c r="CM59" t="s">
        <v>892</v>
      </c>
      <c r="CN59" t="s">
        <v>892</v>
      </c>
      <c r="CO59" t="s">
        <v>892</v>
      </c>
      <c r="CP59" t="s">
        <v>892</v>
      </c>
      <c r="CQ59" t="s">
        <v>892</v>
      </c>
      <c r="CS59" t="s">
        <v>892</v>
      </c>
      <c r="CT59" t="s">
        <v>892</v>
      </c>
      <c r="CU59" t="s">
        <v>892</v>
      </c>
      <c r="CV59" t="s">
        <v>892</v>
      </c>
      <c r="CW59" t="s">
        <v>892</v>
      </c>
      <c r="CX59" t="s">
        <v>892</v>
      </c>
      <c r="CY59" t="s">
        <v>892</v>
      </c>
      <c r="CZ59" t="s">
        <v>892</v>
      </c>
      <c r="DA59" t="s">
        <v>892</v>
      </c>
      <c r="DB59" t="s">
        <v>892</v>
      </c>
      <c r="DD59" t="s">
        <v>892</v>
      </c>
      <c r="DE59" t="s">
        <v>892</v>
      </c>
      <c r="DF59" t="s">
        <v>892</v>
      </c>
      <c r="DG59" t="s">
        <v>892</v>
      </c>
      <c r="DH59" t="s">
        <v>892</v>
      </c>
      <c r="DI59" t="s">
        <v>892</v>
      </c>
      <c r="DJ59" t="s">
        <v>892</v>
      </c>
      <c r="DK59" t="s">
        <v>892</v>
      </c>
      <c r="DL59" t="s">
        <v>892</v>
      </c>
      <c r="DM59" t="s">
        <v>892</v>
      </c>
      <c r="DO59" t="s">
        <v>892</v>
      </c>
      <c r="DP59" t="s">
        <v>892</v>
      </c>
      <c r="DQ59" t="s">
        <v>892</v>
      </c>
      <c r="DR59" t="s">
        <v>892</v>
      </c>
      <c r="DS59" t="s">
        <v>892</v>
      </c>
      <c r="DT59" t="s">
        <v>892</v>
      </c>
      <c r="DU59" t="s">
        <v>892</v>
      </c>
      <c r="DV59" t="s">
        <v>892</v>
      </c>
      <c r="DW59" t="s">
        <v>892</v>
      </c>
      <c r="DX59" t="s">
        <v>892</v>
      </c>
      <c r="DZ59" t="s">
        <v>892</v>
      </c>
      <c r="EA59" t="s">
        <v>892</v>
      </c>
      <c r="EB59" t="s">
        <v>892</v>
      </c>
      <c r="EC59" t="s">
        <v>892</v>
      </c>
      <c r="ED59" t="s">
        <v>892</v>
      </c>
      <c r="EE59" t="s">
        <v>892</v>
      </c>
      <c r="EF59" t="s">
        <v>892</v>
      </c>
      <c r="EG59" t="s">
        <v>892</v>
      </c>
      <c r="EH59" t="s">
        <v>892</v>
      </c>
      <c r="EI59" t="s">
        <v>892</v>
      </c>
      <c r="EK59" t="s">
        <v>1957</v>
      </c>
      <c r="EL59" t="s">
        <v>2268</v>
      </c>
      <c r="EM59">
        <v>10</v>
      </c>
      <c r="EN59">
        <v>12</v>
      </c>
      <c r="EO59">
        <v>16</v>
      </c>
      <c r="EP59">
        <v>13</v>
      </c>
      <c r="EQ59">
        <v>17</v>
      </c>
      <c r="ER59">
        <v>15</v>
      </c>
      <c r="ES59" t="s">
        <v>892</v>
      </c>
      <c r="ET59" s="5" t="s">
        <v>2310</v>
      </c>
      <c r="EU59" t="s">
        <v>1873</v>
      </c>
      <c r="EV59">
        <v>1</v>
      </c>
      <c r="EW59">
        <v>2</v>
      </c>
      <c r="EX59">
        <v>4</v>
      </c>
      <c r="EY59">
        <v>2</v>
      </c>
      <c r="EZ59">
        <v>4</v>
      </c>
      <c r="FA59">
        <v>3</v>
      </c>
    </row>
    <row r="60" spans="1:157" ht="15" customHeight="1" x14ac:dyDescent="0.3">
      <c r="A60" t="s">
        <v>1939</v>
      </c>
      <c r="B60" t="s">
        <v>1938</v>
      </c>
      <c r="D60" t="s">
        <v>306</v>
      </c>
      <c r="E60" t="s">
        <v>159</v>
      </c>
      <c r="F60" t="s">
        <v>385</v>
      </c>
      <c r="G60" t="s">
        <v>118</v>
      </c>
      <c r="H60" t="s">
        <v>892</v>
      </c>
      <c r="I60" t="s">
        <v>714</v>
      </c>
      <c r="L60">
        <v>15</v>
      </c>
      <c r="M60">
        <v>1200</v>
      </c>
      <c r="N60">
        <v>16</v>
      </c>
      <c r="O60">
        <v>21</v>
      </c>
      <c r="P60" t="s">
        <v>266</v>
      </c>
      <c r="Q60" t="s">
        <v>892</v>
      </c>
      <c r="R60">
        <v>99</v>
      </c>
      <c r="S60">
        <v>49</v>
      </c>
      <c r="U60">
        <v>29</v>
      </c>
      <c r="V60">
        <v>27</v>
      </c>
      <c r="W60">
        <v>26</v>
      </c>
      <c r="X60">
        <v>28</v>
      </c>
      <c r="Z60" t="s">
        <v>892</v>
      </c>
      <c r="AA60" t="s">
        <v>892</v>
      </c>
      <c r="AB60" t="s">
        <v>892</v>
      </c>
      <c r="AC60" t="s">
        <v>1401</v>
      </c>
      <c r="AD60" t="s">
        <v>892</v>
      </c>
      <c r="AE60" t="s">
        <v>121</v>
      </c>
      <c r="AF60" t="s">
        <v>1940</v>
      </c>
      <c r="AG60" t="s">
        <v>123</v>
      </c>
      <c r="AH60" t="s">
        <v>124</v>
      </c>
      <c r="AI60" t="s">
        <v>232</v>
      </c>
      <c r="AJ60" t="s">
        <v>892</v>
      </c>
      <c r="AK60" s="2">
        <v>20</v>
      </c>
      <c r="AL60" t="s">
        <v>16</v>
      </c>
      <c r="AM60" t="s">
        <v>892</v>
      </c>
      <c r="AN60" t="s">
        <v>1941</v>
      </c>
      <c r="AP60" t="s">
        <v>151</v>
      </c>
      <c r="AQ60" t="s">
        <v>233</v>
      </c>
      <c r="AR60" t="s">
        <v>123</v>
      </c>
      <c r="AS60" t="s">
        <v>124</v>
      </c>
      <c r="AT60" t="s">
        <v>232</v>
      </c>
      <c r="AU60" t="s">
        <v>1015</v>
      </c>
      <c r="AV60">
        <v>20</v>
      </c>
      <c r="AW60" t="s">
        <v>16</v>
      </c>
      <c r="AX60" t="s">
        <v>892</v>
      </c>
      <c r="AY60" t="s">
        <v>1942</v>
      </c>
      <c r="BA60" t="s">
        <v>170</v>
      </c>
      <c r="BB60" t="s">
        <v>207</v>
      </c>
      <c r="BC60" t="s">
        <v>123</v>
      </c>
      <c r="BD60" t="s">
        <v>141</v>
      </c>
      <c r="BE60" t="s">
        <v>242</v>
      </c>
      <c r="BF60" t="s">
        <v>779</v>
      </c>
      <c r="BG60">
        <v>20</v>
      </c>
      <c r="BH60" t="s">
        <v>19</v>
      </c>
      <c r="BI60" t="s">
        <v>892</v>
      </c>
      <c r="BJ60" t="s">
        <v>1943</v>
      </c>
      <c r="BL60" t="s">
        <v>436</v>
      </c>
      <c r="BM60" t="s">
        <v>2387</v>
      </c>
      <c r="BN60" t="s">
        <v>123</v>
      </c>
      <c r="BO60" t="s">
        <v>141</v>
      </c>
      <c r="BP60" t="s">
        <v>242</v>
      </c>
      <c r="BQ60" t="s">
        <v>1944</v>
      </c>
      <c r="BR60">
        <v>20</v>
      </c>
      <c r="BS60" t="s">
        <v>19</v>
      </c>
      <c r="BT60" t="s">
        <v>892</v>
      </c>
      <c r="BU60" t="s">
        <v>1945</v>
      </c>
      <c r="BW60" t="s">
        <v>126</v>
      </c>
      <c r="BX60" t="s">
        <v>1946</v>
      </c>
      <c r="BY60" t="s">
        <v>123</v>
      </c>
      <c r="BZ60" t="s">
        <v>124</v>
      </c>
      <c r="CA60" t="s">
        <v>391</v>
      </c>
      <c r="CB60" t="s">
        <v>892</v>
      </c>
      <c r="CC60">
        <v>20</v>
      </c>
      <c r="CD60" t="s">
        <v>1039</v>
      </c>
      <c r="CE60" t="s">
        <v>892</v>
      </c>
      <c r="CF60" t="s">
        <v>1947</v>
      </c>
      <c r="CH60" t="s">
        <v>892</v>
      </c>
      <c r="CI60" t="s">
        <v>892</v>
      </c>
      <c r="CJ60" t="s">
        <v>892</v>
      </c>
      <c r="CK60" t="s">
        <v>892</v>
      </c>
      <c r="CL60" t="s">
        <v>892</v>
      </c>
      <c r="CM60" t="s">
        <v>892</v>
      </c>
      <c r="CN60" t="s">
        <v>892</v>
      </c>
      <c r="CO60" t="s">
        <v>892</v>
      </c>
      <c r="CP60" t="s">
        <v>892</v>
      </c>
      <c r="CQ60" t="s">
        <v>892</v>
      </c>
      <c r="CS60" t="s">
        <v>892</v>
      </c>
      <c r="CT60" t="s">
        <v>1900</v>
      </c>
      <c r="CU60" t="s">
        <v>892</v>
      </c>
      <c r="CV60" t="s">
        <v>892</v>
      </c>
      <c r="CW60" t="s">
        <v>892</v>
      </c>
      <c r="CX60" t="s">
        <v>892</v>
      </c>
      <c r="CY60" t="s">
        <v>892</v>
      </c>
      <c r="CZ60" t="s">
        <v>892</v>
      </c>
      <c r="DA60" t="s">
        <v>892</v>
      </c>
      <c r="DB60" s="3" t="s">
        <v>2283</v>
      </c>
      <c r="DD60" t="s">
        <v>892</v>
      </c>
      <c r="DE60" t="s">
        <v>892</v>
      </c>
      <c r="DF60" t="s">
        <v>892</v>
      </c>
      <c r="DG60" t="s">
        <v>892</v>
      </c>
      <c r="DH60" t="s">
        <v>892</v>
      </c>
      <c r="DI60" t="s">
        <v>892</v>
      </c>
      <c r="DJ60" t="s">
        <v>892</v>
      </c>
      <c r="DK60" t="s">
        <v>892</v>
      </c>
      <c r="DL60" t="s">
        <v>892</v>
      </c>
      <c r="DM60" t="s">
        <v>892</v>
      </c>
      <c r="DO60" t="s">
        <v>892</v>
      </c>
      <c r="DP60" t="s">
        <v>892</v>
      </c>
      <c r="DQ60" t="s">
        <v>892</v>
      </c>
      <c r="DR60" t="s">
        <v>892</v>
      </c>
      <c r="DS60" t="s">
        <v>892</v>
      </c>
      <c r="DT60" t="s">
        <v>892</v>
      </c>
      <c r="DU60" t="s">
        <v>892</v>
      </c>
      <c r="DV60" t="s">
        <v>892</v>
      </c>
      <c r="DW60" t="s">
        <v>892</v>
      </c>
      <c r="DX60" t="s">
        <v>892</v>
      </c>
      <c r="DZ60" t="s">
        <v>892</v>
      </c>
      <c r="EA60" t="s">
        <v>892</v>
      </c>
      <c r="EB60" t="s">
        <v>892</v>
      </c>
      <c r="EC60" t="s">
        <v>892</v>
      </c>
      <c r="ED60" t="s">
        <v>892</v>
      </c>
      <c r="EE60" t="s">
        <v>892</v>
      </c>
      <c r="EF60" t="s">
        <v>892</v>
      </c>
      <c r="EG60" t="s">
        <v>892</v>
      </c>
      <c r="EH60" t="s">
        <v>892</v>
      </c>
      <c r="EI60" t="s">
        <v>892</v>
      </c>
      <c r="EK60" t="s">
        <v>193</v>
      </c>
      <c r="EL60" t="s">
        <v>2269</v>
      </c>
      <c r="EM60">
        <v>18</v>
      </c>
      <c r="EN60">
        <v>12</v>
      </c>
      <c r="EO60">
        <v>15</v>
      </c>
      <c r="EP60">
        <v>13</v>
      </c>
      <c r="EQ60">
        <v>15</v>
      </c>
      <c r="ER60">
        <v>12</v>
      </c>
      <c r="ET60" s="6" t="s">
        <v>1956</v>
      </c>
      <c r="EU60">
        <v>0</v>
      </c>
      <c r="EV60">
        <v>11</v>
      </c>
      <c r="EW60">
        <v>8</v>
      </c>
      <c r="EX60">
        <v>9</v>
      </c>
      <c r="EY60">
        <v>8</v>
      </c>
      <c r="EZ60">
        <v>9</v>
      </c>
      <c r="FA60">
        <v>8</v>
      </c>
    </row>
    <row r="61" spans="1:157" ht="15" customHeight="1" x14ac:dyDescent="0.3">
      <c r="A61" t="s">
        <v>1948</v>
      </c>
      <c r="B61" t="s">
        <v>1938</v>
      </c>
      <c r="D61" t="s">
        <v>306</v>
      </c>
      <c r="E61" t="s">
        <v>159</v>
      </c>
      <c r="F61" t="s">
        <v>385</v>
      </c>
      <c r="G61" t="s">
        <v>118</v>
      </c>
      <c r="H61" t="s">
        <v>892</v>
      </c>
      <c r="I61" t="s">
        <v>714</v>
      </c>
      <c r="L61">
        <v>19</v>
      </c>
      <c r="M61">
        <v>2400</v>
      </c>
      <c r="N61">
        <v>20</v>
      </c>
      <c r="O61">
        <v>26</v>
      </c>
      <c r="P61" t="s">
        <v>266</v>
      </c>
      <c r="Q61" t="s">
        <v>892</v>
      </c>
      <c r="R61">
        <v>119</v>
      </c>
      <c r="S61">
        <v>59</v>
      </c>
      <c r="U61">
        <v>33</v>
      </c>
      <c r="V61">
        <v>31</v>
      </c>
      <c r="W61">
        <v>30</v>
      </c>
      <c r="X61">
        <v>32</v>
      </c>
      <c r="Y61" t="s">
        <v>892</v>
      </c>
      <c r="Z61" t="s">
        <v>892</v>
      </c>
      <c r="AA61" t="s">
        <v>892</v>
      </c>
      <c r="AB61" t="s">
        <v>892</v>
      </c>
      <c r="AC61" t="s">
        <v>1955</v>
      </c>
      <c r="AD61" t="s">
        <v>892</v>
      </c>
      <c r="AE61" t="s">
        <v>121</v>
      </c>
      <c r="AF61" t="s">
        <v>1949</v>
      </c>
      <c r="AG61" t="s">
        <v>123</v>
      </c>
      <c r="AH61" t="s">
        <v>124</v>
      </c>
      <c r="AI61" t="s">
        <v>232</v>
      </c>
      <c r="AJ61" t="s">
        <v>892</v>
      </c>
      <c r="AK61">
        <v>24</v>
      </c>
      <c r="AL61" t="s">
        <v>16</v>
      </c>
      <c r="AM61" t="s">
        <v>892</v>
      </c>
      <c r="AN61" t="s">
        <v>1950</v>
      </c>
      <c r="AP61" t="s">
        <v>151</v>
      </c>
      <c r="AQ61" t="s">
        <v>233</v>
      </c>
      <c r="AR61" t="s">
        <v>123</v>
      </c>
      <c r="AS61" t="s">
        <v>124</v>
      </c>
      <c r="AT61" t="s">
        <v>232</v>
      </c>
      <c r="AU61" t="s">
        <v>1015</v>
      </c>
      <c r="AV61">
        <v>24</v>
      </c>
      <c r="AW61" t="s">
        <v>16</v>
      </c>
      <c r="AX61" t="s">
        <v>892</v>
      </c>
      <c r="AY61" t="s">
        <v>1951</v>
      </c>
      <c r="BA61" t="s">
        <v>170</v>
      </c>
      <c r="BB61" t="s">
        <v>207</v>
      </c>
      <c r="BC61" t="s">
        <v>123</v>
      </c>
      <c r="BD61" t="s">
        <v>141</v>
      </c>
      <c r="BE61" t="s">
        <v>242</v>
      </c>
      <c r="BF61" t="s">
        <v>779</v>
      </c>
      <c r="BG61">
        <v>24</v>
      </c>
      <c r="BH61" t="s">
        <v>19</v>
      </c>
      <c r="BI61" t="s">
        <v>892</v>
      </c>
      <c r="BJ61" t="s">
        <v>1943</v>
      </c>
      <c r="BL61" t="s">
        <v>436</v>
      </c>
      <c r="BM61" t="s">
        <v>2387</v>
      </c>
      <c r="BN61" t="s">
        <v>123</v>
      </c>
      <c r="BO61" t="s">
        <v>141</v>
      </c>
      <c r="BP61" t="s">
        <v>242</v>
      </c>
      <c r="BQ61" t="s">
        <v>1944</v>
      </c>
      <c r="BR61">
        <v>24</v>
      </c>
      <c r="BS61" t="s">
        <v>19</v>
      </c>
      <c r="BT61" t="s">
        <v>892</v>
      </c>
      <c r="BU61" t="s">
        <v>1945</v>
      </c>
      <c r="BW61" t="s">
        <v>126</v>
      </c>
      <c r="BX61" t="s">
        <v>1946</v>
      </c>
      <c r="BY61" t="s">
        <v>123</v>
      </c>
      <c r="BZ61" t="s">
        <v>124</v>
      </c>
      <c r="CA61" t="s">
        <v>391</v>
      </c>
      <c r="CB61" t="s">
        <v>892</v>
      </c>
      <c r="CC61">
        <v>24</v>
      </c>
      <c r="CD61" t="s">
        <v>1039</v>
      </c>
      <c r="CE61" t="s">
        <v>892</v>
      </c>
      <c r="CF61" t="s">
        <v>1952</v>
      </c>
      <c r="CH61" t="s">
        <v>892</v>
      </c>
      <c r="CI61" t="s">
        <v>1953</v>
      </c>
      <c r="CJ61" t="s">
        <v>153</v>
      </c>
      <c r="CK61" t="s">
        <v>141</v>
      </c>
      <c r="CL61" t="s">
        <v>285</v>
      </c>
      <c r="CM61" t="s">
        <v>892</v>
      </c>
      <c r="CN61" t="s">
        <v>892</v>
      </c>
      <c r="CO61" t="s">
        <v>892</v>
      </c>
      <c r="CP61" t="s">
        <v>892</v>
      </c>
      <c r="CQ61" t="s">
        <v>1954</v>
      </c>
      <c r="CS61" t="s">
        <v>892</v>
      </c>
      <c r="CT61" t="s">
        <v>1900</v>
      </c>
      <c r="CU61" t="s">
        <v>892</v>
      </c>
      <c r="CV61" t="s">
        <v>892</v>
      </c>
      <c r="CW61" t="s">
        <v>892</v>
      </c>
      <c r="CX61" t="s">
        <v>892</v>
      </c>
      <c r="CY61" t="s">
        <v>892</v>
      </c>
      <c r="CZ61" t="s">
        <v>892</v>
      </c>
      <c r="DA61" t="s">
        <v>892</v>
      </c>
      <c r="DB61" s="3" t="s">
        <v>2283</v>
      </c>
      <c r="DD61" t="s">
        <v>892</v>
      </c>
      <c r="DE61" t="s">
        <v>892</v>
      </c>
      <c r="DF61" t="s">
        <v>892</v>
      </c>
      <c r="DG61" t="s">
        <v>892</v>
      </c>
      <c r="DH61" t="s">
        <v>892</v>
      </c>
      <c r="DI61" t="s">
        <v>892</v>
      </c>
      <c r="DJ61" t="s">
        <v>892</v>
      </c>
      <c r="DK61" t="s">
        <v>892</v>
      </c>
      <c r="DL61" t="s">
        <v>892</v>
      </c>
      <c r="DM61" t="s">
        <v>892</v>
      </c>
      <c r="DO61" t="s">
        <v>892</v>
      </c>
      <c r="DP61" t="s">
        <v>892</v>
      </c>
      <c r="DQ61" t="s">
        <v>892</v>
      </c>
      <c r="DR61" t="s">
        <v>892</v>
      </c>
      <c r="DS61" t="s">
        <v>892</v>
      </c>
      <c r="DT61" t="s">
        <v>892</v>
      </c>
      <c r="DU61" t="s">
        <v>892</v>
      </c>
      <c r="DV61" t="s">
        <v>892</v>
      </c>
      <c r="DW61" t="s">
        <v>892</v>
      </c>
      <c r="DX61" t="s">
        <v>892</v>
      </c>
      <c r="DZ61" t="s">
        <v>892</v>
      </c>
      <c r="EA61" t="s">
        <v>892</v>
      </c>
      <c r="EB61" t="s">
        <v>892</v>
      </c>
      <c r="EC61" t="s">
        <v>892</v>
      </c>
      <c r="ED61" t="s">
        <v>892</v>
      </c>
      <c r="EE61" t="s">
        <v>892</v>
      </c>
      <c r="EF61" t="s">
        <v>892</v>
      </c>
      <c r="EG61" t="s">
        <v>892</v>
      </c>
      <c r="EH61" t="s">
        <v>892</v>
      </c>
      <c r="EI61" t="s">
        <v>892</v>
      </c>
      <c r="EK61" t="s">
        <v>193</v>
      </c>
      <c r="EL61" t="s">
        <v>2270</v>
      </c>
      <c r="EM61">
        <v>20</v>
      </c>
      <c r="EN61">
        <v>12</v>
      </c>
      <c r="EO61">
        <v>15</v>
      </c>
      <c r="EP61">
        <v>18</v>
      </c>
      <c r="EQ61">
        <v>17</v>
      </c>
      <c r="ER61">
        <v>20</v>
      </c>
      <c r="ET61" s="5" t="s">
        <v>892</v>
      </c>
      <c r="EU61">
        <v>0</v>
      </c>
      <c r="EV61">
        <v>14</v>
      </c>
      <c r="EW61">
        <v>10</v>
      </c>
      <c r="EX61">
        <v>11</v>
      </c>
      <c r="EY61">
        <v>13</v>
      </c>
      <c r="EZ61">
        <v>12</v>
      </c>
      <c r="FA61">
        <v>14</v>
      </c>
    </row>
    <row r="62" spans="1:157" ht="15" customHeight="1" x14ac:dyDescent="0.3">
      <c r="A62" t="s">
        <v>0</v>
      </c>
      <c r="B62" t="s">
        <v>2210</v>
      </c>
      <c r="L62">
        <v>0</v>
      </c>
      <c r="M62"/>
      <c r="ET62" s="6" t="s">
        <v>2311</v>
      </c>
    </row>
    <row r="63" spans="1:157" ht="15" customHeight="1" x14ac:dyDescent="0.3">
      <c r="A63" t="s">
        <v>2201</v>
      </c>
      <c r="B63" t="s">
        <v>2210</v>
      </c>
      <c r="D63" t="s">
        <v>306</v>
      </c>
      <c r="E63" t="s">
        <v>135</v>
      </c>
      <c r="F63" t="s">
        <v>307</v>
      </c>
      <c r="G63" t="s">
        <v>229</v>
      </c>
      <c r="H63" t="s">
        <v>174</v>
      </c>
      <c r="I63" t="s">
        <v>137</v>
      </c>
      <c r="L63">
        <v>6</v>
      </c>
      <c r="M63" s="1">
        <v>250</v>
      </c>
      <c r="N63">
        <v>6</v>
      </c>
      <c r="O63">
        <v>9</v>
      </c>
      <c r="R63">
        <v>63</v>
      </c>
      <c r="S63">
        <f>IF(R63=1,"",ROUNDDOWN(R63/2,0))</f>
        <v>31</v>
      </c>
      <c r="U63">
        <v>18</v>
      </c>
      <c r="V63">
        <v>21</v>
      </c>
      <c r="W63">
        <v>18</v>
      </c>
      <c r="X63">
        <v>15</v>
      </c>
      <c r="AC63" t="s">
        <v>308</v>
      </c>
      <c r="AE63" t="s">
        <v>121</v>
      </c>
      <c r="AF63" t="s">
        <v>188</v>
      </c>
      <c r="AG63" t="s">
        <v>123</v>
      </c>
      <c r="AH63" t="s">
        <v>124</v>
      </c>
      <c r="AK63" s="2">
        <f>IF(AL63="AC",5+$L63,3+$L63)</f>
        <v>11</v>
      </c>
      <c r="AL63" t="s">
        <v>16</v>
      </c>
      <c r="AN63" t="s">
        <v>1158</v>
      </c>
      <c r="AO63" s="2" t="s">
        <v>1259</v>
      </c>
      <c r="AP63" t="s">
        <v>126</v>
      </c>
      <c r="AQ63" t="s">
        <v>309</v>
      </c>
      <c r="AR63" t="s">
        <v>123</v>
      </c>
      <c r="AS63" t="s">
        <v>124</v>
      </c>
      <c r="AV63">
        <f>IF(AW63="","",IF(AW63="AC",5+$L63,3+$L63))</f>
        <v>11</v>
      </c>
      <c r="AW63" t="s">
        <v>16</v>
      </c>
      <c r="AX63" t="s">
        <v>1081</v>
      </c>
      <c r="AY63" t="s">
        <v>310</v>
      </c>
      <c r="BA63" t="s">
        <v>170</v>
      </c>
      <c r="BB63" t="s">
        <v>311</v>
      </c>
      <c r="BC63" t="s">
        <v>123</v>
      </c>
      <c r="BD63" t="s">
        <v>171</v>
      </c>
      <c r="BF63" t="s">
        <v>1040</v>
      </c>
      <c r="BG63">
        <f>IF(BH63="","",IF(BH63="AC",5+$L63,3+$L63))</f>
        <v>9</v>
      </c>
      <c r="BH63" t="s">
        <v>1018</v>
      </c>
      <c r="BJ63" t="s">
        <v>312</v>
      </c>
      <c r="BR63" t="str">
        <f>IF(BS63="","",IF(BS63="AC",5+$L63,3+$L63))</f>
        <v/>
      </c>
      <c r="CC63" t="str">
        <f>IF(CD63="","",IF(CD63="AC",5+$L63,3+$L63))</f>
        <v/>
      </c>
      <c r="CN63" t="str">
        <f>IF(CO63="","",IF(CO63="AC",5+$L63,3+$L63))</f>
        <v/>
      </c>
      <c r="CY63" t="str">
        <f>IF(CZ63="","",IF(CZ63="AC",5+$L63,3+$L63))</f>
        <v/>
      </c>
      <c r="DJ63" t="str">
        <f>IF(DK63="","",IF(DK63="AC",5+$L63,3+$L63))</f>
        <v/>
      </c>
      <c r="DU63" t="str">
        <f>IF(DV63="","",IF(DV63="AC",5+$L63,3+$L63))</f>
        <v/>
      </c>
      <c r="EF63" t="str">
        <f>IF(EG63="","",IF(EG63="AC",5+$L63,3+$L63))</f>
        <v/>
      </c>
      <c r="EK63" t="s">
        <v>313</v>
      </c>
      <c r="EL63" t="s">
        <v>314</v>
      </c>
      <c r="EM63">
        <v>22</v>
      </c>
      <c r="EN63">
        <v>16</v>
      </c>
      <c r="EO63">
        <v>16</v>
      </c>
      <c r="EP63">
        <v>5</v>
      </c>
      <c r="EQ63">
        <v>12</v>
      </c>
      <c r="ER63">
        <v>6</v>
      </c>
      <c r="ET63" s="5"/>
      <c r="EU63" t="s">
        <v>315</v>
      </c>
      <c r="EV63">
        <f t="shared" ref="EV63:FA63" si="33">ROUNDDOWN((EM63/2),0)-5+ROUNDDOWN(($L63/2),0)</f>
        <v>9</v>
      </c>
      <c r="EW63">
        <f t="shared" si="33"/>
        <v>6</v>
      </c>
      <c r="EX63">
        <f t="shared" si="33"/>
        <v>6</v>
      </c>
      <c r="EY63">
        <f t="shared" si="33"/>
        <v>0</v>
      </c>
      <c r="EZ63">
        <f t="shared" si="33"/>
        <v>4</v>
      </c>
      <c r="FA63">
        <f t="shared" si="33"/>
        <v>1</v>
      </c>
    </row>
    <row r="64" spans="1:157" ht="15" customHeight="1" x14ac:dyDescent="0.3">
      <c r="A64" t="s">
        <v>2116</v>
      </c>
      <c r="B64" t="s">
        <v>2210</v>
      </c>
      <c r="D64" t="s">
        <v>306</v>
      </c>
      <c r="E64" t="s">
        <v>135</v>
      </c>
      <c r="F64" t="s">
        <v>307</v>
      </c>
      <c r="G64" t="s">
        <v>229</v>
      </c>
      <c r="H64" t="s">
        <v>174</v>
      </c>
      <c r="I64" t="s">
        <v>137</v>
      </c>
      <c r="L64">
        <v>8</v>
      </c>
      <c r="M64">
        <v>350</v>
      </c>
      <c r="N64">
        <v>10</v>
      </c>
      <c r="O64">
        <v>7</v>
      </c>
      <c r="P64" t="s">
        <v>266</v>
      </c>
      <c r="Q64" t="s">
        <v>892</v>
      </c>
      <c r="R64">
        <v>75</v>
      </c>
      <c r="S64">
        <v>37</v>
      </c>
      <c r="U64">
        <v>20</v>
      </c>
      <c r="V64">
        <v>21</v>
      </c>
      <c r="W64">
        <v>19</v>
      </c>
      <c r="X64">
        <v>20</v>
      </c>
      <c r="Y64" t="s">
        <v>892</v>
      </c>
      <c r="Z64" t="s">
        <v>892</v>
      </c>
      <c r="AA64" t="s">
        <v>892</v>
      </c>
      <c r="AB64" t="s">
        <v>892</v>
      </c>
      <c r="AC64" t="s">
        <v>308</v>
      </c>
      <c r="AD64" t="s">
        <v>892</v>
      </c>
      <c r="AE64" t="s">
        <v>121</v>
      </c>
      <c r="AF64" t="s">
        <v>2117</v>
      </c>
      <c r="AG64" t="s">
        <v>123</v>
      </c>
      <c r="AH64" t="s">
        <v>124</v>
      </c>
      <c r="AI64" t="s">
        <v>232</v>
      </c>
      <c r="AJ64" t="s">
        <v>892</v>
      </c>
      <c r="AK64">
        <v>13</v>
      </c>
      <c r="AL64" t="s">
        <v>16</v>
      </c>
      <c r="AM64" t="s">
        <v>892</v>
      </c>
      <c r="AN64" t="s">
        <v>2118</v>
      </c>
      <c r="AP64" t="s">
        <v>151</v>
      </c>
      <c r="AQ64" t="s">
        <v>2119</v>
      </c>
      <c r="AR64" t="s">
        <v>123</v>
      </c>
      <c r="AS64" t="s">
        <v>124</v>
      </c>
      <c r="AT64" t="s">
        <v>232</v>
      </c>
      <c r="AU64" t="s">
        <v>1015</v>
      </c>
      <c r="AV64">
        <v>13</v>
      </c>
      <c r="AW64" t="s">
        <v>16</v>
      </c>
      <c r="AX64" t="s">
        <v>892</v>
      </c>
      <c r="AY64" t="s">
        <v>2120</v>
      </c>
      <c r="BA64" t="s">
        <v>126</v>
      </c>
      <c r="BB64" t="s">
        <v>2121</v>
      </c>
      <c r="BC64" t="s">
        <v>123</v>
      </c>
      <c r="BD64" t="s">
        <v>124</v>
      </c>
      <c r="BE64" t="s">
        <v>232</v>
      </c>
      <c r="BF64" t="s">
        <v>892</v>
      </c>
      <c r="BG64">
        <v>13</v>
      </c>
      <c r="BH64" t="s">
        <v>16</v>
      </c>
      <c r="BI64" t="s">
        <v>892</v>
      </c>
      <c r="BJ64" t="s">
        <v>2122</v>
      </c>
      <c r="BL64" t="s">
        <v>892</v>
      </c>
      <c r="BM64" t="s">
        <v>892</v>
      </c>
      <c r="BN64" t="s">
        <v>892</v>
      </c>
      <c r="BO64" t="s">
        <v>892</v>
      </c>
      <c r="BP64" t="s">
        <v>892</v>
      </c>
      <c r="BQ64" t="s">
        <v>892</v>
      </c>
      <c r="BR64" t="s">
        <v>892</v>
      </c>
      <c r="BS64" t="s">
        <v>892</v>
      </c>
      <c r="BT64" t="s">
        <v>892</v>
      </c>
      <c r="BU64" t="s">
        <v>892</v>
      </c>
      <c r="BW64" t="s">
        <v>892</v>
      </c>
      <c r="BX64" t="s">
        <v>892</v>
      </c>
      <c r="BY64" t="s">
        <v>892</v>
      </c>
      <c r="BZ64" t="s">
        <v>892</v>
      </c>
      <c r="CA64" t="s">
        <v>892</v>
      </c>
      <c r="CB64" t="s">
        <v>892</v>
      </c>
      <c r="CC64" t="s">
        <v>892</v>
      </c>
      <c r="CD64" t="s">
        <v>892</v>
      </c>
      <c r="CE64" t="s">
        <v>892</v>
      </c>
      <c r="CF64" t="s">
        <v>892</v>
      </c>
      <c r="CH64" t="s">
        <v>892</v>
      </c>
      <c r="CI64" t="s">
        <v>892</v>
      </c>
      <c r="CJ64" t="s">
        <v>892</v>
      </c>
      <c r="CK64" t="s">
        <v>892</v>
      </c>
      <c r="CL64" t="s">
        <v>892</v>
      </c>
      <c r="CM64" t="s">
        <v>892</v>
      </c>
      <c r="CN64" t="s">
        <v>892</v>
      </c>
      <c r="CO64" t="s">
        <v>892</v>
      </c>
      <c r="CP64" t="s">
        <v>892</v>
      </c>
      <c r="CQ64" t="s">
        <v>892</v>
      </c>
      <c r="CS64" t="s">
        <v>892</v>
      </c>
      <c r="CT64" t="s">
        <v>892</v>
      </c>
      <c r="CU64" t="s">
        <v>892</v>
      </c>
      <c r="CV64" t="s">
        <v>892</v>
      </c>
      <c r="CW64" t="s">
        <v>892</v>
      </c>
      <c r="CX64" t="s">
        <v>892</v>
      </c>
      <c r="CY64" t="s">
        <v>892</v>
      </c>
      <c r="CZ64" t="s">
        <v>892</v>
      </c>
      <c r="DA64" t="s">
        <v>892</v>
      </c>
      <c r="DB64" t="s">
        <v>892</v>
      </c>
      <c r="DD64" t="s">
        <v>892</v>
      </c>
      <c r="DE64" t="s">
        <v>892</v>
      </c>
      <c r="DF64" t="s">
        <v>892</v>
      </c>
      <c r="DG64" t="s">
        <v>892</v>
      </c>
      <c r="DH64" t="s">
        <v>892</v>
      </c>
      <c r="DI64" t="s">
        <v>892</v>
      </c>
      <c r="DJ64" t="s">
        <v>892</v>
      </c>
      <c r="DK64" t="s">
        <v>892</v>
      </c>
      <c r="DL64" t="s">
        <v>892</v>
      </c>
      <c r="DM64" t="s">
        <v>892</v>
      </c>
      <c r="DO64" t="s">
        <v>892</v>
      </c>
      <c r="DP64" t="s">
        <v>892</v>
      </c>
      <c r="DQ64" t="s">
        <v>892</v>
      </c>
      <c r="DR64" t="s">
        <v>892</v>
      </c>
      <c r="DS64" t="s">
        <v>892</v>
      </c>
      <c r="DT64" t="s">
        <v>892</v>
      </c>
      <c r="DU64" t="s">
        <v>892</v>
      </c>
      <c r="DV64" t="s">
        <v>892</v>
      </c>
      <c r="DW64" t="s">
        <v>892</v>
      </c>
      <c r="DX64" t="s">
        <v>892</v>
      </c>
      <c r="DZ64" t="s">
        <v>892</v>
      </c>
      <c r="EA64" t="s">
        <v>892</v>
      </c>
      <c r="EB64" t="s">
        <v>892</v>
      </c>
      <c r="EC64" t="s">
        <v>892</v>
      </c>
      <c r="ED64" t="s">
        <v>892</v>
      </c>
      <c r="EE64" t="s">
        <v>892</v>
      </c>
      <c r="EF64" t="s">
        <v>892</v>
      </c>
      <c r="EG64" t="s">
        <v>892</v>
      </c>
      <c r="EH64" t="s">
        <v>892</v>
      </c>
      <c r="EI64" t="s">
        <v>892</v>
      </c>
      <c r="EK64" t="s">
        <v>313</v>
      </c>
      <c r="EL64" t="s">
        <v>2123</v>
      </c>
      <c r="EM64">
        <v>18</v>
      </c>
      <c r="EN64">
        <v>12</v>
      </c>
      <c r="EO64">
        <v>15</v>
      </c>
      <c r="EP64">
        <v>11</v>
      </c>
      <c r="EQ64">
        <v>8</v>
      </c>
      <c r="ER64">
        <v>10</v>
      </c>
      <c r="ET64" s="5" t="s">
        <v>892</v>
      </c>
      <c r="EU64" t="s">
        <v>2168</v>
      </c>
      <c r="EV64">
        <v>8</v>
      </c>
      <c r="EW64">
        <v>5</v>
      </c>
      <c r="EX64">
        <v>6</v>
      </c>
      <c r="EY64">
        <v>4</v>
      </c>
      <c r="EZ64">
        <v>3</v>
      </c>
      <c r="FA64">
        <v>4</v>
      </c>
    </row>
    <row r="65" spans="1:157" ht="15" customHeight="1" x14ac:dyDescent="0.3">
      <c r="A65" t="s">
        <v>2124</v>
      </c>
      <c r="B65" t="s">
        <v>2210</v>
      </c>
      <c r="D65" t="s">
        <v>306</v>
      </c>
      <c r="E65" t="s">
        <v>135</v>
      </c>
      <c r="F65" t="s">
        <v>307</v>
      </c>
      <c r="G65" t="s">
        <v>229</v>
      </c>
      <c r="H65" t="s">
        <v>174</v>
      </c>
      <c r="I65" t="s">
        <v>714</v>
      </c>
      <c r="L65">
        <v>10</v>
      </c>
      <c r="M65">
        <v>500</v>
      </c>
      <c r="N65">
        <v>11</v>
      </c>
      <c r="O65">
        <v>17</v>
      </c>
      <c r="P65" t="s">
        <v>266</v>
      </c>
      <c r="Q65" t="s">
        <v>892</v>
      </c>
      <c r="R65">
        <v>74</v>
      </c>
      <c r="S65">
        <v>37</v>
      </c>
      <c r="U65">
        <v>24</v>
      </c>
      <c r="V65">
        <v>22</v>
      </c>
      <c r="W65">
        <v>21</v>
      </c>
      <c r="X65">
        <v>23</v>
      </c>
      <c r="Y65" t="s">
        <v>892</v>
      </c>
      <c r="Z65" t="s">
        <v>892</v>
      </c>
      <c r="AA65" t="s">
        <v>892</v>
      </c>
      <c r="AB65" t="s">
        <v>892</v>
      </c>
      <c r="AC65" t="s">
        <v>308</v>
      </c>
      <c r="AD65" t="s">
        <v>892</v>
      </c>
      <c r="AE65" t="s">
        <v>121</v>
      </c>
      <c r="AF65" t="s">
        <v>2125</v>
      </c>
      <c r="AG65" t="s">
        <v>123</v>
      </c>
      <c r="AH65" t="s">
        <v>124</v>
      </c>
      <c r="AI65" t="s">
        <v>232</v>
      </c>
      <c r="AJ65" t="s">
        <v>892</v>
      </c>
      <c r="AK65">
        <v>15</v>
      </c>
      <c r="AL65" t="s">
        <v>16</v>
      </c>
      <c r="AM65" t="s">
        <v>892</v>
      </c>
      <c r="AN65" t="s">
        <v>2118</v>
      </c>
      <c r="AP65" t="s">
        <v>151</v>
      </c>
      <c r="AQ65" t="s">
        <v>2119</v>
      </c>
      <c r="AR65" t="s">
        <v>123</v>
      </c>
      <c r="AS65" t="s">
        <v>124</v>
      </c>
      <c r="AT65" t="s">
        <v>232</v>
      </c>
      <c r="AU65" t="s">
        <v>1015</v>
      </c>
      <c r="AV65">
        <v>15</v>
      </c>
      <c r="AW65" t="s">
        <v>16</v>
      </c>
      <c r="AX65" t="s">
        <v>892</v>
      </c>
      <c r="AY65" t="s">
        <v>2126</v>
      </c>
      <c r="BA65" t="s">
        <v>126</v>
      </c>
      <c r="BB65" t="s">
        <v>2127</v>
      </c>
      <c r="BC65" t="s">
        <v>123</v>
      </c>
      <c r="BD65" t="s">
        <v>124</v>
      </c>
      <c r="BE65" t="s">
        <v>892</v>
      </c>
      <c r="BF65" t="s">
        <v>892</v>
      </c>
      <c r="BG65">
        <v>15</v>
      </c>
      <c r="BH65" t="s">
        <v>1039</v>
      </c>
      <c r="BI65" t="s">
        <v>2128</v>
      </c>
      <c r="BJ65" t="s">
        <v>2129</v>
      </c>
      <c r="BL65" t="s">
        <v>140</v>
      </c>
      <c r="BM65" t="s">
        <v>2388</v>
      </c>
      <c r="BN65" t="s">
        <v>123</v>
      </c>
      <c r="BO65" t="s">
        <v>124</v>
      </c>
      <c r="BP65" t="s">
        <v>892</v>
      </c>
      <c r="BQ65" t="s">
        <v>2130</v>
      </c>
      <c r="BR65">
        <v>15</v>
      </c>
      <c r="BS65" t="s">
        <v>16</v>
      </c>
      <c r="BT65" t="s">
        <v>892</v>
      </c>
      <c r="BU65" t="s">
        <v>2389</v>
      </c>
      <c r="BW65" t="s">
        <v>892</v>
      </c>
      <c r="BX65" t="s">
        <v>892</v>
      </c>
      <c r="BY65" t="s">
        <v>892</v>
      </c>
      <c r="BZ65" t="s">
        <v>892</v>
      </c>
      <c r="CA65" t="s">
        <v>892</v>
      </c>
      <c r="CB65" t="s">
        <v>892</v>
      </c>
      <c r="CC65" t="s">
        <v>892</v>
      </c>
      <c r="CD65" t="s">
        <v>892</v>
      </c>
      <c r="CE65" t="s">
        <v>892</v>
      </c>
      <c r="CF65" t="s">
        <v>892</v>
      </c>
      <c r="CH65" t="s">
        <v>892</v>
      </c>
      <c r="CI65" t="s">
        <v>892</v>
      </c>
      <c r="CJ65" t="s">
        <v>892</v>
      </c>
      <c r="CK65" t="s">
        <v>892</v>
      </c>
      <c r="CL65" t="s">
        <v>892</v>
      </c>
      <c r="CM65" t="s">
        <v>892</v>
      </c>
      <c r="CN65" t="s">
        <v>892</v>
      </c>
      <c r="CO65" t="s">
        <v>892</v>
      </c>
      <c r="CP65" t="s">
        <v>892</v>
      </c>
      <c r="CQ65" t="s">
        <v>892</v>
      </c>
      <c r="CS65" t="s">
        <v>892</v>
      </c>
      <c r="CT65" t="s">
        <v>892</v>
      </c>
      <c r="CU65" t="s">
        <v>892</v>
      </c>
      <c r="CV65" t="s">
        <v>892</v>
      </c>
      <c r="CW65" t="s">
        <v>892</v>
      </c>
      <c r="CX65" t="s">
        <v>892</v>
      </c>
      <c r="CY65" t="s">
        <v>892</v>
      </c>
      <c r="CZ65" t="s">
        <v>892</v>
      </c>
      <c r="DA65" t="s">
        <v>892</v>
      </c>
      <c r="DB65" t="s">
        <v>892</v>
      </c>
      <c r="DD65" t="s">
        <v>892</v>
      </c>
      <c r="DE65" t="s">
        <v>892</v>
      </c>
      <c r="DF65" t="s">
        <v>892</v>
      </c>
      <c r="DG65" t="s">
        <v>892</v>
      </c>
      <c r="DH65" t="s">
        <v>892</v>
      </c>
      <c r="DI65" t="s">
        <v>892</v>
      </c>
      <c r="DJ65" t="s">
        <v>892</v>
      </c>
      <c r="DK65" t="s">
        <v>892</v>
      </c>
      <c r="DL65" t="s">
        <v>892</v>
      </c>
      <c r="DM65" t="s">
        <v>892</v>
      </c>
      <c r="DO65" t="s">
        <v>892</v>
      </c>
      <c r="DP65" t="s">
        <v>892</v>
      </c>
      <c r="DQ65" t="s">
        <v>892</v>
      </c>
      <c r="DR65" t="s">
        <v>892</v>
      </c>
      <c r="DS65" t="s">
        <v>892</v>
      </c>
      <c r="DT65" t="s">
        <v>892</v>
      </c>
      <c r="DU65" t="s">
        <v>892</v>
      </c>
      <c r="DV65" t="s">
        <v>892</v>
      </c>
      <c r="DW65" t="s">
        <v>892</v>
      </c>
      <c r="DX65" t="s">
        <v>892</v>
      </c>
      <c r="DZ65" t="s">
        <v>892</v>
      </c>
      <c r="EA65" t="s">
        <v>892</v>
      </c>
      <c r="EB65" t="s">
        <v>892</v>
      </c>
      <c r="EC65" t="s">
        <v>892</v>
      </c>
      <c r="ED65" t="s">
        <v>892</v>
      </c>
      <c r="EE65" t="s">
        <v>892</v>
      </c>
      <c r="EF65" t="s">
        <v>892</v>
      </c>
      <c r="EG65" t="s">
        <v>892</v>
      </c>
      <c r="EH65" t="s">
        <v>892</v>
      </c>
      <c r="EI65" t="s">
        <v>892</v>
      </c>
      <c r="EK65" t="s">
        <v>313</v>
      </c>
      <c r="EL65" t="s">
        <v>2271</v>
      </c>
      <c r="EM65">
        <v>14</v>
      </c>
      <c r="EN65">
        <v>9</v>
      </c>
      <c r="EO65">
        <v>13</v>
      </c>
      <c r="EP65">
        <v>19</v>
      </c>
      <c r="EQ65">
        <v>14</v>
      </c>
      <c r="ER65">
        <v>13</v>
      </c>
      <c r="ES65" t="s">
        <v>2428</v>
      </c>
      <c r="ET65" s="5" t="s">
        <v>892</v>
      </c>
      <c r="EU65" t="s">
        <v>2168</v>
      </c>
      <c r="EV65">
        <v>7</v>
      </c>
      <c r="EW65">
        <v>4</v>
      </c>
      <c r="EX65">
        <v>6</v>
      </c>
      <c r="EY65">
        <v>9</v>
      </c>
      <c r="EZ65">
        <v>7</v>
      </c>
      <c r="FA65">
        <v>6</v>
      </c>
    </row>
    <row r="66" spans="1:157" ht="15" customHeight="1" x14ac:dyDescent="0.3">
      <c r="A66" t="s">
        <v>0</v>
      </c>
      <c r="B66" t="s">
        <v>1218</v>
      </c>
      <c r="C66">
        <v>0</v>
      </c>
      <c r="L66">
        <v>0</v>
      </c>
      <c r="AK66" s="2"/>
      <c r="ET66" s="5"/>
    </row>
    <row r="67" spans="1:157" ht="15" customHeight="1" x14ac:dyDescent="0.3">
      <c r="A67" t="s">
        <v>1440</v>
      </c>
      <c r="B67" t="s">
        <v>1218</v>
      </c>
      <c r="C67">
        <v>0</v>
      </c>
      <c r="D67" t="s">
        <v>306</v>
      </c>
      <c r="E67" t="s">
        <v>135</v>
      </c>
      <c r="F67" t="s">
        <v>333</v>
      </c>
      <c r="G67" t="s">
        <v>229</v>
      </c>
      <c r="H67" t="s">
        <v>940</v>
      </c>
      <c r="I67" t="s">
        <v>1096</v>
      </c>
      <c r="L67">
        <v>8</v>
      </c>
      <c r="M67" s="1">
        <v>350</v>
      </c>
      <c r="N67">
        <v>11</v>
      </c>
      <c r="O67">
        <v>12</v>
      </c>
      <c r="P67" t="s">
        <v>266</v>
      </c>
      <c r="R67">
        <v>53</v>
      </c>
      <c r="S67">
        <f>IF(R67=1,"",ROUNDDOWN(R67/2,0))</f>
        <v>26</v>
      </c>
      <c r="U67">
        <v>22</v>
      </c>
      <c r="V67">
        <v>21</v>
      </c>
      <c r="W67">
        <v>19</v>
      </c>
      <c r="X67">
        <v>19</v>
      </c>
      <c r="AC67" t="s">
        <v>1441</v>
      </c>
      <c r="AE67" t="s">
        <v>121</v>
      </c>
      <c r="AF67" t="s">
        <v>188</v>
      </c>
      <c r="AG67" t="s">
        <v>123</v>
      </c>
      <c r="AH67" t="s">
        <v>124</v>
      </c>
      <c r="AK67" s="2">
        <f>IF(AL67="AC",5+$L67,3+$L67)</f>
        <v>13</v>
      </c>
      <c r="AL67" t="s">
        <v>16</v>
      </c>
      <c r="AN67" t="s">
        <v>334</v>
      </c>
      <c r="AQ67" t="s">
        <v>335</v>
      </c>
      <c r="AR67" t="s">
        <v>123</v>
      </c>
      <c r="AS67" t="s">
        <v>124</v>
      </c>
      <c r="AV67" t="str">
        <f t="shared" ref="AV67:AV72" si="34">IF(AW67="","",IF(AW67="AC",5+$L67,3+$L67))</f>
        <v/>
      </c>
      <c r="AY67" t="s">
        <v>1442</v>
      </c>
      <c r="BB67" t="s">
        <v>336</v>
      </c>
      <c r="BC67" t="s">
        <v>1387</v>
      </c>
      <c r="BD67" t="s">
        <v>124</v>
      </c>
      <c r="BG67" t="str">
        <f t="shared" ref="BG67:BG72" si="35">IF(BH67="","",IF(BH67="AC",5+$L67,3+$L67))</f>
        <v/>
      </c>
      <c r="BJ67" t="s">
        <v>1219</v>
      </c>
      <c r="BR67" t="str">
        <f>IF(BS67="","",IF(BS67="AC",5+$L67,3+$L67))</f>
        <v/>
      </c>
      <c r="CC67" t="str">
        <f t="shared" ref="CC67:CC72" si="36">IF(CD67="","",IF(CD67="AC",5+$L67,3+$L67))</f>
        <v/>
      </c>
      <c r="CN67" t="str">
        <f t="shared" ref="CN67:CN72" si="37">IF(CO67="","",IF(CO67="AC",5+$L67,3+$L67))</f>
        <v/>
      </c>
      <c r="CY67" t="str">
        <f t="shared" ref="CY67:CY72" si="38">IF(CZ67="","",IF(CZ67="AC",5+$L67,3+$L67))</f>
        <v/>
      </c>
      <c r="DJ67" t="str">
        <f t="shared" ref="DJ67:DJ72" si="39">IF(DK67="","",IF(DK67="AC",5+$L67,3+$L67))</f>
        <v/>
      </c>
      <c r="DU67" t="str">
        <f t="shared" ref="DU67:DU72" si="40">IF(DV67="","",IF(DV67="AC",5+$L67,3+$L67))</f>
        <v/>
      </c>
      <c r="EF67" t="str">
        <f t="shared" ref="EF67:EF72" si="41">IF(EG67="","",IF(EG67="AC",5+$L67,3+$L67))</f>
        <v/>
      </c>
      <c r="EK67" t="s">
        <v>337</v>
      </c>
      <c r="EL67" t="s">
        <v>338</v>
      </c>
      <c r="EM67">
        <v>21</v>
      </c>
      <c r="EN67">
        <v>17</v>
      </c>
      <c r="EO67">
        <v>17</v>
      </c>
      <c r="EP67">
        <v>5</v>
      </c>
      <c r="EQ67">
        <v>17</v>
      </c>
      <c r="ER67">
        <v>17</v>
      </c>
      <c r="ET67" s="6" t="s">
        <v>2379</v>
      </c>
      <c r="EU67" t="s">
        <v>178</v>
      </c>
      <c r="EV67">
        <f t="shared" ref="EV67:FA68" si="42">ROUNDDOWN((EM67/2),0)-5+ROUNDDOWN(($L67/2),0)</f>
        <v>9</v>
      </c>
      <c r="EW67">
        <f t="shared" si="42"/>
        <v>7</v>
      </c>
      <c r="EX67">
        <f t="shared" si="42"/>
        <v>7</v>
      </c>
      <c r="EY67">
        <f t="shared" si="42"/>
        <v>1</v>
      </c>
      <c r="EZ67">
        <f t="shared" si="42"/>
        <v>7</v>
      </c>
      <c r="FA67">
        <f t="shared" si="42"/>
        <v>7</v>
      </c>
    </row>
    <row r="68" spans="1:157" ht="15" customHeight="1" x14ac:dyDescent="0.3">
      <c r="A68" t="s">
        <v>1338</v>
      </c>
      <c r="B68" t="s">
        <v>1218</v>
      </c>
      <c r="C68">
        <v>0</v>
      </c>
      <c r="D68" t="s">
        <v>115</v>
      </c>
      <c r="E68" t="s">
        <v>658</v>
      </c>
      <c r="F68" t="s">
        <v>333</v>
      </c>
      <c r="G68" t="s">
        <v>355</v>
      </c>
      <c r="H68" t="s">
        <v>940</v>
      </c>
      <c r="I68" t="s">
        <v>714</v>
      </c>
      <c r="J68" t="s">
        <v>1005</v>
      </c>
      <c r="L68">
        <v>13</v>
      </c>
      <c r="M68" s="1">
        <v>1600</v>
      </c>
      <c r="N68">
        <v>13</v>
      </c>
      <c r="O68" s="1">
        <v>18</v>
      </c>
      <c r="P68" t="s">
        <v>1339</v>
      </c>
      <c r="Q68" t="s">
        <v>1340</v>
      </c>
      <c r="R68">
        <v>178</v>
      </c>
      <c r="S68">
        <v>89</v>
      </c>
      <c r="U68">
        <v>27</v>
      </c>
      <c r="V68">
        <v>25</v>
      </c>
      <c r="W68">
        <v>24</v>
      </c>
      <c r="X68">
        <v>26</v>
      </c>
      <c r="Y68" t="s">
        <v>892</v>
      </c>
      <c r="Z68" t="s">
        <v>1341</v>
      </c>
      <c r="AA68" t="s">
        <v>892</v>
      </c>
      <c r="AB68">
        <v>2</v>
      </c>
      <c r="AC68" t="s">
        <v>1342</v>
      </c>
      <c r="AD68">
        <v>1</v>
      </c>
      <c r="AE68" t="s">
        <v>121</v>
      </c>
      <c r="AF68" t="s">
        <v>1343</v>
      </c>
      <c r="AG68" t="s">
        <v>123</v>
      </c>
      <c r="AH68" t="s">
        <v>124</v>
      </c>
      <c r="AI68" t="s">
        <v>232</v>
      </c>
      <c r="AJ68" t="s">
        <v>892</v>
      </c>
      <c r="AK68" s="2">
        <f>IF(AL68="AC",5+$L68,3+$L68)</f>
        <v>18</v>
      </c>
      <c r="AL68" t="s">
        <v>16</v>
      </c>
      <c r="AM68" s="2"/>
      <c r="AN68" t="s">
        <v>1344</v>
      </c>
      <c r="AP68" t="s">
        <v>170</v>
      </c>
      <c r="AQ68" t="s">
        <v>1345</v>
      </c>
      <c r="AR68" t="s">
        <v>153</v>
      </c>
      <c r="AS68" t="s">
        <v>141</v>
      </c>
      <c r="AT68" t="s">
        <v>242</v>
      </c>
      <c r="AU68" t="s">
        <v>779</v>
      </c>
      <c r="AV68">
        <f t="shared" si="34"/>
        <v>16</v>
      </c>
      <c r="AW68" t="s">
        <v>1018</v>
      </c>
      <c r="AY68" t="s">
        <v>1346</v>
      </c>
      <c r="BA68" t="s">
        <v>140</v>
      </c>
      <c r="BB68" t="s">
        <v>1347</v>
      </c>
      <c r="BC68" t="s">
        <v>153</v>
      </c>
      <c r="BD68" t="s">
        <v>141</v>
      </c>
      <c r="BE68" t="s">
        <v>892</v>
      </c>
      <c r="BF68" t="s">
        <v>246</v>
      </c>
      <c r="BG68">
        <f t="shared" si="35"/>
        <v>16</v>
      </c>
      <c r="BH68" t="s">
        <v>1039</v>
      </c>
      <c r="BI68" t="s">
        <v>1356</v>
      </c>
      <c r="BJ68" t="s">
        <v>1348</v>
      </c>
      <c r="BL68" t="s">
        <v>140</v>
      </c>
      <c r="BM68" t="s">
        <v>1349</v>
      </c>
      <c r="BN68" t="s">
        <v>123</v>
      </c>
      <c r="BO68" t="s">
        <v>141</v>
      </c>
      <c r="BP68" t="s">
        <v>892</v>
      </c>
      <c r="BQ68" t="s">
        <v>1357</v>
      </c>
      <c r="BR68">
        <f>IF(BS68="","",IF(BS68="AC",5+$L68,3+$L68))</f>
        <v>16</v>
      </c>
      <c r="BS68" t="s">
        <v>1039</v>
      </c>
      <c r="BT68">
        <v>0</v>
      </c>
      <c r="BU68" t="s">
        <v>1350</v>
      </c>
      <c r="BX68" t="s">
        <v>1351</v>
      </c>
      <c r="BY68" t="s">
        <v>892</v>
      </c>
      <c r="BZ68" t="s">
        <v>892</v>
      </c>
      <c r="CA68" t="s">
        <v>892</v>
      </c>
      <c r="CB68" t="s">
        <v>892</v>
      </c>
      <c r="CC68" t="str">
        <f t="shared" si="36"/>
        <v/>
      </c>
      <c r="CD68" t="s">
        <v>892</v>
      </c>
      <c r="CE68" t="s">
        <v>892</v>
      </c>
      <c r="CF68" t="s">
        <v>1352</v>
      </c>
      <c r="CG68" t="s">
        <v>892</v>
      </c>
      <c r="CI68" t="s">
        <v>1353</v>
      </c>
      <c r="CJ68" t="s">
        <v>155</v>
      </c>
      <c r="CK68" t="s">
        <v>1354</v>
      </c>
      <c r="CL68" t="s">
        <v>892</v>
      </c>
      <c r="CN68" t="str">
        <f t="shared" si="37"/>
        <v/>
      </c>
      <c r="CP68" t="s">
        <v>892</v>
      </c>
      <c r="CQ68" t="s">
        <v>2390</v>
      </c>
      <c r="CR68" t="s">
        <v>892</v>
      </c>
      <c r="CS68" t="s">
        <v>892</v>
      </c>
      <c r="CT68" t="s">
        <v>892</v>
      </c>
      <c r="CU68" t="s">
        <v>892</v>
      </c>
      <c r="CV68" t="s">
        <v>892</v>
      </c>
      <c r="CW68" t="s">
        <v>892</v>
      </c>
      <c r="CY68" t="str">
        <f t="shared" si="38"/>
        <v/>
      </c>
      <c r="CZ68" t="s">
        <v>892</v>
      </c>
      <c r="DA68" t="s">
        <v>892</v>
      </c>
      <c r="DB68" t="s">
        <v>892</v>
      </c>
      <c r="DC68" t="s">
        <v>892</v>
      </c>
      <c r="DD68" t="s">
        <v>892</v>
      </c>
      <c r="DE68" t="s">
        <v>892</v>
      </c>
      <c r="DG68" t="s">
        <v>892</v>
      </c>
      <c r="DJ68" t="str">
        <f t="shared" si="39"/>
        <v/>
      </c>
      <c r="DU68" t="str">
        <f t="shared" si="40"/>
        <v/>
      </c>
      <c r="EF68" t="str">
        <f t="shared" si="41"/>
        <v/>
      </c>
      <c r="EK68" t="s">
        <v>1358</v>
      </c>
      <c r="EL68" t="s">
        <v>2272</v>
      </c>
      <c r="EM68">
        <v>28</v>
      </c>
      <c r="EN68">
        <v>28</v>
      </c>
      <c r="EO68">
        <v>25</v>
      </c>
      <c r="EP68">
        <v>23</v>
      </c>
      <c r="EQ68">
        <v>24</v>
      </c>
      <c r="ER68">
        <v>31</v>
      </c>
      <c r="ET68" s="6" t="s">
        <v>2312</v>
      </c>
      <c r="EU68" t="s">
        <v>1355</v>
      </c>
      <c r="EV68">
        <f t="shared" si="42"/>
        <v>15</v>
      </c>
      <c r="EW68">
        <f t="shared" si="42"/>
        <v>15</v>
      </c>
      <c r="EX68">
        <f t="shared" si="42"/>
        <v>13</v>
      </c>
      <c r="EY68">
        <f t="shared" si="42"/>
        <v>12</v>
      </c>
      <c r="EZ68">
        <f t="shared" si="42"/>
        <v>13</v>
      </c>
      <c r="FA68">
        <f t="shared" si="42"/>
        <v>16</v>
      </c>
    </row>
    <row r="69" spans="1:157" ht="15" customHeight="1" x14ac:dyDescent="0.3">
      <c r="A69" t="s">
        <v>1492</v>
      </c>
      <c r="B69" t="s">
        <v>1218</v>
      </c>
      <c r="C69" t="s">
        <v>2197</v>
      </c>
      <c r="L69">
        <v>0</v>
      </c>
      <c r="AK69" s="2"/>
      <c r="AV69" t="str">
        <f t="shared" si="34"/>
        <v/>
      </c>
      <c r="BG69" t="str">
        <f t="shared" si="35"/>
        <v/>
      </c>
      <c r="CC69" t="str">
        <f t="shared" si="36"/>
        <v/>
      </c>
      <c r="CN69" t="str">
        <f t="shared" si="37"/>
        <v/>
      </c>
      <c r="CY69" t="str">
        <f t="shared" si="38"/>
        <v/>
      </c>
      <c r="DJ69" t="str">
        <f t="shared" si="39"/>
        <v/>
      </c>
      <c r="DU69" t="str">
        <f t="shared" si="40"/>
        <v/>
      </c>
      <c r="EF69" t="str">
        <f t="shared" si="41"/>
        <v/>
      </c>
      <c r="ET69" s="5" t="s">
        <v>2380</v>
      </c>
    </row>
    <row r="70" spans="1:157" ht="15" customHeight="1" x14ac:dyDescent="0.3">
      <c r="A70" t="s">
        <v>1605</v>
      </c>
      <c r="B70" t="s">
        <v>1218</v>
      </c>
      <c r="C70" t="s">
        <v>2197</v>
      </c>
      <c r="D70" t="s">
        <v>115</v>
      </c>
      <c r="E70" t="s">
        <v>116</v>
      </c>
      <c r="F70" t="s">
        <v>333</v>
      </c>
      <c r="G70" t="s">
        <v>355</v>
      </c>
      <c r="H70" t="s">
        <v>1606</v>
      </c>
      <c r="I70" t="s">
        <v>714</v>
      </c>
      <c r="L70">
        <v>5</v>
      </c>
      <c r="M70">
        <v>200</v>
      </c>
      <c r="N70">
        <v>7</v>
      </c>
      <c r="O70">
        <v>4</v>
      </c>
      <c r="P70" t="s">
        <v>266</v>
      </c>
      <c r="Q70" t="s">
        <v>892</v>
      </c>
      <c r="R70">
        <v>49</v>
      </c>
      <c r="S70">
        <v>24</v>
      </c>
      <c r="U70">
        <v>19</v>
      </c>
      <c r="V70">
        <v>17</v>
      </c>
      <c r="W70">
        <v>16</v>
      </c>
      <c r="X70">
        <v>18</v>
      </c>
      <c r="Y70" t="s">
        <v>892</v>
      </c>
      <c r="Z70" t="s">
        <v>892</v>
      </c>
      <c r="AA70" t="s">
        <v>892</v>
      </c>
      <c r="AB70" t="s">
        <v>892</v>
      </c>
      <c r="AC70" t="s">
        <v>1607</v>
      </c>
      <c r="AD70" t="s">
        <v>892</v>
      </c>
      <c r="AE70" t="s">
        <v>121</v>
      </c>
      <c r="AF70" t="s">
        <v>1608</v>
      </c>
      <c r="AG70" t="s">
        <v>123</v>
      </c>
      <c r="AH70" t="s">
        <v>124</v>
      </c>
      <c r="AI70" t="s">
        <v>1606</v>
      </c>
      <c r="AJ70" t="s">
        <v>892</v>
      </c>
      <c r="AK70" s="2">
        <f>IF(AL70="AC",5+$L70,3+$L70)</f>
        <v>8</v>
      </c>
      <c r="AL70" t="s">
        <v>1039</v>
      </c>
      <c r="AM70" t="s">
        <v>892</v>
      </c>
      <c r="AN70" t="s">
        <v>1609</v>
      </c>
      <c r="AP70" t="s">
        <v>892</v>
      </c>
      <c r="AQ70" t="s">
        <v>1610</v>
      </c>
      <c r="AR70" t="s">
        <v>123</v>
      </c>
      <c r="AS70" t="s">
        <v>124</v>
      </c>
      <c r="AT70" t="s">
        <v>892</v>
      </c>
      <c r="AU70" t="s">
        <v>892</v>
      </c>
      <c r="AV70" t="str">
        <f t="shared" si="34"/>
        <v/>
      </c>
      <c r="AW70" t="s">
        <v>892</v>
      </c>
      <c r="AX70" t="s">
        <v>892</v>
      </c>
      <c r="AY70" t="s">
        <v>2391</v>
      </c>
      <c r="BA70" t="s">
        <v>892</v>
      </c>
      <c r="BB70" t="s">
        <v>1611</v>
      </c>
      <c r="BC70" t="s">
        <v>123</v>
      </c>
      <c r="BD70" t="s">
        <v>124</v>
      </c>
      <c r="BE70" t="s">
        <v>285</v>
      </c>
      <c r="BF70" t="s">
        <v>892</v>
      </c>
      <c r="BG70" t="str">
        <f t="shared" si="35"/>
        <v/>
      </c>
      <c r="BH70" t="s">
        <v>892</v>
      </c>
      <c r="BI70" t="s">
        <v>892</v>
      </c>
      <c r="BJ70" t="s">
        <v>1612</v>
      </c>
      <c r="BL70" t="s">
        <v>170</v>
      </c>
      <c r="BM70" t="s">
        <v>1613</v>
      </c>
      <c r="BN70" t="s">
        <v>123</v>
      </c>
      <c r="BO70" t="s">
        <v>124</v>
      </c>
      <c r="BP70" t="s">
        <v>1606</v>
      </c>
      <c r="BQ70" t="s">
        <v>892</v>
      </c>
      <c r="BR70">
        <f>IF(BS70="","",IF(BS70="AC",5+$L70,3+$L70))</f>
        <v>8</v>
      </c>
      <c r="BS70" t="s">
        <v>1039</v>
      </c>
      <c r="BT70" t="s">
        <v>892</v>
      </c>
      <c r="BU70" t="s">
        <v>1614</v>
      </c>
      <c r="BW70" t="s">
        <v>892</v>
      </c>
      <c r="BX70" t="s">
        <v>892</v>
      </c>
      <c r="BY70" t="s">
        <v>892</v>
      </c>
      <c r="BZ70" t="s">
        <v>892</v>
      </c>
      <c r="CA70" t="s">
        <v>892</v>
      </c>
      <c r="CB70" t="s">
        <v>892</v>
      </c>
      <c r="CC70" t="str">
        <f t="shared" si="36"/>
        <v/>
      </c>
      <c r="CD70" t="s">
        <v>892</v>
      </c>
      <c r="CE70" t="s">
        <v>892</v>
      </c>
      <c r="CF70" t="s">
        <v>892</v>
      </c>
      <c r="CH70" t="s">
        <v>892</v>
      </c>
      <c r="CI70" t="s">
        <v>892</v>
      </c>
      <c r="CJ70" t="s">
        <v>892</v>
      </c>
      <c r="CK70" t="s">
        <v>892</v>
      </c>
      <c r="CL70" t="s">
        <v>892</v>
      </c>
      <c r="CM70" t="s">
        <v>892</v>
      </c>
      <c r="CN70" t="str">
        <f t="shared" si="37"/>
        <v/>
      </c>
      <c r="CO70" t="s">
        <v>892</v>
      </c>
      <c r="CP70" t="s">
        <v>892</v>
      </c>
      <c r="CQ70" t="s">
        <v>892</v>
      </c>
      <c r="CS70" t="s">
        <v>892</v>
      </c>
      <c r="CT70" t="s">
        <v>892</v>
      </c>
      <c r="CU70" t="s">
        <v>892</v>
      </c>
      <c r="CV70" t="s">
        <v>892</v>
      </c>
      <c r="CW70" t="s">
        <v>892</v>
      </c>
      <c r="CX70" t="s">
        <v>892</v>
      </c>
      <c r="CY70" t="str">
        <f t="shared" si="38"/>
        <v/>
      </c>
      <c r="CZ70" t="s">
        <v>892</v>
      </c>
      <c r="DA70" t="s">
        <v>892</v>
      </c>
      <c r="DB70" t="s">
        <v>892</v>
      </c>
      <c r="DD70" t="s">
        <v>892</v>
      </c>
      <c r="DE70" t="s">
        <v>892</v>
      </c>
      <c r="DF70" t="s">
        <v>892</v>
      </c>
      <c r="DG70" t="s">
        <v>892</v>
      </c>
      <c r="DH70" t="s">
        <v>892</v>
      </c>
      <c r="DI70" t="s">
        <v>892</v>
      </c>
      <c r="DJ70" t="str">
        <f t="shared" si="39"/>
        <v/>
      </c>
      <c r="DK70" t="s">
        <v>892</v>
      </c>
      <c r="DL70" t="s">
        <v>892</v>
      </c>
      <c r="DM70" t="s">
        <v>892</v>
      </c>
      <c r="DO70" t="s">
        <v>892</v>
      </c>
      <c r="DP70" t="s">
        <v>892</v>
      </c>
      <c r="DQ70" t="s">
        <v>892</v>
      </c>
      <c r="DR70" t="s">
        <v>892</v>
      </c>
      <c r="DS70" t="s">
        <v>892</v>
      </c>
      <c r="DT70" t="s">
        <v>892</v>
      </c>
      <c r="DU70" t="str">
        <f t="shared" si="40"/>
        <v/>
      </c>
      <c r="DV70" t="s">
        <v>892</v>
      </c>
      <c r="DW70" t="s">
        <v>892</v>
      </c>
      <c r="DX70" t="s">
        <v>892</v>
      </c>
      <c r="DZ70" t="s">
        <v>892</v>
      </c>
      <c r="EA70" t="s">
        <v>892</v>
      </c>
      <c r="EB70" t="s">
        <v>892</v>
      </c>
      <c r="EC70" t="s">
        <v>892</v>
      </c>
      <c r="ED70" t="s">
        <v>892</v>
      </c>
      <c r="EE70" t="s">
        <v>892</v>
      </c>
      <c r="EF70" t="str">
        <f t="shared" si="41"/>
        <v/>
      </c>
      <c r="EG70" t="s">
        <v>892</v>
      </c>
      <c r="EH70" t="s">
        <v>892</v>
      </c>
      <c r="EI70" t="s">
        <v>892</v>
      </c>
      <c r="EK70" t="s">
        <v>337</v>
      </c>
      <c r="EL70" t="s">
        <v>892</v>
      </c>
      <c r="EM70">
        <v>10</v>
      </c>
      <c r="EN70">
        <v>10</v>
      </c>
      <c r="EO70">
        <v>17</v>
      </c>
      <c r="EP70">
        <v>4</v>
      </c>
      <c r="EQ70">
        <v>11</v>
      </c>
      <c r="ER70">
        <v>11</v>
      </c>
      <c r="ES70" t="s">
        <v>892</v>
      </c>
      <c r="ET70" s="5"/>
      <c r="EU70">
        <v>0</v>
      </c>
      <c r="EV70">
        <v>2</v>
      </c>
      <c r="EW70">
        <v>2</v>
      </c>
      <c r="EX70">
        <v>5</v>
      </c>
      <c r="EY70">
        <v>-1</v>
      </c>
      <c r="EZ70">
        <v>2</v>
      </c>
      <c r="FA70">
        <v>2</v>
      </c>
    </row>
    <row r="71" spans="1:157" ht="15" customHeight="1" x14ac:dyDescent="0.3">
      <c r="A71" t="s">
        <v>1615</v>
      </c>
      <c r="B71" t="s">
        <v>1218</v>
      </c>
      <c r="C71" t="s">
        <v>2197</v>
      </c>
      <c r="D71" t="s">
        <v>115</v>
      </c>
      <c r="E71" t="s">
        <v>135</v>
      </c>
      <c r="F71" t="s">
        <v>333</v>
      </c>
      <c r="G71" t="s">
        <v>355</v>
      </c>
      <c r="H71" t="s">
        <v>1606</v>
      </c>
      <c r="I71" t="s">
        <v>714</v>
      </c>
      <c r="L71">
        <v>9</v>
      </c>
      <c r="M71">
        <v>400</v>
      </c>
      <c r="N71">
        <v>13</v>
      </c>
      <c r="O71">
        <v>8</v>
      </c>
      <c r="P71" t="s">
        <v>266</v>
      </c>
      <c r="Q71" t="s">
        <v>1616</v>
      </c>
      <c r="R71">
        <v>69</v>
      </c>
      <c r="S71">
        <v>34</v>
      </c>
      <c r="U71">
        <v>23</v>
      </c>
      <c r="V71">
        <v>21</v>
      </c>
      <c r="W71">
        <v>20</v>
      </c>
      <c r="X71">
        <v>22</v>
      </c>
      <c r="Y71" t="s">
        <v>892</v>
      </c>
      <c r="Z71" t="s">
        <v>892</v>
      </c>
      <c r="AA71" t="s">
        <v>892</v>
      </c>
      <c r="AB71" t="s">
        <v>892</v>
      </c>
      <c r="AC71" t="s">
        <v>1607</v>
      </c>
      <c r="AD71" t="s">
        <v>892</v>
      </c>
      <c r="AE71" t="s">
        <v>121</v>
      </c>
      <c r="AF71" t="s">
        <v>1608</v>
      </c>
      <c r="AG71" t="s">
        <v>123</v>
      </c>
      <c r="AH71" t="s">
        <v>124</v>
      </c>
      <c r="AI71" t="s">
        <v>1606</v>
      </c>
      <c r="AJ71" t="s">
        <v>892</v>
      </c>
      <c r="AK71" s="2">
        <f>IF(AL71="AC",5+$L71,3+$L71)</f>
        <v>12</v>
      </c>
      <c r="AL71" t="s">
        <v>1039</v>
      </c>
      <c r="AM71" t="s">
        <v>892</v>
      </c>
      <c r="AN71" t="s">
        <v>1617</v>
      </c>
      <c r="AP71" t="s">
        <v>892</v>
      </c>
      <c r="AQ71" t="s">
        <v>1610</v>
      </c>
      <c r="AR71" t="s">
        <v>123</v>
      </c>
      <c r="AS71" t="s">
        <v>124</v>
      </c>
      <c r="AT71" t="s">
        <v>892</v>
      </c>
      <c r="AU71" t="s">
        <v>892</v>
      </c>
      <c r="AV71" t="str">
        <f t="shared" si="34"/>
        <v/>
      </c>
      <c r="AW71" t="s">
        <v>892</v>
      </c>
      <c r="AX71" t="s">
        <v>892</v>
      </c>
      <c r="AY71" t="s">
        <v>2391</v>
      </c>
      <c r="BA71" t="s">
        <v>892</v>
      </c>
      <c r="BB71" t="s">
        <v>1611</v>
      </c>
      <c r="BC71" t="s">
        <v>123</v>
      </c>
      <c r="BD71" t="s">
        <v>124</v>
      </c>
      <c r="BE71" t="s">
        <v>285</v>
      </c>
      <c r="BF71" t="s">
        <v>892</v>
      </c>
      <c r="BG71" t="str">
        <f t="shared" si="35"/>
        <v/>
      </c>
      <c r="BH71" t="s">
        <v>892</v>
      </c>
      <c r="BI71" t="s">
        <v>892</v>
      </c>
      <c r="BJ71" t="s">
        <v>1612</v>
      </c>
      <c r="BL71" t="s">
        <v>170</v>
      </c>
      <c r="BM71" t="s">
        <v>1613</v>
      </c>
      <c r="BN71" t="s">
        <v>123</v>
      </c>
      <c r="BO71" t="s">
        <v>124</v>
      </c>
      <c r="BP71" t="s">
        <v>1606</v>
      </c>
      <c r="BQ71" t="s">
        <v>892</v>
      </c>
      <c r="BR71">
        <f>IF(BS71="","",IF(BS71="AC",5+$L71,3+$L71))</f>
        <v>12</v>
      </c>
      <c r="BS71" t="s">
        <v>1039</v>
      </c>
      <c r="BT71" t="s">
        <v>892</v>
      </c>
      <c r="BU71" t="s">
        <v>1614</v>
      </c>
      <c r="BW71" t="s">
        <v>892</v>
      </c>
      <c r="BX71" t="s">
        <v>892</v>
      </c>
      <c r="BY71" t="s">
        <v>892</v>
      </c>
      <c r="BZ71" t="s">
        <v>892</v>
      </c>
      <c r="CA71" t="s">
        <v>892</v>
      </c>
      <c r="CB71" t="s">
        <v>892</v>
      </c>
      <c r="CC71" t="str">
        <f t="shared" si="36"/>
        <v/>
      </c>
      <c r="CD71" t="s">
        <v>892</v>
      </c>
      <c r="CE71" t="s">
        <v>892</v>
      </c>
      <c r="CF71" t="s">
        <v>892</v>
      </c>
      <c r="CH71" t="s">
        <v>892</v>
      </c>
      <c r="CI71" t="s">
        <v>892</v>
      </c>
      <c r="CJ71" t="s">
        <v>892</v>
      </c>
      <c r="CK71" t="s">
        <v>892</v>
      </c>
      <c r="CL71" t="s">
        <v>892</v>
      </c>
      <c r="CM71" t="s">
        <v>892</v>
      </c>
      <c r="CN71" t="str">
        <f t="shared" si="37"/>
        <v/>
      </c>
      <c r="CO71" t="s">
        <v>892</v>
      </c>
      <c r="CP71" t="s">
        <v>892</v>
      </c>
      <c r="CQ71" t="s">
        <v>892</v>
      </c>
      <c r="CS71" t="s">
        <v>892</v>
      </c>
      <c r="CT71" t="s">
        <v>892</v>
      </c>
      <c r="CU71" t="s">
        <v>892</v>
      </c>
      <c r="CV71" t="s">
        <v>892</v>
      </c>
      <c r="CW71" t="s">
        <v>892</v>
      </c>
      <c r="CX71" t="s">
        <v>892</v>
      </c>
      <c r="CY71" t="str">
        <f t="shared" si="38"/>
        <v/>
      </c>
      <c r="CZ71" t="s">
        <v>892</v>
      </c>
      <c r="DA71" t="s">
        <v>892</v>
      </c>
      <c r="DB71" t="s">
        <v>892</v>
      </c>
      <c r="DD71" t="s">
        <v>892</v>
      </c>
      <c r="DE71" t="s">
        <v>892</v>
      </c>
      <c r="DF71" t="s">
        <v>892</v>
      </c>
      <c r="DG71" t="s">
        <v>892</v>
      </c>
      <c r="DH71" t="s">
        <v>892</v>
      </c>
      <c r="DI71" t="s">
        <v>892</v>
      </c>
      <c r="DJ71" t="str">
        <f t="shared" si="39"/>
        <v/>
      </c>
      <c r="DK71" t="s">
        <v>892</v>
      </c>
      <c r="DL71" t="s">
        <v>892</v>
      </c>
      <c r="DM71" t="s">
        <v>892</v>
      </c>
      <c r="DO71" t="s">
        <v>892</v>
      </c>
      <c r="DP71" t="s">
        <v>892</v>
      </c>
      <c r="DQ71" t="s">
        <v>892</v>
      </c>
      <c r="DR71" t="s">
        <v>892</v>
      </c>
      <c r="DS71" t="s">
        <v>892</v>
      </c>
      <c r="DT71" t="s">
        <v>892</v>
      </c>
      <c r="DU71" t="str">
        <f t="shared" si="40"/>
        <v/>
      </c>
      <c r="DV71" t="s">
        <v>892</v>
      </c>
      <c r="DW71" t="s">
        <v>892</v>
      </c>
      <c r="DX71" t="s">
        <v>892</v>
      </c>
      <c r="DZ71" t="s">
        <v>892</v>
      </c>
      <c r="EA71" t="s">
        <v>892</v>
      </c>
      <c r="EB71" t="s">
        <v>892</v>
      </c>
      <c r="EC71" t="s">
        <v>892</v>
      </c>
      <c r="ED71" t="s">
        <v>892</v>
      </c>
      <c r="EE71" t="s">
        <v>892</v>
      </c>
      <c r="EF71" t="str">
        <f t="shared" si="41"/>
        <v/>
      </c>
      <c r="EG71" t="s">
        <v>892</v>
      </c>
      <c r="EH71" t="s">
        <v>892</v>
      </c>
      <c r="EI71" t="s">
        <v>892</v>
      </c>
      <c r="EK71" t="s">
        <v>337</v>
      </c>
      <c r="EL71" t="s">
        <v>892</v>
      </c>
      <c r="EM71">
        <v>12</v>
      </c>
      <c r="EN71">
        <v>14</v>
      </c>
      <c r="EO71">
        <v>21</v>
      </c>
      <c r="EP71">
        <v>4</v>
      </c>
      <c r="EQ71">
        <v>11</v>
      </c>
      <c r="ER71">
        <v>11</v>
      </c>
      <c r="ES71" t="s">
        <v>892</v>
      </c>
      <c r="ET71" s="6" t="s">
        <v>2392</v>
      </c>
      <c r="EU71">
        <v>0</v>
      </c>
      <c r="EV71">
        <v>5</v>
      </c>
      <c r="EW71">
        <v>6</v>
      </c>
      <c r="EX71">
        <v>9</v>
      </c>
      <c r="EY71">
        <v>1</v>
      </c>
      <c r="EZ71">
        <v>4</v>
      </c>
      <c r="FA71">
        <v>4</v>
      </c>
    </row>
    <row r="72" spans="1:157" ht="15" customHeight="1" x14ac:dyDescent="0.3">
      <c r="A72" t="s">
        <v>1618</v>
      </c>
      <c r="B72" t="s">
        <v>1218</v>
      </c>
      <c r="C72" t="s">
        <v>2197</v>
      </c>
      <c r="D72" t="s">
        <v>115</v>
      </c>
      <c r="E72" t="s">
        <v>159</v>
      </c>
      <c r="F72" t="s">
        <v>333</v>
      </c>
      <c r="G72" t="s">
        <v>355</v>
      </c>
      <c r="H72" t="s">
        <v>1606</v>
      </c>
      <c r="I72" t="s">
        <v>714</v>
      </c>
      <c r="L72">
        <v>13</v>
      </c>
      <c r="M72">
        <v>800</v>
      </c>
      <c r="N72">
        <v>19</v>
      </c>
      <c r="O72">
        <v>12</v>
      </c>
      <c r="P72" t="s">
        <v>266</v>
      </c>
      <c r="Q72" t="s">
        <v>1616</v>
      </c>
      <c r="R72">
        <v>89</v>
      </c>
      <c r="S72">
        <v>44</v>
      </c>
      <c r="U72">
        <v>27</v>
      </c>
      <c r="V72">
        <v>25</v>
      </c>
      <c r="W72">
        <v>24</v>
      </c>
      <c r="X72">
        <v>26</v>
      </c>
      <c r="Y72" t="s">
        <v>892</v>
      </c>
      <c r="Z72" t="s">
        <v>892</v>
      </c>
      <c r="AA72" t="s">
        <v>892</v>
      </c>
      <c r="AB72" t="s">
        <v>892</v>
      </c>
      <c r="AC72" t="s">
        <v>1607</v>
      </c>
      <c r="AD72" t="s">
        <v>892</v>
      </c>
      <c r="AE72" t="s">
        <v>121</v>
      </c>
      <c r="AF72" t="s">
        <v>1608</v>
      </c>
      <c r="AG72" t="s">
        <v>123</v>
      </c>
      <c r="AH72" t="s">
        <v>124</v>
      </c>
      <c r="AI72" t="s">
        <v>1606</v>
      </c>
      <c r="AJ72" t="s">
        <v>892</v>
      </c>
      <c r="AK72" s="2">
        <f>IF(AL72="AC",5+$L72,3+$L72)</f>
        <v>16</v>
      </c>
      <c r="AL72" t="s">
        <v>1039</v>
      </c>
      <c r="AM72" t="s">
        <v>892</v>
      </c>
      <c r="AN72" t="s">
        <v>1619</v>
      </c>
      <c r="AP72" t="s">
        <v>892</v>
      </c>
      <c r="AQ72" t="s">
        <v>1610</v>
      </c>
      <c r="AR72" t="s">
        <v>123</v>
      </c>
      <c r="AS72" t="s">
        <v>124</v>
      </c>
      <c r="AT72" t="s">
        <v>892</v>
      </c>
      <c r="AU72" t="s">
        <v>892</v>
      </c>
      <c r="AV72" t="str">
        <f t="shared" si="34"/>
        <v/>
      </c>
      <c r="AW72" t="s">
        <v>892</v>
      </c>
      <c r="AX72" t="s">
        <v>892</v>
      </c>
      <c r="AY72" t="s">
        <v>2391</v>
      </c>
      <c r="BA72" t="s">
        <v>892</v>
      </c>
      <c r="BB72" t="s">
        <v>1611</v>
      </c>
      <c r="BC72" t="s">
        <v>123</v>
      </c>
      <c r="BD72" t="s">
        <v>124</v>
      </c>
      <c r="BE72" t="s">
        <v>285</v>
      </c>
      <c r="BF72" t="s">
        <v>892</v>
      </c>
      <c r="BG72" t="str">
        <f t="shared" si="35"/>
        <v/>
      </c>
      <c r="BH72" t="s">
        <v>892</v>
      </c>
      <c r="BI72" t="s">
        <v>892</v>
      </c>
      <c r="BJ72" t="s">
        <v>1612</v>
      </c>
      <c r="BL72" t="s">
        <v>170</v>
      </c>
      <c r="BM72" t="s">
        <v>1613</v>
      </c>
      <c r="BN72" t="s">
        <v>123</v>
      </c>
      <c r="BO72" t="s">
        <v>124</v>
      </c>
      <c r="BP72" t="s">
        <v>1606</v>
      </c>
      <c r="BQ72" t="s">
        <v>892</v>
      </c>
      <c r="BR72">
        <f>IF(BS72="","",IF(BS72="AC",5+$L72,3+$L72))</f>
        <v>16</v>
      </c>
      <c r="BS72" t="s">
        <v>1039</v>
      </c>
      <c r="BT72" t="s">
        <v>892</v>
      </c>
      <c r="BU72" t="s">
        <v>1620</v>
      </c>
      <c r="BW72" t="s">
        <v>892</v>
      </c>
      <c r="BX72" t="s">
        <v>892</v>
      </c>
      <c r="BY72" t="s">
        <v>892</v>
      </c>
      <c r="BZ72" t="s">
        <v>892</v>
      </c>
      <c r="CA72" t="s">
        <v>892</v>
      </c>
      <c r="CB72" t="s">
        <v>892</v>
      </c>
      <c r="CC72" t="str">
        <f t="shared" si="36"/>
        <v/>
      </c>
      <c r="CD72" t="s">
        <v>892</v>
      </c>
      <c r="CE72" t="s">
        <v>892</v>
      </c>
      <c r="CF72" t="s">
        <v>892</v>
      </c>
      <c r="CH72" t="s">
        <v>892</v>
      </c>
      <c r="CI72" t="s">
        <v>892</v>
      </c>
      <c r="CJ72" t="s">
        <v>892</v>
      </c>
      <c r="CK72" t="s">
        <v>892</v>
      </c>
      <c r="CL72" t="s">
        <v>892</v>
      </c>
      <c r="CM72" t="s">
        <v>892</v>
      </c>
      <c r="CN72" t="str">
        <f t="shared" si="37"/>
        <v/>
      </c>
      <c r="CO72" t="s">
        <v>892</v>
      </c>
      <c r="CP72" t="s">
        <v>892</v>
      </c>
      <c r="CQ72" t="s">
        <v>892</v>
      </c>
      <c r="CS72" t="s">
        <v>892</v>
      </c>
      <c r="CT72" t="s">
        <v>892</v>
      </c>
      <c r="CU72" t="s">
        <v>892</v>
      </c>
      <c r="CV72" t="s">
        <v>892</v>
      </c>
      <c r="CW72" t="s">
        <v>892</v>
      </c>
      <c r="CX72" t="s">
        <v>892</v>
      </c>
      <c r="CY72" t="str">
        <f t="shared" si="38"/>
        <v/>
      </c>
      <c r="CZ72" t="s">
        <v>892</v>
      </c>
      <c r="DA72" t="s">
        <v>892</v>
      </c>
      <c r="DB72" t="s">
        <v>892</v>
      </c>
      <c r="DD72" t="s">
        <v>892</v>
      </c>
      <c r="DE72" t="s">
        <v>892</v>
      </c>
      <c r="DF72" t="s">
        <v>892</v>
      </c>
      <c r="DG72" t="s">
        <v>892</v>
      </c>
      <c r="DH72" t="s">
        <v>892</v>
      </c>
      <c r="DI72" t="s">
        <v>892</v>
      </c>
      <c r="DJ72" t="str">
        <f t="shared" si="39"/>
        <v/>
      </c>
      <c r="DK72" t="s">
        <v>892</v>
      </c>
      <c r="DL72" t="s">
        <v>892</v>
      </c>
      <c r="DM72" t="s">
        <v>892</v>
      </c>
      <c r="DO72" t="s">
        <v>892</v>
      </c>
      <c r="DP72" t="s">
        <v>892</v>
      </c>
      <c r="DQ72" t="s">
        <v>892</v>
      </c>
      <c r="DR72" t="s">
        <v>892</v>
      </c>
      <c r="DS72" t="s">
        <v>892</v>
      </c>
      <c r="DT72" t="s">
        <v>892</v>
      </c>
      <c r="DU72" t="str">
        <f t="shared" si="40"/>
        <v/>
      </c>
      <c r="DV72" t="s">
        <v>892</v>
      </c>
      <c r="DW72" t="s">
        <v>892</v>
      </c>
      <c r="DX72" t="s">
        <v>892</v>
      </c>
      <c r="DZ72" t="s">
        <v>892</v>
      </c>
      <c r="EA72" t="s">
        <v>892</v>
      </c>
      <c r="EB72" t="s">
        <v>892</v>
      </c>
      <c r="EC72" t="s">
        <v>892</v>
      </c>
      <c r="ED72" t="s">
        <v>892</v>
      </c>
      <c r="EE72" t="s">
        <v>892</v>
      </c>
      <c r="EF72" t="str">
        <f t="shared" si="41"/>
        <v/>
      </c>
      <c r="EG72" t="s">
        <v>892</v>
      </c>
      <c r="EH72" t="s">
        <v>892</v>
      </c>
      <c r="EI72" t="s">
        <v>892</v>
      </c>
      <c r="EK72" t="s">
        <v>337</v>
      </c>
      <c r="EL72" t="s">
        <v>1621</v>
      </c>
      <c r="EM72">
        <v>14</v>
      </c>
      <c r="EN72">
        <v>16</v>
      </c>
      <c r="EO72">
        <v>25</v>
      </c>
      <c r="EP72">
        <v>6</v>
      </c>
      <c r="EQ72">
        <v>11</v>
      </c>
      <c r="ER72">
        <v>11</v>
      </c>
      <c r="ES72" t="s">
        <v>892</v>
      </c>
      <c r="ET72" s="5" t="s">
        <v>892</v>
      </c>
      <c r="EU72">
        <v>0</v>
      </c>
      <c r="EV72">
        <v>8</v>
      </c>
      <c r="EW72">
        <v>9</v>
      </c>
      <c r="EX72">
        <v>13</v>
      </c>
      <c r="EY72">
        <v>4</v>
      </c>
      <c r="EZ72">
        <v>6</v>
      </c>
      <c r="FA72">
        <v>6</v>
      </c>
    </row>
    <row r="73" spans="1:157" ht="15" customHeight="1" x14ac:dyDescent="0.3">
      <c r="A73" t="s">
        <v>1492</v>
      </c>
      <c r="B73" t="s">
        <v>1218</v>
      </c>
      <c r="C73" t="s">
        <v>2198</v>
      </c>
      <c r="L73">
        <v>0</v>
      </c>
      <c r="AK73" s="2"/>
      <c r="ET73" s="6" t="s">
        <v>2313</v>
      </c>
    </row>
    <row r="74" spans="1:157" ht="15" customHeight="1" x14ac:dyDescent="0.3">
      <c r="A74" t="s">
        <v>2239</v>
      </c>
      <c r="B74" t="s">
        <v>1218</v>
      </c>
      <c r="C74" t="s">
        <v>2198</v>
      </c>
      <c r="D74" t="s">
        <v>115</v>
      </c>
      <c r="E74" t="s">
        <v>116</v>
      </c>
      <c r="F74" t="s">
        <v>333</v>
      </c>
      <c r="G74" t="s">
        <v>355</v>
      </c>
      <c r="H74" t="s">
        <v>940</v>
      </c>
      <c r="I74" t="s">
        <v>1096</v>
      </c>
      <c r="L74">
        <v>3</v>
      </c>
      <c r="M74">
        <v>150</v>
      </c>
      <c r="N74">
        <v>1</v>
      </c>
      <c r="O74">
        <v>2</v>
      </c>
      <c r="P74" t="s">
        <v>1002</v>
      </c>
      <c r="Q74" t="s">
        <v>892</v>
      </c>
      <c r="R74">
        <v>45</v>
      </c>
      <c r="S74">
        <v>22</v>
      </c>
      <c r="U74">
        <v>15</v>
      </c>
      <c r="V74">
        <v>16</v>
      </c>
      <c r="W74">
        <v>14</v>
      </c>
      <c r="X74">
        <v>15</v>
      </c>
      <c r="Y74" t="s">
        <v>892</v>
      </c>
      <c r="Z74" t="s">
        <v>892</v>
      </c>
      <c r="AA74" t="s">
        <v>892</v>
      </c>
      <c r="AB74" t="s">
        <v>892</v>
      </c>
      <c r="AC74" t="s">
        <v>1623</v>
      </c>
      <c r="AD74" t="s">
        <v>892</v>
      </c>
      <c r="AE74" t="s">
        <v>121</v>
      </c>
      <c r="AF74" t="s">
        <v>160</v>
      </c>
      <c r="AG74" t="s">
        <v>123</v>
      </c>
      <c r="AH74" t="s">
        <v>124</v>
      </c>
      <c r="AI74" t="s">
        <v>1606</v>
      </c>
      <c r="AJ74" t="s">
        <v>892</v>
      </c>
      <c r="AK74" s="2">
        <f>IF(AL74="AC",5+$L74,3+$L74)</f>
        <v>8</v>
      </c>
      <c r="AL74" t="s">
        <v>16</v>
      </c>
      <c r="AM74" t="s">
        <v>892</v>
      </c>
      <c r="AN74" t="s">
        <v>1624</v>
      </c>
      <c r="AP74" t="s">
        <v>892</v>
      </c>
      <c r="AQ74" t="s">
        <v>1568</v>
      </c>
      <c r="AR74" t="s">
        <v>153</v>
      </c>
      <c r="AS74" t="s">
        <v>124</v>
      </c>
      <c r="AT74" t="s">
        <v>673</v>
      </c>
      <c r="AU74" t="s">
        <v>892</v>
      </c>
      <c r="AV74" t="str">
        <f>IF(AW74="","",IF(AW74="AC",5+$L74,3+$L74))</f>
        <v/>
      </c>
      <c r="AW74" t="s">
        <v>892</v>
      </c>
      <c r="AX74" t="s">
        <v>892</v>
      </c>
      <c r="AY74" t="s">
        <v>1625</v>
      </c>
      <c r="BA74" t="s">
        <v>892</v>
      </c>
      <c r="BB74" t="s">
        <v>892</v>
      </c>
      <c r="BC74" t="s">
        <v>892</v>
      </c>
      <c r="BD74" t="s">
        <v>892</v>
      </c>
      <c r="BE74" t="s">
        <v>892</v>
      </c>
      <c r="BF74" t="s">
        <v>892</v>
      </c>
      <c r="BG74" t="str">
        <f>IF(BH74="","",IF(BH74="AC",5+$L74,3+$L74))</f>
        <v/>
      </c>
      <c r="BH74" t="s">
        <v>892</v>
      </c>
      <c r="BI74" t="s">
        <v>892</v>
      </c>
      <c r="BJ74" t="s">
        <v>892</v>
      </c>
      <c r="BL74" t="s">
        <v>892</v>
      </c>
      <c r="BM74" t="s">
        <v>892</v>
      </c>
      <c r="BN74" t="s">
        <v>892</v>
      </c>
      <c r="BO74" t="s">
        <v>892</v>
      </c>
      <c r="BP74" t="s">
        <v>892</v>
      </c>
      <c r="BQ74" t="s">
        <v>892</v>
      </c>
      <c r="BR74" t="str">
        <f>IF(BS74="","",IF(BS74="AC",5+$L74,3+$L74))</f>
        <v/>
      </c>
      <c r="BS74" t="s">
        <v>892</v>
      </c>
      <c r="BT74" t="s">
        <v>892</v>
      </c>
      <c r="BU74" t="s">
        <v>892</v>
      </c>
      <c r="BW74" t="s">
        <v>892</v>
      </c>
      <c r="BX74" t="s">
        <v>892</v>
      </c>
      <c r="BY74" t="s">
        <v>892</v>
      </c>
      <c r="BZ74" t="s">
        <v>892</v>
      </c>
      <c r="CA74" t="s">
        <v>892</v>
      </c>
      <c r="CB74" t="s">
        <v>892</v>
      </c>
      <c r="CC74" t="str">
        <f>IF(CD74="","",IF(CD74="AC",5+$L74,3+$L74))</f>
        <v/>
      </c>
      <c r="CD74" t="s">
        <v>892</v>
      </c>
      <c r="CE74" t="s">
        <v>892</v>
      </c>
      <c r="CF74" t="s">
        <v>892</v>
      </c>
      <c r="CH74" t="s">
        <v>892</v>
      </c>
      <c r="CI74" t="s">
        <v>892</v>
      </c>
      <c r="CJ74" t="s">
        <v>892</v>
      </c>
      <c r="CK74" t="s">
        <v>892</v>
      </c>
      <c r="CL74" t="s">
        <v>892</v>
      </c>
      <c r="CM74" t="s">
        <v>892</v>
      </c>
      <c r="CN74" t="str">
        <f>IF(CO74="","",IF(CO74="AC",5+$L74,3+$L74))</f>
        <v/>
      </c>
      <c r="CO74" t="s">
        <v>892</v>
      </c>
      <c r="CP74" t="s">
        <v>892</v>
      </c>
      <c r="CQ74" t="s">
        <v>892</v>
      </c>
      <c r="CS74" t="s">
        <v>892</v>
      </c>
      <c r="CT74" t="s">
        <v>892</v>
      </c>
      <c r="CU74" t="s">
        <v>892</v>
      </c>
      <c r="CV74" t="s">
        <v>892</v>
      </c>
      <c r="CW74" t="s">
        <v>892</v>
      </c>
      <c r="CX74" t="s">
        <v>892</v>
      </c>
      <c r="CY74" t="str">
        <f>IF(CZ74="","",IF(CZ74="AC",5+$L74,3+$L74))</f>
        <v/>
      </c>
      <c r="CZ74" t="s">
        <v>892</v>
      </c>
      <c r="DA74" t="s">
        <v>892</v>
      </c>
      <c r="DB74" t="s">
        <v>892</v>
      </c>
      <c r="DD74" t="s">
        <v>892</v>
      </c>
      <c r="DE74" t="s">
        <v>892</v>
      </c>
      <c r="DF74" t="s">
        <v>892</v>
      </c>
      <c r="DG74" t="s">
        <v>892</v>
      </c>
      <c r="DH74" t="s">
        <v>892</v>
      </c>
      <c r="DI74" t="s">
        <v>892</v>
      </c>
      <c r="DJ74" t="str">
        <f>IF(DK74="","",IF(DK74="AC",5+$L74,3+$L74))</f>
        <v/>
      </c>
      <c r="DK74" t="s">
        <v>892</v>
      </c>
      <c r="DL74" t="s">
        <v>892</v>
      </c>
      <c r="DM74" t="s">
        <v>892</v>
      </c>
      <c r="DO74" t="s">
        <v>892</v>
      </c>
      <c r="DP74" t="s">
        <v>892</v>
      </c>
      <c r="DQ74" t="s">
        <v>892</v>
      </c>
      <c r="DR74" t="s">
        <v>892</v>
      </c>
      <c r="DS74" t="s">
        <v>892</v>
      </c>
      <c r="DT74" t="s">
        <v>892</v>
      </c>
      <c r="DU74" t="str">
        <f>IF(DV74="","",IF(DV74="AC",5+$L74,3+$L74))</f>
        <v/>
      </c>
      <c r="DV74" t="s">
        <v>892</v>
      </c>
      <c r="DW74" t="s">
        <v>892</v>
      </c>
      <c r="DX74" t="s">
        <v>892</v>
      </c>
      <c r="DZ74" t="s">
        <v>892</v>
      </c>
      <c r="EA74" t="s">
        <v>892</v>
      </c>
      <c r="EB74" t="s">
        <v>892</v>
      </c>
      <c r="EC74" t="s">
        <v>892</v>
      </c>
      <c r="ED74" t="s">
        <v>892</v>
      </c>
      <c r="EE74" t="s">
        <v>892</v>
      </c>
      <c r="EF74" t="str">
        <f>IF(EG74="","",IF(EG74="AC",5+$L74,3+$L74))</f>
        <v/>
      </c>
      <c r="EG74" t="s">
        <v>892</v>
      </c>
      <c r="EH74" t="s">
        <v>892</v>
      </c>
      <c r="EI74" t="s">
        <v>892</v>
      </c>
      <c r="EK74" t="s">
        <v>337</v>
      </c>
      <c r="EL74" t="s">
        <v>1626</v>
      </c>
      <c r="EM74">
        <v>17</v>
      </c>
      <c r="EN74">
        <v>13</v>
      </c>
      <c r="EO74">
        <v>8</v>
      </c>
      <c r="EP74">
        <v>4</v>
      </c>
      <c r="EQ74">
        <v>11</v>
      </c>
      <c r="ER74">
        <v>11</v>
      </c>
      <c r="ES74" t="s">
        <v>892</v>
      </c>
      <c r="ET74" s="6" t="s">
        <v>1627</v>
      </c>
      <c r="EU74">
        <v>0</v>
      </c>
      <c r="EV74">
        <v>4</v>
      </c>
      <c r="EW74">
        <v>2</v>
      </c>
      <c r="EX74">
        <v>0</v>
      </c>
      <c r="EY74">
        <v>-2</v>
      </c>
      <c r="EZ74">
        <v>1</v>
      </c>
      <c r="FA74">
        <v>1</v>
      </c>
    </row>
    <row r="75" spans="1:157" ht="15" customHeight="1" x14ac:dyDescent="0.3">
      <c r="A75" t="s">
        <v>2227</v>
      </c>
      <c r="B75" t="s">
        <v>1218</v>
      </c>
      <c r="C75" t="s">
        <v>2198</v>
      </c>
      <c r="D75" t="s">
        <v>115</v>
      </c>
      <c r="E75" t="s">
        <v>135</v>
      </c>
      <c r="F75" t="s">
        <v>333</v>
      </c>
      <c r="G75" t="s">
        <v>355</v>
      </c>
      <c r="H75" t="s">
        <v>940</v>
      </c>
      <c r="I75" t="s">
        <v>1096</v>
      </c>
      <c r="L75">
        <v>7</v>
      </c>
      <c r="M75">
        <v>300</v>
      </c>
      <c r="N75">
        <v>5</v>
      </c>
      <c r="O75">
        <v>6</v>
      </c>
      <c r="P75" t="s">
        <v>1002</v>
      </c>
      <c r="Q75" t="s">
        <v>892</v>
      </c>
      <c r="R75">
        <v>69</v>
      </c>
      <c r="S75">
        <v>34</v>
      </c>
      <c r="U75">
        <v>19</v>
      </c>
      <c r="V75">
        <v>20</v>
      </c>
      <c r="W75">
        <v>18</v>
      </c>
      <c r="X75">
        <v>19</v>
      </c>
      <c r="Y75" t="s">
        <v>892</v>
      </c>
      <c r="Z75" t="s">
        <v>892</v>
      </c>
      <c r="AA75" t="s">
        <v>892</v>
      </c>
      <c r="AB75" t="s">
        <v>892</v>
      </c>
      <c r="AC75" t="s">
        <v>1623</v>
      </c>
      <c r="AD75" t="s">
        <v>892</v>
      </c>
      <c r="AE75" t="s">
        <v>121</v>
      </c>
      <c r="AF75" t="s">
        <v>160</v>
      </c>
      <c r="AG75" t="s">
        <v>123</v>
      </c>
      <c r="AH75" t="s">
        <v>124</v>
      </c>
      <c r="AI75" t="s">
        <v>1606</v>
      </c>
      <c r="AJ75" t="s">
        <v>892</v>
      </c>
      <c r="AK75" s="2">
        <f>IF(AL75="AC",5+$L75,3+$L75)</f>
        <v>12</v>
      </c>
      <c r="AL75" t="s">
        <v>16</v>
      </c>
      <c r="AM75" t="s">
        <v>892</v>
      </c>
      <c r="AN75" t="s">
        <v>1629</v>
      </c>
      <c r="AP75" t="s">
        <v>892</v>
      </c>
      <c r="AQ75" t="s">
        <v>1568</v>
      </c>
      <c r="AR75" t="s">
        <v>153</v>
      </c>
      <c r="AS75" t="s">
        <v>124</v>
      </c>
      <c r="AT75" t="s">
        <v>673</v>
      </c>
      <c r="AU75" t="s">
        <v>892</v>
      </c>
      <c r="AV75" t="str">
        <f>IF(AW75="","",IF(AW75="AC",5+$L75,3+$L75))</f>
        <v/>
      </c>
      <c r="AW75" t="s">
        <v>892</v>
      </c>
      <c r="AX75" t="s">
        <v>892</v>
      </c>
      <c r="AY75" t="s">
        <v>1625</v>
      </c>
      <c r="BA75" t="s">
        <v>892</v>
      </c>
      <c r="BB75" t="s">
        <v>892</v>
      </c>
      <c r="BC75" t="s">
        <v>892</v>
      </c>
      <c r="BD75" t="s">
        <v>892</v>
      </c>
      <c r="BE75" t="s">
        <v>892</v>
      </c>
      <c r="BF75" t="s">
        <v>892</v>
      </c>
      <c r="BG75" t="str">
        <f>IF(BH75="","",IF(BH75="AC",5+$L75,3+$L75))</f>
        <v/>
      </c>
      <c r="BH75" t="s">
        <v>892</v>
      </c>
      <c r="BI75" t="s">
        <v>892</v>
      </c>
      <c r="BJ75" t="s">
        <v>892</v>
      </c>
      <c r="BL75" t="s">
        <v>892</v>
      </c>
      <c r="BM75" t="s">
        <v>892</v>
      </c>
      <c r="BN75" t="s">
        <v>892</v>
      </c>
      <c r="BO75" t="s">
        <v>892</v>
      </c>
      <c r="BP75" t="s">
        <v>892</v>
      </c>
      <c r="BQ75" t="s">
        <v>892</v>
      </c>
      <c r="BR75" t="str">
        <f>IF(BS75="","",IF(BS75="AC",5+$L75,3+$L75))</f>
        <v/>
      </c>
      <c r="BS75" t="s">
        <v>892</v>
      </c>
      <c r="BT75" t="s">
        <v>892</v>
      </c>
      <c r="BU75" t="s">
        <v>892</v>
      </c>
      <c r="BW75" t="s">
        <v>892</v>
      </c>
      <c r="BX75" t="s">
        <v>892</v>
      </c>
      <c r="BY75" t="s">
        <v>892</v>
      </c>
      <c r="BZ75" t="s">
        <v>892</v>
      </c>
      <c r="CA75" t="s">
        <v>892</v>
      </c>
      <c r="CB75" t="s">
        <v>892</v>
      </c>
      <c r="CC75" t="str">
        <f>IF(CD75="","",IF(CD75="AC",5+$L75,3+$L75))</f>
        <v/>
      </c>
      <c r="CD75" t="s">
        <v>892</v>
      </c>
      <c r="CE75" t="s">
        <v>892</v>
      </c>
      <c r="CF75" t="s">
        <v>892</v>
      </c>
      <c r="CH75" t="s">
        <v>892</v>
      </c>
      <c r="CI75" t="s">
        <v>892</v>
      </c>
      <c r="CJ75" t="s">
        <v>892</v>
      </c>
      <c r="CK75" t="s">
        <v>892</v>
      </c>
      <c r="CL75" t="s">
        <v>892</v>
      </c>
      <c r="CM75" t="s">
        <v>892</v>
      </c>
      <c r="CN75" t="str">
        <f>IF(CO75="","",IF(CO75="AC",5+$L75,3+$L75))</f>
        <v/>
      </c>
      <c r="CO75" t="s">
        <v>892</v>
      </c>
      <c r="CP75" t="s">
        <v>892</v>
      </c>
      <c r="CQ75" t="s">
        <v>892</v>
      </c>
      <c r="CS75" t="s">
        <v>892</v>
      </c>
      <c r="CT75" t="s">
        <v>892</v>
      </c>
      <c r="CU75" t="s">
        <v>892</v>
      </c>
      <c r="CV75" t="s">
        <v>892</v>
      </c>
      <c r="CW75" t="s">
        <v>892</v>
      </c>
      <c r="CX75" t="s">
        <v>892</v>
      </c>
      <c r="CY75" t="str">
        <f>IF(CZ75="","",IF(CZ75="AC",5+$L75,3+$L75))</f>
        <v/>
      </c>
      <c r="CZ75" t="s">
        <v>892</v>
      </c>
      <c r="DA75" t="s">
        <v>892</v>
      </c>
      <c r="DB75" t="s">
        <v>892</v>
      </c>
      <c r="DD75" t="s">
        <v>892</v>
      </c>
      <c r="DE75" t="s">
        <v>892</v>
      </c>
      <c r="DF75" t="s">
        <v>892</v>
      </c>
      <c r="DG75" t="s">
        <v>892</v>
      </c>
      <c r="DH75" t="s">
        <v>892</v>
      </c>
      <c r="DI75" t="s">
        <v>892</v>
      </c>
      <c r="DJ75" t="str">
        <f>IF(DK75="","",IF(DK75="AC",5+$L75,3+$L75))</f>
        <v/>
      </c>
      <c r="DK75" t="s">
        <v>892</v>
      </c>
      <c r="DL75" t="s">
        <v>892</v>
      </c>
      <c r="DM75" t="s">
        <v>892</v>
      </c>
      <c r="DO75" t="s">
        <v>892</v>
      </c>
      <c r="DP75" t="s">
        <v>892</v>
      </c>
      <c r="DQ75" t="s">
        <v>892</v>
      </c>
      <c r="DR75" t="s">
        <v>892</v>
      </c>
      <c r="DS75" t="s">
        <v>892</v>
      </c>
      <c r="DT75" t="s">
        <v>892</v>
      </c>
      <c r="DU75" t="str">
        <f>IF(DV75="","",IF(DV75="AC",5+$L75,3+$L75))</f>
        <v/>
      </c>
      <c r="DV75" t="s">
        <v>892</v>
      </c>
      <c r="DW75" t="s">
        <v>892</v>
      </c>
      <c r="DX75" t="s">
        <v>892</v>
      </c>
      <c r="DZ75" t="s">
        <v>892</v>
      </c>
      <c r="EA75" t="s">
        <v>892</v>
      </c>
      <c r="EB75" t="s">
        <v>892</v>
      </c>
      <c r="EC75" t="s">
        <v>892</v>
      </c>
      <c r="ED75" t="s">
        <v>892</v>
      </c>
      <c r="EE75" t="s">
        <v>892</v>
      </c>
      <c r="EF75" t="str">
        <f>IF(EG75="","",IF(EG75="AC",5+$L75,3+$L75))</f>
        <v/>
      </c>
      <c r="EG75" t="s">
        <v>892</v>
      </c>
      <c r="EH75" t="s">
        <v>892</v>
      </c>
      <c r="EI75" t="s">
        <v>892</v>
      </c>
      <c r="EK75" t="s">
        <v>337</v>
      </c>
      <c r="EL75" t="s">
        <v>1630</v>
      </c>
      <c r="EM75">
        <v>21</v>
      </c>
      <c r="EN75">
        <v>17</v>
      </c>
      <c r="EO75">
        <v>8</v>
      </c>
      <c r="EP75">
        <v>4</v>
      </c>
      <c r="EQ75">
        <v>11</v>
      </c>
      <c r="ER75">
        <v>11</v>
      </c>
      <c r="ES75" t="s">
        <v>892</v>
      </c>
      <c r="ET75" s="6" t="s">
        <v>2226</v>
      </c>
      <c r="EU75" t="s">
        <v>1004</v>
      </c>
      <c r="EV75">
        <v>8</v>
      </c>
      <c r="EW75">
        <v>6</v>
      </c>
      <c r="EX75">
        <v>2</v>
      </c>
      <c r="EY75">
        <v>0</v>
      </c>
      <c r="EZ75">
        <v>3</v>
      </c>
      <c r="FA75">
        <v>3</v>
      </c>
    </row>
    <row r="76" spans="1:157" ht="15" customHeight="1" x14ac:dyDescent="0.3">
      <c r="A76" t="s">
        <v>1642</v>
      </c>
      <c r="B76" t="s">
        <v>1218</v>
      </c>
      <c r="C76" t="s">
        <v>2198</v>
      </c>
      <c r="D76" t="s">
        <v>115</v>
      </c>
      <c r="E76" t="s">
        <v>159</v>
      </c>
      <c r="F76" t="s">
        <v>333</v>
      </c>
      <c r="G76" t="s">
        <v>355</v>
      </c>
      <c r="H76" t="s">
        <v>940</v>
      </c>
      <c r="I76" t="s">
        <v>1096</v>
      </c>
      <c r="L76">
        <v>11</v>
      </c>
      <c r="M76">
        <v>600</v>
      </c>
      <c r="N76">
        <v>14</v>
      </c>
      <c r="O76">
        <v>10</v>
      </c>
      <c r="P76" t="s">
        <v>1002</v>
      </c>
      <c r="Q76" t="s">
        <v>892</v>
      </c>
      <c r="R76">
        <v>93</v>
      </c>
      <c r="S76">
        <v>46</v>
      </c>
      <c r="U76">
        <v>23</v>
      </c>
      <c r="V76">
        <v>24</v>
      </c>
      <c r="W76">
        <v>22</v>
      </c>
      <c r="X76">
        <v>23</v>
      </c>
      <c r="Y76" t="s">
        <v>892</v>
      </c>
      <c r="Z76" t="s">
        <v>892</v>
      </c>
      <c r="AA76" t="s">
        <v>892</v>
      </c>
      <c r="AB76" t="s">
        <v>892</v>
      </c>
      <c r="AC76" t="s">
        <v>1623</v>
      </c>
      <c r="AD76" t="s">
        <v>892</v>
      </c>
      <c r="AE76" t="s">
        <v>121</v>
      </c>
      <c r="AF76" t="s">
        <v>160</v>
      </c>
      <c r="AG76" t="s">
        <v>123</v>
      </c>
      <c r="AH76" t="s">
        <v>124</v>
      </c>
      <c r="AI76" t="s">
        <v>1606</v>
      </c>
      <c r="AJ76" t="s">
        <v>892</v>
      </c>
      <c r="AK76" s="2">
        <f>IF(AL76="AC",5+$L76,3+$L76)</f>
        <v>16</v>
      </c>
      <c r="AL76" t="s">
        <v>16</v>
      </c>
      <c r="AM76" t="s">
        <v>892</v>
      </c>
      <c r="AN76" t="s">
        <v>1631</v>
      </c>
      <c r="AP76" t="s">
        <v>892</v>
      </c>
      <c r="AQ76" t="s">
        <v>1568</v>
      </c>
      <c r="AR76" t="s">
        <v>153</v>
      </c>
      <c r="AS76" t="s">
        <v>124</v>
      </c>
      <c r="AT76" t="s">
        <v>673</v>
      </c>
      <c r="AU76" t="s">
        <v>892</v>
      </c>
      <c r="AV76" t="str">
        <f>IF(AW76="","",IF(AW76="AC",5+$L76,3+$L76))</f>
        <v/>
      </c>
      <c r="AW76" t="s">
        <v>892</v>
      </c>
      <c r="AX76" t="s">
        <v>892</v>
      </c>
      <c r="AY76" t="s">
        <v>1625</v>
      </c>
      <c r="BA76" t="s">
        <v>892</v>
      </c>
      <c r="BB76" t="s">
        <v>892</v>
      </c>
      <c r="BC76" t="s">
        <v>892</v>
      </c>
      <c r="BD76" t="s">
        <v>892</v>
      </c>
      <c r="BE76" t="s">
        <v>892</v>
      </c>
      <c r="BF76" t="s">
        <v>892</v>
      </c>
      <c r="BG76" t="str">
        <f>IF(BH76="","",IF(BH76="AC",5+$L76,3+$L76))</f>
        <v/>
      </c>
      <c r="BH76" t="s">
        <v>892</v>
      </c>
      <c r="BI76" t="s">
        <v>892</v>
      </c>
      <c r="BJ76" t="s">
        <v>892</v>
      </c>
      <c r="BL76" t="s">
        <v>892</v>
      </c>
      <c r="BM76" t="s">
        <v>892</v>
      </c>
      <c r="BN76" t="s">
        <v>892</v>
      </c>
      <c r="BO76" t="s">
        <v>892</v>
      </c>
      <c r="BP76" t="s">
        <v>892</v>
      </c>
      <c r="BQ76" t="s">
        <v>892</v>
      </c>
      <c r="BR76" t="str">
        <f>IF(BS76="","",IF(BS76="AC",5+$L76,3+$L76))</f>
        <v/>
      </c>
      <c r="BS76" t="s">
        <v>892</v>
      </c>
      <c r="BT76" t="s">
        <v>892</v>
      </c>
      <c r="BU76" t="s">
        <v>892</v>
      </c>
      <c r="BW76" t="s">
        <v>892</v>
      </c>
      <c r="BX76" t="s">
        <v>892</v>
      </c>
      <c r="BY76" t="s">
        <v>892</v>
      </c>
      <c r="BZ76" t="s">
        <v>892</v>
      </c>
      <c r="CA76" t="s">
        <v>892</v>
      </c>
      <c r="CB76" t="s">
        <v>892</v>
      </c>
      <c r="CC76" t="str">
        <f>IF(CD76="","",IF(CD76="AC",5+$L76,3+$L76))</f>
        <v/>
      </c>
      <c r="CD76" t="s">
        <v>892</v>
      </c>
      <c r="CE76" t="s">
        <v>892</v>
      </c>
      <c r="CF76" t="s">
        <v>892</v>
      </c>
      <c r="CH76" t="s">
        <v>892</v>
      </c>
      <c r="CI76" t="s">
        <v>892</v>
      </c>
      <c r="CJ76" t="s">
        <v>892</v>
      </c>
      <c r="CK76" t="s">
        <v>892</v>
      </c>
      <c r="CL76" t="s">
        <v>892</v>
      </c>
      <c r="CM76" t="s">
        <v>892</v>
      </c>
      <c r="CN76" t="str">
        <f>IF(CO76="","",IF(CO76="AC",5+$L76,3+$L76))</f>
        <v/>
      </c>
      <c r="CO76" t="s">
        <v>892</v>
      </c>
      <c r="CP76" t="s">
        <v>892</v>
      </c>
      <c r="CQ76" t="s">
        <v>892</v>
      </c>
      <c r="CS76" t="s">
        <v>892</v>
      </c>
      <c r="CT76" t="s">
        <v>892</v>
      </c>
      <c r="CU76" t="s">
        <v>892</v>
      </c>
      <c r="CV76" t="s">
        <v>892</v>
      </c>
      <c r="CW76" t="s">
        <v>892</v>
      </c>
      <c r="CX76" t="s">
        <v>892</v>
      </c>
      <c r="CY76" t="str">
        <f>IF(CZ76="","",IF(CZ76="AC",5+$L76,3+$L76))</f>
        <v/>
      </c>
      <c r="CZ76" t="s">
        <v>892</v>
      </c>
      <c r="DA76" t="s">
        <v>892</v>
      </c>
      <c r="DB76" t="s">
        <v>892</v>
      </c>
      <c r="DD76" t="s">
        <v>892</v>
      </c>
      <c r="DE76" t="s">
        <v>892</v>
      </c>
      <c r="DF76" t="s">
        <v>892</v>
      </c>
      <c r="DG76" t="s">
        <v>892</v>
      </c>
      <c r="DH76" t="s">
        <v>892</v>
      </c>
      <c r="DI76" t="s">
        <v>892</v>
      </c>
      <c r="DJ76" t="str">
        <f>IF(DK76="","",IF(DK76="AC",5+$L76,3+$L76))</f>
        <v/>
      </c>
      <c r="DK76" t="s">
        <v>892</v>
      </c>
      <c r="DL76" t="s">
        <v>892</v>
      </c>
      <c r="DM76" t="s">
        <v>892</v>
      </c>
      <c r="DO76" t="s">
        <v>892</v>
      </c>
      <c r="DP76" t="s">
        <v>892</v>
      </c>
      <c r="DQ76" t="s">
        <v>892</v>
      </c>
      <c r="DR76" t="s">
        <v>892</v>
      </c>
      <c r="DS76" t="s">
        <v>892</v>
      </c>
      <c r="DT76" t="s">
        <v>892</v>
      </c>
      <c r="DU76" t="str">
        <f>IF(DV76="","",IF(DV76="AC",5+$L76,3+$L76))</f>
        <v/>
      </c>
      <c r="DV76" t="s">
        <v>892</v>
      </c>
      <c r="DW76" t="s">
        <v>892</v>
      </c>
      <c r="DX76" t="s">
        <v>892</v>
      </c>
      <c r="DZ76" t="s">
        <v>892</v>
      </c>
      <c r="EA76" t="s">
        <v>892</v>
      </c>
      <c r="EB76" t="s">
        <v>892</v>
      </c>
      <c r="EC76" t="s">
        <v>892</v>
      </c>
      <c r="ED76" t="s">
        <v>892</v>
      </c>
      <c r="EE76" t="s">
        <v>892</v>
      </c>
      <c r="EF76" t="str">
        <f>IF(EG76="","",IF(EG76="AC",5+$L76,3+$L76))</f>
        <v/>
      </c>
      <c r="EG76" t="s">
        <v>892</v>
      </c>
      <c r="EH76" t="s">
        <v>892</v>
      </c>
      <c r="EI76" t="s">
        <v>892</v>
      </c>
      <c r="EK76" t="s">
        <v>337</v>
      </c>
      <c r="EL76" t="s">
        <v>1632</v>
      </c>
      <c r="EM76">
        <v>25</v>
      </c>
      <c r="EN76">
        <v>17</v>
      </c>
      <c r="EO76">
        <v>19</v>
      </c>
      <c r="EP76">
        <v>6</v>
      </c>
      <c r="EQ76">
        <v>11</v>
      </c>
      <c r="ER76">
        <v>11</v>
      </c>
      <c r="ES76" t="s">
        <v>892</v>
      </c>
      <c r="ET76" s="6" t="s">
        <v>1633</v>
      </c>
      <c r="EU76">
        <v>0</v>
      </c>
      <c r="EV76">
        <v>12</v>
      </c>
      <c r="EW76">
        <v>8</v>
      </c>
      <c r="EX76">
        <v>9</v>
      </c>
      <c r="EY76">
        <v>3</v>
      </c>
      <c r="EZ76">
        <v>5</v>
      </c>
      <c r="FA76">
        <v>5</v>
      </c>
    </row>
    <row r="77" spans="1:157" ht="15" customHeight="1" x14ac:dyDescent="0.3">
      <c r="A77" t="s">
        <v>1492</v>
      </c>
      <c r="B77" t="s">
        <v>1218</v>
      </c>
      <c r="C77" t="s">
        <v>2199</v>
      </c>
      <c r="L77">
        <v>0</v>
      </c>
      <c r="M77"/>
      <c r="AK77" s="2"/>
      <c r="ET77" s="6" t="s">
        <v>2314</v>
      </c>
    </row>
    <row r="78" spans="1:157" ht="15" customHeight="1" x14ac:dyDescent="0.3">
      <c r="A78" t="s">
        <v>1594</v>
      </c>
      <c r="B78" t="s">
        <v>1218</v>
      </c>
      <c r="C78" t="s">
        <v>2199</v>
      </c>
      <c r="D78" t="s">
        <v>115</v>
      </c>
      <c r="E78" t="s">
        <v>116</v>
      </c>
      <c r="F78" t="s">
        <v>333</v>
      </c>
      <c r="G78" t="s">
        <v>355</v>
      </c>
      <c r="H78" t="s">
        <v>500</v>
      </c>
      <c r="I78" t="s">
        <v>119</v>
      </c>
      <c r="L78">
        <v>4</v>
      </c>
      <c r="M78">
        <v>175</v>
      </c>
      <c r="N78">
        <v>5</v>
      </c>
      <c r="O78">
        <v>4</v>
      </c>
      <c r="P78" t="s">
        <v>266</v>
      </c>
      <c r="Q78" t="s">
        <v>892</v>
      </c>
      <c r="R78">
        <v>44</v>
      </c>
      <c r="S78">
        <v>22</v>
      </c>
      <c r="U78">
        <v>18</v>
      </c>
      <c r="V78">
        <v>15</v>
      </c>
      <c r="W78">
        <v>17</v>
      </c>
      <c r="X78">
        <v>16</v>
      </c>
      <c r="Y78" t="s">
        <v>892</v>
      </c>
      <c r="Z78" t="s">
        <v>367</v>
      </c>
      <c r="AA78" t="s">
        <v>892</v>
      </c>
      <c r="AB78" t="s">
        <v>892</v>
      </c>
      <c r="AC78" t="s">
        <v>1534</v>
      </c>
      <c r="AD78" t="s">
        <v>892</v>
      </c>
      <c r="AE78" t="s">
        <v>121</v>
      </c>
      <c r="AF78" t="s">
        <v>1595</v>
      </c>
      <c r="AG78" t="s">
        <v>123</v>
      </c>
      <c r="AH78" t="s">
        <v>124</v>
      </c>
      <c r="AI78" t="s">
        <v>500</v>
      </c>
      <c r="AJ78" t="s">
        <v>892</v>
      </c>
      <c r="AK78" s="2">
        <f>IF(AL78="AC",5+$L78,3+$L78)</f>
        <v>7</v>
      </c>
      <c r="AL78" t="s">
        <v>1018</v>
      </c>
      <c r="AM78" t="s">
        <v>892</v>
      </c>
      <c r="AN78" s="2" t="s">
        <v>1596</v>
      </c>
      <c r="AP78" t="s">
        <v>892</v>
      </c>
      <c r="AQ78" t="s">
        <v>1597</v>
      </c>
      <c r="AR78" t="s">
        <v>892</v>
      </c>
      <c r="AS78" t="s">
        <v>892</v>
      </c>
      <c r="AT78" t="s">
        <v>892</v>
      </c>
      <c r="AU78" t="s">
        <v>892</v>
      </c>
      <c r="AV78" t="str">
        <f t="shared" ref="AV78:AV84" si="43">IF(AW78="","",IF(AW78="AC",5+$L78,3+$L78))</f>
        <v/>
      </c>
      <c r="AW78" t="s">
        <v>892</v>
      </c>
      <c r="AX78" t="s">
        <v>892</v>
      </c>
      <c r="AY78" t="s">
        <v>1598</v>
      </c>
      <c r="BA78" t="s">
        <v>892</v>
      </c>
      <c r="BB78" t="s">
        <v>892</v>
      </c>
      <c r="BC78" t="s">
        <v>892</v>
      </c>
      <c r="BD78" t="s">
        <v>892</v>
      </c>
      <c r="BE78" t="s">
        <v>892</v>
      </c>
      <c r="BF78" t="s">
        <v>892</v>
      </c>
      <c r="BG78" t="str">
        <f t="shared" ref="BG78:BG84" si="44">IF(BH78="","",IF(BH78="AC",5+$L78,3+$L78))</f>
        <v/>
      </c>
      <c r="BH78" t="s">
        <v>892</v>
      </c>
      <c r="BI78" t="s">
        <v>892</v>
      </c>
      <c r="BJ78" t="s">
        <v>892</v>
      </c>
      <c r="BL78" t="s">
        <v>892</v>
      </c>
      <c r="BM78" t="s">
        <v>892</v>
      </c>
      <c r="BN78" t="s">
        <v>892</v>
      </c>
      <c r="BO78" t="s">
        <v>892</v>
      </c>
      <c r="BP78" t="s">
        <v>892</v>
      </c>
      <c r="BQ78" t="s">
        <v>892</v>
      </c>
      <c r="BR78" t="str">
        <f t="shared" ref="BR78:BR84" si="45">IF(BS78="","",IF(BS78="AC",5+$L78,3+$L78))</f>
        <v/>
      </c>
      <c r="BS78" t="s">
        <v>892</v>
      </c>
      <c r="BT78" t="s">
        <v>892</v>
      </c>
      <c r="BU78" t="s">
        <v>892</v>
      </c>
      <c r="BW78" t="s">
        <v>892</v>
      </c>
      <c r="BX78" t="s">
        <v>892</v>
      </c>
      <c r="BY78" t="s">
        <v>892</v>
      </c>
      <c r="BZ78" t="s">
        <v>892</v>
      </c>
      <c r="CA78" t="s">
        <v>892</v>
      </c>
      <c r="CB78" t="s">
        <v>892</v>
      </c>
      <c r="CC78" t="str">
        <f t="shared" ref="CC78:CC84" si="46">IF(CD78="","",IF(CD78="AC",5+$L78,3+$L78))</f>
        <v/>
      </c>
      <c r="CD78" t="s">
        <v>892</v>
      </c>
      <c r="CE78" t="s">
        <v>892</v>
      </c>
      <c r="CF78" t="s">
        <v>892</v>
      </c>
      <c r="CH78" t="s">
        <v>892</v>
      </c>
      <c r="CI78" t="s">
        <v>892</v>
      </c>
      <c r="CJ78" t="s">
        <v>892</v>
      </c>
      <c r="CK78" t="s">
        <v>892</v>
      </c>
      <c r="CL78" t="s">
        <v>892</v>
      </c>
      <c r="CM78" t="s">
        <v>892</v>
      </c>
      <c r="CN78" t="str">
        <f t="shared" ref="CN78:CN84" si="47">IF(CO78="","",IF(CO78="AC",5+$L78,3+$L78))</f>
        <v/>
      </c>
      <c r="CO78" t="s">
        <v>892</v>
      </c>
      <c r="CP78" t="s">
        <v>892</v>
      </c>
      <c r="CQ78" t="s">
        <v>892</v>
      </c>
      <c r="CS78" t="s">
        <v>892</v>
      </c>
      <c r="CT78" t="s">
        <v>892</v>
      </c>
      <c r="CU78" t="s">
        <v>892</v>
      </c>
      <c r="CV78" t="s">
        <v>892</v>
      </c>
      <c r="CW78" t="s">
        <v>892</v>
      </c>
      <c r="CX78" t="s">
        <v>892</v>
      </c>
      <c r="CY78" t="str">
        <f t="shared" ref="CY78:CY84" si="48">IF(CZ78="","",IF(CZ78="AC",5+$L78,3+$L78))</f>
        <v/>
      </c>
      <c r="CZ78" t="s">
        <v>892</v>
      </c>
      <c r="DA78" t="s">
        <v>892</v>
      </c>
      <c r="DB78" t="s">
        <v>892</v>
      </c>
      <c r="DD78" t="s">
        <v>892</v>
      </c>
      <c r="DE78" t="s">
        <v>892</v>
      </c>
      <c r="DF78" t="s">
        <v>892</v>
      </c>
      <c r="DG78" t="s">
        <v>892</v>
      </c>
      <c r="DH78" t="s">
        <v>892</v>
      </c>
      <c r="DI78" t="s">
        <v>892</v>
      </c>
      <c r="DJ78" t="str">
        <f t="shared" ref="DJ78:DJ84" si="49">IF(DK78="","",IF(DK78="AC",5+$L78,3+$L78))</f>
        <v/>
      </c>
      <c r="DK78" t="s">
        <v>892</v>
      </c>
      <c r="DL78" t="s">
        <v>892</v>
      </c>
      <c r="DM78" t="s">
        <v>892</v>
      </c>
      <c r="DO78" t="s">
        <v>892</v>
      </c>
      <c r="DP78" t="s">
        <v>892</v>
      </c>
      <c r="DQ78" t="s">
        <v>892</v>
      </c>
      <c r="DR78" t="s">
        <v>892</v>
      </c>
      <c r="DS78" t="s">
        <v>892</v>
      </c>
      <c r="DT78" t="s">
        <v>892</v>
      </c>
      <c r="DU78" t="str">
        <f t="shared" ref="DU78:DU84" si="50">IF(DV78="","",IF(DV78="AC",5+$L78,3+$L78))</f>
        <v/>
      </c>
      <c r="DV78" t="s">
        <v>892</v>
      </c>
      <c r="DW78" t="s">
        <v>892</v>
      </c>
      <c r="DX78" t="s">
        <v>892</v>
      </c>
      <c r="DZ78" t="s">
        <v>892</v>
      </c>
      <c r="EA78" t="s">
        <v>892</v>
      </c>
      <c r="EB78" t="s">
        <v>892</v>
      </c>
      <c r="EC78" t="s">
        <v>892</v>
      </c>
      <c r="ED78" t="s">
        <v>892</v>
      </c>
      <c r="EE78" t="s">
        <v>892</v>
      </c>
      <c r="EF78" t="str">
        <f t="shared" ref="EF78:EF84" si="51">IF(EG78="","",IF(EG78="AC",5+$L78,3+$L78))</f>
        <v/>
      </c>
      <c r="EG78" t="s">
        <v>892</v>
      </c>
      <c r="EH78" t="s">
        <v>892</v>
      </c>
      <c r="EI78" t="s">
        <v>892</v>
      </c>
      <c r="EK78" t="s">
        <v>337</v>
      </c>
      <c r="EL78" t="s">
        <v>892</v>
      </c>
      <c r="EM78">
        <v>10</v>
      </c>
      <c r="EN78">
        <v>10</v>
      </c>
      <c r="EO78">
        <v>13</v>
      </c>
      <c r="EP78">
        <v>4</v>
      </c>
      <c r="EQ78">
        <v>11</v>
      </c>
      <c r="ER78">
        <v>11</v>
      </c>
      <c r="ES78" t="s">
        <v>892</v>
      </c>
      <c r="ET78" s="6" t="s">
        <v>1599</v>
      </c>
      <c r="EU78">
        <v>0</v>
      </c>
      <c r="EV78">
        <v>2</v>
      </c>
      <c r="EW78">
        <v>2</v>
      </c>
      <c r="EX78">
        <v>3</v>
      </c>
      <c r="EY78">
        <v>-1</v>
      </c>
      <c r="EZ78">
        <v>2</v>
      </c>
      <c r="FA78">
        <v>2</v>
      </c>
    </row>
    <row r="79" spans="1:157" ht="15" customHeight="1" x14ac:dyDescent="0.3">
      <c r="A79" t="s">
        <v>1600</v>
      </c>
      <c r="B79" t="s">
        <v>1218</v>
      </c>
      <c r="C79" t="s">
        <v>2199</v>
      </c>
      <c r="D79" t="s">
        <v>115</v>
      </c>
      <c r="E79" t="s">
        <v>135</v>
      </c>
      <c r="F79" t="s">
        <v>333</v>
      </c>
      <c r="G79" t="s">
        <v>355</v>
      </c>
      <c r="H79" t="s">
        <v>500</v>
      </c>
      <c r="I79" t="s">
        <v>119</v>
      </c>
      <c r="L79">
        <v>8</v>
      </c>
      <c r="M79">
        <v>350</v>
      </c>
      <c r="N79">
        <v>11</v>
      </c>
      <c r="O79">
        <v>8</v>
      </c>
      <c r="P79" t="s">
        <v>266</v>
      </c>
      <c r="Q79" t="s">
        <v>892</v>
      </c>
      <c r="R79">
        <v>64</v>
      </c>
      <c r="S79">
        <v>32</v>
      </c>
      <c r="U79">
        <v>22</v>
      </c>
      <c r="V79">
        <v>19</v>
      </c>
      <c r="W79">
        <v>21</v>
      </c>
      <c r="X79">
        <v>20</v>
      </c>
      <c r="Y79" t="s">
        <v>892</v>
      </c>
      <c r="Z79" t="s">
        <v>845</v>
      </c>
      <c r="AA79" t="s">
        <v>892</v>
      </c>
      <c r="AB79" t="s">
        <v>892</v>
      </c>
      <c r="AC79" t="s">
        <v>1534</v>
      </c>
      <c r="AD79" t="s">
        <v>892</v>
      </c>
      <c r="AE79" t="s">
        <v>121</v>
      </c>
      <c r="AF79" t="s">
        <v>1595</v>
      </c>
      <c r="AG79" t="s">
        <v>123</v>
      </c>
      <c r="AH79" t="s">
        <v>124</v>
      </c>
      <c r="AI79" t="s">
        <v>500</v>
      </c>
      <c r="AJ79" t="s">
        <v>892</v>
      </c>
      <c r="AK79" s="2">
        <f>IF(AL79="AC",5+$L79,3+$L79)</f>
        <v>11</v>
      </c>
      <c r="AL79" t="s">
        <v>1018</v>
      </c>
      <c r="AM79" t="s">
        <v>892</v>
      </c>
      <c r="AN79" t="s">
        <v>1601</v>
      </c>
      <c r="AP79" t="s">
        <v>892</v>
      </c>
      <c r="AQ79" t="s">
        <v>1597</v>
      </c>
      <c r="AR79" t="s">
        <v>892</v>
      </c>
      <c r="AS79" t="s">
        <v>892</v>
      </c>
      <c r="AT79" t="s">
        <v>892</v>
      </c>
      <c r="AU79" t="s">
        <v>892</v>
      </c>
      <c r="AV79" t="str">
        <f t="shared" si="43"/>
        <v/>
      </c>
      <c r="AW79" t="s">
        <v>892</v>
      </c>
      <c r="AX79" t="s">
        <v>892</v>
      </c>
      <c r="AY79" t="s">
        <v>1598</v>
      </c>
      <c r="BA79" t="s">
        <v>892</v>
      </c>
      <c r="BB79" t="s">
        <v>892</v>
      </c>
      <c r="BC79" t="s">
        <v>892</v>
      </c>
      <c r="BD79" t="s">
        <v>892</v>
      </c>
      <c r="BE79" t="s">
        <v>892</v>
      </c>
      <c r="BF79" t="s">
        <v>892</v>
      </c>
      <c r="BG79" t="str">
        <f t="shared" si="44"/>
        <v/>
      </c>
      <c r="BH79" t="s">
        <v>892</v>
      </c>
      <c r="BI79" t="s">
        <v>892</v>
      </c>
      <c r="BJ79" t="s">
        <v>892</v>
      </c>
      <c r="BL79" t="s">
        <v>892</v>
      </c>
      <c r="BM79" t="s">
        <v>892</v>
      </c>
      <c r="BN79" t="s">
        <v>892</v>
      </c>
      <c r="BO79" t="s">
        <v>892</v>
      </c>
      <c r="BP79" t="s">
        <v>892</v>
      </c>
      <c r="BQ79" t="s">
        <v>892</v>
      </c>
      <c r="BR79" t="str">
        <f t="shared" si="45"/>
        <v/>
      </c>
      <c r="BS79" t="s">
        <v>892</v>
      </c>
      <c r="BT79" t="s">
        <v>892</v>
      </c>
      <c r="BU79" t="s">
        <v>892</v>
      </c>
      <c r="BW79" t="s">
        <v>892</v>
      </c>
      <c r="BX79" t="s">
        <v>892</v>
      </c>
      <c r="BY79" t="s">
        <v>892</v>
      </c>
      <c r="BZ79" t="s">
        <v>892</v>
      </c>
      <c r="CA79" t="s">
        <v>892</v>
      </c>
      <c r="CB79" t="s">
        <v>892</v>
      </c>
      <c r="CC79" t="str">
        <f t="shared" si="46"/>
        <v/>
      </c>
      <c r="CD79" t="s">
        <v>892</v>
      </c>
      <c r="CE79" t="s">
        <v>892</v>
      </c>
      <c r="CF79" t="s">
        <v>892</v>
      </c>
      <c r="CH79" t="s">
        <v>892</v>
      </c>
      <c r="CI79" t="s">
        <v>892</v>
      </c>
      <c r="CJ79" t="s">
        <v>892</v>
      </c>
      <c r="CK79" t="s">
        <v>892</v>
      </c>
      <c r="CL79" t="s">
        <v>892</v>
      </c>
      <c r="CM79" t="s">
        <v>892</v>
      </c>
      <c r="CN79" t="str">
        <f t="shared" si="47"/>
        <v/>
      </c>
      <c r="CO79" t="s">
        <v>892</v>
      </c>
      <c r="CP79" t="s">
        <v>892</v>
      </c>
      <c r="CQ79" t="s">
        <v>892</v>
      </c>
      <c r="CS79" t="s">
        <v>892</v>
      </c>
      <c r="CT79" t="s">
        <v>892</v>
      </c>
      <c r="CU79" t="s">
        <v>892</v>
      </c>
      <c r="CV79" t="s">
        <v>892</v>
      </c>
      <c r="CW79" t="s">
        <v>892</v>
      </c>
      <c r="CX79" t="s">
        <v>892</v>
      </c>
      <c r="CY79" t="str">
        <f t="shared" si="48"/>
        <v/>
      </c>
      <c r="CZ79" t="s">
        <v>892</v>
      </c>
      <c r="DA79" t="s">
        <v>892</v>
      </c>
      <c r="DB79" t="s">
        <v>892</v>
      </c>
      <c r="DD79" t="s">
        <v>892</v>
      </c>
      <c r="DE79" t="s">
        <v>892</v>
      </c>
      <c r="DF79" t="s">
        <v>892</v>
      </c>
      <c r="DG79" t="s">
        <v>892</v>
      </c>
      <c r="DH79" t="s">
        <v>892</v>
      </c>
      <c r="DI79" t="s">
        <v>892</v>
      </c>
      <c r="DJ79" t="str">
        <f t="shared" si="49"/>
        <v/>
      </c>
      <c r="DK79" t="s">
        <v>892</v>
      </c>
      <c r="DL79" t="s">
        <v>892</v>
      </c>
      <c r="DM79" t="s">
        <v>892</v>
      </c>
      <c r="DO79" t="s">
        <v>892</v>
      </c>
      <c r="DP79" t="s">
        <v>892</v>
      </c>
      <c r="DQ79" t="s">
        <v>892</v>
      </c>
      <c r="DR79" t="s">
        <v>892</v>
      </c>
      <c r="DS79" t="s">
        <v>892</v>
      </c>
      <c r="DT79" t="s">
        <v>892</v>
      </c>
      <c r="DU79" t="str">
        <f t="shared" si="50"/>
        <v/>
      </c>
      <c r="DV79" t="s">
        <v>892</v>
      </c>
      <c r="DW79" t="s">
        <v>892</v>
      </c>
      <c r="DX79" t="s">
        <v>892</v>
      </c>
      <c r="DZ79" t="s">
        <v>892</v>
      </c>
      <c r="EA79" t="s">
        <v>892</v>
      </c>
      <c r="EB79" t="s">
        <v>892</v>
      </c>
      <c r="EC79" t="s">
        <v>892</v>
      </c>
      <c r="ED79" t="s">
        <v>892</v>
      </c>
      <c r="EE79" t="s">
        <v>892</v>
      </c>
      <c r="EF79" t="str">
        <f t="shared" si="51"/>
        <v/>
      </c>
      <c r="EG79" t="s">
        <v>892</v>
      </c>
      <c r="EH79" t="s">
        <v>892</v>
      </c>
      <c r="EI79" t="s">
        <v>892</v>
      </c>
      <c r="EK79" t="s">
        <v>337</v>
      </c>
      <c r="EL79" t="s">
        <v>892</v>
      </c>
      <c r="EM79">
        <v>12</v>
      </c>
      <c r="EN79">
        <v>14</v>
      </c>
      <c r="EO79">
        <v>17</v>
      </c>
      <c r="EP79">
        <v>4</v>
      </c>
      <c r="EQ79">
        <v>11</v>
      </c>
      <c r="ER79">
        <v>11</v>
      </c>
      <c r="ES79" t="s">
        <v>892</v>
      </c>
      <c r="ET79" s="6" t="s">
        <v>2394</v>
      </c>
      <c r="EU79">
        <v>0</v>
      </c>
      <c r="EV79">
        <v>5</v>
      </c>
      <c r="EW79">
        <v>6</v>
      </c>
      <c r="EX79">
        <v>7</v>
      </c>
      <c r="EY79">
        <v>1</v>
      </c>
      <c r="EZ79">
        <v>4</v>
      </c>
      <c r="FA79">
        <v>4</v>
      </c>
    </row>
    <row r="80" spans="1:157" ht="15" customHeight="1" x14ac:dyDescent="0.3">
      <c r="A80" t="s">
        <v>1602</v>
      </c>
      <c r="B80" t="s">
        <v>1218</v>
      </c>
      <c r="C80" t="s">
        <v>2199</v>
      </c>
      <c r="D80" t="s">
        <v>115</v>
      </c>
      <c r="E80" t="s">
        <v>159</v>
      </c>
      <c r="F80" t="s">
        <v>333</v>
      </c>
      <c r="G80" t="s">
        <v>355</v>
      </c>
      <c r="H80" t="s">
        <v>500</v>
      </c>
      <c r="I80" t="s">
        <v>119</v>
      </c>
      <c r="L80">
        <v>12</v>
      </c>
      <c r="M80">
        <v>700</v>
      </c>
      <c r="N80">
        <v>17</v>
      </c>
      <c r="O80">
        <v>12</v>
      </c>
      <c r="P80" t="s">
        <v>266</v>
      </c>
      <c r="Q80" t="s">
        <v>892</v>
      </c>
      <c r="R80">
        <v>84</v>
      </c>
      <c r="S80">
        <v>42</v>
      </c>
      <c r="U80">
        <v>26</v>
      </c>
      <c r="V80">
        <v>23</v>
      </c>
      <c r="W80">
        <v>25</v>
      </c>
      <c r="X80">
        <v>24</v>
      </c>
      <c r="Y80" t="s">
        <v>892</v>
      </c>
      <c r="Z80" t="s">
        <v>1603</v>
      </c>
      <c r="AA80" t="s">
        <v>892</v>
      </c>
      <c r="AB80" t="s">
        <v>892</v>
      </c>
      <c r="AC80" t="s">
        <v>1401</v>
      </c>
      <c r="AD80" t="s">
        <v>892</v>
      </c>
      <c r="AE80" t="s">
        <v>121</v>
      </c>
      <c r="AF80" t="s">
        <v>1595</v>
      </c>
      <c r="AG80" t="s">
        <v>123</v>
      </c>
      <c r="AH80" t="s">
        <v>124</v>
      </c>
      <c r="AI80" t="s">
        <v>500</v>
      </c>
      <c r="AJ80" t="s">
        <v>892</v>
      </c>
      <c r="AK80" s="2">
        <f>IF(AL80="AC",5+$L80,3+$L80)</f>
        <v>15</v>
      </c>
      <c r="AL80" t="s">
        <v>1018</v>
      </c>
      <c r="AM80" t="s">
        <v>892</v>
      </c>
      <c r="AN80" t="s">
        <v>1604</v>
      </c>
      <c r="AP80" t="s">
        <v>892</v>
      </c>
      <c r="AQ80" t="s">
        <v>1597</v>
      </c>
      <c r="AR80" t="s">
        <v>892</v>
      </c>
      <c r="AS80" t="s">
        <v>892</v>
      </c>
      <c r="AT80" t="s">
        <v>892</v>
      </c>
      <c r="AU80" t="s">
        <v>892</v>
      </c>
      <c r="AV80" t="str">
        <f t="shared" si="43"/>
        <v/>
      </c>
      <c r="AW80" t="s">
        <v>892</v>
      </c>
      <c r="AX80" t="s">
        <v>892</v>
      </c>
      <c r="AY80" t="s">
        <v>1598</v>
      </c>
      <c r="BA80" t="s">
        <v>892</v>
      </c>
      <c r="BB80" t="s">
        <v>892</v>
      </c>
      <c r="BC80" t="s">
        <v>892</v>
      </c>
      <c r="BD80" t="s">
        <v>892</v>
      </c>
      <c r="BE80" t="s">
        <v>892</v>
      </c>
      <c r="BF80" t="s">
        <v>892</v>
      </c>
      <c r="BG80" t="str">
        <f t="shared" si="44"/>
        <v/>
      </c>
      <c r="BH80" t="s">
        <v>892</v>
      </c>
      <c r="BI80" t="s">
        <v>892</v>
      </c>
      <c r="BJ80" t="s">
        <v>892</v>
      </c>
      <c r="BL80" t="s">
        <v>892</v>
      </c>
      <c r="BM80" t="s">
        <v>892</v>
      </c>
      <c r="BN80" t="s">
        <v>892</v>
      </c>
      <c r="BO80" t="s">
        <v>892</v>
      </c>
      <c r="BP80" t="s">
        <v>892</v>
      </c>
      <c r="BQ80" t="s">
        <v>892</v>
      </c>
      <c r="BR80" t="str">
        <f t="shared" si="45"/>
        <v/>
      </c>
      <c r="BS80" t="s">
        <v>892</v>
      </c>
      <c r="BT80" t="s">
        <v>892</v>
      </c>
      <c r="BU80" t="s">
        <v>892</v>
      </c>
      <c r="BW80" t="s">
        <v>892</v>
      </c>
      <c r="BX80" t="s">
        <v>892</v>
      </c>
      <c r="BY80" t="s">
        <v>892</v>
      </c>
      <c r="BZ80" t="s">
        <v>892</v>
      </c>
      <c r="CA80" t="s">
        <v>892</v>
      </c>
      <c r="CB80" t="s">
        <v>892</v>
      </c>
      <c r="CC80" t="str">
        <f t="shared" si="46"/>
        <v/>
      </c>
      <c r="CD80" t="s">
        <v>892</v>
      </c>
      <c r="CE80" t="s">
        <v>892</v>
      </c>
      <c r="CF80" t="s">
        <v>892</v>
      </c>
      <c r="CH80" t="s">
        <v>892</v>
      </c>
      <c r="CI80" t="s">
        <v>892</v>
      </c>
      <c r="CJ80" t="s">
        <v>892</v>
      </c>
      <c r="CK80" t="s">
        <v>892</v>
      </c>
      <c r="CL80" t="s">
        <v>892</v>
      </c>
      <c r="CM80" t="s">
        <v>892</v>
      </c>
      <c r="CN80" t="str">
        <f t="shared" si="47"/>
        <v/>
      </c>
      <c r="CO80" t="s">
        <v>892</v>
      </c>
      <c r="CP80" t="s">
        <v>892</v>
      </c>
      <c r="CQ80" t="s">
        <v>892</v>
      </c>
      <c r="CS80" t="s">
        <v>892</v>
      </c>
      <c r="CT80" t="s">
        <v>892</v>
      </c>
      <c r="CU80" t="s">
        <v>892</v>
      </c>
      <c r="CV80" t="s">
        <v>892</v>
      </c>
      <c r="CW80" t="s">
        <v>892</v>
      </c>
      <c r="CX80" t="s">
        <v>892</v>
      </c>
      <c r="CY80" t="str">
        <f t="shared" si="48"/>
        <v/>
      </c>
      <c r="CZ80" t="s">
        <v>892</v>
      </c>
      <c r="DA80" t="s">
        <v>892</v>
      </c>
      <c r="DB80" t="s">
        <v>892</v>
      </c>
      <c r="DD80" t="s">
        <v>892</v>
      </c>
      <c r="DE80" t="s">
        <v>892</v>
      </c>
      <c r="DF80" t="s">
        <v>892</v>
      </c>
      <c r="DG80" t="s">
        <v>892</v>
      </c>
      <c r="DH80" t="s">
        <v>892</v>
      </c>
      <c r="DI80" t="s">
        <v>892</v>
      </c>
      <c r="DJ80" t="str">
        <f t="shared" si="49"/>
        <v/>
      </c>
      <c r="DK80" t="s">
        <v>892</v>
      </c>
      <c r="DL80" t="s">
        <v>892</v>
      </c>
      <c r="DM80" t="s">
        <v>892</v>
      </c>
      <c r="DO80" t="s">
        <v>892</v>
      </c>
      <c r="DP80" t="s">
        <v>892</v>
      </c>
      <c r="DQ80" t="s">
        <v>892</v>
      </c>
      <c r="DR80" t="s">
        <v>892</v>
      </c>
      <c r="DS80" t="s">
        <v>892</v>
      </c>
      <c r="DT80" t="s">
        <v>892</v>
      </c>
      <c r="DU80" t="str">
        <f t="shared" si="50"/>
        <v/>
      </c>
      <c r="DV80" t="s">
        <v>892</v>
      </c>
      <c r="DW80" t="s">
        <v>892</v>
      </c>
      <c r="DX80" t="s">
        <v>892</v>
      </c>
      <c r="DZ80" t="s">
        <v>892</v>
      </c>
      <c r="EA80" t="s">
        <v>892</v>
      </c>
      <c r="EB80" t="s">
        <v>892</v>
      </c>
      <c r="EC80" t="s">
        <v>892</v>
      </c>
      <c r="ED80" t="s">
        <v>892</v>
      </c>
      <c r="EE80" t="s">
        <v>892</v>
      </c>
      <c r="EF80" t="str">
        <f t="shared" si="51"/>
        <v/>
      </c>
      <c r="EG80" t="s">
        <v>892</v>
      </c>
      <c r="EH80" t="s">
        <v>892</v>
      </c>
      <c r="EI80" t="s">
        <v>892</v>
      </c>
      <c r="EK80" t="s">
        <v>337</v>
      </c>
      <c r="EL80" t="s">
        <v>892</v>
      </c>
      <c r="EM80">
        <v>14</v>
      </c>
      <c r="EN80">
        <v>14</v>
      </c>
      <c r="EO80">
        <v>21</v>
      </c>
      <c r="EP80">
        <v>6</v>
      </c>
      <c r="EQ80">
        <v>11</v>
      </c>
      <c r="ER80">
        <v>11</v>
      </c>
      <c r="ES80" t="s">
        <v>892</v>
      </c>
      <c r="ET80" s="6" t="s">
        <v>2393</v>
      </c>
      <c r="EU80">
        <v>0</v>
      </c>
      <c r="EV80">
        <v>8</v>
      </c>
      <c r="EW80">
        <v>8</v>
      </c>
      <c r="EX80">
        <v>11</v>
      </c>
      <c r="EY80">
        <v>4</v>
      </c>
      <c r="EZ80">
        <v>6</v>
      </c>
      <c r="FA80">
        <v>6</v>
      </c>
    </row>
    <row r="81" spans="1:157" ht="15" customHeight="1" x14ac:dyDescent="0.3">
      <c r="A81" t="s">
        <v>1492</v>
      </c>
      <c r="B81" t="s">
        <v>1218</v>
      </c>
      <c r="C81" t="s">
        <v>2200</v>
      </c>
      <c r="L81">
        <v>0</v>
      </c>
      <c r="M81"/>
      <c r="AK81" s="2"/>
      <c r="AV81" t="str">
        <f t="shared" si="43"/>
        <v/>
      </c>
      <c r="BG81" t="str">
        <f t="shared" si="44"/>
        <v/>
      </c>
      <c r="BR81" t="str">
        <f t="shared" si="45"/>
        <v/>
      </c>
      <c r="CC81" t="str">
        <f t="shared" si="46"/>
        <v/>
      </c>
      <c r="CN81" t="str">
        <f t="shared" si="47"/>
        <v/>
      </c>
      <c r="CY81" t="str">
        <f t="shared" si="48"/>
        <v/>
      </c>
      <c r="DJ81" t="str">
        <f t="shared" si="49"/>
        <v/>
      </c>
      <c r="DU81" t="str">
        <f t="shared" si="50"/>
        <v/>
      </c>
      <c r="EF81" t="str">
        <f t="shared" si="51"/>
        <v/>
      </c>
      <c r="ET81" s="6" t="s">
        <v>2315</v>
      </c>
    </row>
    <row r="82" spans="1:157" ht="15" customHeight="1" x14ac:dyDescent="0.3">
      <c r="A82" t="s">
        <v>1643</v>
      </c>
      <c r="B82" t="s">
        <v>1218</v>
      </c>
      <c r="C82" t="s">
        <v>2200</v>
      </c>
      <c r="D82" t="s">
        <v>115</v>
      </c>
      <c r="E82" t="s">
        <v>116</v>
      </c>
      <c r="F82" t="s">
        <v>333</v>
      </c>
      <c r="G82" t="s">
        <v>355</v>
      </c>
      <c r="H82" t="s">
        <v>1634</v>
      </c>
      <c r="I82" t="s">
        <v>714</v>
      </c>
      <c r="L82">
        <v>3</v>
      </c>
      <c r="M82">
        <v>150</v>
      </c>
      <c r="N82">
        <v>2</v>
      </c>
      <c r="O82">
        <v>2</v>
      </c>
      <c r="P82" t="s">
        <v>266</v>
      </c>
      <c r="Q82" t="s">
        <v>2284</v>
      </c>
      <c r="R82">
        <v>39</v>
      </c>
      <c r="S82">
        <v>19</v>
      </c>
      <c r="U82">
        <v>17</v>
      </c>
      <c r="V82">
        <v>15</v>
      </c>
      <c r="W82">
        <v>14</v>
      </c>
      <c r="X82">
        <v>16</v>
      </c>
      <c r="Y82" t="s">
        <v>892</v>
      </c>
      <c r="Z82" t="s">
        <v>892</v>
      </c>
      <c r="AA82" t="s">
        <v>892</v>
      </c>
      <c r="AB82" t="s">
        <v>892</v>
      </c>
      <c r="AC82" t="s">
        <v>1635</v>
      </c>
      <c r="AD82" t="s">
        <v>892</v>
      </c>
      <c r="AE82" t="s">
        <v>121</v>
      </c>
      <c r="AF82" t="s">
        <v>1636</v>
      </c>
      <c r="AG82" t="s">
        <v>123</v>
      </c>
      <c r="AH82" t="s">
        <v>124</v>
      </c>
      <c r="AI82" t="s">
        <v>1634</v>
      </c>
      <c r="AJ82" t="s">
        <v>892</v>
      </c>
      <c r="AK82" s="2">
        <f>IF(AL82="AC",5+$L82,3+$L82)</f>
        <v>8</v>
      </c>
      <c r="AL82" t="s">
        <v>16</v>
      </c>
      <c r="AM82" t="s">
        <v>892</v>
      </c>
      <c r="AN82" t="s">
        <v>1637</v>
      </c>
      <c r="AP82" t="s">
        <v>140</v>
      </c>
      <c r="AQ82" t="s">
        <v>1638</v>
      </c>
      <c r="AR82" t="s">
        <v>153</v>
      </c>
      <c r="AS82" t="s">
        <v>124</v>
      </c>
      <c r="AT82" t="s">
        <v>1634</v>
      </c>
      <c r="AU82" t="s">
        <v>1030</v>
      </c>
      <c r="AV82" t="str">
        <f t="shared" si="43"/>
        <v/>
      </c>
      <c r="AW82" t="s">
        <v>892</v>
      </c>
      <c r="AX82" t="s">
        <v>892</v>
      </c>
      <c r="AY82" t="s">
        <v>2285</v>
      </c>
      <c r="BA82" t="s">
        <v>892</v>
      </c>
      <c r="BB82" t="s">
        <v>892</v>
      </c>
      <c r="BC82" t="s">
        <v>892</v>
      </c>
      <c r="BD82" t="s">
        <v>892</v>
      </c>
      <c r="BE82" t="s">
        <v>892</v>
      </c>
      <c r="BF82" t="s">
        <v>892</v>
      </c>
      <c r="BG82" t="str">
        <f t="shared" si="44"/>
        <v/>
      </c>
      <c r="BH82" t="s">
        <v>892</v>
      </c>
      <c r="BI82" t="s">
        <v>892</v>
      </c>
      <c r="BJ82" t="s">
        <v>892</v>
      </c>
      <c r="BL82" t="s">
        <v>892</v>
      </c>
      <c r="BM82" t="s">
        <v>892</v>
      </c>
      <c r="BN82" t="s">
        <v>892</v>
      </c>
      <c r="BO82" t="s">
        <v>892</v>
      </c>
      <c r="BP82" t="s">
        <v>892</v>
      </c>
      <c r="BQ82" t="s">
        <v>892</v>
      </c>
      <c r="BR82" t="str">
        <f t="shared" si="45"/>
        <v/>
      </c>
      <c r="BS82" t="s">
        <v>892</v>
      </c>
      <c r="BT82" t="s">
        <v>892</v>
      </c>
      <c r="BU82" t="s">
        <v>892</v>
      </c>
      <c r="BW82" t="s">
        <v>892</v>
      </c>
      <c r="BX82" t="s">
        <v>892</v>
      </c>
      <c r="BY82" t="s">
        <v>892</v>
      </c>
      <c r="BZ82" t="s">
        <v>892</v>
      </c>
      <c r="CA82" t="s">
        <v>892</v>
      </c>
      <c r="CB82" t="s">
        <v>892</v>
      </c>
      <c r="CC82" t="str">
        <f t="shared" si="46"/>
        <v/>
      </c>
      <c r="CD82" t="s">
        <v>892</v>
      </c>
      <c r="CE82" t="s">
        <v>892</v>
      </c>
      <c r="CF82" t="s">
        <v>892</v>
      </c>
      <c r="CH82" t="s">
        <v>892</v>
      </c>
      <c r="CI82" t="s">
        <v>892</v>
      </c>
      <c r="CJ82" t="s">
        <v>892</v>
      </c>
      <c r="CK82" t="s">
        <v>892</v>
      </c>
      <c r="CL82" t="s">
        <v>892</v>
      </c>
      <c r="CM82" t="s">
        <v>892</v>
      </c>
      <c r="CN82" t="str">
        <f t="shared" si="47"/>
        <v/>
      </c>
      <c r="CO82" t="s">
        <v>892</v>
      </c>
      <c r="CP82" t="s">
        <v>892</v>
      </c>
      <c r="CQ82" t="s">
        <v>892</v>
      </c>
      <c r="CS82" t="s">
        <v>892</v>
      </c>
      <c r="CT82" t="s">
        <v>892</v>
      </c>
      <c r="CU82" t="s">
        <v>892</v>
      </c>
      <c r="CV82" t="s">
        <v>892</v>
      </c>
      <c r="CW82" t="s">
        <v>892</v>
      </c>
      <c r="CX82" t="s">
        <v>892</v>
      </c>
      <c r="CY82" t="str">
        <f t="shared" si="48"/>
        <v/>
      </c>
      <c r="CZ82" t="s">
        <v>892</v>
      </c>
      <c r="DA82" t="s">
        <v>892</v>
      </c>
      <c r="DB82" t="s">
        <v>892</v>
      </c>
      <c r="DD82" t="s">
        <v>892</v>
      </c>
      <c r="DE82" t="s">
        <v>892</v>
      </c>
      <c r="DF82" t="s">
        <v>892</v>
      </c>
      <c r="DG82" t="s">
        <v>892</v>
      </c>
      <c r="DH82" t="s">
        <v>892</v>
      </c>
      <c r="DI82" t="s">
        <v>892</v>
      </c>
      <c r="DJ82" t="str">
        <f t="shared" si="49"/>
        <v/>
      </c>
      <c r="DK82" t="s">
        <v>892</v>
      </c>
      <c r="DL82" t="s">
        <v>892</v>
      </c>
      <c r="DM82" t="s">
        <v>892</v>
      </c>
      <c r="DO82" t="s">
        <v>892</v>
      </c>
      <c r="DP82" t="s">
        <v>892</v>
      </c>
      <c r="DQ82" t="s">
        <v>892</v>
      </c>
      <c r="DR82" t="s">
        <v>892</v>
      </c>
      <c r="DS82" t="s">
        <v>892</v>
      </c>
      <c r="DT82" t="s">
        <v>892</v>
      </c>
      <c r="DU82" t="str">
        <f t="shared" si="50"/>
        <v/>
      </c>
      <c r="DV82" t="s">
        <v>892</v>
      </c>
      <c r="DW82" t="s">
        <v>892</v>
      </c>
      <c r="DX82" t="s">
        <v>892</v>
      </c>
      <c r="DZ82" t="s">
        <v>892</v>
      </c>
      <c r="EA82" t="s">
        <v>892</v>
      </c>
      <c r="EB82" t="s">
        <v>892</v>
      </c>
      <c r="EC82" t="s">
        <v>892</v>
      </c>
      <c r="ED82" t="s">
        <v>892</v>
      </c>
      <c r="EE82" t="s">
        <v>892</v>
      </c>
      <c r="EF82" t="str">
        <f t="shared" si="51"/>
        <v/>
      </c>
      <c r="EG82" t="s">
        <v>892</v>
      </c>
      <c r="EH82" t="s">
        <v>892</v>
      </c>
      <c r="EI82" t="s">
        <v>892</v>
      </c>
      <c r="EK82" t="s">
        <v>337</v>
      </c>
      <c r="EL82" t="s">
        <v>453</v>
      </c>
      <c r="EM82">
        <v>14</v>
      </c>
      <c r="EN82">
        <v>13</v>
      </c>
      <c r="EO82">
        <v>10</v>
      </c>
      <c r="EP82">
        <v>4</v>
      </c>
      <c r="EQ82">
        <v>11</v>
      </c>
      <c r="ER82">
        <v>11</v>
      </c>
      <c r="ES82" t="s">
        <v>892</v>
      </c>
      <c r="ET82" s="5"/>
      <c r="EU82">
        <v>0</v>
      </c>
      <c r="EV82">
        <v>3</v>
      </c>
      <c r="EW82">
        <v>2</v>
      </c>
      <c r="EX82">
        <v>1</v>
      </c>
      <c r="EY82">
        <v>-2</v>
      </c>
      <c r="EZ82">
        <v>1</v>
      </c>
      <c r="FA82">
        <v>1</v>
      </c>
    </row>
    <row r="83" spans="1:157" ht="15" customHeight="1" x14ac:dyDescent="0.3">
      <c r="A83" t="s">
        <v>1644</v>
      </c>
      <c r="B83" t="s">
        <v>1218</v>
      </c>
      <c r="C83" t="s">
        <v>2200</v>
      </c>
      <c r="D83" t="s">
        <v>115</v>
      </c>
      <c r="E83" t="s">
        <v>135</v>
      </c>
      <c r="F83" t="s">
        <v>333</v>
      </c>
      <c r="G83" t="s">
        <v>355</v>
      </c>
      <c r="H83" t="s">
        <v>1634</v>
      </c>
      <c r="I83" t="s">
        <v>714</v>
      </c>
      <c r="L83">
        <v>7</v>
      </c>
      <c r="M83">
        <v>300</v>
      </c>
      <c r="N83">
        <v>7</v>
      </c>
      <c r="O83">
        <v>6</v>
      </c>
      <c r="P83" t="s">
        <v>266</v>
      </c>
      <c r="Q83" t="s">
        <v>2286</v>
      </c>
      <c r="R83">
        <v>59</v>
      </c>
      <c r="S83">
        <v>29</v>
      </c>
      <c r="U83">
        <v>21</v>
      </c>
      <c r="V83">
        <v>19</v>
      </c>
      <c r="W83">
        <v>18</v>
      </c>
      <c r="X83">
        <v>20</v>
      </c>
      <c r="Y83" t="s">
        <v>892</v>
      </c>
      <c r="Z83" t="s">
        <v>892</v>
      </c>
      <c r="AA83" t="s">
        <v>892</v>
      </c>
      <c r="AB83" t="s">
        <v>892</v>
      </c>
      <c r="AC83" t="s">
        <v>1635</v>
      </c>
      <c r="AD83" t="s">
        <v>892</v>
      </c>
      <c r="AE83" t="s">
        <v>121</v>
      </c>
      <c r="AF83" t="s">
        <v>1636</v>
      </c>
      <c r="AG83" t="s">
        <v>123</v>
      </c>
      <c r="AH83" t="s">
        <v>124</v>
      </c>
      <c r="AI83" t="s">
        <v>1634</v>
      </c>
      <c r="AJ83" t="s">
        <v>892</v>
      </c>
      <c r="AK83" s="2">
        <f>IF(AL83="AC",5+$L83,3+$L83)</f>
        <v>12</v>
      </c>
      <c r="AL83" t="s">
        <v>16</v>
      </c>
      <c r="AM83" t="s">
        <v>892</v>
      </c>
      <c r="AN83" t="s">
        <v>1639</v>
      </c>
      <c r="AP83" t="s">
        <v>140</v>
      </c>
      <c r="AQ83" t="s">
        <v>1638</v>
      </c>
      <c r="AR83" t="s">
        <v>153</v>
      </c>
      <c r="AS83" t="s">
        <v>124</v>
      </c>
      <c r="AT83" t="s">
        <v>1634</v>
      </c>
      <c r="AU83" t="s">
        <v>1028</v>
      </c>
      <c r="AV83" t="str">
        <f t="shared" si="43"/>
        <v/>
      </c>
      <c r="AW83" t="s">
        <v>892</v>
      </c>
      <c r="AX83" t="s">
        <v>892</v>
      </c>
      <c r="AY83" t="s">
        <v>2285</v>
      </c>
      <c r="BA83" t="s">
        <v>892</v>
      </c>
      <c r="BB83" t="s">
        <v>892</v>
      </c>
      <c r="BC83" t="s">
        <v>892</v>
      </c>
      <c r="BD83" t="s">
        <v>892</v>
      </c>
      <c r="BE83" t="s">
        <v>892</v>
      </c>
      <c r="BF83" t="s">
        <v>892</v>
      </c>
      <c r="BG83" t="str">
        <f t="shared" si="44"/>
        <v/>
      </c>
      <c r="BH83" t="s">
        <v>892</v>
      </c>
      <c r="BI83" t="s">
        <v>892</v>
      </c>
      <c r="BJ83" t="s">
        <v>892</v>
      </c>
      <c r="BL83" t="s">
        <v>892</v>
      </c>
      <c r="BM83" t="s">
        <v>892</v>
      </c>
      <c r="BN83" t="s">
        <v>892</v>
      </c>
      <c r="BO83" t="s">
        <v>892</v>
      </c>
      <c r="BP83" t="s">
        <v>892</v>
      </c>
      <c r="BQ83" t="s">
        <v>892</v>
      </c>
      <c r="BR83" t="str">
        <f t="shared" si="45"/>
        <v/>
      </c>
      <c r="BS83" t="s">
        <v>892</v>
      </c>
      <c r="BT83" t="s">
        <v>892</v>
      </c>
      <c r="BU83" t="s">
        <v>892</v>
      </c>
      <c r="BW83" t="s">
        <v>892</v>
      </c>
      <c r="BX83" t="s">
        <v>892</v>
      </c>
      <c r="BY83" t="s">
        <v>892</v>
      </c>
      <c r="BZ83" t="s">
        <v>892</v>
      </c>
      <c r="CA83" t="s">
        <v>892</v>
      </c>
      <c r="CB83" t="s">
        <v>892</v>
      </c>
      <c r="CC83" t="str">
        <f t="shared" si="46"/>
        <v/>
      </c>
      <c r="CD83" t="s">
        <v>892</v>
      </c>
      <c r="CE83" t="s">
        <v>892</v>
      </c>
      <c r="CF83" t="s">
        <v>892</v>
      </c>
      <c r="CH83" t="s">
        <v>892</v>
      </c>
      <c r="CI83" t="s">
        <v>892</v>
      </c>
      <c r="CJ83" t="s">
        <v>892</v>
      </c>
      <c r="CK83" t="s">
        <v>892</v>
      </c>
      <c r="CL83" t="s">
        <v>892</v>
      </c>
      <c r="CM83" t="s">
        <v>892</v>
      </c>
      <c r="CN83" t="str">
        <f t="shared" si="47"/>
        <v/>
      </c>
      <c r="CO83" t="s">
        <v>892</v>
      </c>
      <c r="CP83" t="s">
        <v>892</v>
      </c>
      <c r="CQ83" t="s">
        <v>892</v>
      </c>
      <c r="CS83" t="s">
        <v>892</v>
      </c>
      <c r="CT83" t="s">
        <v>892</v>
      </c>
      <c r="CU83" t="s">
        <v>892</v>
      </c>
      <c r="CV83" t="s">
        <v>892</v>
      </c>
      <c r="CW83" t="s">
        <v>892</v>
      </c>
      <c r="CX83" t="s">
        <v>892</v>
      </c>
      <c r="CY83" t="str">
        <f t="shared" si="48"/>
        <v/>
      </c>
      <c r="CZ83" t="s">
        <v>892</v>
      </c>
      <c r="DA83" t="s">
        <v>892</v>
      </c>
      <c r="DB83" t="s">
        <v>892</v>
      </c>
      <c r="DD83" t="s">
        <v>892</v>
      </c>
      <c r="DE83" t="s">
        <v>892</v>
      </c>
      <c r="DF83" t="s">
        <v>892</v>
      </c>
      <c r="DG83" t="s">
        <v>892</v>
      </c>
      <c r="DH83" t="s">
        <v>892</v>
      </c>
      <c r="DI83" t="s">
        <v>892</v>
      </c>
      <c r="DJ83" t="str">
        <f t="shared" si="49"/>
        <v/>
      </c>
      <c r="DK83" t="s">
        <v>892</v>
      </c>
      <c r="DL83" t="s">
        <v>892</v>
      </c>
      <c r="DM83" t="s">
        <v>892</v>
      </c>
      <c r="DO83" t="s">
        <v>892</v>
      </c>
      <c r="DP83" t="s">
        <v>892</v>
      </c>
      <c r="DQ83" t="s">
        <v>892</v>
      </c>
      <c r="DR83" t="s">
        <v>892</v>
      </c>
      <c r="DS83" t="s">
        <v>892</v>
      </c>
      <c r="DT83" t="s">
        <v>892</v>
      </c>
      <c r="DU83" t="str">
        <f t="shared" si="50"/>
        <v/>
      </c>
      <c r="DV83" t="s">
        <v>892</v>
      </c>
      <c r="DW83" t="s">
        <v>892</v>
      </c>
      <c r="DX83" t="s">
        <v>892</v>
      </c>
      <c r="DZ83" t="s">
        <v>892</v>
      </c>
      <c r="EA83" t="s">
        <v>892</v>
      </c>
      <c r="EB83" t="s">
        <v>892</v>
      </c>
      <c r="EC83" t="s">
        <v>892</v>
      </c>
      <c r="ED83" t="s">
        <v>892</v>
      </c>
      <c r="EE83" t="s">
        <v>892</v>
      </c>
      <c r="EF83" t="str">
        <f t="shared" si="51"/>
        <v/>
      </c>
      <c r="EG83" t="s">
        <v>892</v>
      </c>
      <c r="EH83" t="s">
        <v>892</v>
      </c>
      <c r="EI83" t="s">
        <v>892</v>
      </c>
      <c r="EK83" t="s">
        <v>337</v>
      </c>
      <c r="EL83" t="s">
        <v>1640</v>
      </c>
      <c r="EM83">
        <v>16</v>
      </c>
      <c r="EN83">
        <v>17</v>
      </c>
      <c r="EO83">
        <v>12</v>
      </c>
      <c r="EP83">
        <v>4</v>
      </c>
      <c r="EQ83">
        <v>11</v>
      </c>
      <c r="ER83">
        <v>11</v>
      </c>
      <c r="ES83" t="s">
        <v>892</v>
      </c>
      <c r="ET83" s="5" t="s">
        <v>892</v>
      </c>
      <c r="EU83">
        <v>0</v>
      </c>
      <c r="EV83">
        <v>6</v>
      </c>
      <c r="EW83">
        <v>6</v>
      </c>
      <c r="EX83">
        <v>4</v>
      </c>
      <c r="EY83">
        <v>0</v>
      </c>
      <c r="EZ83">
        <v>3</v>
      </c>
      <c r="FA83">
        <v>3</v>
      </c>
    </row>
    <row r="84" spans="1:157" ht="15" customHeight="1" x14ac:dyDescent="0.3">
      <c r="A84" t="s">
        <v>1645</v>
      </c>
      <c r="B84" t="s">
        <v>1218</v>
      </c>
      <c r="C84" t="s">
        <v>2200</v>
      </c>
      <c r="D84" t="s">
        <v>115</v>
      </c>
      <c r="E84" t="s">
        <v>159</v>
      </c>
      <c r="F84" t="s">
        <v>333</v>
      </c>
      <c r="G84" t="s">
        <v>355</v>
      </c>
      <c r="H84" t="s">
        <v>1634</v>
      </c>
      <c r="I84" t="s">
        <v>714</v>
      </c>
      <c r="L84">
        <v>11</v>
      </c>
      <c r="M84">
        <v>600</v>
      </c>
      <c r="N84">
        <v>12</v>
      </c>
      <c r="O84">
        <v>10</v>
      </c>
      <c r="P84" t="s">
        <v>266</v>
      </c>
      <c r="Q84" t="s">
        <v>2287</v>
      </c>
      <c r="R84">
        <v>79</v>
      </c>
      <c r="S84">
        <v>39</v>
      </c>
      <c r="U84">
        <v>25</v>
      </c>
      <c r="V84">
        <v>23</v>
      </c>
      <c r="W84">
        <v>22</v>
      </c>
      <c r="X84">
        <v>24</v>
      </c>
      <c r="Y84" t="s">
        <v>892</v>
      </c>
      <c r="Z84" t="s">
        <v>892</v>
      </c>
      <c r="AA84" t="s">
        <v>892</v>
      </c>
      <c r="AB84" t="s">
        <v>892</v>
      </c>
      <c r="AC84" t="s">
        <v>1635</v>
      </c>
      <c r="AD84" t="s">
        <v>892</v>
      </c>
      <c r="AE84" t="s">
        <v>121</v>
      </c>
      <c r="AF84" t="s">
        <v>1636</v>
      </c>
      <c r="AG84" t="s">
        <v>123</v>
      </c>
      <c r="AH84" t="s">
        <v>124</v>
      </c>
      <c r="AI84" t="s">
        <v>1634</v>
      </c>
      <c r="AJ84" t="s">
        <v>892</v>
      </c>
      <c r="AK84" s="2">
        <f>IF(AL84="AC",5+$L84,3+$L84)</f>
        <v>16</v>
      </c>
      <c r="AL84" t="s">
        <v>16</v>
      </c>
      <c r="AM84" t="s">
        <v>892</v>
      </c>
      <c r="AN84" t="s">
        <v>1641</v>
      </c>
      <c r="AP84" t="s">
        <v>140</v>
      </c>
      <c r="AQ84" t="s">
        <v>1638</v>
      </c>
      <c r="AR84" t="s">
        <v>153</v>
      </c>
      <c r="AS84" t="s">
        <v>124</v>
      </c>
      <c r="AT84" t="s">
        <v>1634</v>
      </c>
      <c r="AU84" t="s">
        <v>1452</v>
      </c>
      <c r="AV84" t="str">
        <f t="shared" si="43"/>
        <v/>
      </c>
      <c r="AW84" t="s">
        <v>892</v>
      </c>
      <c r="AX84" t="s">
        <v>892</v>
      </c>
      <c r="AY84" t="s">
        <v>2285</v>
      </c>
      <c r="BA84" t="s">
        <v>892</v>
      </c>
      <c r="BB84" t="s">
        <v>892</v>
      </c>
      <c r="BC84" t="s">
        <v>892</v>
      </c>
      <c r="BD84" t="s">
        <v>892</v>
      </c>
      <c r="BE84" t="s">
        <v>892</v>
      </c>
      <c r="BF84" t="s">
        <v>892</v>
      </c>
      <c r="BG84" t="str">
        <f t="shared" si="44"/>
        <v/>
      </c>
      <c r="BH84" t="s">
        <v>892</v>
      </c>
      <c r="BI84" t="s">
        <v>892</v>
      </c>
      <c r="BJ84" t="s">
        <v>892</v>
      </c>
      <c r="BL84" t="s">
        <v>892</v>
      </c>
      <c r="BM84" t="s">
        <v>892</v>
      </c>
      <c r="BN84" t="s">
        <v>892</v>
      </c>
      <c r="BO84" t="s">
        <v>892</v>
      </c>
      <c r="BP84" t="s">
        <v>892</v>
      </c>
      <c r="BQ84" t="s">
        <v>892</v>
      </c>
      <c r="BR84" t="str">
        <f t="shared" si="45"/>
        <v/>
      </c>
      <c r="BS84" t="s">
        <v>892</v>
      </c>
      <c r="BT84" t="s">
        <v>892</v>
      </c>
      <c r="BU84" t="s">
        <v>892</v>
      </c>
      <c r="BW84" t="s">
        <v>892</v>
      </c>
      <c r="BX84" t="s">
        <v>892</v>
      </c>
      <c r="BY84" t="s">
        <v>892</v>
      </c>
      <c r="BZ84" t="s">
        <v>892</v>
      </c>
      <c r="CA84" t="s">
        <v>892</v>
      </c>
      <c r="CB84" t="s">
        <v>892</v>
      </c>
      <c r="CC84" t="str">
        <f t="shared" si="46"/>
        <v/>
      </c>
      <c r="CD84" t="s">
        <v>892</v>
      </c>
      <c r="CE84" t="s">
        <v>892</v>
      </c>
      <c r="CF84" t="s">
        <v>892</v>
      </c>
      <c r="CH84" t="s">
        <v>892</v>
      </c>
      <c r="CI84" t="s">
        <v>892</v>
      </c>
      <c r="CJ84" t="s">
        <v>892</v>
      </c>
      <c r="CK84" t="s">
        <v>892</v>
      </c>
      <c r="CL84" t="s">
        <v>892</v>
      </c>
      <c r="CM84" t="s">
        <v>892</v>
      </c>
      <c r="CN84" t="str">
        <f t="shared" si="47"/>
        <v/>
      </c>
      <c r="CO84" t="s">
        <v>892</v>
      </c>
      <c r="CP84" t="s">
        <v>892</v>
      </c>
      <c r="CQ84" t="s">
        <v>892</v>
      </c>
      <c r="CS84" t="s">
        <v>892</v>
      </c>
      <c r="CT84" t="s">
        <v>892</v>
      </c>
      <c r="CU84" t="s">
        <v>892</v>
      </c>
      <c r="CV84" t="s">
        <v>892</v>
      </c>
      <c r="CW84" t="s">
        <v>892</v>
      </c>
      <c r="CX84" t="s">
        <v>892</v>
      </c>
      <c r="CY84" t="str">
        <f t="shared" si="48"/>
        <v/>
      </c>
      <c r="CZ84" t="s">
        <v>892</v>
      </c>
      <c r="DA84" t="s">
        <v>892</v>
      </c>
      <c r="DB84" t="s">
        <v>892</v>
      </c>
      <c r="DD84" t="s">
        <v>892</v>
      </c>
      <c r="DE84" t="s">
        <v>892</v>
      </c>
      <c r="DF84" t="s">
        <v>892</v>
      </c>
      <c r="DG84" t="s">
        <v>892</v>
      </c>
      <c r="DH84" t="s">
        <v>892</v>
      </c>
      <c r="DI84" t="s">
        <v>892</v>
      </c>
      <c r="DJ84" t="str">
        <f t="shared" si="49"/>
        <v/>
      </c>
      <c r="DK84" t="s">
        <v>892</v>
      </c>
      <c r="DL84" t="s">
        <v>892</v>
      </c>
      <c r="DM84" t="s">
        <v>892</v>
      </c>
      <c r="DO84" t="s">
        <v>892</v>
      </c>
      <c r="DP84" t="s">
        <v>892</v>
      </c>
      <c r="DQ84" t="s">
        <v>892</v>
      </c>
      <c r="DR84" t="s">
        <v>892</v>
      </c>
      <c r="DS84" t="s">
        <v>892</v>
      </c>
      <c r="DT84" t="s">
        <v>892</v>
      </c>
      <c r="DU84" t="str">
        <f t="shared" si="50"/>
        <v/>
      </c>
      <c r="DV84" t="s">
        <v>892</v>
      </c>
      <c r="DW84" t="s">
        <v>892</v>
      </c>
      <c r="DX84" t="s">
        <v>892</v>
      </c>
      <c r="DZ84" t="s">
        <v>892</v>
      </c>
      <c r="EA84" t="s">
        <v>892</v>
      </c>
      <c r="EB84" t="s">
        <v>892</v>
      </c>
      <c r="EC84" t="s">
        <v>892</v>
      </c>
      <c r="ED84" t="s">
        <v>892</v>
      </c>
      <c r="EE84" t="s">
        <v>892</v>
      </c>
      <c r="EF84" t="str">
        <f t="shared" si="51"/>
        <v/>
      </c>
      <c r="EG84" t="s">
        <v>892</v>
      </c>
      <c r="EH84" t="s">
        <v>892</v>
      </c>
      <c r="EI84" t="s">
        <v>892</v>
      </c>
      <c r="EK84" t="s">
        <v>337</v>
      </c>
      <c r="EL84" t="s">
        <v>1545</v>
      </c>
      <c r="EM84">
        <v>20</v>
      </c>
      <c r="EN84">
        <v>19</v>
      </c>
      <c r="EO84">
        <v>14</v>
      </c>
      <c r="EP84">
        <v>6</v>
      </c>
      <c r="EQ84">
        <v>11</v>
      </c>
      <c r="ER84">
        <v>11</v>
      </c>
      <c r="ES84" t="s">
        <v>892</v>
      </c>
      <c r="ET84" s="5" t="s">
        <v>892</v>
      </c>
      <c r="EU84">
        <v>0</v>
      </c>
      <c r="EV84">
        <v>10</v>
      </c>
      <c r="EW84">
        <v>9</v>
      </c>
      <c r="EX84">
        <v>7</v>
      </c>
      <c r="EY84">
        <v>3</v>
      </c>
      <c r="EZ84">
        <v>5</v>
      </c>
      <c r="FA84">
        <v>5</v>
      </c>
    </row>
    <row r="85" spans="1:157" ht="15" customHeight="1" x14ac:dyDescent="0.3">
      <c r="A85" t="s">
        <v>0</v>
      </c>
      <c r="B85" t="s">
        <v>2434</v>
      </c>
      <c r="L85">
        <v>0</v>
      </c>
      <c r="EV85">
        <f t="shared" ref="EV85:FA85" si="52">ROUNDDOWN((EM85/2),0)-5+ROUNDDOWN(($L85/2),0)</f>
        <v>-5</v>
      </c>
      <c r="EW85">
        <f t="shared" si="52"/>
        <v>-5</v>
      </c>
      <c r="EX85">
        <f t="shared" si="52"/>
        <v>-5</v>
      </c>
      <c r="EY85">
        <f t="shared" si="52"/>
        <v>-5</v>
      </c>
      <c r="EZ85">
        <f t="shared" si="52"/>
        <v>-5</v>
      </c>
      <c r="FA85">
        <f t="shared" si="52"/>
        <v>-5</v>
      </c>
    </row>
    <row r="86" spans="1:157" ht="15" customHeight="1" x14ac:dyDescent="0.3">
      <c r="A86" t="s">
        <v>2048</v>
      </c>
      <c r="B86" t="s">
        <v>2434</v>
      </c>
      <c r="D86" t="s">
        <v>692</v>
      </c>
      <c r="E86" t="s">
        <v>135</v>
      </c>
      <c r="F86" t="s">
        <v>817</v>
      </c>
      <c r="G86" t="s">
        <v>229</v>
      </c>
      <c r="H86" t="s">
        <v>2049</v>
      </c>
      <c r="I86" t="s">
        <v>169</v>
      </c>
      <c r="L86">
        <v>10</v>
      </c>
      <c r="M86">
        <v>500</v>
      </c>
      <c r="N86">
        <v>16</v>
      </c>
      <c r="O86">
        <v>20</v>
      </c>
      <c r="P86" t="s">
        <v>120</v>
      </c>
      <c r="Q86" t="s">
        <v>892</v>
      </c>
      <c r="R86">
        <v>61</v>
      </c>
      <c r="S86">
        <v>30</v>
      </c>
      <c r="U86">
        <v>22</v>
      </c>
      <c r="V86">
        <v>21</v>
      </c>
      <c r="W86">
        <v>22</v>
      </c>
      <c r="X86">
        <v>22</v>
      </c>
      <c r="Y86" t="s">
        <v>892</v>
      </c>
      <c r="Z86" t="s">
        <v>892</v>
      </c>
      <c r="AA86" t="s">
        <v>892</v>
      </c>
      <c r="AB86" t="s">
        <v>892</v>
      </c>
      <c r="AC86" t="s">
        <v>685</v>
      </c>
      <c r="AD86" t="s">
        <v>892</v>
      </c>
      <c r="AE86" t="s">
        <v>121</v>
      </c>
      <c r="AF86" t="s">
        <v>231</v>
      </c>
      <c r="AG86" t="s">
        <v>123</v>
      </c>
      <c r="AH86" t="s">
        <v>124</v>
      </c>
      <c r="AI86" t="s">
        <v>232</v>
      </c>
      <c r="AJ86" t="s">
        <v>892</v>
      </c>
      <c r="AK86">
        <v>15</v>
      </c>
      <c r="AL86" t="s">
        <v>16</v>
      </c>
      <c r="AM86" t="s">
        <v>892</v>
      </c>
      <c r="AN86" t="s">
        <v>2041</v>
      </c>
      <c r="AP86" t="s">
        <v>151</v>
      </c>
      <c r="AQ86" t="s">
        <v>505</v>
      </c>
      <c r="AR86" t="s">
        <v>123</v>
      </c>
      <c r="AS86" t="s">
        <v>124</v>
      </c>
      <c r="AT86" t="s">
        <v>232</v>
      </c>
      <c r="AU86" t="s">
        <v>1013</v>
      </c>
      <c r="AV86">
        <v>15</v>
      </c>
      <c r="AW86" t="s">
        <v>16</v>
      </c>
      <c r="AX86" t="s">
        <v>892</v>
      </c>
      <c r="AY86" t="s">
        <v>2041</v>
      </c>
      <c r="BA86" t="s">
        <v>126</v>
      </c>
      <c r="BB86" t="s">
        <v>2050</v>
      </c>
      <c r="BC86" t="s">
        <v>123</v>
      </c>
      <c r="BD86" t="s">
        <v>141</v>
      </c>
      <c r="BE86" t="s">
        <v>892</v>
      </c>
      <c r="BF86" t="s">
        <v>892</v>
      </c>
      <c r="BG86">
        <v>15</v>
      </c>
      <c r="BH86" t="s">
        <v>1018</v>
      </c>
      <c r="BI86" t="s">
        <v>892</v>
      </c>
      <c r="BJ86" t="s">
        <v>2051</v>
      </c>
      <c r="BL86" t="s">
        <v>892</v>
      </c>
      <c r="BM86" t="s">
        <v>2052</v>
      </c>
      <c r="BN86" t="s">
        <v>153</v>
      </c>
      <c r="BO86" t="s">
        <v>124</v>
      </c>
      <c r="BP86" t="s">
        <v>673</v>
      </c>
      <c r="BQ86" t="s">
        <v>892</v>
      </c>
      <c r="BR86" t="s">
        <v>892</v>
      </c>
      <c r="BS86" t="s">
        <v>892</v>
      </c>
      <c r="BT86" t="s">
        <v>892</v>
      </c>
      <c r="BU86" t="s">
        <v>2053</v>
      </c>
      <c r="BW86" t="s">
        <v>892</v>
      </c>
      <c r="BX86" t="s">
        <v>2054</v>
      </c>
      <c r="BY86" t="s">
        <v>153</v>
      </c>
      <c r="BZ86" t="s">
        <v>124</v>
      </c>
      <c r="CA86" t="s">
        <v>673</v>
      </c>
      <c r="CB86" t="s">
        <v>892</v>
      </c>
      <c r="CC86" t="s">
        <v>892</v>
      </c>
      <c r="CD86" t="s">
        <v>892</v>
      </c>
      <c r="CE86" t="s">
        <v>892</v>
      </c>
      <c r="CF86" t="s">
        <v>2055</v>
      </c>
      <c r="CH86" t="s">
        <v>892</v>
      </c>
      <c r="CI86" t="s">
        <v>2056</v>
      </c>
      <c r="CJ86" t="s">
        <v>153</v>
      </c>
      <c r="CK86" t="s">
        <v>124</v>
      </c>
      <c r="CL86" t="s">
        <v>673</v>
      </c>
      <c r="CM86" t="s">
        <v>892</v>
      </c>
      <c r="CN86" t="s">
        <v>892</v>
      </c>
      <c r="CO86" t="s">
        <v>892</v>
      </c>
      <c r="CP86" t="s">
        <v>892</v>
      </c>
      <c r="CQ86" t="s">
        <v>2057</v>
      </c>
      <c r="CS86" t="s">
        <v>892</v>
      </c>
      <c r="CT86" t="s">
        <v>892</v>
      </c>
      <c r="CU86" t="s">
        <v>892</v>
      </c>
      <c r="CV86" t="s">
        <v>892</v>
      </c>
      <c r="CW86" t="s">
        <v>892</v>
      </c>
      <c r="CX86" t="s">
        <v>892</v>
      </c>
      <c r="CY86" t="s">
        <v>892</v>
      </c>
      <c r="CZ86" t="s">
        <v>892</v>
      </c>
      <c r="DA86" t="s">
        <v>892</v>
      </c>
      <c r="DB86" t="s">
        <v>892</v>
      </c>
      <c r="DD86" t="s">
        <v>892</v>
      </c>
      <c r="DE86" t="s">
        <v>892</v>
      </c>
      <c r="DF86" t="s">
        <v>892</v>
      </c>
      <c r="DG86" t="s">
        <v>892</v>
      </c>
      <c r="DH86" t="s">
        <v>892</v>
      </c>
      <c r="DI86" t="s">
        <v>892</v>
      </c>
      <c r="DJ86" t="s">
        <v>892</v>
      </c>
      <c r="DK86" t="s">
        <v>892</v>
      </c>
      <c r="DL86" t="s">
        <v>892</v>
      </c>
      <c r="DM86" t="s">
        <v>892</v>
      </c>
      <c r="DO86" t="s">
        <v>892</v>
      </c>
      <c r="DP86" t="s">
        <v>892</v>
      </c>
      <c r="DQ86" t="s">
        <v>892</v>
      </c>
      <c r="DR86" t="s">
        <v>892</v>
      </c>
      <c r="DS86" t="s">
        <v>892</v>
      </c>
      <c r="DT86" t="s">
        <v>892</v>
      </c>
      <c r="DU86" t="s">
        <v>892</v>
      </c>
      <c r="DV86" t="s">
        <v>892</v>
      </c>
      <c r="DW86" t="s">
        <v>892</v>
      </c>
      <c r="DX86" t="s">
        <v>892</v>
      </c>
      <c r="DZ86" t="s">
        <v>892</v>
      </c>
      <c r="EA86" t="s">
        <v>892</v>
      </c>
      <c r="EB86" t="s">
        <v>892</v>
      </c>
      <c r="EC86" t="s">
        <v>892</v>
      </c>
      <c r="ED86" t="s">
        <v>892</v>
      </c>
      <c r="EE86" t="s">
        <v>892</v>
      </c>
      <c r="EF86" t="s">
        <v>892</v>
      </c>
      <c r="EG86" t="s">
        <v>892</v>
      </c>
      <c r="EH86" t="s">
        <v>892</v>
      </c>
      <c r="EI86" t="s">
        <v>892</v>
      </c>
      <c r="EK86" t="s">
        <v>2058</v>
      </c>
      <c r="EL86" t="s">
        <v>2277</v>
      </c>
      <c r="EM86">
        <v>14</v>
      </c>
      <c r="EN86">
        <v>13</v>
      </c>
      <c r="EO86">
        <v>22</v>
      </c>
      <c r="EP86">
        <v>18</v>
      </c>
      <c r="EQ86">
        <v>20</v>
      </c>
      <c r="ER86">
        <v>21</v>
      </c>
      <c r="ET86" t="s">
        <v>2344</v>
      </c>
      <c r="EU86" t="s">
        <v>2168</v>
      </c>
      <c r="EV86">
        <v>7</v>
      </c>
      <c r="EW86">
        <v>6</v>
      </c>
      <c r="EX86">
        <v>11</v>
      </c>
      <c r="EY86">
        <v>9</v>
      </c>
      <c r="EZ86">
        <v>10</v>
      </c>
      <c r="FA86">
        <v>10</v>
      </c>
    </row>
    <row r="87" spans="1:157" ht="15" customHeight="1" x14ac:dyDescent="0.3">
      <c r="A87" t="s">
        <v>1492</v>
      </c>
      <c r="B87" t="s">
        <v>166</v>
      </c>
      <c r="C87" t="s">
        <v>1138</v>
      </c>
      <c r="L87">
        <v>0</v>
      </c>
      <c r="U87">
        <f>12+L87</f>
        <v>12</v>
      </c>
      <c r="V87">
        <f>13+L87</f>
        <v>13</v>
      </c>
      <c r="W87">
        <f>11+L87</f>
        <v>11</v>
      </c>
      <c r="X87">
        <f>12+L87</f>
        <v>12</v>
      </c>
      <c r="AJ87" s="2"/>
      <c r="ET87" s="6" t="s">
        <v>2412</v>
      </c>
      <c r="EV87">
        <f t="shared" ref="EV87:FA89" si="53">ROUNDDOWN((EM87/2),0)-5+ROUNDDOWN(($L87/2),0)</f>
        <v>-5</v>
      </c>
      <c r="EW87">
        <f t="shared" si="53"/>
        <v>-5</v>
      </c>
      <c r="EX87">
        <f t="shared" si="53"/>
        <v>-5</v>
      </c>
      <c r="EY87">
        <f t="shared" si="53"/>
        <v>-5</v>
      </c>
      <c r="EZ87">
        <f t="shared" si="53"/>
        <v>-5</v>
      </c>
      <c r="FA87">
        <f t="shared" si="53"/>
        <v>-5</v>
      </c>
    </row>
    <row r="88" spans="1:157" ht="15" customHeight="1" x14ac:dyDescent="0.3">
      <c r="A88" t="s">
        <v>1139</v>
      </c>
      <c r="B88" t="s">
        <v>166</v>
      </c>
      <c r="C88" t="s">
        <v>1138</v>
      </c>
      <c r="D88" t="s">
        <v>306</v>
      </c>
      <c r="E88" t="s">
        <v>135</v>
      </c>
      <c r="F88" t="s">
        <v>166</v>
      </c>
      <c r="G88" t="s">
        <v>229</v>
      </c>
      <c r="H88" t="s">
        <v>343</v>
      </c>
      <c r="I88" t="s">
        <v>119</v>
      </c>
      <c r="J88" t="s">
        <v>1005</v>
      </c>
      <c r="L88">
        <v>6</v>
      </c>
      <c r="M88" s="1">
        <v>500</v>
      </c>
      <c r="N88">
        <v>8</v>
      </c>
      <c r="O88">
        <v>10</v>
      </c>
      <c r="P88" t="s">
        <v>120</v>
      </c>
      <c r="R88">
        <v>108</v>
      </c>
      <c r="S88">
        <f>IF(R88=1,"",ROUNDDOWN(R88/2,0))</f>
        <v>54</v>
      </c>
      <c r="U88">
        <v>20</v>
      </c>
      <c r="V88">
        <v>20</v>
      </c>
      <c r="W88">
        <v>19</v>
      </c>
      <c r="X88">
        <v>16</v>
      </c>
      <c r="AB88">
        <v>2</v>
      </c>
      <c r="AC88">
        <v>8</v>
      </c>
      <c r="AD88">
        <v>1</v>
      </c>
      <c r="AE88" t="s">
        <v>121</v>
      </c>
      <c r="AF88" t="s">
        <v>138</v>
      </c>
      <c r="AG88" t="s">
        <v>123</v>
      </c>
      <c r="AH88" t="s">
        <v>124</v>
      </c>
      <c r="AK88" s="2">
        <f>IF(AL88="AC",5+$L88,3+$L88)</f>
        <v>11</v>
      </c>
      <c r="AL88" t="s">
        <v>16</v>
      </c>
      <c r="AN88" t="s">
        <v>1152</v>
      </c>
      <c r="AP88" t="s">
        <v>126</v>
      </c>
      <c r="AQ88" t="s">
        <v>344</v>
      </c>
      <c r="AR88" t="s">
        <v>123</v>
      </c>
      <c r="AS88" t="s">
        <v>124</v>
      </c>
      <c r="AT88" t="s">
        <v>345</v>
      </c>
      <c r="AV88">
        <f>IF(AW88="","",IF(AW88="AC",5+$L88,3+$L88))</f>
        <v>9</v>
      </c>
      <c r="AW88" t="s">
        <v>1039</v>
      </c>
      <c r="AX88" t="s">
        <v>1081</v>
      </c>
      <c r="AY88" t="s">
        <v>1434</v>
      </c>
      <c r="BA88" t="s">
        <v>140</v>
      </c>
      <c r="BB88" t="s">
        <v>346</v>
      </c>
      <c r="BC88" t="s">
        <v>123</v>
      </c>
      <c r="BD88" t="s">
        <v>171</v>
      </c>
      <c r="BE88" t="s">
        <v>347</v>
      </c>
      <c r="BF88" t="s">
        <v>1036</v>
      </c>
      <c r="BG88">
        <f>IF(BH88="","",IF(BH88="AC",5+$L88,3+$L88))</f>
        <v>9</v>
      </c>
      <c r="BH88" t="s">
        <v>19</v>
      </c>
      <c r="BJ88" t="s">
        <v>1335</v>
      </c>
      <c r="BM88" t="s">
        <v>348</v>
      </c>
      <c r="BN88" t="s">
        <v>153</v>
      </c>
      <c r="BO88" t="s">
        <v>124</v>
      </c>
      <c r="BP88" t="s">
        <v>349</v>
      </c>
      <c r="BR88" t="str">
        <f>IF(BS88="","",IF(BS88="AC",5+$L88,3+$L88))</f>
        <v/>
      </c>
      <c r="BU88" t="s">
        <v>1436</v>
      </c>
      <c r="CC88" t="str">
        <f>IF(CD88="","",IF(CD88="AC",5+$L88,3+$L88))</f>
        <v/>
      </c>
      <c r="CN88" t="str">
        <f>IF(CO88="","",IF(CO88="AC",5+$L88,3+$L88))</f>
        <v/>
      </c>
      <c r="CY88" t="str">
        <f>IF(CZ88="","",IF(CZ88="AC",5+$L88,3+$L88))</f>
        <v/>
      </c>
      <c r="DJ88" t="str">
        <f>IF(DK88="","",IF(DK88="AC",5+$L88,3+$L88))</f>
        <v/>
      </c>
      <c r="DU88" t="str">
        <f>IF(DV88="","",IF(DV88="AC",5+$L88,3+$L88))</f>
        <v/>
      </c>
      <c r="EF88" t="str">
        <f>IF(EG88="","",IF(EG88="AC",5+$L88,3+$L88))</f>
        <v/>
      </c>
      <c r="EK88" t="s">
        <v>350</v>
      </c>
      <c r="EL88" t="s">
        <v>351</v>
      </c>
      <c r="EM88">
        <v>19</v>
      </c>
      <c r="EN88">
        <v>15</v>
      </c>
      <c r="EO88">
        <v>17</v>
      </c>
      <c r="EP88">
        <v>12</v>
      </c>
      <c r="EQ88">
        <v>14</v>
      </c>
      <c r="ER88">
        <v>16</v>
      </c>
      <c r="ET88" s="5"/>
      <c r="EU88" t="s">
        <v>128</v>
      </c>
      <c r="EV88">
        <f t="shared" si="53"/>
        <v>7</v>
      </c>
      <c r="EW88">
        <f t="shared" si="53"/>
        <v>5</v>
      </c>
      <c r="EX88">
        <f t="shared" si="53"/>
        <v>6</v>
      </c>
      <c r="EY88">
        <f t="shared" si="53"/>
        <v>4</v>
      </c>
      <c r="EZ88">
        <f t="shared" si="53"/>
        <v>5</v>
      </c>
      <c r="FA88">
        <f t="shared" si="53"/>
        <v>6</v>
      </c>
    </row>
    <row r="89" spans="1:157" ht="15" customHeight="1" x14ac:dyDescent="0.3">
      <c r="A89" t="s">
        <v>1140</v>
      </c>
      <c r="B89" t="s">
        <v>166</v>
      </c>
      <c r="C89" t="s">
        <v>1138</v>
      </c>
      <c r="D89" t="s">
        <v>306</v>
      </c>
      <c r="E89" t="s">
        <v>159</v>
      </c>
      <c r="F89" t="s">
        <v>166</v>
      </c>
      <c r="G89" t="s">
        <v>229</v>
      </c>
      <c r="H89" t="s">
        <v>343</v>
      </c>
      <c r="I89" t="s">
        <v>119</v>
      </c>
      <c r="J89" t="s">
        <v>1005</v>
      </c>
      <c r="L89">
        <v>11</v>
      </c>
      <c r="M89" s="1">
        <v>1200</v>
      </c>
      <c r="N89">
        <v>11</v>
      </c>
      <c r="O89">
        <v>12</v>
      </c>
      <c r="P89" t="s">
        <v>120</v>
      </c>
      <c r="R89">
        <v>158</v>
      </c>
      <c r="S89">
        <f>IF(R89=1,"",ROUNDDOWN(R89/2,0))</f>
        <v>79</v>
      </c>
      <c r="U89">
        <v>25</v>
      </c>
      <c r="V89">
        <v>26</v>
      </c>
      <c r="W89">
        <v>23</v>
      </c>
      <c r="X89">
        <v>21</v>
      </c>
      <c r="AB89">
        <v>2</v>
      </c>
      <c r="AC89">
        <v>8</v>
      </c>
      <c r="AD89">
        <v>1</v>
      </c>
      <c r="AE89" t="s">
        <v>121</v>
      </c>
      <c r="AF89" t="s">
        <v>138</v>
      </c>
      <c r="AG89" t="s">
        <v>123</v>
      </c>
      <c r="AH89" t="s">
        <v>124</v>
      </c>
      <c r="AK89" s="2">
        <f>IF(AL89="AC",5+$L89,3+$L89)</f>
        <v>16</v>
      </c>
      <c r="AL89" t="s">
        <v>16</v>
      </c>
      <c r="AN89" t="s">
        <v>1153</v>
      </c>
      <c r="AP89" t="s">
        <v>126</v>
      </c>
      <c r="AQ89" t="s">
        <v>344</v>
      </c>
      <c r="AR89" t="s">
        <v>123</v>
      </c>
      <c r="AS89" t="s">
        <v>124</v>
      </c>
      <c r="AT89" t="s">
        <v>345</v>
      </c>
      <c r="AV89">
        <f>IF(AW89="","",IF(AW89="AC",5+$L89,3+$L89))</f>
        <v>14</v>
      </c>
      <c r="AW89" t="s">
        <v>1039</v>
      </c>
      <c r="AX89" t="s">
        <v>1081</v>
      </c>
      <c r="AY89" t="s">
        <v>1435</v>
      </c>
      <c r="BA89" t="s">
        <v>140</v>
      </c>
      <c r="BB89" t="s">
        <v>346</v>
      </c>
      <c r="BC89" t="s">
        <v>123</v>
      </c>
      <c r="BD89" t="s">
        <v>171</v>
      </c>
      <c r="BE89" t="s">
        <v>347</v>
      </c>
      <c r="BF89" t="s">
        <v>1017</v>
      </c>
      <c r="BG89">
        <f>IF(BH89="","",IF(BH89="AC",5+$L89,3+$L89))</f>
        <v>14</v>
      </c>
      <c r="BH89" t="s">
        <v>19</v>
      </c>
      <c r="BJ89" t="s">
        <v>352</v>
      </c>
      <c r="BM89" t="s">
        <v>348</v>
      </c>
      <c r="BN89" t="s">
        <v>153</v>
      </c>
      <c r="BO89" t="s">
        <v>124</v>
      </c>
      <c r="BP89" t="s">
        <v>349</v>
      </c>
      <c r="BR89" t="str">
        <f>IF(BS89="","",IF(BS89="AC",5+$L89,3+$L89))</f>
        <v/>
      </c>
      <c r="BU89" t="s">
        <v>1436</v>
      </c>
      <c r="CC89" t="str">
        <f>IF(CD89="","",IF(CD89="AC",5+$L89,3+$L89))</f>
        <v/>
      </c>
      <c r="CN89" t="str">
        <f>IF(CO89="","",IF(CO89="AC",5+$L89,3+$L89))</f>
        <v/>
      </c>
      <c r="CY89" t="str">
        <f>IF(CZ89="","",IF(CZ89="AC",5+$L89,3+$L89))</f>
        <v/>
      </c>
      <c r="DJ89" t="str">
        <f>IF(DK89="","",IF(DK89="AC",5+$L89,3+$L89))</f>
        <v/>
      </c>
      <c r="DU89" t="str">
        <f>IF(DV89="","",IF(DV89="AC",5+$L89,3+$L89))</f>
        <v/>
      </c>
      <c r="EF89" t="str">
        <f>IF(EG89="","",IF(EG89="AC",5+$L89,3+$L89))</f>
        <v/>
      </c>
      <c r="EK89" t="s">
        <v>350</v>
      </c>
      <c r="EL89" t="s">
        <v>353</v>
      </c>
      <c r="EM89">
        <v>22</v>
      </c>
      <c r="EN89">
        <v>17</v>
      </c>
      <c r="EO89">
        <v>19</v>
      </c>
      <c r="EP89">
        <v>14</v>
      </c>
      <c r="EQ89">
        <v>15</v>
      </c>
      <c r="ER89">
        <v>18</v>
      </c>
      <c r="ET89" s="5"/>
      <c r="EU89" t="s">
        <v>128</v>
      </c>
      <c r="EV89">
        <f t="shared" si="53"/>
        <v>11</v>
      </c>
      <c r="EW89">
        <f t="shared" si="53"/>
        <v>8</v>
      </c>
      <c r="EX89">
        <f t="shared" si="53"/>
        <v>9</v>
      </c>
      <c r="EY89">
        <f t="shared" si="53"/>
        <v>7</v>
      </c>
      <c r="EZ89">
        <f t="shared" si="53"/>
        <v>7</v>
      </c>
      <c r="FA89">
        <f t="shared" si="53"/>
        <v>9</v>
      </c>
    </row>
    <row r="90" spans="1:157" ht="15" customHeight="1" x14ac:dyDescent="0.3">
      <c r="A90" t="s">
        <v>1492</v>
      </c>
      <c r="B90" t="s">
        <v>166</v>
      </c>
      <c r="C90" t="s">
        <v>2170</v>
      </c>
      <c r="L90">
        <v>0</v>
      </c>
      <c r="O90" s="1"/>
      <c r="AK90" s="2"/>
      <c r="AM90" s="2"/>
      <c r="ET90" s="5"/>
    </row>
    <row r="91" spans="1:157" ht="15" customHeight="1" x14ac:dyDescent="0.3">
      <c r="A91" t="s">
        <v>1864</v>
      </c>
      <c r="B91" t="s">
        <v>166</v>
      </c>
      <c r="C91" t="s">
        <v>2170</v>
      </c>
      <c r="D91" t="s">
        <v>228</v>
      </c>
      <c r="E91" t="s">
        <v>116</v>
      </c>
      <c r="F91" t="s">
        <v>166</v>
      </c>
      <c r="G91" t="s">
        <v>229</v>
      </c>
      <c r="H91" t="s">
        <v>1911</v>
      </c>
      <c r="I91" t="s">
        <v>119</v>
      </c>
      <c r="J91" t="s">
        <v>236</v>
      </c>
      <c r="L91">
        <v>1</v>
      </c>
      <c r="M91">
        <v>25</v>
      </c>
      <c r="N91">
        <v>1</v>
      </c>
      <c r="O91">
        <v>1</v>
      </c>
      <c r="P91" t="s">
        <v>1865</v>
      </c>
      <c r="Q91" t="s">
        <v>892</v>
      </c>
      <c r="R91">
        <v>1</v>
      </c>
      <c r="S91" t="s">
        <v>892</v>
      </c>
      <c r="U91">
        <v>15</v>
      </c>
      <c r="V91">
        <v>12</v>
      </c>
      <c r="W91">
        <v>14</v>
      </c>
      <c r="X91">
        <v>13</v>
      </c>
      <c r="Y91" t="s">
        <v>892</v>
      </c>
      <c r="Z91" t="s">
        <v>892</v>
      </c>
      <c r="AB91" t="s">
        <v>892</v>
      </c>
      <c r="AC91" t="s">
        <v>1866</v>
      </c>
      <c r="AD91" t="s">
        <v>892</v>
      </c>
      <c r="AE91" t="s">
        <v>121</v>
      </c>
      <c r="AF91" t="s">
        <v>1238</v>
      </c>
      <c r="AG91" t="s">
        <v>123</v>
      </c>
      <c r="AH91" t="s">
        <v>124</v>
      </c>
      <c r="AI91" t="s">
        <v>232</v>
      </c>
      <c r="AJ91" t="s">
        <v>892</v>
      </c>
      <c r="AK91">
        <v>6</v>
      </c>
      <c r="AL91" t="s">
        <v>16</v>
      </c>
      <c r="AM91" t="s">
        <v>892</v>
      </c>
      <c r="AN91" t="s">
        <v>238</v>
      </c>
      <c r="AP91" t="s">
        <v>892</v>
      </c>
      <c r="BA91" t="s">
        <v>170</v>
      </c>
      <c r="BB91" t="s">
        <v>1867</v>
      </c>
      <c r="BC91" t="s">
        <v>123</v>
      </c>
      <c r="BD91" t="s">
        <v>124</v>
      </c>
      <c r="BE91" t="s">
        <v>232</v>
      </c>
      <c r="BF91" t="s">
        <v>1868</v>
      </c>
      <c r="BG91">
        <v>6</v>
      </c>
      <c r="BH91" t="s">
        <v>16</v>
      </c>
      <c r="BI91" t="s">
        <v>892</v>
      </c>
      <c r="BJ91" t="s">
        <v>238</v>
      </c>
      <c r="BL91" t="s">
        <v>892</v>
      </c>
      <c r="BM91" t="s">
        <v>1869</v>
      </c>
      <c r="BN91" t="s">
        <v>892</v>
      </c>
      <c r="BO91" t="s">
        <v>892</v>
      </c>
      <c r="BP91" t="s">
        <v>892</v>
      </c>
      <c r="BQ91" t="s">
        <v>892</v>
      </c>
      <c r="BR91" t="s">
        <v>892</v>
      </c>
      <c r="BS91" t="s">
        <v>892</v>
      </c>
      <c r="BT91" t="s">
        <v>892</v>
      </c>
      <c r="BU91" t="s">
        <v>1870</v>
      </c>
      <c r="BW91" t="s">
        <v>892</v>
      </c>
      <c r="BX91" t="s">
        <v>1871</v>
      </c>
      <c r="BY91" t="s">
        <v>892</v>
      </c>
      <c r="BZ91" t="s">
        <v>892</v>
      </c>
      <c r="CA91" t="s">
        <v>892</v>
      </c>
      <c r="CB91" t="s">
        <v>892</v>
      </c>
      <c r="CC91" t="s">
        <v>892</v>
      </c>
      <c r="CD91" t="s">
        <v>892</v>
      </c>
      <c r="CE91" t="s">
        <v>892</v>
      </c>
      <c r="CF91" t="s">
        <v>1872</v>
      </c>
      <c r="CH91" t="s">
        <v>892</v>
      </c>
      <c r="CI91" t="s">
        <v>892</v>
      </c>
      <c r="CJ91" t="s">
        <v>892</v>
      </c>
      <c r="CK91" t="s">
        <v>892</v>
      </c>
      <c r="CL91" t="s">
        <v>892</v>
      </c>
      <c r="CM91" t="s">
        <v>892</v>
      </c>
      <c r="CP91" t="s">
        <v>892</v>
      </c>
      <c r="CQ91" t="s">
        <v>892</v>
      </c>
      <c r="CS91" t="s">
        <v>892</v>
      </c>
      <c r="CT91" t="s">
        <v>892</v>
      </c>
      <c r="CU91" t="s">
        <v>892</v>
      </c>
      <c r="CV91" t="s">
        <v>892</v>
      </c>
      <c r="CW91" t="s">
        <v>892</v>
      </c>
      <c r="CX91" t="s">
        <v>892</v>
      </c>
      <c r="CZ91" t="s">
        <v>892</v>
      </c>
      <c r="DB91" t="s">
        <v>892</v>
      </c>
      <c r="DD91" t="s">
        <v>892</v>
      </c>
      <c r="DE91" t="s">
        <v>892</v>
      </c>
      <c r="DF91" t="s">
        <v>892</v>
      </c>
      <c r="DG91" t="s">
        <v>892</v>
      </c>
      <c r="DH91" t="s">
        <v>892</v>
      </c>
      <c r="DI91" t="s">
        <v>892</v>
      </c>
      <c r="DM91" t="s">
        <v>892</v>
      </c>
      <c r="DO91" t="s">
        <v>892</v>
      </c>
      <c r="DP91" t="s">
        <v>892</v>
      </c>
      <c r="DQ91" t="s">
        <v>892</v>
      </c>
      <c r="DR91" t="s">
        <v>892</v>
      </c>
      <c r="DS91" t="s">
        <v>892</v>
      </c>
      <c r="DT91" t="s">
        <v>892</v>
      </c>
      <c r="DX91" t="s">
        <v>892</v>
      </c>
      <c r="DZ91" t="s">
        <v>892</v>
      </c>
      <c r="EA91" t="s">
        <v>892</v>
      </c>
      <c r="EB91" t="s">
        <v>892</v>
      </c>
      <c r="EC91" t="s">
        <v>892</v>
      </c>
      <c r="ED91" t="s">
        <v>892</v>
      </c>
      <c r="EE91" t="s">
        <v>892</v>
      </c>
      <c r="EF91" t="s">
        <v>892</v>
      </c>
      <c r="EI91" t="s">
        <v>892</v>
      </c>
      <c r="EK91" t="s">
        <v>313</v>
      </c>
      <c r="EL91" t="s">
        <v>892</v>
      </c>
      <c r="EM91">
        <v>8</v>
      </c>
      <c r="EN91">
        <v>11</v>
      </c>
      <c r="EO91">
        <v>13</v>
      </c>
      <c r="EP91">
        <v>8</v>
      </c>
      <c r="EQ91">
        <v>13</v>
      </c>
      <c r="ER91">
        <v>8</v>
      </c>
      <c r="ET91" s="5" t="s">
        <v>2316</v>
      </c>
      <c r="EU91" t="s">
        <v>1873</v>
      </c>
      <c r="EV91">
        <v>-1</v>
      </c>
      <c r="EW91">
        <v>0</v>
      </c>
      <c r="EX91">
        <v>1</v>
      </c>
      <c r="EY91">
        <v>-1</v>
      </c>
      <c r="EZ91">
        <v>1</v>
      </c>
      <c r="FA91">
        <v>-1</v>
      </c>
    </row>
    <row r="92" spans="1:157" ht="15" customHeight="1" x14ac:dyDescent="0.3">
      <c r="A92" t="s">
        <v>1910</v>
      </c>
      <c r="B92" t="s">
        <v>166</v>
      </c>
      <c r="C92" t="s">
        <v>2170</v>
      </c>
      <c r="D92" t="s">
        <v>228</v>
      </c>
      <c r="E92" t="s">
        <v>116</v>
      </c>
      <c r="F92" t="s">
        <v>166</v>
      </c>
      <c r="G92" t="s">
        <v>229</v>
      </c>
      <c r="H92" t="s">
        <v>1911</v>
      </c>
      <c r="I92" t="s">
        <v>230</v>
      </c>
      <c r="L92">
        <v>1</v>
      </c>
      <c r="M92">
        <v>100</v>
      </c>
      <c r="N92">
        <v>2</v>
      </c>
      <c r="O92">
        <v>1</v>
      </c>
      <c r="P92" t="s">
        <v>1865</v>
      </c>
      <c r="Q92" t="s">
        <v>892</v>
      </c>
      <c r="R92">
        <v>29</v>
      </c>
      <c r="S92">
        <v>14</v>
      </c>
      <c r="U92">
        <v>17</v>
      </c>
      <c r="V92">
        <v>14</v>
      </c>
      <c r="W92">
        <v>13</v>
      </c>
      <c r="X92">
        <v>13</v>
      </c>
      <c r="Y92" t="s">
        <v>892</v>
      </c>
      <c r="Z92" t="s">
        <v>892</v>
      </c>
      <c r="AA92" t="s">
        <v>892</v>
      </c>
      <c r="AB92" t="s">
        <v>892</v>
      </c>
      <c r="AC92" t="s">
        <v>1866</v>
      </c>
      <c r="AD92" t="s">
        <v>892</v>
      </c>
      <c r="AE92" t="s">
        <v>121</v>
      </c>
      <c r="AF92" t="s">
        <v>1912</v>
      </c>
      <c r="AG92" t="s">
        <v>123</v>
      </c>
      <c r="AH92" t="s">
        <v>124</v>
      </c>
      <c r="AI92" t="s">
        <v>232</v>
      </c>
      <c r="AJ92" t="s">
        <v>892</v>
      </c>
      <c r="AK92">
        <v>6</v>
      </c>
      <c r="AL92" t="s">
        <v>16</v>
      </c>
      <c r="AM92" t="s">
        <v>892</v>
      </c>
      <c r="AN92" t="s">
        <v>1876</v>
      </c>
      <c r="AP92" t="s">
        <v>151</v>
      </c>
      <c r="AQ92" t="s">
        <v>1913</v>
      </c>
      <c r="AR92" t="s">
        <v>123</v>
      </c>
      <c r="AS92" t="s">
        <v>124</v>
      </c>
      <c r="AT92" t="s">
        <v>232</v>
      </c>
      <c r="AU92" t="s">
        <v>1014</v>
      </c>
      <c r="AV92">
        <v>6</v>
      </c>
      <c r="AW92" t="s">
        <v>16</v>
      </c>
      <c r="AX92" t="s">
        <v>892</v>
      </c>
      <c r="AY92" t="s">
        <v>1876</v>
      </c>
      <c r="BA92" t="s">
        <v>892</v>
      </c>
      <c r="BB92" t="s">
        <v>1869</v>
      </c>
      <c r="BC92" t="s">
        <v>892</v>
      </c>
      <c r="BD92" t="s">
        <v>892</v>
      </c>
      <c r="BE92" t="s">
        <v>892</v>
      </c>
      <c r="BF92" t="s">
        <v>892</v>
      </c>
      <c r="BG92" t="s">
        <v>892</v>
      </c>
      <c r="BH92" t="s">
        <v>892</v>
      </c>
      <c r="BI92" t="s">
        <v>892</v>
      </c>
      <c r="BJ92" t="s">
        <v>1914</v>
      </c>
      <c r="BL92" t="s">
        <v>892</v>
      </c>
      <c r="BM92" t="s">
        <v>1871</v>
      </c>
      <c r="BN92" t="s">
        <v>892</v>
      </c>
      <c r="BO92" t="s">
        <v>892</v>
      </c>
      <c r="BP92" t="s">
        <v>892</v>
      </c>
      <c r="BQ92" t="s">
        <v>892</v>
      </c>
      <c r="BR92" t="s">
        <v>892</v>
      </c>
      <c r="BS92" t="s">
        <v>892</v>
      </c>
      <c r="BT92" t="s">
        <v>892</v>
      </c>
      <c r="BU92" t="s">
        <v>1915</v>
      </c>
      <c r="BW92" t="s">
        <v>892</v>
      </c>
      <c r="BX92" t="s">
        <v>1916</v>
      </c>
      <c r="BY92" t="s">
        <v>892</v>
      </c>
      <c r="BZ92" t="s">
        <v>892</v>
      </c>
      <c r="CA92" t="s">
        <v>892</v>
      </c>
      <c r="CB92" t="s">
        <v>892</v>
      </c>
      <c r="CC92" t="s">
        <v>892</v>
      </c>
      <c r="CD92" t="s">
        <v>892</v>
      </c>
      <c r="CE92" t="s">
        <v>892</v>
      </c>
      <c r="CF92" t="s">
        <v>1917</v>
      </c>
      <c r="CH92" t="s">
        <v>892</v>
      </c>
      <c r="CI92" t="s">
        <v>892</v>
      </c>
      <c r="CJ92" t="s">
        <v>892</v>
      </c>
      <c r="CK92" t="s">
        <v>892</v>
      </c>
      <c r="CL92" t="s">
        <v>892</v>
      </c>
      <c r="CM92" t="s">
        <v>892</v>
      </c>
      <c r="CN92" t="s">
        <v>892</v>
      </c>
      <c r="CO92" t="s">
        <v>892</v>
      </c>
      <c r="CP92" t="s">
        <v>892</v>
      </c>
      <c r="CQ92" t="s">
        <v>892</v>
      </c>
      <c r="CS92" t="s">
        <v>892</v>
      </c>
      <c r="CT92" t="s">
        <v>892</v>
      </c>
      <c r="CU92" t="s">
        <v>892</v>
      </c>
      <c r="CV92" t="s">
        <v>892</v>
      </c>
      <c r="CW92" t="s">
        <v>892</v>
      </c>
      <c r="CX92" t="s">
        <v>892</v>
      </c>
      <c r="CY92" t="s">
        <v>892</v>
      </c>
      <c r="CZ92" t="s">
        <v>892</v>
      </c>
      <c r="DA92" t="s">
        <v>892</v>
      </c>
      <c r="DB92" t="s">
        <v>892</v>
      </c>
      <c r="DD92" t="s">
        <v>892</v>
      </c>
      <c r="DE92" t="s">
        <v>892</v>
      </c>
      <c r="DF92" t="s">
        <v>892</v>
      </c>
      <c r="DG92" t="s">
        <v>892</v>
      </c>
      <c r="DH92" t="s">
        <v>892</v>
      </c>
      <c r="DI92" t="s">
        <v>892</v>
      </c>
      <c r="DJ92" t="s">
        <v>892</v>
      </c>
      <c r="DK92" t="s">
        <v>892</v>
      </c>
      <c r="DL92" t="s">
        <v>892</v>
      </c>
      <c r="DM92" t="s">
        <v>892</v>
      </c>
      <c r="DO92" t="s">
        <v>892</v>
      </c>
      <c r="DP92" t="s">
        <v>892</v>
      </c>
      <c r="DQ92" t="s">
        <v>892</v>
      </c>
      <c r="DR92" t="s">
        <v>892</v>
      </c>
      <c r="DS92" t="s">
        <v>892</v>
      </c>
      <c r="DT92" t="s">
        <v>892</v>
      </c>
      <c r="DU92" t="s">
        <v>892</v>
      </c>
      <c r="DV92" t="s">
        <v>892</v>
      </c>
      <c r="DW92" t="s">
        <v>892</v>
      </c>
      <c r="DX92" t="s">
        <v>892</v>
      </c>
      <c r="DZ92" t="s">
        <v>892</v>
      </c>
      <c r="EA92" t="s">
        <v>892</v>
      </c>
      <c r="EB92" t="s">
        <v>892</v>
      </c>
      <c r="EC92" t="s">
        <v>892</v>
      </c>
      <c r="ED92" t="s">
        <v>892</v>
      </c>
      <c r="EE92" t="s">
        <v>892</v>
      </c>
      <c r="EF92" t="s">
        <v>892</v>
      </c>
      <c r="EG92" t="s">
        <v>892</v>
      </c>
      <c r="EH92" t="s">
        <v>892</v>
      </c>
      <c r="EI92" t="s">
        <v>892</v>
      </c>
      <c r="EK92" t="s">
        <v>313</v>
      </c>
      <c r="EL92" t="s">
        <v>1918</v>
      </c>
      <c r="EM92">
        <v>12</v>
      </c>
      <c r="EN92">
        <v>15</v>
      </c>
      <c r="EO92">
        <v>15</v>
      </c>
      <c r="EP92">
        <v>6</v>
      </c>
      <c r="EQ92">
        <v>13</v>
      </c>
      <c r="ER92">
        <v>10</v>
      </c>
      <c r="ES92" t="s">
        <v>2429</v>
      </c>
      <c r="ET92" s="5" t="s">
        <v>1919</v>
      </c>
      <c r="EU92" t="s">
        <v>1873</v>
      </c>
      <c r="EV92">
        <v>1</v>
      </c>
      <c r="EW92">
        <v>2</v>
      </c>
      <c r="EX92">
        <v>2</v>
      </c>
      <c r="EY92">
        <v>-2</v>
      </c>
      <c r="EZ92">
        <v>1</v>
      </c>
      <c r="FA92">
        <v>0</v>
      </c>
    </row>
    <row r="93" spans="1:157" ht="15" customHeight="1" x14ac:dyDescent="0.3">
      <c r="A93" t="s">
        <v>0</v>
      </c>
      <c r="B93" t="s">
        <v>166</v>
      </c>
      <c r="L93">
        <v>0</v>
      </c>
      <c r="O93" s="1"/>
      <c r="AK93" s="2"/>
      <c r="AM93" s="2"/>
      <c r="ET93" s="5"/>
    </row>
    <row r="94" spans="1:157" ht="15" customHeight="1" x14ac:dyDescent="0.3">
      <c r="A94" t="s">
        <v>0</v>
      </c>
      <c r="B94" t="s">
        <v>815</v>
      </c>
      <c r="C94">
        <v>0</v>
      </c>
      <c r="L94">
        <v>0</v>
      </c>
      <c r="AJ94" s="2"/>
      <c r="AO94" s="2"/>
      <c r="ET94" s="5"/>
      <c r="EV94">
        <f t="shared" ref="EV94:FA98" si="54">ROUNDDOWN((EM94/2),0)-5+ROUNDDOWN(($L94/2),0)</f>
        <v>-5</v>
      </c>
      <c r="EW94">
        <f t="shared" si="54"/>
        <v>-5</v>
      </c>
      <c r="EX94">
        <f t="shared" si="54"/>
        <v>-5</v>
      </c>
      <c r="EY94">
        <f t="shared" si="54"/>
        <v>-5</v>
      </c>
      <c r="EZ94">
        <f t="shared" si="54"/>
        <v>-5</v>
      </c>
      <c r="FA94">
        <f t="shared" si="54"/>
        <v>-5</v>
      </c>
    </row>
    <row r="95" spans="1:157" ht="15" customHeight="1" x14ac:dyDescent="0.3">
      <c r="A95" t="s">
        <v>816</v>
      </c>
      <c r="B95" t="s">
        <v>815</v>
      </c>
      <c r="C95">
        <v>0</v>
      </c>
      <c r="D95" t="s">
        <v>1144</v>
      </c>
      <c r="E95" t="s">
        <v>116</v>
      </c>
      <c r="F95" t="s">
        <v>817</v>
      </c>
      <c r="G95" t="s">
        <v>185</v>
      </c>
      <c r="H95" t="s">
        <v>818</v>
      </c>
      <c r="I95" t="s">
        <v>137</v>
      </c>
      <c r="L95">
        <v>1</v>
      </c>
      <c r="M95" s="1">
        <v>100</v>
      </c>
      <c r="N95">
        <f>ROUNDDOWN(L95,0)+ROUNDDOWN((EO95-10)/2,0)</f>
        <v>3</v>
      </c>
      <c r="O95">
        <f>ROUNDDOWN(L95,0)+ROUNDDOWN((EQ95-10)/2,0)</f>
        <v>3</v>
      </c>
      <c r="P95" t="s">
        <v>266</v>
      </c>
      <c r="R95">
        <v>33</v>
      </c>
      <c r="S95">
        <f>IF(R95=1,"",ROUNDDOWN(R95/2,0))</f>
        <v>16</v>
      </c>
      <c r="U95">
        <f>12+L95</f>
        <v>13</v>
      </c>
      <c r="V95">
        <f>13+L95</f>
        <v>14</v>
      </c>
      <c r="W95">
        <f>11+L95</f>
        <v>12</v>
      </c>
      <c r="X95">
        <f>12+L95</f>
        <v>13</v>
      </c>
      <c r="Z95" t="s">
        <v>819</v>
      </c>
      <c r="AC95" t="s">
        <v>1381</v>
      </c>
      <c r="AE95" t="s">
        <v>121</v>
      </c>
      <c r="AF95" t="s">
        <v>138</v>
      </c>
      <c r="AG95" t="s">
        <v>123</v>
      </c>
      <c r="AH95" t="s">
        <v>124</v>
      </c>
      <c r="AI95" t="s">
        <v>149</v>
      </c>
      <c r="AK95" s="2">
        <f>IF(AL95="AC",5+$L95,3+$L95)</f>
        <v>6</v>
      </c>
      <c r="AL95" t="s">
        <v>16</v>
      </c>
      <c r="AN95" t="s">
        <v>1123</v>
      </c>
      <c r="AP95" t="s">
        <v>140</v>
      </c>
      <c r="AQ95" t="s">
        <v>820</v>
      </c>
      <c r="AR95" t="s">
        <v>1387</v>
      </c>
      <c r="AS95" t="s">
        <v>124</v>
      </c>
      <c r="AT95" t="s">
        <v>149</v>
      </c>
      <c r="AU95" t="s">
        <v>1098</v>
      </c>
      <c r="AV95">
        <f>IF(AW95="","",IF(AW95="AC",5+$L95,3+$L95))</f>
        <v>4</v>
      </c>
      <c r="AW95" t="s">
        <v>1039</v>
      </c>
      <c r="AY95" t="s">
        <v>1171</v>
      </c>
      <c r="BB95" t="s">
        <v>154</v>
      </c>
      <c r="BC95" t="s">
        <v>155</v>
      </c>
      <c r="BD95" t="s">
        <v>124</v>
      </c>
      <c r="BG95" t="str">
        <f>IF(BH95="","",IF(BH95="AC",5+$L95,3+$L95))</f>
        <v/>
      </c>
      <c r="BJ95" t="s">
        <v>1228</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821</v>
      </c>
      <c r="EM95">
        <v>12</v>
      </c>
      <c r="EN95">
        <v>17</v>
      </c>
      <c r="EO95">
        <v>14</v>
      </c>
      <c r="EP95">
        <v>6</v>
      </c>
      <c r="EQ95">
        <v>14</v>
      </c>
      <c r="ER95">
        <v>6</v>
      </c>
      <c r="ET95" s="5" t="s">
        <v>2317</v>
      </c>
      <c r="EV95">
        <f t="shared" si="54"/>
        <v>1</v>
      </c>
      <c r="EW95">
        <f t="shared" si="54"/>
        <v>3</v>
      </c>
      <c r="EX95">
        <f t="shared" si="54"/>
        <v>2</v>
      </c>
      <c r="EY95">
        <f t="shared" si="54"/>
        <v>-2</v>
      </c>
      <c r="EZ95">
        <f t="shared" si="54"/>
        <v>2</v>
      </c>
      <c r="FA95">
        <f t="shared" si="54"/>
        <v>-2</v>
      </c>
    </row>
    <row r="96" spans="1:157" ht="15" customHeight="1" x14ac:dyDescent="0.3">
      <c r="A96" t="s">
        <v>822</v>
      </c>
      <c r="B96" t="s">
        <v>815</v>
      </c>
      <c r="C96">
        <v>0</v>
      </c>
      <c r="D96" t="s">
        <v>306</v>
      </c>
      <c r="E96" t="s">
        <v>116</v>
      </c>
      <c r="F96" t="s">
        <v>817</v>
      </c>
      <c r="G96" t="s">
        <v>229</v>
      </c>
      <c r="H96" t="s">
        <v>2495</v>
      </c>
      <c r="I96" t="s">
        <v>137</v>
      </c>
      <c r="L96">
        <v>1</v>
      </c>
      <c r="M96" s="1">
        <v>100</v>
      </c>
      <c r="N96">
        <f>ROUNDDOWN(L96,0)+ROUNDDOWN((EO96-10)/2,0)</f>
        <v>4</v>
      </c>
      <c r="O96">
        <f>ROUNDDOWN(L96,0)+ROUNDDOWN((EQ96-10)/2,0)</f>
        <v>2</v>
      </c>
      <c r="P96" t="s">
        <v>266</v>
      </c>
      <c r="Q96" t="s">
        <v>1230</v>
      </c>
      <c r="R96">
        <v>33</v>
      </c>
      <c r="S96">
        <f>IF(R96=1,"",ROUNDDOWN(R96/2,0))</f>
        <v>16</v>
      </c>
      <c r="U96">
        <f>12+L96</f>
        <v>13</v>
      </c>
      <c r="V96">
        <f>13+L96</f>
        <v>14</v>
      </c>
      <c r="W96">
        <f>11+L96</f>
        <v>12</v>
      </c>
      <c r="X96">
        <f>12+L96</f>
        <v>13</v>
      </c>
      <c r="Z96" t="s">
        <v>823</v>
      </c>
      <c r="AC96" t="s">
        <v>824</v>
      </c>
      <c r="AE96" t="s">
        <v>121</v>
      </c>
      <c r="AF96" t="s">
        <v>825</v>
      </c>
      <c r="AG96" t="s">
        <v>123</v>
      </c>
      <c r="AH96" t="s">
        <v>124</v>
      </c>
      <c r="AI96" t="s">
        <v>149</v>
      </c>
      <c r="AK96" s="2">
        <f>IF(AL96="AC",5+$L96,3+$L96)</f>
        <v>6</v>
      </c>
      <c r="AL96" t="s">
        <v>16</v>
      </c>
      <c r="AN96" t="s">
        <v>1220</v>
      </c>
      <c r="AP96" t="s">
        <v>140</v>
      </c>
      <c r="AQ96" t="s">
        <v>826</v>
      </c>
      <c r="AR96" t="s">
        <v>123</v>
      </c>
      <c r="AS96" t="s">
        <v>124</v>
      </c>
      <c r="AT96" t="s">
        <v>149</v>
      </c>
      <c r="AU96" t="s">
        <v>1025</v>
      </c>
      <c r="AV96">
        <f>IF(AW96="","",IF(AW96="AC",5+$L96,3+$L96))</f>
        <v>4</v>
      </c>
      <c r="AW96" t="s">
        <v>1039</v>
      </c>
      <c r="AY96" t="s">
        <v>1170</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821</v>
      </c>
      <c r="EM96">
        <v>10</v>
      </c>
      <c r="EN96">
        <v>14</v>
      </c>
      <c r="EO96">
        <v>17</v>
      </c>
      <c r="EP96">
        <v>10</v>
      </c>
      <c r="EQ96">
        <v>12</v>
      </c>
      <c r="ER96">
        <v>14</v>
      </c>
      <c r="ET96" s="5" t="s">
        <v>2318</v>
      </c>
      <c r="EV96">
        <f t="shared" si="54"/>
        <v>0</v>
      </c>
      <c r="EW96">
        <f t="shared" si="54"/>
        <v>2</v>
      </c>
      <c r="EX96">
        <f t="shared" si="54"/>
        <v>3</v>
      </c>
      <c r="EY96">
        <f t="shared" si="54"/>
        <v>0</v>
      </c>
      <c r="EZ96">
        <f t="shared" si="54"/>
        <v>1</v>
      </c>
      <c r="FA96">
        <f t="shared" si="54"/>
        <v>2</v>
      </c>
    </row>
    <row r="97" spans="1:157" ht="15" customHeight="1" x14ac:dyDescent="0.3">
      <c r="A97" t="s">
        <v>827</v>
      </c>
      <c r="B97" t="s">
        <v>815</v>
      </c>
      <c r="C97">
        <v>0</v>
      </c>
      <c r="D97" t="s">
        <v>1144</v>
      </c>
      <c r="E97" t="s">
        <v>135</v>
      </c>
      <c r="F97" t="s">
        <v>817</v>
      </c>
      <c r="G97" t="s">
        <v>229</v>
      </c>
      <c r="H97" t="s">
        <v>828</v>
      </c>
      <c r="I97" t="s">
        <v>137</v>
      </c>
      <c r="L97">
        <v>5</v>
      </c>
      <c r="M97" s="1">
        <v>200</v>
      </c>
      <c r="N97">
        <f>ROUNDDOWN(L97,0)+ROUNDDOWN((EO97-10)/2,0)</f>
        <v>9</v>
      </c>
      <c r="O97">
        <f>ROUNDDOWN(L97,0)+ROUNDDOWN((EQ97-10)/2,0)</f>
        <v>6</v>
      </c>
      <c r="P97" t="s">
        <v>266</v>
      </c>
      <c r="R97">
        <v>57</v>
      </c>
      <c r="S97">
        <f>IF(R97=1,"",ROUNDDOWN(R97/2,0))</f>
        <v>28</v>
      </c>
      <c r="U97">
        <f>12+L97</f>
        <v>17</v>
      </c>
      <c r="V97">
        <f>13+L97</f>
        <v>18</v>
      </c>
      <c r="W97">
        <f>11+L97</f>
        <v>16</v>
      </c>
      <c r="X97">
        <f>12+L97</f>
        <v>17</v>
      </c>
      <c r="Z97" t="s">
        <v>367</v>
      </c>
      <c r="AA97" t="s">
        <v>829</v>
      </c>
      <c r="AC97" t="s">
        <v>830</v>
      </c>
      <c r="AE97" t="s">
        <v>121</v>
      </c>
      <c r="AF97" t="s">
        <v>831</v>
      </c>
      <c r="AG97" t="s">
        <v>123</v>
      </c>
      <c r="AH97" t="s">
        <v>124</v>
      </c>
      <c r="AI97" t="s">
        <v>500</v>
      </c>
      <c r="AK97" s="2">
        <f>IF(AL97="AC",5+$L97,3+$L97)</f>
        <v>8</v>
      </c>
      <c r="AL97" t="s">
        <v>1018</v>
      </c>
      <c r="AN97" t="s">
        <v>1385</v>
      </c>
      <c r="AP97" t="s">
        <v>436</v>
      </c>
      <c r="AQ97" t="s">
        <v>832</v>
      </c>
      <c r="AR97" t="s">
        <v>123</v>
      </c>
      <c r="AS97" t="s">
        <v>124</v>
      </c>
      <c r="AT97" t="s">
        <v>500</v>
      </c>
      <c r="AU97" t="s">
        <v>1227</v>
      </c>
      <c r="AV97">
        <f>IF(AW97="","",IF(AW97="AC",5+$L97,3+$L97))</f>
        <v>8</v>
      </c>
      <c r="AW97" t="s">
        <v>1018</v>
      </c>
      <c r="AX97" t="s">
        <v>1221</v>
      </c>
      <c r="AY97" t="s">
        <v>1126</v>
      </c>
      <c r="BG97" t="str">
        <f>IF(BH97="","",IF(BH97="AC",5+$L97,3+$L97))</f>
        <v/>
      </c>
      <c r="BR97" t="str">
        <f>IF(BS97="","",IF(BS97="AC",5+$L97,3+$L97))</f>
        <v/>
      </c>
      <c r="CC97" t="str">
        <f>IF(CD97="","",IF(CD97="AC",5+$L97,3+$L97))</f>
        <v/>
      </c>
      <c r="CN97" t="str">
        <f>IF(CO97="","",IF(CO97="AC",5+$L97,3+$L97))</f>
        <v/>
      </c>
      <c r="CY97" t="str">
        <f>IF(CZ97="","",IF(CZ97="AC",5+$L97,3+$L97))</f>
        <v/>
      </c>
      <c r="DJ97" t="str">
        <f>IF(DK97="","",IF(DK97="AC",5+$L97,3+$L97))</f>
        <v/>
      </c>
      <c r="DU97" t="str">
        <f>IF(DV97="","",IF(DV97="AC",5+$L97,3+$L97))</f>
        <v/>
      </c>
      <c r="EF97" t="str">
        <f>IF(EG97="","",IF(EG97="AC",5+$L97,3+$L97))</f>
        <v/>
      </c>
      <c r="EK97" t="s">
        <v>821</v>
      </c>
      <c r="EM97">
        <v>10</v>
      </c>
      <c r="EN97">
        <v>16</v>
      </c>
      <c r="EO97">
        <v>19</v>
      </c>
      <c r="EP97">
        <v>10</v>
      </c>
      <c r="EQ97">
        <v>12</v>
      </c>
      <c r="ER97">
        <v>16</v>
      </c>
      <c r="ET97" s="5" t="s">
        <v>2319</v>
      </c>
      <c r="EV97">
        <f t="shared" si="54"/>
        <v>2</v>
      </c>
      <c r="EW97">
        <f t="shared" si="54"/>
        <v>5</v>
      </c>
      <c r="EX97">
        <f t="shared" si="54"/>
        <v>6</v>
      </c>
      <c r="EY97">
        <f t="shared" si="54"/>
        <v>2</v>
      </c>
      <c r="EZ97">
        <f t="shared" si="54"/>
        <v>3</v>
      </c>
      <c r="FA97">
        <f t="shared" si="54"/>
        <v>5</v>
      </c>
    </row>
    <row r="98" spans="1:157" ht="15" customHeight="1" x14ac:dyDescent="0.3">
      <c r="A98" t="s">
        <v>833</v>
      </c>
      <c r="B98" t="s">
        <v>815</v>
      </c>
      <c r="C98">
        <v>0</v>
      </c>
      <c r="D98" t="s">
        <v>306</v>
      </c>
      <c r="E98" t="s">
        <v>135</v>
      </c>
      <c r="F98" t="s">
        <v>817</v>
      </c>
      <c r="G98" t="s">
        <v>118</v>
      </c>
      <c r="H98" t="s">
        <v>818</v>
      </c>
      <c r="I98" t="s">
        <v>137</v>
      </c>
      <c r="L98">
        <v>5</v>
      </c>
      <c r="M98" s="1">
        <v>200</v>
      </c>
      <c r="N98">
        <f>ROUNDDOWN(L98,0)+ROUNDDOWN((EO98-10)/2,0)</f>
        <v>8</v>
      </c>
      <c r="O98">
        <f>ROUNDDOWN(L98,0)+ROUNDDOWN((EQ98-10)/2,0)</f>
        <v>8</v>
      </c>
      <c r="P98" t="s">
        <v>266</v>
      </c>
      <c r="R98">
        <v>57</v>
      </c>
      <c r="S98">
        <f>IF(R98=1,"",ROUNDDOWN(R98/2,0))</f>
        <v>28</v>
      </c>
      <c r="U98">
        <f>12+L98</f>
        <v>17</v>
      </c>
      <c r="V98">
        <f>13+L98</f>
        <v>18</v>
      </c>
      <c r="W98">
        <f>11+L98</f>
        <v>16</v>
      </c>
      <c r="X98">
        <f>12+L98</f>
        <v>17</v>
      </c>
      <c r="Z98" t="s">
        <v>367</v>
      </c>
      <c r="AA98" t="s">
        <v>829</v>
      </c>
      <c r="AC98">
        <v>8</v>
      </c>
      <c r="AE98" t="s">
        <v>121</v>
      </c>
      <c r="AF98" t="s">
        <v>834</v>
      </c>
      <c r="AG98" t="s">
        <v>123</v>
      </c>
      <c r="AH98" t="s">
        <v>124</v>
      </c>
      <c r="AI98" t="s">
        <v>500</v>
      </c>
      <c r="AK98" s="2">
        <f>IF(AL98="AC",5+$L98,3+$L98)</f>
        <v>10</v>
      </c>
      <c r="AL98" t="s">
        <v>16</v>
      </c>
      <c r="AN98" t="s">
        <v>1097</v>
      </c>
      <c r="AP98" t="s">
        <v>140</v>
      </c>
      <c r="AQ98" t="s">
        <v>835</v>
      </c>
      <c r="AR98" t="s">
        <v>123</v>
      </c>
      <c r="AS98" t="s">
        <v>171</v>
      </c>
      <c r="AT98" t="s">
        <v>500</v>
      </c>
      <c r="AU98" t="s">
        <v>1025</v>
      </c>
      <c r="AV98">
        <f>IF(AW98="","",IF(AW98="AC",5+$L98,3+$L98))</f>
        <v>8</v>
      </c>
      <c r="AW98" t="s">
        <v>1018</v>
      </c>
      <c r="AY98" t="s">
        <v>1391</v>
      </c>
      <c r="BG98" t="str">
        <f>IF(BH98="","",IF(BH98="AC",5+$L98,3+$L98))</f>
        <v/>
      </c>
      <c r="BR98" t="str">
        <f>IF(BS98="","",IF(BS98="AC",5+$L98,3+$L98))</f>
        <v/>
      </c>
      <c r="CC98" t="str">
        <f>IF(CD98="","",IF(CD98="AC",5+$L98,3+$L98))</f>
        <v/>
      </c>
      <c r="CN98" t="str">
        <f>IF(CO98="","",IF(CO98="AC",5+$L98,3+$L98))</f>
        <v/>
      </c>
      <c r="CY98" t="str">
        <f>IF(CZ98="","",IF(CZ98="AC",5+$L98,3+$L98))</f>
        <v/>
      </c>
      <c r="DJ98" t="str">
        <f>IF(DK98="","",IF(DK98="AC",5+$L98,3+$L98))</f>
        <v/>
      </c>
      <c r="DU98" t="str">
        <f>IF(DV98="","",IF(DV98="AC",5+$L98,3+$L98))</f>
        <v/>
      </c>
      <c r="EF98" t="str">
        <f>IF(EG98="","",IF(EG98="AC",5+$L98,3+$L98))</f>
        <v/>
      </c>
      <c r="EK98" t="s">
        <v>821</v>
      </c>
      <c r="EM98">
        <v>19</v>
      </c>
      <c r="EN98">
        <v>16</v>
      </c>
      <c r="EO98">
        <v>16</v>
      </c>
      <c r="EP98">
        <v>6</v>
      </c>
      <c r="EQ98">
        <v>16</v>
      </c>
      <c r="ER98">
        <v>6</v>
      </c>
      <c r="ET98" s="5" t="s">
        <v>2320</v>
      </c>
      <c r="EV98">
        <f t="shared" si="54"/>
        <v>6</v>
      </c>
      <c r="EW98">
        <f t="shared" si="54"/>
        <v>5</v>
      </c>
      <c r="EX98">
        <f t="shared" si="54"/>
        <v>5</v>
      </c>
      <c r="EY98">
        <f t="shared" si="54"/>
        <v>0</v>
      </c>
      <c r="EZ98">
        <f t="shared" si="54"/>
        <v>5</v>
      </c>
      <c r="FA98">
        <f t="shared" si="54"/>
        <v>0</v>
      </c>
    </row>
    <row r="99" spans="1:157" ht="15" customHeight="1" x14ac:dyDescent="0.3">
      <c r="A99" t="s">
        <v>2178</v>
      </c>
      <c r="B99" t="s">
        <v>815</v>
      </c>
      <c r="C99">
        <v>0</v>
      </c>
      <c r="D99" t="s">
        <v>306</v>
      </c>
      <c r="E99" t="s">
        <v>135</v>
      </c>
      <c r="F99" t="s">
        <v>817</v>
      </c>
      <c r="G99" t="s">
        <v>229</v>
      </c>
      <c r="H99" t="s">
        <v>2494</v>
      </c>
      <c r="I99" t="s">
        <v>119</v>
      </c>
      <c r="J99" t="s">
        <v>892</v>
      </c>
      <c r="K99" t="s">
        <v>892</v>
      </c>
      <c r="L99">
        <v>6</v>
      </c>
      <c r="M99">
        <v>250</v>
      </c>
      <c r="N99">
        <v>8</v>
      </c>
      <c r="O99">
        <v>7</v>
      </c>
      <c r="P99" t="s">
        <v>266</v>
      </c>
      <c r="Q99" t="s">
        <v>892</v>
      </c>
      <c r="R99">
        <v>54</v>
      </c>
      <c r="S99">
        <v>27</v>
      </c>
      <c r="U99">
        <v>20</v>
      </c>
      <c r="V99">
        <v>17</v>
      </c>
      <c r="W99">
        <v>19</v>
      </c>
      <c r="X99">
        <v>18</v>
      </c>
      <c r="Y99" t="s">
        <v>892</v>
      </c>
      <c r="Z99" t="s">
        <v>892</v>
      </c>
      <c r="AA99" t="s">
        <v>892</v>
      </c>
      <c r="AB99" t="s">
        <v>892</v>
      </c>
      <c r="AC99" t="s">
        <v>1534</v>
      </c>
      <c r="AD99" t="s">
        <v>892</v>
      </c>
      <c r="AE99" t="s">
        <v>121</v>
      </c>
      <c r="AF99" t="s">
        <v>319</v>
      </c>
      <c r="AG99" t="s">
        <v>123</v>
      </c>
      <c r="AH99" t="s">
        <v>124</v>
      </c>
      <c r="AI99" t="s">
        <v>232</v>
      </c>
      <c r="AJ99" t="s">
        <v>892</v>
      </c>
      <c r="AK99">
        <v>11</v>
      </c>
      <c r="AL99" t="s">
        <v>16</v>
      </c>
      <c r="AM99" t="s">
        <v>892</v>
      </c>
      <c r="AN99" t="s">
        <v>2179</v>
      </c>
      <c r="AP99" t="s">
        <v>892</v>
      </c>
      <c r="AQ99" t="s">
        <v>2180</v>
      </c>
      <c r="AR99" t="s">
        <v>892</v>
      </c>
      <c r="AS99" t="s">
        <v>892</v>
      </c>
      <c r="AT99" t="s">
        <v>892</v>
      </c>
      <c r="AU99" t="s">
        <v>892</v>
      </c>
      <c r="AV99" t="s">
        <v>892</v>
      </c>
      <c r="AW99" t="s">
        <v>892</v>
      </c>
      <c r="AX99" t="s">
        <v>892</v>
      </c>
      <c r="AY99" t="s">
        <v>2181</v>
      </c>
      <c r="BA99" t="s">
        <v>892</v>
      </c>
      <c r="BB99" t="s">
        <v>2182</v>
      </c>
      <c r="BC99" t="s">
        <v>153</v>
      </c>
      <c r="BD99" t="s">
        <v>124</v>
      </c>
      <c r="BE99" t="s">
        <v>349</v>
      </c>
      <c r="BF99" t="s">
        <v>892</v>
      </c>
      <c r="BG99" t="s">
        <v>892</v>
      </c>
      <c r="BH99" t="s">
        <v>892</v>
      </c>
      <c r="BI99" t="s">
        <v>892</v>
      </c>
      <c r="BJ99" t="s">
        <v>2183</v>
      </c>
      <c r="BL99" t="s">
        <v>892</v>
      </c>
      <c r="BM99" t="s">
        <v>2184</v>
      </c>
      <c r="BN99" t="s">
        <v>153</v>
      </c>
      <c r="BO99" t="s">
        <v>124</v>
      </c>
      <c r="BP99" t="s">
        <v>673</v>
      </c>
      <c r="BQ99" t="s">
        <v>892</v>
      </c>
      <c r="BR99" t="s">
        <v>892</v>
      </c>
      <c r="BS99" t="s">
        <v>892</v>
      </c>
      <c r="BT99" t="s">
        <v>2185</v>
      </c>
      <c r="BU99" t="s">
        <v>2186</v>
      </c>
      <c r="BW99" t="s">
        <v>892</v>
      </c>
      <c r="BX99" t="s">
        <v>2187</v>
      </c>
      <c r="BY99" t="s">
        <v>153</v>
      </c>
      <c r="BZ99" t="s">
        <v>124</v>
      </c>
      <c r="CA99" t="s">
        <v>673</v>
      </c>
      <c r="CB99" t="s">
        <v>892</v>
      </c>
      <c r="CC99" t="s">
        <v>892</v>
      </c>
      <c r="CD99" t="s">
        <v>892</v>
      </c>
      <c r="CE99" t="s">
        <v>2185</v>
      </c>
      <c r="CF99" t="s">
        <v>2188</v>
      </c>
      <c r="CH99" t="s">
        <v>892</v>
      </c>
      <c r="CI99" t="s">
        <v>2189</v>
      </c>
      <c r="CJ99" t="s">
        <v>153</v>
      </c>
      <c r="CK99" t="s">
        <v>124</v>
      </c>
      <c r="CL99" t="s">
        <v>673</v>
      </c>
      <c r="CM99" t="s">
        <v>892</v>
      </c>
      <c r="CN99" t="s">
        <v>892</v>
      </c>
      <c r="CO99" t="s">
        <v>892</v>
      </c>
      <c r="CP99" t="s">
        <v>2185</v>
      </c>
      <c r="CQ99" t="s">
        <v>2190</v>
      </c>
      <c r="CS99" t="s">
        <v>892</v>
      </c>
      <c r="CT99" t="s">
        <v>892</v>
      </c>
      <c r="CU99" t="s">
        <v>892</v>
      </c>
      <c r="CV99" t="s">
        <v>892</v>
      </c>
      <c r="CW99" t="s">
        <v>892</v>
      </c>
      <c r="CX99" t="s">
        <v>892</v>
      </c>
      <c r="CY99" t="s">
        <v>892</v>
      </c>
      <c r="CZ99" t="s">
        <v>892</v>
      </c>
      <c r="DA99" t="s">
        <v>892</v>
      </c>
      <c r="DB99" t="s">
        <v>892</v>
      </c>
      <c r="DD99" t="s">
        <v>892</v>
      </c>
      <c r="DE99" t="s">
        <v>892</v>
      </c>
      <c r="DF99" t="s">
        <v>892</v>
      </c>
      <c r="DG99" t="s">
        <v>892</v>
      </c>
      <c r="DH99" t="s">
        <v>892</v>
      </c>
      <c r="DI99" t="s">
        <v>892</v>
      </c>
      <c r="DJ99" t="s">
        <v>892</v>
      </c>
      <c r="DK99" t="s">
        <v>892</v>
      </c>
      <c r="DL99" t="s">
        <v>892</v>
      </c>
      <c r="DM99" t="s">
        <v>892</v>
      </c>
      <c r="DO99" t="s">
        <v>892</v>
      </c>
      <c r="DP99" t="s">
        <v>892</v>
      </c>
      <c r="DQ99" t="s">
        <v>892</v>
      </c>
      <c r="DR99" t="s">
        <v>892</v>
      </c>
      <c r="DS99" t="s">
        <v>892</v>
      </c>
      <c r="DT99" t="s">
        <v>892</v>
      </c>
      <c r="DU99" t="s">
        <v>892</v>
      </c>
      <c r="DV99" t="s">
        <v>892</v>
      </c>
      <c r="DW99" t="s">
        <v>892</v>
      </c>
      <c r="DX99" t="s">
        <v>892</v>
      </c>
      <c r="DZ99" t="s">
        <v>892</v>
      </c>
      <c r="EA99" t="s">
        <v>892</v>
      </c>
      <c r="EB99" t="s">
        <v>892</v>
      </c>
      <c r="EC99" t="s">
        <v>892</v>
      </c>
      <c r="ED99" t="s">
        <v>892</v>
      </c>
      <c r="EE99" t="s">
        <v>892</v>
      </c>
      <c r="EF99" t="s">
        <v>892</v>
      </c>
      <c r="EG99" t="s">
        <v>892</v>
      </c>
      <c r="EH99" t="s">
        <v>892</v>
      </c>
      <c r="EI99" t="s">
        <v>892</v>
      </c>
      <c r="EK99" t="s">
        <v>2058</v>
      </c>
      <c r="EL99" t="s">
        <v>2191</v>
      </c>
      <c r="EM99">
        <v>12</v>
      </c>
      <c r="EN99">
        <v>13</v>
      </c>
      <c r="EO99">
        <v>14</v>
      </c>
      <c r="EP99">
        <v>10</v>
      </c>
      <c r="EQ99">
        <v>12</v>
      </c>
      <c r="ER99">
        <v>15</v>
      </c>
      <c r="ES99" t="s">
        <v>892</v>
      </c>
      <c r="ET99" s="5" t="s">
        <v>2321</v>
      </c>
      <c r="EV99">
        <v>4</v>
      </c>
      <c r="EW99">
        <v>4</v>
      </c>
      <c r="EX99">
        <v>5</v>
      </c>
      <c r="EY99">
        <v>3</v>
      </c>
      <c r="EZ99">
        <v>4</v>
      </c>
      <c r="FA99">
        <v>5</v>
      </c>
    </row>
    <row r="100" spans="1:157" ht="15" customHeight="1" x14ac:dyDescent="0.3">
      <c r="A100" t="s">
        <v>836</v>
      </c>
      <c r="B100" t="s">
        <v>815</v>
      </c>
      <c r="C100">
        <v>0</v>
      </c>
      <c r="D100" t="s">
        <v>1144</v>
      </c>
      <c r="E100" t="s">
        <v>159</v>
      </c>
      <c r="F100" t="s">
        <v>817</v>
      </c>
      <c r="G100" t="s">
        <v>229</v>
      </c>
      <c r="H100" t="s">
        <v>818</v>
      </c>
      <c r="I100" t="s">
        <v>137</v>
      </c>
      <c r="L100">
        <v>9</v>
      </c>
      <c r="M100" s="1">
        <v>400</v>
      </c>
      <c r="N100">
        <f>ROUNDDOWN(L100,0)+ROUNDDOWN((EO100-10)/2,0)</f>
        <v>9</v>
      </c>
      <c r="O100">
        <f>ROUNDDOWN(L100,0)+ROUNDDOWN((EQ100-10)/2,0)</f>
        <v>11</v>
      </c>
      <c r="P100" t="s">
        <v>266</v>
      </c>
      <c r="Q100" t="s">
        <v>837</v>
      </c>
      <c r="R100">
        <v>81</v>
      </c>
      <c r="S100">
        <f>IF(R100=1,"",ROUNDDOWN(R100/2,0))</f>
        <v>40</v>
      </c>
      <c r="U100">
        <f>12+L100</f>
        <v>21</v>
      </c>
      <c r="V100">
        <f>13+L100</f>
        <v>22</v>
      </c>
      <c r="W100">
        <f>11+L100</f>
        <v>20</v>
      </c>
      <c r="X100">
        <f>12+L100</f>
        <v>21</v>
      </c>
      <c r="AC100" t="s">
        <v>1382</v>
      </c>
      <c r="AE100" t="s">
        <v>121</v>
      </c>
      <c r="AF100" t="s">
        <v>838</v>
      </c>
      <c r="AG100" t="s">
        <v>123</v>
      </c>
      <c r="AH100" t="s">
        <v>124</v>
      </c>
      <c r="AK100" s="2">
        <f>IF(AL100="AC",5+$L100,3+$L100)</f>
        <v>14</v>
      </c>
      <c r="AL100" t="s">
        <v>16</v>
      </c>
      <c r="AN100" t="s">
        <v>1165</v>
      </c>
      <c r="AP100" t="s">
        <v>126</v>
      </c>
      <c r="AQ100" t="s">
        <v>271</v>
      </c>
      <c r="AR100" t="s">
        <v>123</v>
      </c>
      <c r="AS100" t="s">
        <v>124</v>
      </c>
      <c r="AV100" t="str">
        <f>IF(AW100="","",IF(AW100="AC",5+$L100,3+$L100))</f>
        <v/>
      </c>
      <c r="AY100" t="s">
        <v>1125</v>
      </c>
      <c r="BB100" t="s">
        <v>154</v>
      </c>
      <c r="BC100" t="s">
        <v>155</v>
      </c>
      <c r="BD100" t="s">
        <v>124</v>
      </c>
      <c r="BG100" t="str">
        <f>IF(BH100="","",IF(BH100="AC",5+$L100,3+$L100))</f>
        <v/>
      </c>
      <c r="BJ100" t="s">
        <v>1229</v>
      </c>
      <c r="BR100" t="str">
        <f>IF(BS100="","",IF(BS100="AC",5+$L100,3+$L100))</f>
        <v/>
      </c>
      <c r="CC100" t="str">
        <f>IF(CD100="","",IF(CD100="AC",5+$L100,3+$L100))</f>
        <v/>
      </c>
      <c r="CN100" t="str">
        <f>IF(CO100="","",IF(CO100="AC",5+$L100,3+$L100))</f>
        <v/>
      </c>
      <c r="CY100" t="str">
        <f>IF(CZ100="","",IF(CZ100="AC",5+$L100,3+$L100))</f>
        <v/>
      </c>
      <c r="DJ100" t="str">
        <f>IF(DK100="","",IF(DK100="AC",5+$L100,3+$L100))</f>
        <v/>
      </c>
      <c r="DU100" t="str">
        <f>IF(DV100="","",IF(DV100="AC",5+$L100,3+$L100))</f>
        <v/>
      </c>
      <c r="EF100" t="str">
        <f>IF(EG100="","",IF(EG100="AC",5+$L100,3+$L100))</f>
        <v/>
      </c>
      <c r="EK100" t="s">
        <v>821</v>
      </c>
      <c r="EM100">
        <v>18</v>
      </c>
      <c r="EN100">
        <v>21</v>
      </c>
      <c r="EO100">
        <v>10</v>
      </c>
      <c r="EP100">
        <v>18</v>
      </c>
      <c r="EQ100">
        <v>14</v>
      </c>
      <c r="ER100">
        <v>18</v>
      </c>
      <c r="ET100" s="5" t="s">
        <v>2322</v>
      </c>
      <c r="EV100">
        <f t="shared" ref="EV100:FA103" si="55">ROUNDDOWN((EM100/2),0)-5+ROUNDDOWN(($L100/2),0)</f>
        <v>8</v>
      </c>
      <c r="EW100">
        <f t="shared" si="55"/>
        <v>9</v>
      </c>
      <c r="EX100">
        <f t="shared" si="55"/>
        <v>4</v>
      </c>
      <c r="EY100">
        <f t="shared" si="55"/>
        <v>8</v>
      </c>
      <c r="EZ100">
        <f t="shared" si="55"/>
        <v>6</v>
      </c>
      <c r="FA100">
        <f t="shared" si="55"/>
        <v>8</v>
      </c>
    </row>
    <row r="101" spans="1:157" ht="15" customHeight="1" x14ac:dyDescent="0.3">
      <c r="A101" t="s">
        <v>839</v>
      </c>
      <c r="B101" t="s">
        <v>815</v>
      </c>
      <c r="C101">
        <v>0</v>
      </c>
      <c r="D101" t="s">
        <v>1144</v>
      </c>
      <c r="E101" t="s">
        <v>135</v>
      </c>
      <c r="F101" t="s">
        <v>817</v>
      </c>
      <c r="G101" t="s">
        <v>185</v>
      </c>
      <c r="H101" t="s">
        <v>818</v>
      </c>
      <c r="I101" t="s">
        <v>137</v>
      </c>
      <c r="L101">
        <v>9</v>
      </c>
      <c r="M101" s="1">
        <v>400</v>
      </c>
      <c r="N101">
        <f>ROUNDDOWN(L101,0)+ROUNDDOWN((EO101-10)/2,0)</f>
        <v>13</v>
      </c>
      <c r="O101">
        <f>ROUNDDOWN(L101,0)+ROUNDDOWN((EQ101-10)/2,0)</f>
        <v>13</v>
      </c>
      <c r="P101" t="s">
        <v>266</v>
      </c>
      <c r="Q101" t="s">
        <v>1383</v>
      </c>
      <c r="R101">
        <v>81</v>
      </c>
      <c r="S101">
        <f>IF(R101=1,"",ROUNDDOWN(R101/2,0))</f>
        <v>40</v>
      </c>
      <c r="U101">
        <f>12+L101</f>
        <v>21</v>
      </c>
      <c r="V101">
        <f>13+L101</f>
        <v>22</v>
      </c>
      <c r="W101">
        <f>11+L101</f>
        <v>20</v>
      </c>
      <c r="X101">
        <f>12+L101</f>
        <v>21</v>
      </c>
      <c r="AC101">
        <v>6</v>
      </c>
      <c r="AE101" t="s">
        <v>121</v>
      </c>
      <c r="AF101" t="s">
        <v>840</v>
      </c>
      <c r="AG101" t="s">
        <v>123</v>
      </c>
      <c r="AH101" t="s">
        <v>124</v>
      </c>
      <c r="AK101" s="2">
        <f>IF(AL101="AC",5+$L101,3+$L101)</f>
        <v>14</v>
      </c>
      <c r="AL101" t="s">
        <v>16</v>
      </c>
      <c r="AN101" t="s">
        <v>1124</v>
      </c>
      <c r="AV101" t="str">
        <f>IF(AW101="","",IF(AW101="AC",5+$L101,3+$L101))</f>
        <v/>
      </c>
      <c r="BG101" t="str">
        <f>IF(BH101="","",IF(BH101="AC",5+$L101,3+$L101))</f>
        <v/>
      </c>
      <c r="BR101" t="str">
        <f>IF(BS101="","",IF(BS101="AC",5+$L101,3+$L101))</f>
        <v/>
      </c>
      <c r="CC101" t="str">
        <f>IF(CD101="","",IF(CD101="AC",5+$L101,3+$L101))</f>
        <v/>
      </c>
      <c r="CN101" t="str">
        <f>IF(CO101="","",IF(CO101="AC",5+$L101,3+$L101))</f>
        <v/>
      </c>
      <c r="CY101" t="str">
        <f>IF(CZ101="","",IF(CZ101="AC",5+$L101,3+$L101))</f>
        <v/>
      </c>
      <c r="DJ101" t="str">
        <f>IF(DK101="","",IF(DK101="AC",5+$L101,3+$L101))</f>
        <v/>
      </c>
      <c r="DU101" t="str">
        <f>IF(DV101="","",IF(DV101="AC",5+$L101,3+$L101))</f>
        <v/>
      </c>
      <c r="EF101" t="str">
        <f>IF(EG101="","",IF(EG101="AC",5+$L101,3+$L101))</f>
        <v/>
      </c>
      <c r="EK101" t="s">
        <v>821</v>
      </c>
      <c r="EM101">
        <v>21</v>
      </c>
      <c r="EN101">
        <v>16</v>
      </c>
      <c r="EO101">
        <v>18</v>
      </c>
      <c r="EP101">
        <v>8</v>
      </c>
      <c r="EQ101">
        <v>18</v>
      </c>
      <c r="ER101">
        <v>8</v>
      </c>
      <c r="ET101" s="5" t="s">
        <v>2323</v>
      </c>
      <c r="EV101">
        <f t="shared" si="55"/>
        <v>9</v>
      </c>
      <c r="EW101">
        <f t="shared" si="55"/>
        <v>7</v>
      </c>
      <c r="EX101">
        <f t="shared" si="55"/>
        <v>8</v>
      </c>
      <c r="EY101">
        <f t="shared" si="55"/>
        <v>3</v>
      </c>
      <c r="EZ101">
        <f t="shared" si="55"/>
        <v>8</v>
      </c>
      <c r="FA101">
        <f t="shared" si="55"/>
        <v>3</v>
      </c>
    </row>
    <row r="102" spans="1:157" ht="15" customHeight="1" x14ac:dyDescent="0.3">
      <c r="A102" t="s">
        <v>841</v>
      </c>
      <c r="B102" t="s">
        <v>815</v>
      </c>
      <c r="C102">
        <v>0</v>
      </c>
      <c r="D102" t="s">
        <v>1144</v>
      </c>
      <c r="E102" t="s">
        <v>159</v>
      </c>
      <c r="F102" t="s">
        <v>817</v>
      </c>
      <c r="G102" t="s">
        <v>185</v>
      </c>
      <c r="H102" t="s">
        <v>818</v>
      </c>
      <c r="I102" t="s">
        <v>137</v>
      </c>
      <c r="L102">
        <v>9</v>
      </c>
      <c r="M102" s="1">
        <v>400</v>
      </c>
      <c r="N102">
        <f>ROUNDDOWN(L102,0)+ROUNDDOWN((EO102-10)/2,0)</f>
        <v>13</v>
      </c>
      <c r="O102">
        <f>ROUNDDOWN(L102,0)+ROUNDDOWN((EQ102-10)/2,0)</f>
        <v>13</v>
      </c>
      <c r="P102" t="s">
        <v>266</v>
      </c>
      <c r="R102">
        <v>81</v>
      </c>
      <c r="S102">
        <f>IF(R102=1,"",ROUNDDOWN(R102/2,0))</f>
        <v>40</v>
      </c>
      <c r="U102">
        <f>12+L102</f>
        <v>21</v>
      </c>
      <c r="V102">
        <f>13+L102</f>
        <v>22</v>
      </c>
      <c r="W102">
        <f>11+L102</f>
        <v>20</v>
      </c>
      <c r="X102">
        <f>12+L102</f>
        <v>21</v>
      </c>
      <c r="AC102" t="s">
        <v>685</v>
      </c>
      <c r="AE102" t="s">
        <v>121</v>
      </c>
      <c r="AF102" t="s">
        <v>842</v>
      </c>
      <c r="AG102" t="s">
        <v>123</v>
      </c>
      <c r="AH102" t="s">
        <v>124</v>
      </c>
      <c r="AI102" t="s">
        <v>149</v>
      </c>
      <c r="AK102" s="2">
        <f>IF(AL102="AC",5+$L102,3+$L102)</f>
        <v>14</v>
      </c>
      <c r="AL102" t="s">
        <v>16</v>
      </c>
      <c r="AN102" t="s">
        <v>1386</v>
      </c>
      <c r="AP102" t="s">
        <v>140</v>
      </c>
      <c r="AQ102" t="s">
        <v>843</v>
      </c>
      <c r="AR102" t="s">
        <v>123</v>
      </c>
      <c r="AS102" t="s">
        <v>171</v>
      </c>
      <c r="AT102" t="s">
        <v>242</v>
      </c>
      <c r="AU102" t="s">
        <v>1036</v>
      </c>
      <c r="AV102">
        <f>IF(AW102="","",IF(AW102="AC",5+$L102,3+$L102))</f>
        <v>12</v>
      </c>
      <c r="AW102" t="s">
        <v>19</v>
      </c>
      <c r="AY102" t="s">
        <v>1361</v>
      </c>
      <c r="BG102" t="str">
        <f>IF(BH102="","",IF(BH102="AC",5+$L102,3+$L102))</f>
        <v/>
      </c>
      <c r="BR102" t="str">
        <f>IF(BS102="","",IF(BS102="AC",5+$L102,3+$L102))</f>
        <v/>
      </c>
      <c r="CC102" t="str">
        <f>IF(CD102="","",IF(CD102="AC",5+$L102,3+$L102))</f>
        <v/>
      </c>
      <c r="CN102" t="str">
        <f>IF(CO102="","",IF(CO102="AC",5+$L102,3+$L102))</f>
        <v/>
      </c>
      <c r="CY102" t="str">
        <f>IF(CZ102="","",IF(CZ102="AC",5+$L102,3+$L102))</f>
        <v/>
      </c>
      <c r="DJ102" t="str">
        <f>IF(DK102="","",IF(DK102="AC",5+$L102,3+$L102))</f>
        <v/>
      </c>
      <c r="DU102" t="str">
        <f>IF(DV102="","",IF(DV102="AC",5+$L102,3+$L102))</f>
        <v/>
      </c>
      <c r="EF102" t="str">
        <f>IF(EG102="","",IF(EG102="AC",5+$L102,3+$L102))</f>
        <v/>
      </c>
      <c r="EK102" t="s">
        <v>821</v>
      </c>
      <c r="EM102">
        <v>21</v>
      </c>
      <c r="EN102">
        <v>18</v>
      </c>
      <c r="EO102">
        <v>18</v>
      </c>
      <c r="EP102">
        <v>15</v>
      </c>
      <c r="EQ102">
        <v>18</v>
      </c>
      <c r="ER102">
        <v>16</v>
      </c>
      <c r="ET102" s="5" t="s">
        <v>2324</v>
      </c>
      <c r="EV102">
        <f t="shared" si="55"/>
        <v>9</v>
      </c>
      <c r="EW102">
        <f t="shared" si="55"/>
        <v>8</v>
      </c>
      <c r="EX102">
        <f t="shared" si="55"/>
        <v>8</v>
      </c>
      <c r="EY102">
        <f t="shared" si="55"/>
        <v>6</v>
      </c>
      <c r="EZ102">
        <f t="shared" si="55"/>
        <v>8</v>
      </c>
      <c r="FA102">
        <f t="shared" si="55"/>
        <v>7</v>
      </c>
    </row>
    <row r="103" spans="1:157" ht="15" customHeight="1" x14ac:dyDescent="0.3">
      <c r="A103" t="s">
        <v>844</v>
      </c>
      <c r="B103" t="s">
        <v>815</v>
      </c>
      <c r="C103">
        <v>0</v>
      </c>
      <c r="D103" t="s">
        <v>1144</v>
      </c>
      <c r="E103" t="s">
        <v>159</v>
      </c>
      <c r="F103" t="s">
        <v>817</v>
      </c>
      <c r="G103" t="s">
        <v>229</v>
      </c>
      <c r="H103" t="s">
        <v>828</v>
      </c>
      <c r="I103" t="s">
        <v>137</v>
      </c>
      <c r="L103">
        <v>15</v>
      </c>
      <c r="M103" s="1">
        <v>1200</v>
      </c>
      <c r="N103">
        <f>ROUNDDOWN(L103,0)+ROUNDDOWN((EO103-10)/2,0)</f>
        <v>22</v>
      </c>
      <c r="O103">
        <f>ROUNDDOWN(L103,0)+ROUNDDOWN((EQ103-10)/2,0)</f>
        <v>16</v>
      </c>
      <c r="P103" t="s">
        <v>266</v>
      </c>
      <c r="R103">
        <v>117</v>
      </c>
      <c r="S103">
        <f>IF(R103=1,"",ROUNDDOWN(R103/2,0))</f>
        <v>58</v>
      </c>
      <c r="U103">
        <f>12+L103</f>
        <v>27</v>
      </c>
      <c r="V103">
        <f>13+L103</f>
        <v>28</v>
      </c>
      <c r="W103">
        <f>11+L103</f>
        <v>26</v>
      </c>
      <c r="X103">
        <f>12+L103</f>
        <v>27</v>
      </c>
      <c r="Z103" t="s">
        <v>845</v>
      </c>
      <c r="AA103" t="s">
        <v>846</v>
      </c>
      <c r="AC103" t="s">
        <v>847</v>
      </c>
      <c r="AE103" t="s">
        <v>121</v>
      </c>
      <c r="AF103" t="s">
        <v>831</v>
      </c>
      <c r="AG103" t="s">
        <v>123</v>
      </c>
      <c r="AH103" t="s">
        <v>124</v>
      </c>
      <c r="AI103" t="s">
        <v>500</v>
      </c>
      <c r="AJ103" t="s">
        <v>1009</v>
      </c>
      <c r="AK103" s="2">
        <f>IF(AL103="AC",5+$L103,3+$L103)</f>
        <v>18</v>
      </c>
      <c r="AL103" t="s">
        <v>1018</v>
      </c>
      <c r="AN103" t="s">
        <v>1384</v>
      </c>
      <c r="AP103" t="s">
        <v>436</v>
      </c>
      <c r="AQ103" t="s">
        <v>832</v>
      </c>
      <c r="AR103" t="s">
        <v>123</v>
      </c>
      <c r="AS103" t="s">
        <v>124</v>
      </c>
      <c r="AT103" t="s">
        <v>500</v>
      </c>
      <c r="AU103" t="s">
        <v>1227</v>
      </c>
      <c r="AV103">
        <f>IF(AW103="","",IF(AW103="AC",5+$L103,3+$L103))</f>
        <v>18</v>
      </c>
      <c r="AW103" t="s">
        <v>1018</v>
      </c>
      <c r="AX103" t="s">
        <v>1221</v>
      </c>
      <c r="AY103" t="s">
        <v>1127</v>
      </c>
      <c r="BG103" t="str">
        <f>IF(BH103="","",IF(BH103="AC",5+$L103,3+$L103))</f>
        <v/>
      </c>
      <c r="BR103" t="str">
        <f>IF(BS103="","",IF(BS103="AC",5+$L103,3+$L103))</f>
        <v/>
      </c>
      <c r="CC103" t="str">
        <f>IF(CD103="","",IF(CD103="AC",5+$L103,3+$L103))</f>
        <v/>
      </c>
      <c r="CN103" t="str">
        <f>IF(CO103="","",IF(CO103="AC",5+$L103,3+$L103))</f>
        <v/>
      </c>
      <c r="CY103" t="str">
        <f>IF(CZ103="","",IF(CZ103="AC",5+$L103,3+$L103))</f>
        <v/>
      </c>
      <c r="DJ103" t="str">
        <f>IF(DK103="","",IF(DK103="AC",5+$L103,3+$L103))</f>
        <v/>
      </c>
      <c r="DU103" t="str">
        <f>IF(DV103="","",IF(DV103="AC",5+$L103,3+$L103))</f>
        <v/>
      </c>
      <c r="EF103" t="str">
        <f>IF(EG103="","",IF(EG103="AC",5+$L103,3+$L103))</f>
        <v/>
      </c>
      <c r="EK103" t="s">
        <v>821</v>
      </c>
      <c r="EM103">
        <v>14</v>
      </c>
      <c r="EN103">
        <v>21</v>
      </c>
      <c r="EO103">
        <v>24</v>
      </c>
      <c r="EP103">
        <v>10</v>
      </c>
      <c r="EQ103">
        <v>12</v>
      </c>
      <c r="ER103">
        <v>18</v>
      </c>
      <c r="EV103">
        <f t="shared" si="55"/>
        <v>9</v>
      </c>
      <c r="EW103">
        <f t="shared" si="55"/>
        <v>12</v>
      </c>
      <c r="EX103">
        <f t="shared" si="55"/>
        <v>14</v>
      </c>
      <c r="EY103">
        <f t="shared" si="55"/>
        <v>7</v>
      </c>
      <c r="EZ103">
        <f t="shared" si="55"/>
        <v>8</v>
      </c>
      <c r="FA103">
        <f t="shared" si="55"/>
        <v>11</v>
      </c>
    </row>
    <row r="104" spans="1:157" ht="15" customHeight="1" x14ac:dyDescent="0.3">
      <c r="A104" t="s">
        <v>2131</v>
      </c>
      <c r="B104" t="s">
        <v>815</v>
      </c>
      <c r="C104">
        <v>0</v>
      </c>
      <c r="D104" t="s">
        <v>1144</v>
      </c>
      <c r="E104" t="s">
        <v>135</v>
      </c>
      <c r="F104" t="s">
        <v>817</v>
      </c>
      <c r="G104" t="s">
        <v>229</v>
      </c>
      <c r="H104" t="s">
        <v>818</v>
      </c>
      <c r="I104" t="s">
        <v>1096</v>
      </c>
      <c r="L104">
        <v>15</v>
      </c>
      <c r="M104">
        <v>1200</v>
      </c>
      <c r="N104">
        <v>17</v>
      </c>
      <c r="O104">
        <v>19</v>
      </c>
      <c r="P104" t="s">
        <v>266</v>
      </c>
      <c r="Q104" t="s">
        <v>892</v>
      </c>
      <c r="R104">
        <v>117</v>
      </c>
      <c r="S104">
        <v>58</v>
      </c>
      <c r="U104">
        <v>27</v>
      </c>
      <c r="V104">
        <v>28</v>
      </c>
      <c r="W104">
        <v>26</v>
      </c>
      <c r="X104">
        <v>27</v>
      </c>
      <c r="Y104" t="s">
        <v>892</v>
      </c>
      <c r="Z104" t="s">
        <v>823</v>
      </c>
      <c r="AA104" t="s">
        <v>2132</v>
      </c>
      <c r="AB104" t="s">
        <v>892</v>
      </c>
      <c r="AC104" t="s">
        <v>1401</v>
      </c>
      <c r="AD104" t="s">
        <v>892</v>
      </c>
      <c r="AE104" t="s">
        <v>121</v>
      </c>
      <c r="AF104" t="s">
        <v>432</v>
      </c>
      <c r="AG104" t="s">
        <v>123</v>
      </c>
      <c r="AH104" t="s">
        <v>124</v>
      </c>
      <c r="AI104" t="s">
        <v>232</v>
      </c>
      <c r="AJ104" t="s">
        <v>892</v>
      </c>
      <c r="AK104">
        <v>20</v>
      </c>
      <c r="AL104" t="s">
        <v>16</v>
      </c>
      <c r="AM104" t="s">
        <v>892</v>
      </c>
      <c r="AN104" t="s">
        <v>2133</v>
      </c>
      <c r="AP104" t="s">
        <v>151</v>
      </c>
      <c r="AQ104" t="s">
        <v>2134</v>
      </c>
      <c r="AR104" t="s">
        <v>123</v>
      </c>
      <c r="AS104" t="s">
        <v>124</v>
      </c>
      <c r="AT104" t="s">
        <v>329</v>
      </c>
      <c r="AU104" t="s">
        <v>779</v>
      </c>
      <c r="AV104">
        <v>20</v>
      </c>
      <c r="AW104" t="s">
        <v>1039</v>
      </c>
      <c r="AX104" t="s">
        <v>892</v>
      </c>
      <c r="AY104" t="s">
        <v>2135</v>
      </c>
      <c r="BA104" t="s">
        <v>436</v>
      </c>
      <c r="BB104" t="s">
        <v>2136</v>
      </c>
      <c r="BC104" t="s">
        <v>123</v>
      </c>
      <c r="BD104" t="s">
        <v>141</v>
      </c>
      <c r="BE104" t="s">
        <v>242</v>
      </c>
      <c r="BF104" t="s">
        <v>2137</v>
      </c>
      <c r="BG104">
        <v>20</v>
      </c>
      <c r="BH104" t="s">
        <v>19</v>
      </c>
      <c r="BI104" t="s">
        <v>892</v>
      </c>
      <c r="BJ104" t="s">
        <v>2138</v>
      </c>
      <c r="BL104" t="s">
        <v>170</v>
      </c>
      <c r="BM104" t="s">
        <v>2139</v>
      </c>
      <c r="BN104" t="s">
        <v>123</v>
      </c>
      <c r="BO104" t="s">
        <v>141</v>
      </c>
      <c r="BP104" t="s">
        <v>242</v>
      </c>
      <c r="BQ104" t="s">
        <v>779</v>
      </c>
      <c r="BR104">
        <v>20</v>
      </c>
      <c r="BS104" t="s">
        <v>19</v>
      </c>
      <c r="BT104" t="s">
        <v>2140</v>
      </c>
      <c r="BU104" t="s">
        <v>2141</v>
      </c>
      <c r="BW104" t="s">
        <v>892</v>
      </c>
      <c r="BX104" t="s">
        <v>892</v>
      </c>
      <c r="BY104" t="s">
        <v>892</v>
      </c>
      <c r="BZ104" t="s">
        <v>892</v>
      </c>
      <c r="CA104" t="s">
        <v>892</v>
      </c>
      <c r="CB104" t="s">
        <v>892</v>
      </c>
      <c r="CC104" t="s">
        <v>892</v>
      </c>
      <c r="CD104" t="s">
        <v>892</v>
      </c>
      <c r="CE104" t="s">
        <v>892</v>
      </c>
      <c r="CF104" t="s">
        <v>892</v>
      </c>
      <c r="CH104" t="s">
        <v>892</v>
      </c>
      <c r="CI104" t="s">
        <v>892</v>
      </c>
      <c r="CJ104" t="s">
        <v>892</v>
      </c>
      <c r="CK104" t="s">
        <v>892</v>
      </c>
      <c r="CL104" t="s">
        <v>892</v>
      </c>
      <c r="CM104" t="s">
        <v>892</v>
      </c>
      <c r="CN104" t="s">
        <v>892</v>
      </c>
      <c r="CO104" t="s">
        <v>892</v>
      </c>
      <c r="CP104" t="s">
        <v>892</v>
      </c>
      <c r="CQ104" t="s">
        <v>892</v>
      </c>
      <c r="CS104" t="s">
        <v>892</v>
      </c>
      <c r="CT104" t="s">
        <v>892</v>
      </c>
      <c r="CU104" t="s">
        <v>892</v>
      </c>
      <c r="CV104" t="s">
        <v>892</v>
      </c>
      <c r="CW104" t="s">
        <v>892</v>
      </c>
      <c r="CX104" t="s">
        <v>892</v>
      </c>
      <c r="CY104" t="s">
        <v>892</v>
      </c>
      <c r="CZ104" t="s">
        <v>892</v>
      </c>
      <c r="DA104" t="s">
        <v>892</v>
      </c>
      <c r="DB104" t="s">
        <v>892</v>
      </c>
      <c r="DD104" t="s">
        <v>892</v>
      </c>
      <c r="DE104" t="s">
        <v>892</v>
      </c>
      <c r="DF104" t="s">
        <v>892</v>
      </c>
      <c r="DG104" t="s">
        <v>892</v>
      </c>
      <c r="DH104" t="s">
        <v>892</v>
      </c>
      <c r="DI104" t="s">
        <v>892</v>
      </c>
      <c r="DJ104" t="s">
        <v>892</v>
      </c>
      <c r="DK104" t="s">
        <v>892</v>
      </c>
      <c r="DL104" t="s">
        <v>892</v>
      </c>
      <c r="DM104" t="s">
        <v>892</v>
      </c>
      <c r="DO104" t="s">
        <v>892</v>
      </c>
      <c r="DP104" t="s">
        <v>892</v>
      </c>
      <c r="DQ104" t="s">
        <v>892</v>
      </c>
      <c r="DR104" t="s">
        <v>892</v>
      </c>
      <c r="DS104" t="s">
        <v>892</v>
      </c>
      <c r="DT104" t="s">
        <v>892</v>
      </c>
      <c r="DU104" t="s">
        <v>892</v>
      </c>
      <c r="DV104" t="s">
        <v>892</v>
      </c>
      <c r="DW104" t="s">
        <v>892</v>
      </c>
      <c r="DX104" t="s">
        <v>892</v>
      </c>
      <c r="DZ104" t="s">
        <v>892</v>
      </c>
      <c r="EA104" t="s">
        <v>892</v>
      </c>
      <c r="EB104" t="s">
        <v>892</v>
      </c>
      <c r="EC104" t="s">
        <v>892</v>
      </c>
      <c r="ED104" t="s">
        <v>892</v>
      </c>
      <c r="EE104" t="s">
        <v>892</v>
      </c>
      <c r="EF104" t="s">
        <v>892</v>
      </c>
      <c r="EG104" t="s">
        <v>892</v>
      </c>
      <c r="EH104" t="s">
        <v>892</v>
      </c>
      <c r="EI104" t="s">
        <v>892</v>
      </c>
      <c r="EK104" t="s">
        <v>1358</v>
      </c>
      <c r="EL104" t="s">
        <v>2142</v>
      </c>
      <c r="EM104">
        <v>20</v>
      </c>
      <c r="EN104">
        <v>17</v>
      </c>
      <c r="EO104">
        <v>17</v>
      </c>
      <c r="EP104">
        <v>24</v>
      </c>
      <c r="EQ104">
        <v>20</v>
      </c>
      <c r="ER104">
        <v>17</v>
      </c>
      <c r="ET104" s="5" t="s">
        <v>2325</v>
      </c>
      <c r="EU104" t="s">
        <v>2168</v>
      </c>
      <c r="EV104">
        <v>12</v>
      </c>
      <c r="EW104">
        <v>10</v>
      </c>
      <c r="EX104">
        <v>10</v>
      </c>
      <c r="EY104">
        <v>14</v>
      </c>
      <c r="EZ104">
        <v>12</v>
      </c>
      <c r="FA104">
        <v>10</v>
      </c>
    </row>
    <row r="105" spans="1:157" ht="15" customHeight="1" x14ac:dyDescent="0.3">
      <c r="A105" t="s">
        <v>848</v>
      </c>
      <c r="B105" t="s">
        <v>815</v>
      </c>
      <c r="C105">
        <v>0</v>
      </c>
      <c r="D105" t="s">
        <v>1144</v>
      </c>
      <c r="E105" t="s">
        <v>159</v>
      </c>
      <c r="F105" t="s">
        <v>817</v>
      </c>
      <c r="G105" t="s">
        <v>229</v>
      </c>
      <c r="H105" t="s">
        <v>818</v>
      </c>
      <c r="I105" t="s">
        <v>137</v>
      </c>
      <c r="L105">
        <v>19</v>
      </c>
      <c r="M105" s="1">
        <v>2400</v>
      </c>
      <c r="N105">
        <f t="shared" ref="N105:N110" si="56">ROUNDDOWN(L105,0)+ROUNDDOWN((EO105-10)/2,0)</f>
        <v>20</v>
      </c>
      <c r="O105">
        <f t="shared" ref="O105:O110" si="57">ROUNDDOWN(L105,0)+ROUNDDOWN((EQ105-10)/2,0)</f>
        <v>25</v>
      </c>
      <c r="P105" t="s">
        <v>266</v>
      </c>
      <c r="R105">
        <v>141</v>
      </c>
      <c r="S105">
        <f t="shared" ref="S105:S110" si="58">IF(R105=1,"",ROUNDDOWN(R105/2,0))</f>
        <v>70</v>
      </c>
      <c r="U105">
        <f t="shared" ref="U105:U110" si="59">12+L105</f>
        <v>31</v>
      </c>
      <c r="V105">
        <f t="shared" ref="V105:V110" si="60">13+L105</f>
        <v>32</v>
      </c>
      <c r="W105">
        <f t="shared" ref="W105:W110" si="61">11+L105</f>
        <v>30</v>
      </c>
      <c r="X105">
        <f t="shared" ref="X105:X110" si="62">12+L105</f>
        <v>31</v>
      </c>
      <c r="AC105" t="s">
        <v>849</v>
      </c>
      <c r="AE105" t="s">
        <v>121</v>
      </c>
      <c r="AF105" t="s">
        <v>850</v>
      </c>
      <c r="AG105" t="s">
        <v>123</v>
      </c>
      <c r="AH105" t="s">
        <v>124</v>
      </c>
      <c r="AK105" s="2">
        <f t="shared" ref="AK105:AK110" si="63">IF(AL105="AC",5+$L105,3+$L105)</f>
        <v>24</v>
      </c>
      <c r="AL105" t="s">
        <v>16</v>
      </c>
      <c r="AN105" t="s">
        <v>1119</v>
      </c>
      <c r="AP105" t="s">
        <v>140</v>
      </c>
      <c r="AQ105" t="s">
        <v>851</v>
      </c>
      <c r="AR105" t="s">
        <v>123</v>
      </c>
      <c r="AS105" t="s">
        <v>141</v>
      </c>
      <c r="AT105" t="s">
        <v>852</v>
      </c>
      <c r="AU105" t="s">
        <v>1025</v>
      </c>
      <c r="AV105">
        <f t="shared" ref="AV105:AV110" si="64">IF(AW105="","",IF(AW105="AC",5+$L105,3+$L105))</f>
        <v>22</v>
      </c>
      <c r="AW105" t="s">
        <v>1018</v>
      </c>
      <c r="AY105" t="s">
        <v>1362</v>
      </c>
      <c r="BB105" t="s">
        <v>853</v>
      </c>
      <c r="BC105" t="s">
        <v>1387</v>
      </c>
      <c r="BD105" t="s">
        <v>141</v>
      </c>
      <c r="BF105" t="s">
        <v>1388</v>
      </c>
      <c r="BG105">
        <f>IF(BH105="","",IF(BH105="AC",5+$L105,3+$L105))</f>
        <v>22</v>
      </c>
      <c r="BH105" t="s">
        <v>1018</v>
      </c>
      <c r="BJ105" t="s">
        <v>1389</v>
      </c>
      <c r="BR105" t="str">
        <f t="shared" ref="BR105:BR110" si="65">IF(BS105="","",IF(BS105="AC",5+$L105,3+$L105))</f>
        <v/>
      </c>
      <c r="CC105" t="str">
        <f t="shared" ref="CC105:CC110" si="66">IF(CD105="","",IF(CD105="AC",5+$L105,3+$L105))</f>
        <v/>
      </c>
      <c r="CN105" t="str">
        <f t="shared" ref="CN105:CN116" si="67">IF(CO105="","",IF(CO105="AC",5+$L105,3+$L105))</f>
        <v/>
      </c>
      <c r="CY105" t="str">
        <f t="shared" ref="CY105:CY116" si="68">IF(CZ105="","",IF(CZ105="AC",5+$L105,3+$L105))</f>
        <v/>
      </c>
      <c r="DJ105" t="str">
        <f t="shared" ref="DJ105:DJ116" si="69">IF(DK105="","",IF(DK105="AC",5+$L105,3+$L105))</f>
        <v/>
      </c>
      <c r="DU105" t="str">
        <f t="shared" ref="DU105:DU116" si="70">IF(DV105="","",IF(DV105="AC",5+$L105,3+$L105))</f>
        <v/>
      </c>
      <c r="EF105" t="str">
        <f t="shared" ref="EF105:EF116" si="71">IF(EG105="","",IF(EG105="AC",5+$L105,3+$L105))</f>
        <v/>
      </c>
      <c r="EK105" t="s">
        <v>821</v>
      </c>
      <c r="EM105">
        <v>23</v>
      </c>
      <c r="EN105">
        <v>26</v>
      </c>
      <c r="EO105">
        <v>13</v>
      </c>
      <c r="EP105">
        <v>23</v>
      </c>
      <c r="EQ105">
        <v>23</v>
      </c>
      <c r="ER105">
        <v>20</v>
      </c>
      <c r="ET105" s="5" t="s">
        <v>2326</v>
      </c>
      <c r="EV105">
        <f t="shared" ref="EV105:FA110" si="72">ROUNDDOWN((EM105/2),0)-5+ROUNDDOWN(($L105/2),0)</f>
        <v>15</v>
      </c>
      <c r="EW105">
        <f t="shared" si="72"/>
        <v>17</v>
      </c>
      <c r="EX105">
        <f t="shared" si="72"/>
        <v>10</v>
      </c>
      <c r="EY105">
        <f t="shared" si="72"/>
        <v>15</v>
      </c>
      <c r="EZ105">
        <f t="shared" si="72"/>
        <v>15</v>
      </c>
      <c r="FA105">
        <f t="shared" si="72"/>
        <v>14</v>
      </c>
    </row>
    <row r="106" spans="1:157" ht="15" customHeight="1" x14ac:dyDescent="0.3">
      <c r="A106" t="s">
        <v>854</v>
      </c>
      <c r="B106" t="s">
        <v>815</v>
      </c>
      <c r="C106">
        <v>0</v>
      </c>
      <c r="D106" t="s">
        <v>1144</v>
      </c>
      <c r="E106" t="s">
        <v>135</v>
      </c>
      <c r="F106" t="s">
        <v>817</v>
      </c>
      <c r="G106" t="s">
        <v>229</v>
      </c>
      <c r="H106" t="s">
        <v>818</v>
      </c>
      <c r="I106" t="s">
        <v>137</v>
      </c>
      <c r="L106">
        <v>19</v>
      </c>
      <c r="M106" s="1">
        <v>2400</v>
      </c>
      <c r="N106">
        <f t="shared" si="56"/>
        <v>22</v>
      </c>
      <c r="O106">
        <f t="shared" si="57"/>
        <v>20</v>
      </c>
      <c r="P106" t="s">
        <v>266</v>
      </c>
      <c r="Q106" t="s">
        <v>2413</v>
      </c>
      <c r="R106">
        <v>141</v>
      </c>
      <c r="S106">
        <f t="shared" si="58"/>
        <v>70</v>
      </c>
      <c r="U106">
        <f t="shared" si="59"/>
        <v>31</v>
      </c>
      <c r="V106">
        <f t="shared" si="60"/>
        <v>32</v>
      </c>
      <c r="W106">
        <f t="shared" si="61"/>
        <v>30</v>
      </c>
      <c r="X106">
        <f t="shared" si="62"/>
        <v>31</v>
      </c>
      <c r="AC106">
        <v>8</v>
      </c>
      <c r="AE106" t="s">
        <v>121</v>
      </c>
      <c r="AF106" t="s">
        <v>188</v>
      </c>
      <c r="AG106" t="s">
        <v>123</v>
      </c>
      <c r="AH106" t="s">
        <v>124</v>
      </c>
      <c r="AK106" s="2">
        <f t="shared" si="63"/>
        <v>24</v>
      </c>
      <c r="AL106" t="s">
        <v>16</v>
      </c>
      <c r="AN106" t="s">
        <v>1121</v>
      </c>
      <c r="AP106" t="s">
        <v>126</v>
      </c>
      <c r="AQ106" t="s">
        <v>855</v>
      </c>
      <c r="AR106" t="s">
        <v>123</v>
      </c>
      <c r="AS106" t="s">
        <v>124</v>
      </c>
      <c r="AV106">
        <f t="shared" si="64"/>
        <v>24</v>
      </c>
      <c r="AW106" t="s">
        <v>16</v>
      </c>
      <c r="AY106" t="s">
        <v>1128</v>
      </c>
      <c r="BG106" t="str">
        <f>IF(BH106="","",IF(BH106="AC",5+$L106,3+$L106))</f>
        <v/>
      </c>
      <c r="BR106" t="str">
        <f t="shared" si="65"/>
        <v/>
      </c>
      <c r="CC106" t="str">
        <f t="shared" si="66"/>
        <v/>
      </c>
      <c r="CN106" t="str">
        <f t="shared" si="67"/>
        <v/>
      </c>
      <c r="CY106" t="str">
        <f t="shared" si="68"/>
        <v/>
      </c>
      <c r="DJ106" t="str">
        <f t="shared" si="69"/>
        <v/>
      </c>
      <c r="DU106" t="str">
        <f t="shared" si="70"/>
        <v/>
      </c>
      <c r="EF106" t="str">
        <f t="shared" si="71"/>
        <v/>
      </c>
      <c r="EK106" t="s">
        <v>821</v>
      </c>
      <c r="EM106">
        <v>26</v>
      </c>
      <c r="EN106">
        <v>23</v>
      </c>
      <c r="EO106">
        <v>16</v>
      </c>
      <c r="EP106">
        <v>8</v>
      </c>
      <c r="EQ106">
        <v>12</v>
      </c>
      <c r="ER106">
        <v>23</v>
      </c>
      <c r="ET106" s="6" t="s">
        <v>2327</v>
      </c>
      <c r="EV106">
        <f t="shared" si="72"/>
        <v>17</v>
      </c>
      <c r="EW106">
        <f t="shared" si="72"/>
        <v>15</v>
      </c>
      <c r="EX106">
        <f t="shared" si="72"/>
        <v>12</v>
      </c>
      <c r="EY106">
        <f t="shared" si="72"/>
        <v>8</v>
      </c>
      <c r="EZ106">
        <f t="shared" si="72"/>
        <v>10</v>
      </c>
      <c r="FA106">
        <f t="shared" si="72"/>
        <v>15</v>
      </c>
    </row>
    <row r="107" spans="1:157" ht="15" customHeight="1" x14ac:dyDescent="0.3">
      <c r="A107" t="s">
        <v>856</v>
      </c>
      <c r="B107" t="s">
        <v>815</v>
      </c>
      <c r="C107">
        <v>0</v>
      </c>
      <c r="D107" t="s">
        <v>1144</v>
      </c>
      <c r="E107" t="s">
        <v>216</v>
      </c>
      <c r="F107" t="s">
        <v>817</v>
      </c>
      <c r="G107" t="s">
        <v>229</v>
      </c>
      <c r="H107" t="s">
        <v>818</v>
      </c>
      <c r="I107" t="s">
        <v>137</v>
      </c>
      <c r="L107">
        <v>19</v>
      </c>
      <c r="M107" s="1">
        <v>2400</v>
      </c>
      <c r="N107">
        <f t="shared" si="56"/>
        <v>19</v>
      </c>
      <c r="O107">
        <f t="shared" si="57"/>
        <v>22</v>
      </c>
      <c r="P107" t="s">
        <v>266</v>
      </c>
      <c r="R107">
        <v>141</v>
      </c>
      <c r="S107">
        <f t="shared" si="58"/>
        <v>70</v>
      </c>
      <c r="U107">
        <f t="shared" si="59"/>
        <v>31</v>
      </c>
      <c r="V107">
        <f t="shared" si="60"/>
        <v>32</v>
      </c>
      <c r="W107">
        <f t="shared" si="61"/>
        <v>30</v>
      </c>
      <c r="X107">
        <f t="shared" si="62"/>
        <v>31</v>
      </c>
      <c r="AC107">
        <v>6</v>
      </c>
      <c r="AE107" t="s">
        <v>121</v>
      </c>
      <c r="AF107" t="s">
        <v>857</v>
      </c>
      <c r="AG107" t="s">
        <v>123</v>
      </c>
      <c r="AH107" t="s">
        <v>124</v>
      </c>
      <c r="AK107" s="2">
        <f t="shared" si="63"/>
        <v>24</v>
      </c>
      <c r="AL107" t="s">
        <v>16</v>
      </c>
      <c r="AN107" t="s">
        <v>1120</v>
      </c>
      <c r="AP107" t="s">
        <v>436</v>
      </c>
      <c r="AQ107" t="s">
        <v>858</v>
      </c>
      <c r="AR107" t="s">
        <v>123</v>
      </c>
      <c r="AS107" t="s">
        <v>124</v>
      </c>
      <c r="AT107" t="s">
        <v>248</v>
      </c>
      <c r="AU107" t="s">
        <v>1227</v>
      </c>
      <c r="AV107">
        <f t="shared" si="64"/>
        <v>22</v>
      </c>
      <c r="AW107" t="s">
        <v>1039</v>
      </c>
      <c r="AY107" t="s">
        <v>1394</v>
      </c>
      <c r="BG107" t="str">
        <f>IF(BH107="","",IF(BH107="AC",5+$L107,3+$L107))</f>
        <v/>
      </c>
      <c r="BR107" t="str">
        <f t="shared" si="65"/>
        <v/>
      </c>
      <c r="CC107" t="str">
        <f t="shared" si="66"/>
        <v/>
      </c>
      <c r="CN107" t="str">
        <f t="shared" si="67"/>
        <v/>
      </c>
      <c r="CY107" t="str">
        <f t="shared" si="68"/>
        <v/>
      </c>
      <c r="DJ107" t="str">
        <f t="shared" si="69"/>
        <v/>
      </c>
      <c r="DU107" t="str">
        <f t="shared" si="70"/>
        <v/>
      </c>
      <c r="EF107" t="str">
        <f t="shared" si="71"/>
        <v/>
      </c>
      <c r="EK107" t="s">
        <v>821</v>
      </c>
      <c r="EM107">
        <v>26</v>
      </c>
      <c r="EN107">
        <v>23</v>
      </c>
      <c r="EO107">
        <v>10</v>
      </c>
      <c r="EP107">
        <v>23</v>
      </c>
      <c r="EQ107">
        <v>16</v>
      </c>
      <c r="ER107">
        <v>23</v>
      </c>
      <c r="ET107" s="5" t="s">
        <v>2328</v>
      </c>
      <c r="EV107">
        <f t="shared" si="72"/>
        <v>17</v>
      </c>
      <c r="EW107">
        <f t="shared" si="72"/>
        <v>15</v>
      </c>
      <c r="EX107">
        <f t="shared" si="72"/>
        <v>9</v>
      </c>
      <c r="EY107">
        <f t="shared" si="72"/>
        <v>15</v>
      </c>
      <c r="EZ107">
        <f t="shared" si="72"/>
        <v>12</v>
      </c>
      <c r="FA107">
        <f t="shared" si="72"/>
        <v>15</v>
      </c>
    </row>
    <row r="108" spans="1:157" ht="15" customHeight="1" x14ac:dyDescent="0.3">
      <c r="A108" t="s">
        <v>859</v>
      </c>
      <c r="B108" t="s">
        <v>815</v>
      </c>
      <c r="C108">
        <v>0</v>
      </c>
      <c r="D108" t="s">
        <v>1144</v>
      </c>
      <c r="E108" t="s">
        <v>159</v>
      </c>
      <c r="F108" t="s">
        <v>817</v>
      </c>
      <c r="G108" t="s">
        <v>229</v>
      </c>
      <c r="H108" t="s">
        <v>818</v>
      </c>
      <c r="I108" t="s">
        <v>137</v>
      </c>
      <c r="L108">
        <v>25</v>
      </c>
      <c r="M108" s="1">
        <v>6400</v>
      </c>
      <c r="N108">
        <f t="shared" si="56"/>
        <v>33</v>
      </c>
      <c r="O108">
        <f t="shared" si="57"/>
        <v>27</v>
      </c>
      <c r="P108" t="s">
        <v>266</v>
      </c>
      <c r="Q108" t="s">
        <v>1093</v>
      </c>
      <c r="R108">
        <v>177</v>
      </c>
      <c r="S108">
        <f t="shared" si="58"/>
        <v>88</v>
      </c>
      <c r="U108">
        <f t="shared" si="59"/>
        <v>37</v>
      </c>
      <c r="V108">
        <f t="shared" si="60"/>
        <v>38</v>
      </c>
      <c r="W108">
        <f t="shared" si="61"/>
        <v>36</v>
      </c>
      <c r="X108">
        <f t="shared" si="62"/>
        <v>37</v>
      </c>
      <c r="AC108">
        <v>8</v>
      </c>
      <c r="AE108" t="s">
        <v>121</v>
      </c>
      <c r="AF108" t="s">
        <v>392</v>
      </c>
      <c r="AG108" t="s">
        <v>123</v>
      </c>
      <c r="AH108" t="s">
        <v>124</v>
      </c>
      <c r="AK108" s="2">
        <f t="shared" si="63"/>
        <v>30</v>
      </c>
      <c r="AL108" t="s">
        <v>16</v>
      </c>
      <c r="AN108" t="s">
        <v>1118</v>
      </c>
      <c r="AP108" t="s">
        <v>126</v>
      </c>
      <c r="AQ108" t="s">
        <v>860</v>
      </c>
      <c r="AR108" t="s">
        <v>123</v>
      </c>
      <c r="AS108" t="s">
        <v>124</v>
      </c>
      <c r="AU108" s="2"/>
      <c r="AV108" t="str">
        <f t="shared" si="64"/>
        <v/>
      </c>
      <c r="AY108" t="s">
        <v>1392</v>
      </c>
      <c r="BA108" t="s">
        <v>140</v>
      </c>
      <c r="BB108" t="s">
        <v>2414</v>
      </c>
      <c r="BC108" t="s">
        <v>153</v>
      </c>
      <c r="BD108" t="s">
        <v>141</v>
      </c>
      <c r="BE108" t="s">
        <v>242</v>
      </c>
      <c r="BF108" t="s">
        <v>1028</v>
      </c>
      <c r="BG108">
        <v>28</v>
      </c>
      <c r="BH108" t="s">
        <v>19</v>
      </c>
      <c r="BI108" t="s">
        <v>1078</v>
      </c>
      <c r="BJ108" t="s">
        <v>2415</v>
      </c>
      <c r="BR108" t="str">
        <f t="shared" si="65"/>
        <v/>
      </c>
      <c r="CC108" t="str">
        <f t="shared" si="66"/>
        <v/>
      </c>
      <c r="CN108" t="str">
        <f t="shared" si="67"/>
        <v/>
      </c>
      <c r="CY108" t="str">
        <f t="shared" si="68"/>
        <v/>
      </c>
      <c r="DJ108" t="str">
        <f t="shared" si="69"/>
        <v/>
      </c>
      <c r="DU108" t="str">
        <f t="shared" si="70"/>
        <v/>
      </c>
      <c r="EF108" t="str">
        <f t="shared" si="71"/>
        <v/>
      </c>
      <c r="EK108" t="s">
        <v>821</v>
      </c>
      <c r="EM108">
        <v>26</v>
      </c>
      <c r="EN108">
        <v>20</v>
      </c>
      <c r="EO108">
        <v>26</v>
      </c>
      <c r="EP108">
        <v>16</v>
      </c>
      <c r="EQ108">
        <v>14</v>
      </c>
      <c r="ER108">
        <v>29</v>
      </c>
      <c r="ET108" s="5" t="s">
        <v>2329</v>
      </c>
      <c r="EV108">
        <f t="shared" si="72"/>
        <v>20</v>
      </c>
      <c r="EW108">
        <f t="shared" si="72"/>
        <v>17</v>
      </c>
      <c r="EX108">
        <f t="shared" si="72"/>
        <v>20</v>
      </c>
      <c r="EY108">
        <f t="shared" si="72"/>
        <v>15</v>
      </c>
      <c r="EZ108">
        <f t="shared" si="72"/>
        <v>14</v>
      </c>
      <c r="FA108">
        <f t="shared" si="72"/>
        <v>21</v>
      </c>
    </row>
    <row r="109" spans="1:157" ht="15" customHeight="1" x14ac:dyDescent="0.3">
      <c r="A109" t="s">
        <v>861</v>
      </c>
      <c r="B109" t="s">
        <v>815</v>
      </c>
      <c r="C109">
        <v>0</v>
      </c>
      <c r="D109" t="s">
        <v>1144</v>
      </c>
      <c r="E109" t="s">
        <v>159</v>
      </c>
      <c r="F109" t="s">
        <v>817</v>
      </c>
      <c r="G109" t="s">
        <v>229</v>
      </c>
      <c r="H109" t="s">
        <v>828</v>
      </c>
      <c r="I109" t="s">
        <v>137</v>
      </c>
      <c r="L109">
        <v>29</v>
      </c>
      <c r="M109" s="1">
        <v>12800</v>
      </c>
      <c r="N109">
        <f t="shared" si="56"/>
        <v>38</v>
      </c>
      <c r="O109">
        <f t="shared" si="57"/>
        <v>36</v>
      </c>
      <c r="P109" t="s">
        <v>862</v>
      </c>
      <c r="Q109" t="s">
        <v>863</v>
      </c>
      <c r="R109">
        <v>201</v>
      </c>
      <c r="S109">
        <f t="shared" si="58"/>
        <v>100</v>
      </c>
      <c r="U109">
        <f t="shared" si="59"/>
        <v>41</v>
      </c>
      <c r="V109">
        <f t="shared" si="60"/>
        <v>42</v>
      </c>
      <c r="W109">
        <f t="shared" si="61"/>
        <v>40</v>
      </c>
      <c r="X109">
        <f t="shared" si="62"/>
        <v>41</v>
      </c>
      <c r="Z109" t="s">
        <v>864</v>
      </c>
      <c r="AA109" t="s">
        <v>846</v>
      </c>
      <c r="AC109" t="s">
        <v>865</v>
      </c>
      <c r="AE109" t="s">
        <v>121</v>
      </c>
      <c r="AF109" t="s">
        <v>255</v>
      </c>
      <c r="AG109" t="s">
        <v>123</v>
      </c>
      <c r="AH109" t="s">
        <v>124</v>
      </c>
      <c r="AI109" t="s">
        <v>866</v>
      </c>
      <c r="AJ109" t="s">
        <v>1009</v>
      </c>
      <c r="AK109" s="2">
        <f t="shared" si="63"/>
        <v>34</v>
      </c>
      <c r="AL109" t="s">
        <v>16</v>
      </c>
      <c r="AN109" t="s">
        <v>1117</v>
      </c>
      <c r="AP109" t="s">
        <v>126</v>
      </c>
      <c r="AQ109" t="s">
        <v>867</v>
      </c>
      <c r="AR109" t="s">
        <v>153</v>
      </c>
      <c r="AS109" t="s">
        <v>124</v>
      </c>
      <c r="AT109" t="s">
        <v>500</v>
      </c>
      <c r="AU109" t="s">
        <v>1010</v>
      </c>
      <c r="AV109">
        <f t="shared" si="64"/>
        <v>32</v>
      </c>
      <c r="AW109" t="s">
        <v>1018</v>
      </c>
      <c r="AY109" t="s">
        <v>1231</v>
      </c>
      <c r="BB109" t="s">
        <v>868</v>
      </c>
      <c r="BC109" t="s">
        <v>491</v>
      </c>
      <c r="BD109" t="s">
        <v>124</v>
      </c>
      <c r="BE109" t="s">
        <v>245</v>
      </c>
      <c r="BG109" t="str">
        <f>IF(BH109="","",IF(BH109="AC",5+$L109,3+$L109))</f>
        <v/>
      </c>
      <c r="BJ109" t="s">
        <v>1363</v>
      </c>
      <c r="BM109" t="s">
        <v>1364</v>
      </c>
      <c r="BN109" t="s">
        <v>1387</v>
      </c>
      <c r="BO109" t="s">
        <v>141</v>
      </c>
      <c r="BP109" t="s">
        <v>277</v>
      </c>
      <c r="BQ109" t="s">
        <v>2395</v>
      </c>
      <c r="BR109" t="str">
        <f t="shared" si="65"/>
        <v/>
      </c>
      <c r="BU109" t="s">
        <v>1395</v>
      </c>
      <c r="CC109" t="str">
        <f t="shared" si="66"/>
        <v/>
      </c>
      <c r="CN109" t="str">
        <f t="shared" si="67"/>
        <v/>
      </c>
      <c r="CY109" t="str">
        <f t="shared" si="68"/>
        <v/>
      </c>
      <c r="DJ109" t="str">
        <f t="shared" si="69"/>
        <v/>
      </c>
      <c r="DU109" t="str">
        <f t="shared" si="70"/>
        <v/>
      </c>
      <c r="EF109" t="str">
        <f t="shared" si="71"/>
        <v/>
      </c>
      <c r="EK109" t="s">
        <v>821</v>
      </c>
      <c r="EM109">
        <v>31</v>
      </c>
      <c r="EN109">
        <v>28</v>
      </c>
      <c r="EO109">
        <v>28</v>
      </c>
      <c r="EP109">
        <v>24</v>
      </c>
      <c r="EQ109">
        <v>24</v>
      </c>
      <c r="ER109">
        <v>26</v>
      </c>
      <c r="ET109" s="5" t="s">
        <v>2330</v>
      </c>
      <c r="EV109">
        <f t="shared" si="72"/>
        <v>24</v>
      </c>
      <c r="EW109">
        <f t="shared" si="72"/>
        <v>23</v>
      </c>
      <c r="EX109">
        <f t="shared" si="72"/>
        <v>23</v>
      </c>
      <c r="EY109">
        <f t="shared" si="72"/>
        <v>21</v>
      </c>
      <c r="EZ109">
        <f t="shared" si="72"/>
        <v>21</v>
      </c>
      <c r="FA109">
        <f t="shared" si="72"/>
        <v>22</v>
      </c>
    </row>
    <row r="110" spans="1:157" ht="15" customHeight="1" x14ac:dyDescent="0.3">
      <c r="A110" t="s">
        <v>869</v>
      </c>
      <c r="B110" t="s">
        <v>815</v>
      </c>
      <c r="C110">
        <v>0</v>
      </c>
      <c r="D110" t="s">
        <v>1144</v>
      </c>
      <c r="E110" t="s">
        <v>159</v>
      </c>
      <c r="F110" t="s">
        <v>817</v>
      </c>
      <c r="G110" t="s">
        <v>229</v>
      </c>
      <c r="H110" t="s">
        <v>818</v>
      </c>
      <c r="I110" t="s">
        <v>137</v>
      </c>
      <c r="L110">
        <v>29</v>
      </c>
      <c r="M110" s="1">
        <v>12800</v>
      </c>
      <c r="N110">
        <f t="shared" si="56"/>
        <v>38</v>
      </c>
      <c r="O110">
        <f t="shared" si="57"/>
        <v>33</v>
      </c>
      <c r="P110" t="s">
        <v>266</v>
      </c>
      <c r="Q110" t="s">
        <v>870</v>
      </c>
      <c r="R110">
        <v>201</v>
      </c>
      <c r="S110">
        <f t="shared" si="58"/>
        <v>100</v>
      </c>
      <c r="U110">
        <f t="shared" si="59"/>
        <v>41</v>
      </c>
      <c r="V110">
        <f t="shared" si="60"/>
        <v>42</v>
      </c>
      <c r="W110">
        <f t="shared" si="61"/>
        <v>40</v>
      </c>
      <c r="X110">
        <f t="shared" si="62"/>
        <v>41</v>
      </c>
      <c r="AC110">
        <v>8</v>
      </c>
      <c r="AE110" t="s">
        <v>121</v>
      </c>
      <c r="AF110" t="s">
        <v>871</v>
      </c>
      <c r="AG110" t="s">
        <v>123</v>
      </c>
      <c r="AH110" t="s">
        <v>124</v>
      </c>
      <c r="AI110" t="s">
        <v>232</v>
      </c>
      <c r="AJ110" t="s">
        <v>1009</v>
      </c>
      <c r="AK110" s="2">
        <f t="shared" si="63"/>
        <v>34</v>
      </c>
      <c r="AL110" t="s">
        <v>16</v>
      </c>
      <c r="AN110" t="s">
        <v>1113</v>
      </c>
      <c r="AP110" t="s">
        <v>126</v>
      </c>
      <c r="AQ110" t="s">
        <v>872</v>
      </c>
      <c r="AR110" t="s">
        <v>123</v>
      </c>
      <c r="AS110" t="s">
        <v>124</v>
      </c>
      <c r="AT110" t="s">
        <v>232</v>
      </c>
      <c r="AV110" t="str">
        <f t="shared" si="64"/>
        <v/>
      </c>
      <c r="AY110" t="s">
        <v>1393</v>
      </c>
      <c r="BB110" t="s">
        <v>873</v>
      </c>
      <c r="BC110" t="s">
        <v>491</v>
      </c>
      <c r="BD110" t="s">
        <v>141</v>
      </c>
      <c r="BG110" t="str">
        <f>IF(BH110="","",IF(BH110="AC",5+$L110,3+$L110))</f>
        <v/>
      </c>
      <c r="BJ110" t="s">
        <v>1487</v>
      </c>
      <c r="BM110" t="s">
        <v>874</v>
      </c>
      <c r="BN110" t="s">
        <v>123</v>
      </c>
      <c r="BO110" t="s">
        <v>124</v>
      </c>
      <c r="BP110" t="s">
        <v>875</v>
      </c>
      <c r="BQ110" t="s">
        <v>779</v>
      </c>
      <c r="BR110">
        <f t="shared" si="65"/>
        <v>32</v>
      </c>
      <c r="BS110" t="s">
        <v>19</v>
      </c>
      <c r="BU110" t="s">
        <v>1232</v>
      </c>
      <c r="CC110" t="str">
        <f t="shared" si="66"/>
        <v/>
      </c>
      <c r="CN110" t="str">
        <f t="shared" si="67"/>
        <v/>
      </c>
      <c r="CY110" t="str">
        <f t="shared" si="68"/>
        <v/>
      </c>
      <c r="DJ110" t="str">
        <f t="shared" si="69"/>
        <v/>
      </c>
      <c r="DU110" t="str">
        <f t="shared" si="70"/>
        <v/>
      </c>
      <c r="EF110" t="str">
        <f t="shared" si="71"/>
        <v/>
      </c>
      <c r="EK110" t="s">
        <v>821</v>
      </c>
      <c r="EM110">
        <f>ROUND(16+(L110/2),0)</f>
        <v>31</v>
      </c>
      <c r="EN110">
        <f>ROUND(13+(L110/2),0)</f>
        <v>28</v>
      </c>
      <c r="EO110">
        <f>ROUND(13+(L110/2),0)</f>
        <v>28</v>
      </c>
      <c r="EP110">
        <v>18</v>
      </c>
      <c r="EQ110">
        <v>18</v>
      </c>
      <c r="ER110">
        <f>ROUND(13+(L110/2),0)</f>
        <v>28</v>
      </c>
      <c r="ET110" s="5" t="s">
        <v>2331</v>
      </c>
      <c r="EV110">
        <f t="shared" si="72"/>
        <v>24</v>
      </c>
      <c r="EW110">
        <f t="shared" si="72"/>
        <v>23</v>
      </c>
      <c r="EX110">
        <f t="shared" si="72"/>
        <v>23</v>
      </c>
      <c r="EY110">
        <f t="shared" si="72"/>
        <v>18</v>
      </c>
      <c r="EZ110">
        <f t="shared" si="72"/>
        <v>18</v>
      </c>
      <c r="FA110">
        <f t="shared" si="72"/>
        <v>23</v>
      </c>
    </row>
    <row r="111" spans="1:157" ht="15" customHeight="1" x14ac:dyDescent="0.3">
      <c r="A111" t="s">
        <v>1492</v>
      </c>
      <c r="B111" t="s">
        <v>815</v>
      </c>
      <c r="C111" t="s">
        <v>1445</v>
      </c>
      <c r="L111">
        <v>0</v>
      </c>
      <c r="AK111" s="2"/>
      <c r="BG111" t="str">
        <f>IF(BH111="","",IF(BH111="AC",5+$L111,3+$L111))</f>
        <v/>
      </c>
      <c r="CN111" t="str">
        <f t="shared" si="67"/>
        <v/>
      </c>
      <c r="CY111" t="str">
        <f t="shared" si="68"/>
        <v/>
      </c>
      <c r="DJ111" t="str">
        <f t="shared" si="69"/>
        <v/>
      </c>
      <c r="DU111" t="str">
        <f t="shared" si="70"/>
        <v/>
      </c>
      <c r="EF111" t="str">
        <f t="shared" si="71"/>
        <v/>
      </c>
    </row>
    <row r="112" spans="1:157" ht="15" customHeight="1" x14ac:dyDescent="0.3">
      <c r="A112" t="s">
        <v>1465</v>
      </c>
      <c r="B112" t="s">
        <v>815</v>
      </c>
      <c r="C112" t="s">
        <v>1445</v>
      </c>
      <c r="D112" t="s">
        <v>1144</v>
      </c>
      <c r="E112" t="s">
        <v>135</v>
      </c>
      <c r="F112" t="s">
        <v>817</v>
      </c>
      <c r="G112" t="s">
        <v>229</v>
      </c>
      <c r="H112" t="s">
        <v>1466</v>
      </c>
      <c r="I112" t="s">
        <v>230</v>
      </c>
      <c r="J112" t="s">
        <v>236</v>
      </c>
      <c r="L112">
        <v>35</v>
      </c>
      <c r="M112" s="8">
        <v>10000</v>
      </c>
      <c r="N112">
        <v>36</v>
      </c>
      <c r="O112">
        <v>40</v>
      </c>
      <c r="P112" t="s">
        <v>1446</v>
      </c>
      <c r="Q112" t="s">
        <v>892</v>
      </c>
      <c r="R112">
        <v>1</v>
      </c>
      <c r="S112" t="s">
        <v>892</v>
      </c>
      <c r="U112">
        <v>51</v>
      </c>
      <c r="V112">
        <v>48</v>
      </c>
      <c r="W112">
        <v>47</v>
      </c>
      <c r="X112">
        <v>47</v>
      </c>
      <c r="Y112" t="s">
        <v>892</v>
      </c>
      <c r="Z112" t="s">
        <v>1467</v>
      </c>
      <c r="AA112" t="s">
        <v>892</v>
      </c>
      <c r="AB112" t="s">
        <v>892</v>
      </c>
      <c r="AC112" t="s">
        <v>1468</v>
      </c>
      <c r="AD112" t="s">
        <v>892</v>
      </c>
      <c r="AE112" t="s">
        <v>121</v>
      </c>
      <c r="AF112" t="s">
        <v>1479</v>
      </c>
      <c r="AG112" t="s">
        <v>123</v>
      </c>
      <c r="AH112" t="s">
        <v>124</v>
      </c>
      <c r="AI112" t="s">
        <v>799</v>
      </c>
      <c r="AK112" s="2">
        <f>IF(AL112="AC",5+$L112,3+$L112)</f>
        <v>40</v>
      </c>
      <c r="AL112" t="s">
        <v>16</v>
      </c>
      <c r="AM112" t="s">
        <v>892</v>
      </c>
      <c r="AN112" t="s">
        <v>1469</v>
      </c>
      <c r="AP112" t="s">
        <v>170</v>
      </c>
      <c r="AQ112" t="s">
        <v>1480</v>
      </c>
      <c r="AR112" t="s">
        <v>123</v>
      </c>
      <c r="AS112" t="s">
        <v>124</v>
      </c>
      <c r="AT112" t="s">
        <v>380</v>
      </c>
      <c r="AU112" t="s">
        <v>779</v>
      </c>
      <c r="AV112">
        <f>IF(AW112="","",IF(AW112="AC",5+$L112,3+$L112))</f>
        <v>38</v>
      </c>
      <c r="AW112" t="s">
        <v>19</v>
      </c>
      <c r="AX112" t="s">
        <v>892</v>
      </c>
      <c r="AY112" t="s">
        <v>1470</v>
      </c>
      <c r="BA112" t="s">
        <v>140</v>
      </c>
      <c r="BB112" t="s">
        <v>1471</v>
      </c>
      <c r="BC112" t="s">
        <v>123</v>
      </c>
      <c r="BD112" t="s">
        <v>124</v>
      </c>
      <c r="BE112" t="s">
        <v>795</v>
      </c>
      <c r="BI112" t="s">
        <v>892</v>
      </c>
      <c r="BJ112" t="s">
        <v>2416</v>
      </c>
      <c r="BL112" t="s">
        <v>892</v>
      </c>
      <c r="BM112" t="s">
        <v>892</v>
      </c>
      <c r="BN112" t="s">
        <v>892</v>
      </c>
      <c r="BO112" t="s">
        <v>892</v>
      </c>
      <c r="BP112" t="s">
        <v>892</v>
      </c>
      <c r="BQ112" t="s">
        <v>892</v>
      </c>
      <c r="BR112" t="str">
        <f>IF(BS112="","",IF(BS112="AC",5+$L112,3+$L112))</f>
        <v/>
      </c>
      <c r="BS112" t="s">
        <v>892</v>
      </c>
      <c r="BT112" t="s">
        <v>892</v>
      </c>
      <c r="BU112" t="s">
        <v>892</v>
      </c>
      <c r="BW112" t="s">
        <v>892</v>
      </c>
      <c r="BX112" t="s">
        <v>1472</v>
      </c>
      <c r="BY112" t="s">
        <v>892</v>
      </c>
      <c r="BZ112" t="s">
        <v>892</v>
      </c>
      <c r="CA112" t="s">
        <v>892</v>
      </c>
      <c r="CB112" t="s">
        <v>892</v>
      </c>
      <c r="CC112" t="str">
        <f>IF(CD112="","",IF(CD112="AC",5+$L112,3+$L112))</f>
        <v/>
      </c>
      <c r="CD112" t="s">
        <v>892</v>
      </c>
      <c r="CE112" t="s">
        <v>892</v>
      </c>
      <c r="CF112" t="s">
        <v>1473</v>
      </c>
      <c r="CH112" t="s">
        <v>892</v>
      </c>
      <c r="CI112" t="s">
        <v>1474</v>
      </c>
      <c r="CJ112" t="s">
        <v>1282</v>
      </c>
      <c r="CK112" t="s">
        <v>124</v>
      </c>
      <c r="CL112" t="s">
        <v>892</v>
      </c>
      <c r="CN112" t="str">
        <f t="shared" si="67"/>
        <v/>
      </c>
      <c r="CP112" t="s">
        <v>892</v>
      </c>
      <c r="CQ112" t="s">
        <v>1475</v>
      </c>
      <c r="CS112" t="s">
        <v>892</v>
      </c>
      <c r="CT112" t="s">
        <v>892</v>
      </c>
      <c r="CU112" t="s">
        <v>892</v>
      </c>
      <c r="CV112" t="s">
        <v>892</v>
      </c>
      <c r="CW112" t="s">
        <v>892</v>
      </c>
      <c r="CY112" t="str">
        <f t="shared" si="68"/>
        <v/>
      </c>
      <c r="CZ112" t="s">
        <v>892</v>
      </c>
      <c r="DB112" t="s">
        <v>892</v>
      </c>
      <c r="DD112" t="s">
        <v>892</v>
      </c>
      <c r="DE112" t="s">
        <v>892</v>
      </c>
      <c r="DF112" t="s">
        <v>892</v>
      </c>
      <c r="DG112" t="s">
        <v>892</v>
      </c>
      <c r="DH112" t="s">
        <v>892</v>
      </c>
      <c r="DI112" t="s">
        <v>892</v>
      </c>
      <c r="DJ112" t="str">
        <f t="shared" si="69"/>
        <v/>
      </c>
      <c r="DM112" t="s">
        <v>892</v>
      </c>
      <c r="DO112" t="s">
        <v>892</v>
      </c>
      <c r="DP112" t="s">
        <v>892</v>
      </c>
      <c r="DQ112" t="s">
        <v>892</v>
      </c>
      <c r="DR112" t="s">
        <v>892</v>
      </c>
      <c r="DS112" t="s">
        <v>892</v>
      </c>
      <c r="DU112" t="str">
        <f t="shared" si="70"/>
        <v/>
      </c>
      <c r="DX112" t="s">
        <v>892</v>
      </c>
      <c r="DZ112" t="s">
        <v>892</v>
      </c>
      <c r="EA112" t="s">
        <v>892</v>
      </c>
      <c r="EB112" t="s">
        <v>892</v>
      </c>
      <c r="EC112" t="s">
        <v>892</v>
      </c>
      <c r="ED112" t="s">
        <v>892</v>
      </c>
      <c r="EF112" t="str">
        <f t="shared" si="71"/>
        <v/>
      </c>
      <c r="EI112" t="s">
        <v>892</v>
      </c>
      <c r="EK112" t="s">
        <v>193</v>
      </c>
      <c r="EL112" t="s">
        <v>1476</v>
      </c>
      <c r="EM112">
        <v>25</v>
      </c>
      <c r="EN112">
        <v>12</v>
      </c>
      <c r="EO112">
        <v>15</v>
      </c>
      <c r="EP112">
        <v>10</v>
      </c>
      <c r="EQ112">
        <v>23</v>
      </c>
      <c r="ER112">
        <v>18</v>
      </c>
      <c r="ES112" t="s">
        <v>892</v>
      </c>
      <c r="ET112" s="6" t="s">
        <v>2332</v>
      </c>
      <c r="EU112" t="s">
        <v>1477</v>
      </c>
      <c r="EV112">
        <v>24</v>
      </c>
      <c r="EW112">
        <v>18</v>
      </c>
      <c r="EX112">
        <v>19</v>
      </c>
      <c r="EY112">
        <v>17</v>
      </c>
      <c r="EZ112">
        <v>23</v>
      </c>
      <c r="FA112">
        <v>21</v>
      </c>
    </row>
    <row r="113" spans="1:157" ht="15" customHeight="1" x14ac:dyDescent="0.3">
      <c r="A113" t="s">
        <v>1445</v>
      </c>
      <c r="B113" t="s">
        <v>815</v>
      </c>
      <c r="C113" t="s">
        <v>1445</v>
      </c>
      <c r="D113" t="s">
        <v>1144</v>
      </c>
      <c r="E113" t="s">
        <v>216</v>
      </c>
      <c r="F113" t="s">
        <v>817</v>
      </c>
      <c r="G113" t="s">
        <v>229</v>
      </c>
      <c r="H113" t="s">
        <v>818</v>
      </c>
      <c r="I113" t="s">
        <v>714</v>
      </c>
      <c r="J113" t="s">
        <v>1006</v>
      </c>
      <c r="L113">
        <v>35</v>
      </c>
      <c r="M113" s="8">
        <v>200000</v>
      </c>
      <c r="N113">
        <v>44</v>
      </c>
      <c r="O113">
        <v>47</v>
      </c>
      <c r="P113" t="s">
        <v>1446</v>
      </c>
      <c r="Q113" t="s">
        <v>1478</v>
      </c>
      <c r="R113">
        <v>796</v>
      </c>
      <c r="S113">
        <v>398</v>
      </c>
      <c r="U113">
        <v>49</v>
      </c>
      <c r="V113">
        <v>47</v>
      </c>
      <c r="W113">
        <v>46</v>
      </c>
      <c r="X113">
        <v>48</v>
      </c>
      <c r="Y113" t="s">
        <v>892</v>
      </c>
      <c r="Z113" t="s">
        <v>1447</v>
      </c>
      <c r="AA113" t="s">
        <v>892</v>
      </c>
      <c r="AB113">
        <v>5</v>
      </c>
      <c r="AC113" t="s">
        <v>1448</v>
      </c>
      <c r="AD113">
        <v>2</v>
      </c>
      <c r="AE113" t="s">
        <v>121</v>
      </c>
      <c r="AF113" t="s">
        <v>1449</v>
      </c>
      <c r="AG113" t="s">
        <v>123</v>
      </c>
      <c r="AH113" t="s">
        <v>124</v>
      </c>
      <c r="AI113" t="s">
        <v>799</v>
      </c>
      <c r="AK113" s="2">
        <f>IF(AL113="AC",5+$L113,3+$L113)</f>
        <v>40</v>
      </c>
      <c r="AL113" t="s">
        <v>16</v>
      </c>
      <c r="AM113" t="s">
        <v>892</v>
      </c>
      <c r="AN113" t="s">
        <v>1450</v>
      </c>
      <c r="AP113" t="s">
        <v>140</v>
      </c>
      <c r="AQ113" t="s">
        <v>1451</v>
      </c>
      <c r="AR113" t="s">
        <v>153</v>
      </c>
      <c r="AS113" t="s">
        <v>171</v>
      </c>
      <c r="AT113" t="s">
        <v>892</v>
      </c>
      <c r="AU113" t="s">
        <v>1452</v>
      </c>
      <c r="AV113">
        <f>IF(AW113="","",IF(AW113="AC",5+$L113,3+$L113))</f>
        <v>38</v>
      </c>
      <c r="AW113" t="s">
        <v>1039</v>
      </c>
      <c r="AX113" t="s">
        <v>892</v>
      </c>
      <c r="AY113" t="s">
        <v>1453</v>
      </c>
      <c r="BA113" t="s">
        <v>892</v>
      </c>
      <c r="BB113" t="s">
        <v>885</v>
      </c>
      <c r="BC113" t="s">
        <v>153</v>
      </c>
      <c r="BD113" t="s">
        <v>171</v>
      </c>
      <c r="BE113" t="s">
        <v>885</v>
      </c>
      <c r="BG113" t="str">
        <f>IF(BH113="","",IF(BH113="AC",5+$L113,3+$L113))</f>
        <v/>
      </c>
      <c r="BI113" t="s">
        <v>892</v>
      </c>
      <c r="BJ113" t="s">
        <v>1454</v>
      </c>
      <c r="BL113" t="s">
        <v>126</v>
      </c>
      <c r="BM113" t="s">
        <v>1455</v>
      </c>
      <c r="BN113" t="s">
        <v>153</v>
      </c>
      <c r="BO113" t="s">
        <v>124</v>
      </c>
      <c r="BP113" t="s">
        <v>149</v>
      </c>
      <c r="BQ113" t="s">
        <v>892</v>
      </c>
      <c r="BR113">
        <f>IF(BS113="","",IF(BS113="AC",5+$L113,3+$L113))</f>
        <v>38</v>
      </c>
      <c r="BS113" t="s">
        <v>1039</v>
      </c>
      <c r="BT113" t="s">
        <v>892</v>
      </c>
      <c r="BU113" t="s">
        <v>1456</v>
      </c>
      <c r="BW113" t="s">
        <v>170</v>
      </c>
      <c r="BX113" t="s">
        <v>1481</v>
      </c>
      <c r="BY113" t="s">
        <v>153</v>
      </c>
      <c r="BZ113" t="s">
        <v>171</v>
      </c>
      <c r="CA113" t="s">
        <v>892</v>
      </c>
      <c r="CB113" t="s">
        <v>1032</v>
      </c>
      <c r="CC113">
        <f>IF(CD113="","",IF(CD113="AC",5+$L113,3+$L113))</f>
        <v>38</v>
      </c>
      <c r="CD113" t="s">
        <v>19</v>
      </c>
      <c r="CE113" t="s">
        <v>892</v>
      </c>
      <c r="CF113" t="s">
        <v>1457</v>
      </c>
      <c r="CH113" t="s">
        <v>436</v>
      </c>
      <c r="CI113" t="s">
        <v>1482</v>
      </c>
      <c r="CJ113" t="s">
        <v>153</v>
      </c>
      <c r="CK113" t="s">
        <v>171</v>
      </c>
      <c r="CL113" t="s">
        <v>329</v>
      </c>
      <c r="CM113" t="s">
        <v>1224</v>
      </c>
      <c r="CN113" t="str">
        <f t="shared" si="67"/>
        <v/>
      </c>
      <c r="CP113" t="s">
        <v>892</v>
      </c>
      <c r="CQ113" t="s">
        <v>1458</v>
      </c>
      <c r="CS113" t="s">
        <v>436</v>
      </c>
      <c r="CT113" t="s">
        <v>1483</v>
      </c>
      <c r="CU113" t="s">
        <v>153</v>
      </c>
      <c r="CV113" t="s">
        <v>171</v>
      </c>
      <c r="CW113" t="s">
        <v>1459</v>
      </c>
      <c r="CX113" t="s">
        <v>1224</v>
      </c>
      <c r="CY113" t="str">
        <f t="shared" si="68"/>
        <v/>
      </c>
      <c r="CZ113" t="s">
        <v>892</v>
      </c>
      <c r="DB113" t="s">
        <v>1460</v>
      </c>
      <c r="DD113" t="s">
        <v>436</v>
      </c>
      <c r="DE113" t="s">
        <v>1484</v>
      </c>
      <c r="DF113" t="s">
        <v>153</v>
      </c>
      <c r="DG113" t="s">
        <v>141</v>
      </c>
      <c r="DH113" t="s">
        <v>1461</v>
      </c>
      <c r="DI113" t="s">
        <v>1224</v>
      </c>
      <c r="DJ113" t="str">
        <f t="shared" si="69"/>
        <v/>
      </c>
      <c r="DM113" t="s">
        <v>1462</v>
      </c>
      <c r="DO113" t="s">
        <v>892</v>
      </c>
      <c r="DP113" t="s">
        <v>892</v>
      </c>
      <c r="DQ113" t="s">
        <v>892</v>
      </c>
      <c r="DR113" t="s">
        <v>892</v>
      </c>
      <c r="DS113" t="s">
        <v>892</v>
      </c>
      <c r="DU113" t="str">
        <f t="shared" si="70"/>
        <v/>
      </c>
      <c r="DX113" t="s">
        <v>892</v>
      </c>
      <c r="DZ113" t="s">
        <v>892</v>
      </c>
      <c r="EA113" t="s">
        <v>892</v>
      </c>
      <c r="EB113" t="s">
        <v>892</v>
      </c>
      <c r="EC113" t="s">
        <v>892</v>
      </c>
      <c r="ED113" t="s">
        <v>892</v>
      </c>
      <c r="EF113" t="str">
        <f t="shared" si="71"/>
        <v/>
      </c>
      <c r="EI113" t="s">
        <v>892</v>
      </c>
      <c r="EK113" t="s">
        <v>1463</v>
      </c>
      <c r="EL113" t="s">
        <v>2273</v>
      </c>
      <c r="EM113">
        <v>30</v>
      </c>
      <c r="EN113">
        <v>21</v>
      </c>
      <c r="EO113">
        <v>30</v>
      </c>
      <c r="EP113">
        <v>27</v>
      </c>
      <c r="EQ113">
        <v>27</v>
      </c>
      <c r="ER113">
        <v>30</v>
      </c>
      <c r="ES113" t="s">
        <v>1464</v>
      </c>
      <c r="ET113" s="6" t="s">
        <v>2525</v>
      </c>
      <c r="EU113" t="s">
        <v>1485</v>
      </c>
      <c r="EV113">
        <v>27</v>
      </c>
      <c r="EW113">
        <v>22</v>
      </c>
      <c r="EX113">
        <v>27</v>
      </c>
      <c r="EY113">
        <v>25</v>
      </c>
      <c r="EZ113">
        <v>25</v>
      </c>
      <c r="FA113">
        <v>27</v>
      </c>
    </row>
    <row r="114" spans="1:157" ht="15" customHeight="1" x14ac:dyDescent="0.3">
      <c r="A114" t="s">
        <v>0</v>
      </c>
      <c r="B114" t="s">
        <v>2171</v>
      </c>
      <c r="L114">
        <v>0</v>
      </c>
      <c r="M114"/>
      <c r="AK114" s="2"/>
      <c r="BR114" t="str">
        <f>IF(BS114="","",IF(BS114="AC",5+$L114,3+$L114))</f>
        <v/>
      </c>
      <c r="CC114" t="str">
        <f>IF(CD114="","",IF(CD114="AC",5+$L114,3+$L114))</f>
        <v/>
      </c>
      <c r="CN114" t="str">
        <f t="shared" si="67"/>
        <v/>
      </c>
      <c r="CY114" t="str">
        <f t="shared" si="68"/>
        <v/>
      </c>
      <c r="DJ114" t="str">
        <f t="shared" si="69"/>
        <v/>
      </c>
      <c r="DU114" t="str">
        <f t="shared" si="70"/>
        <v/>
      </c>
      <c r="EF114" t="str">
        <f t="shared" si="71"/>
        <v/>
      </c>
      <c r="ET114" s="3"/>
    </row>
    <row r="115" spans="1:157" ht="15" customHeight="1" x14ac:dyDescent="0.3">
      <c r="A115" t="s">
        <v>765</v>
      </c>
      <c r="B115" t="s">
        <v>2171</v>
      </c>
      <c r="D115" t="s">
        <v>306</v>
      </c>
      <c r="E115" t="s">
        <v>116</v>
      </c>
      <c r="F115" t="s">
        <v>385</v>
      </c>
      <c r="G115" t="s">
        <v>185</v>
      </c>
      <c r="I115" t="s">
        <v>119</v>
      </c>
      <c r="L115">
        <v>5</v>
      </c>
      <c r="M115" s="1">
        <v>200</v>
      </c>
      <c r="N115">
        <v>8</v>
      </c>
      <c r="O115">
        <v>3</v>
      </c>
      <c r="P115" t="s">
        <v>266</v>
      </c>
      <c r="R115">
        <v>49</v>
      </c>
      <c r="S115">
        <f>IF(R115=1,"",ROUNDDOWN(R115/2,0))</f>
        <v>24</v>
      </c>
      <c r="U115">
        <v>19</v>
      </c>
      <c r="V115">
        <v>17</v>
      </c>
      <c r="W115">
        <v>19</v>
      </c>
      <c r="X115">
        <v>16</v>
      </c>
      <c r="Y115" t="s">
        <v>766</v>
      </c>
      <c r="Z115" t="s">
        <v>388</v>
      </c>
      <c r="AA115" t="s">
        <v>389</v>
      </c>
      <c r="AC115" t="s">
        <v>767</v>
      </c>
      <c r="AE115" t="s">
        <v>121</v>
      </c>
      <c r="AF115" t="s">
        <v>138</v>
      </c>
      <c r="AG115" t="s">
        <v>123</v>
      </c>
      <c r="AH115" t="s">
        <v>124</v>
      </c>
      <c r="AI115" t="s">
        <v>391</v>
      </c>
      <c r="AK115" s="2">
        <f>IF(AL115="AC",5+$L115,3+$L115)</f>
        <v>10</v>
      </c>
      <c r="AL115" t="s">
        <v>16</v>
      </c>
      <c r="AN115" t="s">
        <v>768</v>
      </c>
      <c r="AO115" s="2" t="s">
        <v>2238</v>
      </c>
      <c r="AQ115" t="s">
        <v>127</v>
      </c>
      <c r="AR115" t="s">
        <v>123</v>
      </c>
      <c r="AS115" t="s">
        <v>171</v>
      </c>
      <c r="AV115" t="str">
        <f>IF(AW115="","",IF(AW115="AC",5+$L115,3+$L115))</f>
        <v/>
      </c>
      <c r="AY115" t="s">
        <v>1189</v>
      </c>
      <c r="BA115" t="s">
        <v>140</v>
      </c>
      <c r="BB115" t="s">
        <v>769</v>
      </c>
      <c r="BC115" t="s">
        <v>123</v>
      </c>
      <c r="BD115" t="s">
        <v>141</v>
      </c>
      <c r="BE115" t="s">
        <v>380</v>
      </c>
      <c r="BF115" t="s">
        <v>1036</v>
      </c>
      <c r="BG115">
        <f>IF(BH115="","",IF(BH115="AC",5+$L115,3+$L115))</f>
        <v>8</v>
      </c>
      <c r="BH115" t="s">
        <v>19</v>
      </c>
      <c r="BJ115" t="s">
        <v>2418</v>
      </c>
      <c r="BR115" t="str">
        <f>IF(BS115="","",IF(BS115="AC",5+$L115,3+$L115))</f>
        <v/>
      </c>
      <c r="CC115" t="str">
        <f>IF(CD115="","",IF(CD115="AC",5+$L115,3+$L115))</f>
        <v/>
      </c>
      <c r="CN115" t="str">
        <f t="shared" si="67"/>
        <v/>
      </c>
      <c r="CY115" t="str">
        <f t="shared" si="68"/>
        <v/>
      </c>
      <c r="DJ115" t="str">
        <f t="shared" si="69"/>
        <v/>
      </c>
      <c r="DU115" t="str">
        <f t="shared" si="70"/>
        <v/>
      </c>
      <c r="EF115" t="str">
        <f t="shared" si="71"/>
        <v/>
      </c>
      <c r="EL115" t="s">
        <v>167</v>
      </c>
      <c r="EM115">
        <v>12</v>
      </c>
      <c r="EN115">
        <v>15</v>
      </c>
      <c r="EO115">
        <v>18</v>
      </c>
      <c r="EP115">
        <v>7</v>
      </c>
      <c r="EQ115">
        <v>12</v>
      </c>
      <c r="ER115">
        <v>10</v>
      </c>
      <c r="ET115" s="5" t="s">
        <v>2333</v>
      </c>
      <c r="EU115" t="s">
        <v>128</v>
      </c>
      <c r="EV115">
        <f t="shared" ref="EV115:FA116" si="73">ROUNDDOWN((EM115/2),0)-5+ROUNDDOWN(($L115/2),0)</f>
        <v>3</v>
      </c>
      <c r="EW115">
        <f t="shared" si="73"/>
        <v>4</v>
      </c>
      <c r="EX115">
        <f t="shared" si="73"/>
        <v>6</v>
      </c>
      <c r="EY115">
        <f t="shared" si="73"/>
        <v>0</v>
      </c>
      <c r="EZ115">
        <f t="shared" si="73"/>
        <v>3</v>
      </c>
      <c r="FA115">
        <f t="shared" si="73"/>
        <v>2</v>
      </c>
    </row>
    <row r="116" spans="1:157" ht="15" customHeight="1" x14ac:dyDescent="0.3">
      <c r="A116" t="s">
        <v>781</v>
      </c>
      <c r="B116" t="s">
        <v>2171</v>
      </c>
      <c r="D116" t="s">
        <v>306</v>
      </c>
      <c r="E116" t="s">
        <v>216</v>
      </c>
      <c r="F116" t="s">
        <v>385</v>
      </c>
      <c r="G116" t="s">
        <v>185</v>
      </c>
      <c r="H116" t="s">
        <v>144</v>
      </c>
      <c r="I116" t="s">
        <v>119</v>
      </c>
      <c r="J116" t="s">
        <v>1005</v>
      </c>
      <c r="L116">
        <v>17</v>
      </c>
      <c r="M116" s="1">
        <v>1600</v>
      </c>
      <c r="N116">
        <v>16</v>
      </c>
      <c r="O116">
        <v>7</v>
      </c>
      <c r="P116" t="s">
        <v>266</v>
      </c>
      <c r="Q116" t="s">
        <v>1190</v>
      </c>
      <c r="R116">
        <v>178</v>
      </c>
      <c r="S116">
        <f>IF(R116=1,"",ROUNDDOWN(R116/2,0))</f>
        <v>89</v>
      </c>
      <c r="U116">
        <v>29</v>
      </c>
      <c r="V116">
        <v>26</v>
      </c>
      <c r="W116">
        <v>25</v>
      </c>
      <c r="X116">
        <v>25</v>
      </c>
      <c r="Y116" t="s">
        <v>766</v>
      </c>
      <c r="Z116" t="s">
        <v>1522</v>
      </c>
      <c r="AA116" t="s">
        <v>782</v>
      </c>
      <c r="AB116">
        <v>2</v>
      </c>
      <c r="AC116" t="s">
        <v>2233</v>
      </c>
      <c r="AD116">
        <v>1</v>
      </c>
      <c r="AE116" t="s">
        <v>121</v>
      </c>
      <c r="AF116" t="s">
        <v>783</v>
      </c>
      <c r="AG116" t="s">
        <v>123</v>
      </c>
      <c r="AH116" t="s">
        <v>124</v>
      </c>
      <c r="AI116" t="s">
        <v>391</v>
      </c>
      <c r="AK116" s="2">
        <f>IF(AL116="AC",5+$L116,3+$L116)</f>
        <v>22</v>
      </c>
      <c r="AL116" t="s">
        <v>16</v>
      </c>
      <c r="AN116" t="s">
        <v>1523</v>
      </c>
      <c r="AO116" s="2" t="s">
        <v>1524</v>
      </c>
      <c r="AP116" t="s">
        <v>126</v>
      </c>
      <c r="AQ116" t="s">
        <v>784</v>
      </c>
      <c r="AR116" t="s">
        <v>123</v>
      </c>
      <c r="AS116" t="s">
        <v>171</v>
      </c>
      <c r="AT116" t="s">
        <v>391</v>
      </c>
      <c r="AU116" t="s">
        <v>1026</v>
      </c>
      <c r="AV116">
        <f>IF(AW116="","",IF(AW116="AC",5+$L116,3+$L116))</f>
        <v>20</v>
      </c>
      <c r="AW116" t="s">
        <v>1073</v>
      </c>
      <c r="AX116" t="s">
        <v>1077</v>
      </c>
      <c r="AY116" t="s">
        <v>1525</v>
      </c>
      <c r="BA116" t="s">
        <v>140</v>
      </c>
      <c r="BB116" t="s">
        <v>785</v>
      </c>
      <c r="BC116" t="s">
        <v>123</v>
      </c>
      <c r="BD116" t="s">
        <v>171</v>
      </c>
      <c r="BE116" t="s">
        <v>347</v>
      </c>
      <c r="BF116" t="s">
        <v>1017</v>
      </c>
      <c r="BG116">
        <f>IF(BH116="","",IF(BH116="AC",5+$L116,3+$L116))</f>
        <v>20</v>
      </c>
      <c r="BH116" t="s">
        <v>19</v>
      </c>
      <c r="BJ116" t="s">
        <v>2417</v>
      </c>
      <c r="BR116" t="str">
        <f>IF(BS116="","",IF(BS116="AC",5+$L116,3+$L116))</f>
        <v/>
      </c>
      <c r="CC116" t="str">
        <f>IF(CD116="","",IF(CD116="AC",5+$L116,3+$L116))</f>
        <v/>
      </c>
      <c r="CN116" t="str">
        <f t="shared" si="67"/>
        <v/>
      </c>
      <c r="CY116" t="str">
        <f t="shared" si="68"/>
        <v/>
      </c>
      <c r="DJ116" t="str">
        <f t="shared" si="69"/>
        <v/>
      </c>
      <c r="DU116" t="str">
        <f t="shared" si="70"/>
        <v/>
      </c>
      <c r="EF116" t="str">
        <f t="shared" si="71"/>
        <v/>
      </c>
      <c r="EL116" t="s">
        <v>1526</v>
      </c>
      <c r="EM116">
        <v>26</v>
      </c>
      <c r="EN116">
        <v>22</v>
      </c>
      <c r="EO116">
        <v>34</v>
      </c>
      <c r="EP116">
        <v>7</v>
      </c>
      <c r="EQ116">
        <v>21</v>
      </c>
      <c r="ER116">
        <v>18</v>
      </c>
      <c r="ET116" s="5"/>
      <c r="EU116" t="s">
        <v>128</v>
      </c>
      <c r="EV116">
        <f t="shared" si="73"/>
        <v>16</v>
      </c>
      <c r="EW116">
        <f t="shared" si="73"/>
        <v>14</v>
      </c>
      <c r="EX116">
        <f t="shared" si="73"/>
        <v>20</v>
      </c>
      <c r="EY116">
        <f t="shared" si="73"/>
        <v>6</v>
      </c>
      <c r="EZ116">
        <f t="shared" si="73"/>
        <v>13</v>
      </c>
      <c r="FA116">
        <f t="shared" si="73"/>
        <v>12</v>
      </c>
    </row>
    <row r="117" spans="1:157" ht="15" customHeight="1" x14ac:dyDescent="0.3">
      <c r="A117" t="s">
        <v>0</v>
      </c>
      <c r="B117" t="s">
        <v>2205</v>
      </c>
      <c r="C117">
        <v>0</v>
      </c>
      <c r="L117">
        <v>0</v>
      </c>
      <c r="AK117" s="2"/>
      <c r="BB117" s="4"/>
      <c r="BC117" s="4"/>
      <c r="BD117" s="4"/>
      <c r="BE117" s="4"/>
      <c r="BF117" s="4"/>
      <c r="BH117" s="4"/>
      <c r="BI117" s="4"/>
      <c r="BJ117" s="4"/>
      <c r="ET117" t="s">
        <v>2334</v>
      </c>
    </row>
    <row r="118" spans="1:157" ht="15" customHeight="1" x14ac:dyDescent="0.3">
      <c r="A118" t="s">
        <v>1667</v>
      </c>
      <c r="B118" t="s">
        <v>2205</v>
      </c>
      <c r="C118">
        <v>0</v>
      </c>
      <c r="D118" t="s">
        <v>115</v>
      </c>
      <c r="E118" t="s">
        <v>135</v>
      </c>
      <c r="F118" t="s">
        <v>117</v>
      </c>
      <c r="G118" t="s">
        <v>229</v>
      </c>
      <c r="H118" t="s">
        <v>386</v>
      </c>
      <c r="I118" t="s">
        <v>119</v>
      </c>
      <c r="L118">
        <v>5</v>
      </c>
      <c r="M118">
        <v>200</v>
      </c>
      <c r="N118">
        <v>6</v>
      </c>
      <c r="O118">
        <v>6</v>
      </c>
      <c r="P118" t="s">
        <v>266</v>
      </c>
      <c r="Q118" t="s">
        <v>892</v>
      </c>
      <c r="R118">
        <v>49</v>
      </c>
      <c r="S118">
        <v>24</v>
      </c>
      <c r="U118">
        <v>19</v>
      </c>
      <c r="V118">
        <v>16</v>
      </c>
      <c r="W118">
        <v>18</v>
      </c>
      <c r="X118">
        <v>17</v>
      </c>
      <c r="Y118" t="s">
        <v>1653</v>
      </c>
      <c r="Z118" t="s">
        <v>911</v>
      </c>
      <c r="AA118" t="s">
        <v>389</v>
      </c>
      <c r="AB118" t="s">
        <v>892</v>
      </c>
      <c r="AC118" t="s">
        <v>1534</v>
      </c>
      <c r="AD118" t="s">
        <v>892</v>
      </c>
      <c r="AE118" t="s">
        <v>121</v>
      </c>
      <c r="AF118" t="s">
        <v>188</v>
      </c>
      <c r="AG118" t="s">
        <v>123</v>
      </c>
      <c r="AH118" t="s">
        <v>124</v>
      </c>
      <c r="AI118" t="s">
        <v>892</v>
      </c>
      <c r="AJ118" t="s">
        <v>892</v>
      </c>
      <c r="AK118">
        <v>10</v>
      </c>
      <c r="AL118" t="s">
        <v>16</v>
      </c>
      <c r="AM118" t="s">
        <v>892</v>
      </c>
      <c r="AN118" t="s">
        <v>1668</v>
      </c>
      <c r="AP118" t="s">
        <v>892</v>
      </c>
      <c r="AQ118" t="s">
        <v>1669</v>
      </c>
      <c r="AR118" t="s">
        <v>153</v>
      </c>
      <c r="AS118" t="s">
        <v>124</v>
      </c>
      <c r="AT118" t="s">
        <v>892</v>
      </c>
      <c r="AU118" t="s">
        <v>892</v>
      </c>
      <c r="AV118" t="s">
        <v>892</v>
      </c>
      <c r="AW118" t="s">
        <v>892</v>
      </c>
      <c r="AX118" t="s">
        <v>892</v>
      </c>
      <c r="AY118" t="s">
        <v>1670</v>
      </c>
      <c r="BA118" t="s">
        <v>892</v>
      </c>
      <c r="BB118" t="s">
        <v>1671</v>
      </c>
      <c r="BC118" t="s">
        <v>892</v>
      </c>
      <c r="BD118" t="s">
        <v>892</v>
      </c>
      <c r="BE118" t="s">
        <v>892</v>
      </c>
      <c r="BF118" t="s">
        <v>892</v>
      </c>
      <c r="BG118" t="s">
        <v>892</v>
      </c>
      <c r="BH118" t="s">
        <v>892</v>
      </c>
      <c r="BI118" t="s">
        <v>892</v>
      </c>
      <c r="BJ118" t="s">
        <v>1672</v>
      </c>
      <c r="BL118" t="s">
        <v>892</v>
      </c>
      <c r="BM118" t="s">
        <v>892</v>
      </c>
      <c r="BN118" t="s">
        <v>892</v>
      </c>
      <c r="BO118" t="s">
        <v>892</v>
      </c>
      <c r="BP118" t="s">
        <v>892</v>
      </c>
      <c r="BQ118" t="s">
        <v>892</v>
      </c>
      <c r="BR118" t="s">
        <v>892</v>
      </c>
      <c r="BS118" t="s">
        <v>892</v>
      </c>
      <c r="BT118" t="s">
        <v>892</v>
      </c>
      <c r="BU118" t="s">
        <v>892</v>
      </c>
      <c r="BW118" t="s">
        <v>892</v>
      </c>
      <c r="BX118" t="s">
        <v>892</v>
      </c>
      <c r="BY118" t="s">
        <v>892</v>
      </c>
      <c r="BZ118" t="s">
        <v>892</v>
      </c>
      <c r="CA118" t="s">
        <v>892</v>
      </c>
      <c r="CB118" t="s">
        <v>892</v>
      </c>
      <c r="CC118" t="s">
        <v>892</v>
      </c>
      <c r="CD118" t="s">
        <v>892</v>
      </c>
      <c r="CE118" t="s">
        <v>892</v>
      </c>
      <c r="CF118" t="s">
        <v>892</v>
      </c>
      <c r="CH118" t="s">
        <v>892</v>
      </c>
      <c r="CI118" t="s">
        <v>892</v>
      </c>
      <c r="CJ118" t="s">
        <v>892</v>
      </c>
      <c r="CK118" t="s">
        <v>892</v>
      </c>
      <c r="CL118" t="s">
        <v>892</v>
      </c>
      <c r="CM118" t="s">
        <v>892</v>
      </c>
      <c r="CN118" t="s">
        <v>892</v>
      </c>
      <c r="CO118" t="s">
        <v>892</v>
      </c>
      <c r="CP118" t="s">
        <v>892</v>
      </c>
      <c r="CQ118" t="s">
        <v>892</v>
      </c>
      <c r="CS118" t="s">
        <v>892</v>
      </c>
      <c r="CT118" t="s">
        <v>892</v>
      </c>
      <c r="CU118" t="s">
        <v>892</v>
      </c>
      <c r="CV118" t="s">
        <v>892</v>
      </c>
      <c r="CW118" t="s">
        <v>892</v>
      </c>
      <c r="CX118" t="s">
        <v>892</v>
      </c>
      <c r="CY118" t="s">
        <v>892</v>
      </c>
      <c r="CZ118" t="s">
        <v>892</v>
      </c>
      <c r="DA118" t="s">
        <v>892</v>
      </c>
      <c r="DB118" t="s">
        <v>892</v>
      </c>
      <c r="DD118" t="s">
        <v>892</v>
      </c>
      <c r="DE118" t="s">
        <v>892</v>
      </c>
      <c r="DF118" t="s">
        <v>892</v>
      </c>
      <c r="DG118" t="s">
        <v>892</v>
      </c>
      <c r="DH118" t="s">
        <v>892</v>
      </c>
      <c r="DI118" t="s">
        <v>892</v>
      </c>
      <c r="DJ118" t="s">
        <v>892</v>
      </c>
      <c r="DK118" t="s">
        <v>892</v>
      </c>
      <c r="DL118" t="s">
        <v>892</v>
      </c>
      <c r="DM118" t="s">
        <v>892</v>
      </c>
      <c r="DO118" t="s">
        <v>892</v>
      </c>
      <c r="DP118" t="s">
        <v>892</v>
      </c>
      <c r="DQ118" t="s">
        <v>892</v>
      </c>
      <c r="DR118" t="s">
        <v>892</v>
      </c>
      <c r="DS118" t="s">
        <v>892</v>
      </c>
      <c r="DT118" t="s">
        <v>892</v>
      </c>
      <c r="DU118" t="s">
        <v>892</v>
      </c>
      <c r="DV118" t="s">
        <v>892</v>
      </c>
      <c r="DW118" t="s">
        <v>892</v>
      </c>
      <c r="DX118" t="s">
        <v>892</v>
      </c>
      <c r="DZ118" t="s">
        <v>892</v>
      </c>
      <c r="EA118" t="s">
        <v>892</v>
      </c>
      <c r="EB118" t="s">
        <v>892</v>
      </c>
      <c r="EC118" t="s">
        <v>892</v>
      </c>
      <c r="ED118" t="s">
        <v>892</v>
      </c>
      <c r="EE118" t="s">
        <v>892</v>
      </c>
      <c r="EF118" t="s">
        <v>892</v>
      </c>
      <c r="EG118" t="s">
        <v>892</v>
      </c>
      <c r="EH118" t="s">
        <v>892</v>
      </c>
      <c r="EI118" t="s">
        <v>892</v>
      </c>
      <c r="EK118" t="s">
        <v>892</v>
      </c>
      <c r="EL118" t="s">
        <v>1673</v>
      </c>
      <c r="EM118">
        <v>13</v>
      </c>
      <c r="EN118">
        <v>10</v>
      </c>
      <c r="EO118">
        <v>15</v>
      </c>
      <c r="EP118">
        <v>13</v>
      </c>
      <c r="EQ118">
        <v>14</v>
      </c>
      <c r="ER118">
        <v>12</v>
      </c>
      <c r="ES118" t="s">
        <v>892</v>
      </c>
      <c r="ET118" t="s">
        <v>1674</v>
      </c>
      <c r="EU118">
        <v>0</v>
      </c>
      <c r="EV118">
        <v>3</v>
      </c>
      <c r="EW118">
        <v>2</v>
      </c>
      <c r="EX118">
        <v>4</v>
      </c>
      <c r="EY118">
        <v>3</v>
      </c>
      <c r="EZ118">
        <v>4</v>
      </c>
      <c r="FA118">
        <v>3</v>
      </c>
    </row>
    <row r="119" spans="1:157" ht="15" customHeight="1" x14ac:dyDescent="0.3">
      <c r="A119" t="s">
        <v>1675</v>
      </c>
      <c r="B119" t="s">
        <v>2205</v>
      </c>
      <c r="C119">
        <v>0</v>
      </c>
      <c r="D119" t="s">
        <v>115</v>
      </c>
      <c r="E119" t="s">
        <v>135</v>
      </c>
      <c r="F119" t="s">
        <v>117</v>
      </c>
      <c r="G119" t="s">
        <v>229</v>
      </c>
      <c r="H119" t="s">
        <v>386</v>
      </c>
      <c r="I119" t="s">
        <v>119</v>
      </c>
      <c r="L119">
        <v>9</v>
      </c>
      <c r="M119">
        <v>400</v>
      </c>
      <c r="N119">
        <v>11</v>
      </c>
      <c r="O119">
        <v>10</v>
      </c>
      <c r="P119" t="s">
        <v>266</v>
      </c>
      <c r="Q119" t="s">
        <v>2419</v>
      </c>
      <c r="R119">
        <v>69</v>
      </c>
      <c r="S119">
        <v>34</v>
      </c>
      <c r="U119">
        <v>23</v>
      </c>
      <c r="V119">
        <v>20</v>
      </c>
      <c r="W119">
        <v>22</v>
      </c>
      <c r="X119">
        <v>21</v>
      </c>
      <c r="Y119" t="s">
        <v>1653</v>
      </c>
      <c r="Z119" t="s">
        <v>911</v>
      </c>
      <c r="AA119" t="s">
        <v>389</v>
      </c>
      <c r="AB119" t="s">
        <v>892</v>
      </c>
      <c r="AC119" t="s">
        <v>1534</v>
      </c>
      <c r="AD119" t="s">
        <v>892</v>
      </c>
      <c r="AE119" t="s">
        <v>121</v>
      </c>
      <c r="AF119" t="s">
        <v>188</v>
      </c>
      <c r="AG119" t="s">
        <v>123</v>
      </c>
      <c r="AH119" t="s">
        <v>124</v>
      </c>
      <c r="AI119" t="s">
        <v>892</v>
      </c>
      <c r="AJ119" t="s">
        <v>892</v>
      </c>
      <c r="AK119">
        <v>14</v>
      </c>
      <c r="AL119" t="s">
        <v>16</v>
      </c>
      <c r="AM119" t="s">
        <v>892</v>
      </c>
      <c r="AN119" t="s">
        <v>1676</v>
      </c>
      <c r="AP119" t="s">
        <v>892</v>
      </c>
      <c r="AQ119" t="s">
        <v>1669</v>
      </c>
      <c r="AR119" t="s">
        <v>153</v>
      </c>
      <c r="AS119" t="s">
        <v>124</v>
      </c>
      <c r="AT119" t="s">
        <v>892</v>
      </c>
      <c r="AU119" t="s">
        <v>892</v>
      </c>
      <c r="AV119" t="s">
        <v>892</v>
      </c>
      <c r="AW119" t="s">
        <v>892</v>
      </c>
      <c r="AX119" t="s">
        <v>892</v>
      </c>
      <c r="AY119" t="s">
        <v>1677</v>
      </c>
      <c r="BA119" t="s">
        <v>892</v>
      </c>
      <c r="BB119" t="s">
        <v>1671</v>
      </c>
      <c r="BC119" t="s">
        <v>892</v>
      </c>
      <c r="BD119" t="s">
        <v>892</v>
      </c>
      <c r="BE119" t="s">
        <v>892</v>
      </c>
      <c r="BF119" t="s">
        <v>892</v>
      </c>
      <c r="BG119" t="s">
        <v>892</v>
      </c>
      <c r="BH119" t="s">
        <v>892</v>
      </c>
      <c r="BI119" t="s">
        <v>892</v>
      </c>
      <c r="BJ119" t="s">
        <v>1678</v>
      </c>
      <c r="BL119" t="s">
        <v>892</v>
      </c>
      <c r="BM119" t="s">
        <v>892</v>
      </c>
      <c r="BN119" t="s">
        <v>892</v>
      </c>
      <c r="BO119" t="s">
        <v>892</v>
      </c>
      <c r="BP119" t="s">
        <v>892</v>
      </c>
      <c r="BQ119" t="s">
        <v>892</v>
      </c>
      <c r="BR119" t="s">
        <v>892</v>
      </c>
      <c r="BS119" t="s">
        <v>892</v>
      </c>
      <c r="BT119" t="s">
        <v>892</v>
      </c>
      <c r="BU119" t="s">
        <v>892</v>
      </c>
      <c r="BW119" t="s">
        <v>892</v>
      </c>
      <c r="BX119" t="s">
        <v>892</v>
      </c>
      <c r="BY119" t="s">
        <v>892</v>
      </c>
      <c r="BZ119" t="s">
        <v>892</v>
      </c>
      <c r="CA119" t="s">
        <v>892</v>
      </c>
      <c r="CB119" t="s">
        <v>892</v>
      </c>
      <c r="CC119" t="s">
        <v>892</v>
      </c>
      <c r="CD119" t="s">
        <v>892</v>
      </c>
      <c r="CE119" t="s">
        <v>892</v>
      </c>
      <c r="CF119" t="s">
        <v>892</v>
      </c>
      <c r="CH119" t="s">
        <v>892</v>
      </c>
      <c r="CI119" t="s">
        <v>892</v>
      </c>
      <c r="CJ119" t="s">
        <v>892</v>
      </c>
      <c r="CK119" t="s">
        <v>892</v>
      </c>
      <c r="CL119" t="s">
        <v>892</v>
      </c>
      <c r="CM119" t="s">
        <v>892</v>
      </c>
      <c r="CN119" t="s">
        <v>892</v>
      </c>
      <c r="CO119" t="s">
        <v>892</v>
      </c>
      <c r="CP119" t="s">
        <v>892</v>
      </c>
      <c r="CQ119" t="s">
        <v>892</v>
      </c>
      <c r="CS119" t="s">
        <v>892</v>
      </c>
      <c r="CT119" t="s">
        <v>892</v>
      </c>
      <c r="CU119" t="s">
        <v>892</v>
      </c>
      <c r="CV119" t="s">
        <v>892</v>
      </c>
      <c r="CW119" t="s">
        <v>892</v>
      </c>
      <c r="CX119" t="s">
        <v>892</v>
      </c>
      <c r="CY119" t="s">
        <v>892</v>
      </c>
      <c r="CZ119" t="s">
        <v>892</v>
      </c>
      <c r="DA119" t="s">
        <v>892</v>
      </c>
      <c r="DB119" t="s">
        <v>892</v>
      </c>
      <c r="DD119" t="s">
        <v>892</v>
      </c>
      <c r="DE119" t="s">
        <v>892</v>
      </c>
      <c r="DF119" t="s">
        <v>892</v>
      </c>
      <c r="DG119" t="s">
        <v>892</v>
      </c>
      <c r="DH119" t="s">
        <v>892</v>
      </c>
      <c r="DI119" t="s">
        <v>892</v>
      </c>
      <c r="DJ119" t="s">
        <v>892</v>
      </c>
      <c r="DK119" t="s">
        <v>892</v>
      </c>
      <c r="DL119" t="s">
        <v>892</v>
      </c>
      <c r="DM119" t="s">
        <v>892</v>
      </c>
      <c r="DO119" t="s">
        <v>892</v>
      </c>
      <c r="DP119" t="s">
        <v>892</v>
      </c>
      <c r="DQ119" t="s">
        <v>892</v>
      </c>
      <c r="DR119" t="s">
        <v>892</v>
      </c>
      <c r="DS119" t="s">
        <v>892</v>
      </c>
      <c r="DT119" t="s">
        <v>892</v>
      </c>
      <c r="DU119" t="s">
        <v>892</v>
      </c>
      <c r="DV119" t="s">
        <v>892</v>
      </c>
      <c r="DW119" t="s">
        <v>892</v>
      </c>
      <c r="DX119" t="s">
        <v>892</v>
      </c>
      <c r="DZ119" t="s">
        <v>892</v>
      </c>
      <c r="EA119" t="s">
        <v>892</v>
      </c>
      <c r="EB119" t="s">
        <v>892</v>
      </c>
      <c r="EC119" t="s">
        <v>892</v>
      </c>
      <c r="ED119" t="s">
        <v>892</v>
      </c>
      <c r="EE119" t="s">
        <v>892</v>
      </c>
      <c r="EF119" t="s">
        <v>892</v>
      </c>
      <c r="EG119" t="s">
        <v>892</v>
      </c>
      <c r="EH119" t="s">
        <v>892</v>
      </c>
      <c r="EI119" t="s">
        <v>892</v>
      </c>
      <c r="EK119" t="s">
        <v>892</v>
      </c>
      <c r="EL119" t="s">
        <v>1679</v>
      </c>
      <c r="EM119">
        <v>17</v>
      </c>
      <c r="EN119">
        <v>10</v>
      </c>
      <c r="EO119">
        <v>17</v>
      </c>
      <c r="EP119">
        <v>13</v>
      </c>
      <c r="EQ119">
        <v>14</v>
      </c>
      <c r="ER119">
        <v>16</v>
      </c>
      <c r="ES119" t="s">
        <v>892</v>
      </c>
      <c r="ET119" t="s">
        <v>1680</v>
      </c>
      <c r="EU119">
        <v>0</v>
      </c>
      <c r="EV119">
        <v>7</v>
      </c>
      <c r="EW119">
        <v>4</v>
      </c>
      <c r="EX119">
        <v>7</v>
      </c>
      <c r="EY119">
        <v>5</v>
      </c>
      <c r="EZ119">
        <v>6</v>
      </c>
      <c r="FA119">
        <v>7</v>
      </c>
    </row>
    <row r="120" spans="1:157" ht="15" customHeight="1" x14ac:dyDescent="0.3">
      <c r="A120" t="s">
        <v>1492</v>
      </c>
      <c r="B120" t="s">
        <v>2205</v>
      </c>
      <c r="C120" t="s">
        <v>1316</v>
      </c>
      <c r="L120">
        <v>0</v>
      </c>
      <c r="AK120" s="2"/>
      <c r="ET120" t="s">
        <v>1367</v>
      </c>
      <c r="EV120">
        <f t="shared" ref="EV120:FA122" si="74">ROUNDDOWN((EM120/2),0)-5+ROUNDDOWN(($L120/2),0)</f>
        <v>-5</v>
      </c>
      <c r="EW120">
        <f t="shared" si="74"/>
        <v>-5</v>
      </c>
      <c r="EX120">
        <f t="shared" si="74"/>
        <v>-5</v>
      </c>
      <c r="EY120">
        <f t="shared" si="74"/>
        <v>-5</v>
      </c>
      <c r="EZ120">
        <f t="shared" si="74"/>
        <v>-5</v>
      </c>
      <c r="FA120">
        <f t="shared" si="74"/>
        <v>-5</v>
      </c>
    </row>
    <row r="121" spans="1:157" ht="15" customHeight="1" x14ac:dyDescent="0.3">
      <c r="A121" t="s">
        <v>929</v>
      </c>
      <c r="B121" t="s">
        <v>2205</v>
      </c>
      <c r="C121" t="s">
        <v>1316</v>
      </c>
      <c r="D121" t="s">
        <v>306</v>
      </c>
      <c r="E121" t="s">
        <v>135</v>
      </c>
      <c r="F121" t="s">
        <v>333</v>
      </c>
      <c r="G121" t="s">
        <v>229</v>
      </c>
      <c r="H121" t="s">
        <v>386</v>
      </c>
      <c r="I121" t="s">
        <v>137</v>
      </c>
      <c r="L121">
        <v>3</v>
      </c>
      <c r="M121" s="1">
        <v>150</v>
      </c>
      <c r="N121">
        <v>0</v>
      </c>
      <c r="O121">
        <v>1</v>
      </c>
      <c r="P121" t="s">
        <v>266</v>
      </c>
      <c r="Q121" t="s">
        <v>2421</v>
      </c>
      <c r="R121">
        <v>45</v>
      </c>
      <c r="S121">
        <v>22</v>
      </c>
      <c r="U121">
        <v>15</v>
      </c>
      <c r="V121">
        <v>16</v>
      </c>
      <c r="W121">
        <v>14</v>
      </c>
      <c r="X121">
        <v>15</v>
      </c>
      <c r="Z121" t="s">
        <v>911</v>
      </c>
      <c r="AA121" t="s">
        <v>389</v>
      </c>
      <c r="AB121" t="s">
        <v>892</v>
      </c>
      <c r="AC121">
        <v>4</v>
      </c>
      <c r="AD121" t="s">
        <v>892</v>
      </c>
      <c r="AE121" t="s">
        <v>121</v>
      </c>
      <c r="AF121" t="s">
        <v>188</v>
      </c>
      <c r="AG121" t="s">
        <v>123</v>
      </c>
      <c r="AH121" t="s">
        <v>124</v>
      </c>
      <c r="AK121" s="2">
        <f>IF(AL121="AC",5+$L121,3+$L121)</f>
        <v>8</v>
      </c>
      <c r="AL121" t="s">
        <v>16</v>
      </c>
      <c r="AN121" t="s">
        <v>930</v>
      </c>
      <c r="AQ121" t="s">
        <v>931</v>
      </c>
      <c r="AV121" t="str">
        <f>IF(AW121="","",IF(AW121="AC",5+$L121,3+$L121))</f>
        <v/>
      </c>
      <c r="AY121" t="s">
        <v>2420</v>
      </c>
      <c r="BG121" t="str">
        <f>IF(BH121="","",IF(BH121="AC",5+$L121,3+$L121))</f>
        <v/>
      </c>
      <c r="BR121" t="str">
        <f t="shared" ref="BR121:BR129" si="75">IF(BS121="","",IF(BS121="AC",5+$L121,3+$L121))</f>
        <v/>
      </c>
      <c r="CC121" t="str">
        <f t="shared" ref="CC121:CC129" si="76">IF(CD121="","",IF(CD121="AC",5+$L121,3+$L121))</f>
        <v/>
      </c>
      <c r="CN121" t="str">
        <f t="shared" ref="CN121:CN129" si="77">IF(CO121="","",IF(CO121="AC",5+$L121,3+$L121))</f>
        <v/>
      </c>
      <c r="CY121" t="str">
        <f t="shared" ref="CY121:CY129" si="78">IF(CZ121="","",IF(CZ121="AC",5+$L121,3+$L121))</f>
        <v/>
      </c>
      <c r="DJ121" t="str">
        <f t="shared" ref="DJ121:DJ129" si="79">IF(DK121="","",IF(DK121="AC",5+$L121,3+$L121))</f>
        <v/>
      </c>
      <c r="DU121" t="str">
        <f t="shared" ref="DU121:DU129" si="80">IF(DV121="","",IF(DV121="AC",5+$L121,3+$L121))</f>
        <v/>
      </c>
      <c r="EF121" t="str">
        <f t="shared" ref="EF121:EF129" si="81">IF(EG121="","",IF(EG121="AC",5+$L121,3+$L121))</f>
        <v/>
      </c>
      <c r="EM121">
        <v>14</v>
      </c>
      <c r="EN121">
        <v>10</v>
      </c>
      <c r="EO121">
        <v>8</v>
      </c>
      <c r="EP121">
        <v>14</v>
      </c>
      <c r="EQ121">
        <v>10</v>
      </c>
      <c r="ER121">
        <v>17</v>
      </c>
      <c r="EU121" t="s">
        <v>932</v>
      </c>
      <c r="EV121">
        <f t="shared" si="74"/>
        <v>3</v>
      </c>
      <c r="EW121">
        <f t="shared" si="74"/>
        <v>1</v>
      </c>
      <c r="EX121">
        <f t="shared" si="74"/>
        <v>0</v>
      </c>
      <c r="EY121">
        <f t="shared" si="74"/>
        <v>3</v>
      </c>
      <c r="EZ121">
        <f t="shared" si="74"/>
        <v>1</v>
      </c>
      <c r="FA121">
        <f t="shared" si="74"/>
        <v>4</v>
      </c>
    </row>
    <row r="122" spans="1:157" ht="15" customHeight="1" x14ac:dyDescent="0.3">
      <c r="A122" t="s">
        <v>933</v>
      </c>
      <c r="B122" t="s">
        <v>2205</v>
      </c>
      <c r="C122" t="s">
        <v>1316</v>
      </c>
      <c r="D122" t="s">
        <v>306</v>
      </c>
      <c r="E122" t="s">
        <v>135</v>
      </c>
      <c r="F122" t="s">
        <v>333</v>
      </c>
      <c r="G122" t="s">
        <v>229</v>
      </c>
      <c r="H122" t="s">
        <v>386</v>
      </c>
      <c r="I122" t="s">
        <v>137</v>
      </c>
      <c r="J122" t="s">
        <v>1005</v>
      </c>
      <c r="L122">
        <v>3</v>
      </c>
      <c r="M122" s="1">
        <v>300</v>
      </c>
      <c r="N122">
        <v>2</v>
      </c>
      <c r="O122">
        <v>2</v>
      </c>
      <c r="P122" t="s">
        <v>266</v>
      </c>
      <c r="Q122" t="s">
        <v>2421</v>
      </c>
      <c r="R122">
        <v>90</v>
      </c>
      <c r="S122">
        <v>44</v>
      </c>
      <c r="U122">
        <v>15</v>
      </c>
      <c r="V122">
        <v>16</v>
      </c>
      <c r="W122">
        <v>14</v>
      </c>
      <c r="X122">
        <v>15</v>
      </c>
      <c r="Z122" t="s">
        <v>911</v>
      </c>
      <c r="AA122" t="s">
        <v>389</v>
      </c>
      <c r="AB122">
        <v>2</v>
      </c>
      <c r="AC122">
        <v>6</v>
      </c>
      <c r="AD122">
        <v>1</v>
      </c>
      <c r="AE122" t="s">
        <v>121</v>
      </c>
      <c r="AF122" t="s">
        <v>934</v>
      </c>
      <c r="AG122" t="s">
        <v>123</v>
      </c>
      <c r="AH122" t="s">
        <v>124</v>
      </c>
      <c r="AK122" s="2">
        <f>IF(AL122="AC",5+$L122,3+$L122)</f>
        <v>8</v>
      </c>
      <c r="AL122" t="s">
        <v>16</v>
      </c>
      <c r="AN122" t="s">
        <v>1206</v>
      </c>
      <c r="AQ122" t="s">
        <v>935</v>
      </c>
      <c r="AR122" t="s">
        <v>1282</v>
      </c>
      <c r="AS122" t="s">
        <v>141</v>
      </c>
      <c r="AV122" t="str">
        <f>IF(AW122="","",IF(AW122="AC",5+$L122,3+$L122))</f>
        <v/>
      </c>
      <c r="AY122" t="s">
        <v>936</v>
      </c>
      <c r="BG122" t="str">
        <f>IF(BH122="","",IF(BH122="AC",5+$L122,3+$L122))</f>
        <v/>
      </c>
      <c r="BR122" t="str">
        <f t="shared" si="75"/>
        <v/>
      </c>
      <c r="CC122" t="str">
        <f t="shared" si="76"/>
        <v/>
      </c>
      <c r="CN122" t="str">
        <f t="shared" si="77"/>
        <v/>
      </c>
      <c r="CY122" t="str">
        <f t="shared" si="78"/>
        <v/>
      </c>
      <c r="DJ122" t="str">
        <f t="shared" si="79"/>
        <v/>
      </c>
      <c r="DU122" t="str">
        <f t="shared" si="80"/>
        <v/>
      </c>
      <c r="EF122" t="str">
        <f t="shared" si="81"/>
        <v/>
      </c>
      <c r="EM122">
        <v>14</v>
      </c>
      <c r="EN122">
        <v>10</v>
      </c>
      <c r="EO122">
        <v>12</v>
      </c>
      <c r="EP122">
        <v>14</v>
      </c>
      <c r="EQ122">
        <v>13</v>
      </c>
      <c r="ER122">
        <v>17</v>
      </c>
      <c r="ET122" s="3" t="s">
        <v>1427</v>
      </c>
      <c r="EU122" t="s">
        <v>937</v>
      </c>
      <c r="EV122">
        <f t="shared" si="74"/>
        <v>3</v>
      </c>
      <c r="EW122">
        <f t="shared" si="74"/>
        <v>1</v>
      </c>
      <c r="EX122">
        <f t="shared" si="74"/>
        <v>2</v>
      </c>
      <c r="EY122">
        <f t="shared" si="74"/>
        <v>3</v>
      </c>
      <c r="EZ122">
        <f t="shared" si="74"/>
        <v>2</v>
      </c>
      <c r="FA122">
        <f t="shared" si="74"/>
        <v>4</v>
      </c>
    </row>
    <row r="123" spans="1:157" ht="15" customHeight="1" x14ac:dyDescent="0.3">
      <c r="A123" t="s">
        <v>0</v>
      </c>
      <c r="B123" t="s">
        <v>1527</v>
      </c>
      <c r="C123">
        <v>0</v>
      </c>
      <c r="L123">
        <v>0</v>
      </c>
      <c r="AK123" s="2"/>
      <c r="AO123" s="2"/>
      <c r="BR123" t="str">
        <f t="shared" si="75"/>
        <v/>
      </c>
      <c r="CC123" t="str">
        <f t="shared" si="76"/>
        <v/>
      </c>
      <c r="CN123" t="str">
        <f t="shared" si="77"/>
        <v/>
      </c>
      <c r="CY123" t="str">
        <f t="shared" si="78"/>
        <v/>
      </c>
      <c r="DJ123" t="str">
        <f t="shared" si="79"/>
        <v/>
      </c>
      <c r="DU123" t="str">
        <f t="shared" si="80"/>
        <v/>
      </c>
      <c r="EF123" t="str">
        <f t="shared" si="81"/>
        <v/>
      </c>
    </row>
    <row r="124" spans="1:157" ht="15" customHeight="1" x14ac:dyDescent="0.3">
      <c r="A124" t="s">
        <v>1532</v>
      </c>
      <c r="B124" t="s">
        <v>1527</v>
      </c>
      <c r="C124">
        <v>0</v>
      </c>
      <c r="D124" t="s">
        <v>306</v>
      </c>
      <c r="E124" t="s">
        <v>159</v>
      </c>
      <c r="F124" t="s">
        <v>117</v>
      </c>
      <c r="G124" t="s">
        <v>229</v>
      </c>
      <c r="H124" t="s">
        <v>1533</v>
      </c>
      <c r="I124" t="s">
        <v>137</v>
      </c>
      <c r="L124">
        <v>10</v>
      </c>
      <c r="M124">
        <v>500</v>
      </c>
      <c r="N124">
        <v>12</v>
      </c>
      <c r="O124">
        <v>10</v>
      </c>
      <c r="P124" t="s">
        <v>892</v>
      </c>
      <c r="Q124" t="s">
        <v>892</v>
      </c>
      <c r="R124">
        <v>87</v>
      </c>
      <c r="S124">
        <v>43</v>
      </c>
      <c r="U124">
        <v>22</v>
      </c>
      <c r="V124">
        <v>23</v>
      </c>
      <c r="W124">
        <v>21</v>
      </c>
      <c r="X124">
        <v>22</v>
      </c>
      <c r="Y124" t="s">
        <v>892</v>
      </c>
      <c r="Z124" t="s">
        <v>892</v>
      </c>
      <c r="AA124" t="s">
        <v>892</v>
      </c>
      <c r="AB124" t="s">
        <v>892</v>
      </c>
      <c r="AC124" t="s">
        <v>1534</v>
      </c>
      <c r="AD124" t="s">
        <v>892</v>
      </c>
      <c r="AE124" t="s">
        <v>121</v>
      </c>
      <c r="AF124" t="s">
        <v>1535</v>
      </c>
      <c r="AG124" t="s">
        <v>123</v>
      </c>
      <c r="AH124" t="s">
        <v>124</v>
      </c>
      <c r="AI124" t="s">
        <v>1591</v>
      </c>
      <c r="AJ124" t="s">
        <v>1009</v>
      </c>
      <c r="AK124" s="2">
        <f t="shared" ref="AK124:AK129" si="82">IF(AL124="AC",5+$L124,3+$L124)</f>
        <v>15</v>
      </c>
      <c r="AL124" t="s">
        <v>16</v>
      </c>
      <c r="AM124" t="s">
        <v>892</v>
      </c>
      <c r="AN124" t="s">
        <v>1536</v>
      </c>
      <c r="AP124" t="s">
        <v>151</v>
      </c>
      <c r="AQ124" t="s">
        <v>233</v>
      </c>
      <c r="AR124" t="s">
        <v>123</v>
      </c>
      <c r="AS124" t="s">
        <v>124</v>
      </c>
      <c r="AT124" t="s">
        <v>1589</v>
      </c>
      <c r="AU124" t="s">
        <v>1015</v>
      </c>
      <c r="AV124">
        <f t="shared" ref="AV124:AV129" si="83">IF(AW124="","",IF(AW124="AC",5+$L124,3+$L124))</f>
        <v>15</v>
      </c>
      <c r="AW124" t="s">
        <v>16</v>
      </c>
      <c r="AX124" t="s">
        <v>892</v>
      </c>
      <c r="AY124" t="s">
        <v>1537</v>
      </c>
      <c r="BA124" t="s">
        <v>892</v>
      </c>
      <c r="BB124" t="s">
        <v>1538</v>
      </c>
      <c r="BC124" t="s">
        <v>123</v>
      </c>
      <c r="BD124" t="s">
        <v>141</v>
      </c>
      <c r="BE124" t="s">
        <v>892</v>
      </c>
      <c r="BF124" t="s">
        <v>892</v>
      </c>
      <c r="BG124" t="str">
        <f t="shared" ref="BG124:BG129" si="84">IF(BH124="","",IF(BH124="AC",5+$L124,3+$L124))</f>
        <v/>
      </c>
      <c r="BH124" t="s">
        <v>892</v>
      </c>
      <c r="BI124" t="s">
        <v>892</v>
      </c>
      <c r="BJ124" t="s">
        <v>1539</v>
      </c>
      <c r="BL124" t="s">
        <v>892</v>
      </c>
      <c r="BM124" t="s">
        <v>1540</v>
      </c>
      <c r="BN124" t="s">
        <v>153</v>
      </c>
      <c r="BO124" t="s">
        <v>124</v>
      </c>
      <c r="BP124" t="s">
        <v>1587</v>
      </c>
      <c r="BQ124" t="s">
        <v>892</v>
      </c>
      <c r="BR124" t="str">
        <f t="shared" si="75"/>
        <v/>
      </c>
      <c r="BS124" t="s">
        <v>892</v>
      </c>
      <c r="BT124" t="s">
        <v>892</v>
      </c>
      <c r="BU124" t="s">
        <v>1541</v>
      </c>
      <c r="BW124" t="s">
        <v>892</v>
      </c>
      <c r="BX124" t="s">
        <v>1542</v>
      </c>
      <c r="BY124" t="s">
        <v>153</v>
      </c>
      <c r="BZ124" t="s">
        <v>124</v>
      </c>
      <c r="CA124" t="s">
        <v>1590</v>
      </c>
      <c r="CB124" t="s">
        <v>892</v>
      </c>
      <c r="CC124" t="str">
        <f t="shared" si="76"/>
        <v/>
      </c>
      <c r="CD124" t="s">
        <v>892</v>
      </c>
      <c r="CE124" t="s">
        <v>892</v>
      </c>
      <c r="CF124" t="s">
        <v>1543</v>
      </c>
      <c r="CH124" t="s">
        <v>892</v>
      </c>
      <c r="CI124" t="s">
        <v>892</v>
      </c>
      <c r="CJ124" t="s">
        <v>892</v>
      </c>
      <c r="CK124" t="s">
        <v>892</v>
      </c>
      <c r="CL124" t="s">
        <v>892</v>
      </c>
      <c r="CM124" t="s">
        <v>892</v>
      </c>
      <c r="CN124" t="str">
        <f t="shared" si="77"/>
        <v/>
      </c>
      <c r="CO124" t="s">
        <v>892</v>
      </c>
      <c r="CP124" t="s">
        <v>892</v>
      </c>
      <c r="CQ124" t="s">
        <v>892</v>
      </c>
      <c r="CS124" t="s">
        <v>892</v>
      </c>
      <c r="CT124" t="s">
        <v>892</v>
      </c>
      <c r="CU124" t="s">
        <v>892</v>
      </c>
      <c r="CV124" t="s">
        <v>892</v>
      </c>
      <c r="CW124" t="s">
        <v>892</v>
      </c>
      <c r="CX124" t="s">
        <v>892</v>
      </c>
      <c r="CY124" t="str">
        <f t="shared" si="78"/>
        <v/>
      </c>
      <c r="CZ124" t="s">
        <v>892</v>
      </c>
      <c r="DA124" t="s">
        <v>892</v>
      </c>
      <c r="DB124" t="s">
        <v>892</v>
      </c>
      <c r="DD124" t="s">
        <v>892</v>
      </c>
      <c r="DE124" t="s">
        <v>892</v>
      </c>
      <c r="DF124" t="s">
        <v>892</v>
      </c>
      <c r="DG124" t="s">
        <v>892</v>
      </c>
      <c r="DH124" t="s">
        <v>892</v>
      </c>
      <c r="DI124" t="s">
        <v>892</v>
      </c>
      <c r="DJ124" t="str">
        <f t="shared" si="79"/>
        <v/>
      </c>
      <c r="DK124" t="s">
        <v>892</v>
      </c>
      <c r="DL124" t="s">
        <v>892</v>
      </c>
      <c r="DM124" t="s">
        <v>892</v>
      </c>
      <c r="DO124" t="s">
        <v>892</v>
      </c>
      <c r="DP124" t="s">
        <v>892</v>
      </c>
      <c r="DQ124" t="s">
        <v>892</v>
      </c>
      <c r="DR124" t="s">
        <v>892</v>
      </c>
      <c r="DS124" t="s">
        <v>892</v>
      </c>
      <c r="DT124" t="s">
        <v>892</v>
      </c>
      <c r="DU124" t="str">
        <f t="shared" si="80"/>
        <v/>
      </c>
      <c r="DV124" t="s">
        <v>892</v>
      </c>
      <c r="DW124" t="s">
        <v>892</v>
      </c>
      <c r="DX124" t="s">
        <v>892</v>
      </c>
      <c r="DZ124" t="s">
        <v>892</v>
      </c>
      <c r="EA124" t="s">
        <v>892</v>
      </c>
      <c r="EB124" t="s">
        <v>892</v>
      </c>
      <c r="EC124" t="s">
        <v>892</v>
      </c>
      <c r="ED124" t="s">
        <v>892</v>
      </c>
      <c r="EE124" t="s">
        <v>892</v>
      </c>
      <c r="EF124" t="str">
        <f t="shared" si="81"/>
        <v/>
      </c>
      <c r="EG124" t="s">
        <v>892</v>
      </c>
      <c r="EH124" t="s">
        <v>892</v>
      </c>
      <c r="EI124" t="s">
        <v>892</v>
      </c>
      <c r="EK124" t="s">
        <v>1544</v>
      </c>
      <c r="EL124" t="s">
        <v>1545</v>
      </c>
      <c r="EM124">
        <v>21</v>
      </c>
      <c r="EN124">
        <v>8</v>
      </c>
      <c r="EO124">
        <v>15</v>
      </c>
      <c r="EP124">
        <v>6</v>
      </c>
      <c r="EQ124">
        <v>10</v>
      </c>
      <c r="ER124">
        <v>7</v>
      </c>
      <c r="ET124" s="3" t="s">
        <v>2336</v>
      </c>
      <c r="EU124">
        <v>0</v>
      </c>
      <c r="EV124">
        <v>10</v>
      </c>
      <c r="EW124">
        <v>4</v>
      </c>
      <c r="EX124">
        <v>7</v>
      </c>
      <c r="EY124">
        <v>3</v>
      </c>
      <c r="EZ124">
        <v>5</v>
      </c>
      <c r="FA124">
        <v>3</v>
      </c>
    </row>
    <row r="125" spans="1:157" ht="15" customHeight="1" x14ac:dyDescent="0.3">
      <c r="A125" t="s">
        <v>1546</v>
      </c>
      <c r="B125" t="s">
        <v>1527</v>
      </c>
      <c r="C125">
        <v>0</v>
      </c>
      <c r="D125" t="s">
        <v>306</v>
      </c>
      <c r="E125" t="s">
        <v>159</v>
      </c>
      <c r="F125" t="s">
        <v>117</v>
      </c>
      <c r="G125" t="s">
        <v>229</v>
      </c>
      <c r="H125" t="s">
        <v>1533</v>
      </c>
      <c r="I125" t="s">
        <v>137</v>
      </c>
      <c r="L125">
        <v>12</v>
      </c>
      <c r="M125">
        <v>700</v>
      </c>
      <c r="N125">
        <v>11</v>
      </c>
      <c r="O125">
        <v>12</v>
      </c>
      <c r="P125" t="s">
        <v>892</v>
      </c>
      <c r="Q125" t="s">
        <v>892</v>
      </c>
      <c r="R125">
        <v>99</v>
      </c>
      <c r="S125">
        <v>49</v>
      </c>
      <c r="U125">
        <v>24</v>
      </c>
      <c r="V125">
        <v>25</v>
      </c>
      <c r="W125">
        <v>23</v>
      </c>
      <c r="X125">
        <v>24</v>
      </c>
      <c r="Y125" t="s">
        <v>892</v>
      </c>
      <c r="Z125" t="s">
        <v>892</v>
      </c>
      <c r="AA125" t="s">
        <v>892</v>
      </c>
      <c r="AB125" t="s">
        <v>892</v>
      </c>
      <c r="AC125" t="s">
        <v>1534</v>
      </c>
      <c r="AD125" t="s">
        <v>892</v>
      </c>
      <c r="AE125" t="s">
        <v>121</v>
      </c>
      <c r="AF125" t="s">
        <v>1535</v>
      </c>
      <c r="AG125" t="s">
        <v>123</v>
      </c>
      <c r="AH125" t="s">
        <v>124</v>
      </c>
      <c r="AI125" t="s">
        <v>1591</v>
      </c>
      <c r="AJ125" t="s">
        <v>1009</v>
      </c>
      <c r="AK125" s="2">
        <f t="shared" si="82"/>
        <v>17</v>
      </c>
      <c r="AL125" t="s">
        <v>16</v>
      </c>
      <c r="AM125" t="s">
        <v>892</v>
      </c>
      <c r="AN125" t="s">
        <v>1547</v>
      </c>
      <c r="AP125" t="s">
        <v>151</v>
      </c>
      <c r="AQ125" t="s">
        <v>1548</v>
      </c>
      <c r="AR125" t="s">
        <v>123</v>
      </c>
      <c r="AS125" t="s">
        <v>124</v>
      </c>
      <c r="AT125" t="s">
        <v>232</v>
      </c>
      <c r="AU125" t="s">
        <v>1549</v>
      </c>
      <c r="AV125">
        <f t="shared" si="83"/>
        <v>17</v>
      </c>
      <c r="AW125" t="s">
        <v>16</v>
      </c>
      <c r="AX125" t="s">
        <v>1550</v>
      </c>
      <c r="AY125" t="s">
        <v>1551</v>
      </c>
      <c r="BA125" t="s">
        <v>892</v>
      </c>
      <c r="BB125" t="s">
        <v>892</v>
      </c>
      <c r="BC125" t="s">
        <v>892</v>
      </c>
      <c r="BD125" t="s">
        <v>892</v>
      </c>
      <c r="BE125" t="s">
        <v>892</v>
      </c>
      <c r="BF125" t="s">
        <v>892</v>
      </c>
      <c r="BG125" t="str">
        <f t="shared" si="84"/>
        <v/>
      </c>
      <c r="BH125" t="s">
        <v>892</v>
      </c>
      <c r="BI125" t="s">
        <v>892</v>
      </c>
      <c r="BJ125" t="s">
        <v>892</v>
      </c>
      <c r="BL125" t="s">
        <v>892</v>
      </c>
      <c r="BM125" t="s">
        <v>1540</v>
      </c>
      <c r="BN125" t="s">
        <v>153</v>
      </c>
      <c r="BO125" t="s">
        <v>124</v>
      </c>
      <c r="BP125" t="s">
        <v>1587</v>
      </c>
      <c r="BQ125" t="s">
        <v>892</v>
      </c>
      <c r="BR125" t="str">
        <f t="shared" si="75"/>
        <v/>
      </c>
      <c r="BS125" t="s">
        <v>892</v>
      </c>
      <c r="BT125" t="s">
        <v>892</v>
      </c>
      <c r="BU125" t="s">
        <v>1552</v>
      </c>
      <c r="BW125" t="s">
        <v>892</v>
      </c>
      <c r="BX125" t="s">
        <v>892</v>
      </c>
      <c r="BY125" t="s">
        <v>892</v>
      </c>
      <c r="BZ125" t="s">
        <v>892</v>
      </c>
      <c r="CA125" t="s">
        <v>892</v>
      </c>
      <c r="CB125" t="s">
        <v>892</v>
      </c>
      <c r="CC125" t="str">
        <f t="shared" si="76"/>
        <v/>
      </c>
      <c r="CD125" t="s">
        <v>892</v>
      </c>
      <c r="CE125" t="s">
        <v>892</v>
      </c>
      <c r="CF125" t="s">
        <v>892</v>
      </c>
      <c r="CH125" t="s">
        <v>892</v>
      </c>
      <c r="CI125" t="s">
        <v>892</v>
      </c>
      <c r="CJ125" t="s">
        <v>892</v>
      </c>
      <c r="CK125" t="s">
        <v>892</v>
      </c>
      <c r="CL125" t="s">
        <v>892</v>
      </c>
      <c r="CM125" t="s">
        <v>892</v>
      </c>
      <c r="CN125" t="str">
        <f t="shared" si="77"/>
        <v/>
      </c>
      <c r="CO125" t="s">
        <v>892</v>
      </c>
      <c r="CP125" t="s">
        <v>892</v>
      </c>
      <c r="CQ125" t="s">
        <v>892</v>
      </c>
      <c r="CS125" t="s">
        <v>892</v>
      </c>
      <c r="CT125" t="s">
        <v>892</v>
      </c>
      <c r="CU125" t="s">
        <v>892</v>
      </c>
      <c r="CV125" t="s">
        <v>892</v>
      </c>
      <c r="CW125" t="s">
        <v>892</v>
      </c>
      <c r="CX125" t="s">
        <v>892</v>
      </c>
      <c r="CY125" t="str">
        <f t="shared" si="78"/>
        <v/>
      </c>
      <c r="CZ125" t="s">
        <v>892</v>
      </c>
      <c r="DA125" t="s">
        <v>892</v>
      </c>
      <c r="DB125" t="s">
        <v>892</v>
      </c>
      <c r="DD125" t="s">
        <v>892</v>
      </c>
      <c r="DE125" t="s">
        <v>892</v>
      </c>
      <c r="DF125" t="s">
        <v>892</v>
      </c>
      <c r="DG125" t="s">
        <v>892</v>
      </c>
      <c r="DH125" t="s">
        <v>892</v>
      </c>
      <c r="DI125" t="s">
        <v>892</v>
      </c>
      <c r="DJ125" t="str">
        <f t="shared" si="79"/>
        <v/>
      </c>
      <c r="DK125" t="s">
        <v>892</v>
      </c>
      <c r="DL125" t="s">
        <v>892</v>
      </c>
      <c r="DM125" t="s">
        <v>892</v>
      </c>
      <c r="DO125" t="s">
        <v>892</v>
      </c>
      <c r="DP125" t="s">
        <v>892</v>
      </c>
      <c r="DQ125" t="s">
        <v>892</v>
      </c>
      <c r="DR125" t="s">
        <v>892</v>
      </c>
      <c r="DS125" t="s">
        <v>892</v>
      </c>
      <c r="DT125" t="s">
        <v>892</v>
      </c>
      <c r="DU125" t="str">
        <f t="shared" si="80"/>
        <v/>
      </c>
      <c r="DV125" t="s">
        <v>892</v>
      </c>
      <c r="DW125" t="s">
        <v>892</v>
      </c>
      <c r="DX125" t="s">
        <v>892</v>
      </c>
      <c r="DZ125" t="s">
        <v>892</v>
      </c>
      <c r="EA125" t="s">
        <v>892</v>
      </c>
      <c r="EB125" t="s">
        <v>892</v>
      </c>
      <c r="EC125" t="s">
        <v>892</v>
      </c>
      <c r="ED125" t="s">
        <v>892</v>
      </c>
      <c r="EE125" t="s">
        <v>892</v>
      </c>
      <c r="EF125" t="str">
        <f t="shared" si="81"/>
        <v/>
      </c>
      <c r="EG125" t="s">
        <v>892</v>
      </c>
      <c r="EH125" t="s">
        <v>892</v>
      </c>
      <c r="EI125" t="s">
        <v>892</v>
      </c>
      <c r="EK125" t="s">
        <v>1544</v>
      </c>
      <c r="EL125" t="s">
        <v>1553</v>
      </c>
      <c r="EM125">
        <v>25</v>
      </c>
      <c r="EN125">
        <v>19</v>
      </c>
      <c r="EO125">
        <v>8</v>
      </c>
      <c r="EP125">
        <v>6</v>
      </c>
      <c r="EQ125">
        <v>10</v>
      </c>
      <c r="ER125">
        <v>7</v>
      </c>
      <c r="ET125" s="3" t="s">
        <v>2335</v>
      </c>
      <c r="EU125">
        <v>0</v>
      </c>
      <c r="EV125">
        <v>13</v>
      </c>
      <c r="EW125">
        <v>10</v>
      </c>
      <c r="EX125">
        <v>5</v>
      </c>
      <c r="EY125">
        <v>4</v>
      </c>
      <c r="EZ125">
        <v>6</v>
      </c>
      <c r="FA125">
        <v>4</v>
      </c>
    </row>
    <row r="126" spans="1:157" ht="15" customHeight="1" x14ac:dyDescent="0.3">
      <c r="A126" t="s">
        <v>1554</v>
      </c>
      <c r="B126" t="s">
        <v>1527</v>
      </c>
      <c r="C126">
        <v>0</v>
      </c>
      <c r="D126" t="s">
        <v>306</v>
      </c>
      <c r="E126" t="s">
        <v>159</v>
      </c>
      <c r="F126" t="s">
        <v>333</v>
      </c>
      <c r="G126" t="s">
        <v>229</v>
      </c>
      <c r="H126" t="s">
        <v>1555</v>
      </c>
      <c r="I126" t="s">
        <v>714</v>
      </c>
      <c r="L126">
        <v>14</v>
      </c>
      <c r="M126">
        <v>1000</v>
      </c>
      <c r="N126">
        <v>13</v>
      </c>
      <c r="O126">
        <v>16</v>
      </c>
      <c r="P126" t="s">
        <v>892</v>
      </c>
      <c r="Q126" t="s">
        <v>1556</v>
      </c>
      <c r="R126">
        <v>111</v>
      </c>
      <c r="S126">
        <v>55</v>
      </c>
      <c r="U126">
        <v>26</v>
      </c>
      <c r="V126">
        <v>27</v>
      </c>
      <c r="W126">
        <v>25</v>
      </c>
      <c r="X126">
        <v>26</v>
      </c>
      <c r="Y126" t="s">
        <v>892</v>
      </c>
      <c r="Z126" t="s">
        <v>892</v>
      </c>
      <c r="AA126" t="s">
        <v>892</v>
      </c>
      <c r="AB126" t="s">
        <v>892</v>
      </c>
      <c r="AC126" t="s">
        <v>1534</v>
      </c>
      <c r="AD126" t="s">
        <v>892</v>
      </c>
      <c r="AE126" t="s">
        <v>121</v>
      </c>
      <c r="AF126" t="s">
        <v>340</v>
      </c>
      <c r="AG126" t="s">
        <v>123</v>
      </c>
      <c r="AH126" t="s">
        <v>124</v>
      </c>
      <c r="AI126" t="s">
        <v>1592</v>
      </c>
      <c r="AJ126" t="s">
        <v>1009</v>
      </c>
      <c r="AK126" s="2">
        <f t="shared" si="82"/>
        <v>19</v>
      </c>
      <c r="AL126" t="s">
        <v>16</v>
      </c>
      <c r="AM126" t="s">
        <v>892</v>
      </c>
      <c r="AN126" t="s">
        <v>2425</v>
      </c>
      <c r="AP126" t="s">
        <v>151</v>
      </c>
      <c r="AQ126" t="s">
        <v>1548</v>
      </c>
      <c r="AR126" t="s">
        <v>123</v>
      </c>
      <c r="AS126" t="s">
        <v>124</v>
      </c>
      <c r="AT126" t="s">
        <v>232</v>
      </c>
      <c r="AU126" t="s">
        <v>1549</v>
      </c>
      <c r="AV126">
        <f t="shared" si="83"/>
        <v>19</v>
      </c>
      <c r="AW126" t="s">
        <v>16</v>
      </c>
      <c r="AX126" t="s">
        <v>1550</v>
      </c>
      <c r="AY126" t="s">
        <v>1557</v>
      </c>
      <c r="BA126" t="s">
        <v>170</v>
      </c>
      <c r="BB126" t="s">
        <v>1558</v>
      </c>
      <c r="BC126" t="s">
        <v>153</v>
      </c>
      <c r="BD126" t="s">
        <v>1252</v>
      </c>
      <c r="BE126" t="s">
        <v>500</v>
      </c>
      <c r="BF126" t="s">
        <v>779</v>
      </c>
      <c r="BG126" t="str">
        <f t="shared" si="84"/>
        <v/>
      </c>
      <c r="BH126" t="s">
        <v>892</v>
      </c>
      <c r="BI126" t="s">
        <v>892</v>
      </c>
      <c r="BJ126" t="s">
        <v>1559</v>
      </c>
      <c r="BL126" t="s">
        <v>892</v>
      </c>
      <c r="BM126" t="s">
        <v>892</v>
      </c>
      <c r="BN126" t="s">
        <v>892</v>
      </c>
      <c r="BO126" t="s">
        <v>892</v>
      </c>
      <c r="BP126" t="s">
        <v>892</v>
      </c>
      <c r="BQ126" t="s">
        <v>892</v>
      </c>
      <c r="BR126" t="str">
        <f t="shared" si="75"/>
        <v/>
      </c>
      <c r="BS126" t="s">
        <v>892</v>
      </c>
      <c r="BT126" t="s">
        <v>892</v>
      </c>
      <c r="BU126" t="s">
        <v>892</v>
      </c>
      <c r="BW126" t="s">
        <v>892</v>
      </c>
      <c r="BX126" t="s">
        <v>892</v>
      </c>
      <c r="BY126" t="s">
        <v>892</v>
      </c>
      <c r="BZ126" t="s">
        <v>892</v>
      </c>
      <c r="CA126" t="s">
        <v>892</v>
      </c>
      <c r="CB126" t="s">
        <v>892</v>
      </c>
      <c r="CC126" t="str">
        <f t="shared" si="76"/>
        <v/>
      </c>
      <c r="CD126" t="s">
        <v>892</v>
      </c>
      <c r="CE126" t="s">
        <v>892</v>
      </c>
      <c r="CF126" t="s">
        <v>892</v>
      </c>
      <c r="CH126" t="s">
        <v>892</v>
      </c>
      <c r="CI126" t="s">
        <v>892</v>
      </c>
      <c r="CJ126" t="s">
        <v>892</v>
      </c>
      <c r="CK126" t="s">
        <v>892</v>
      </c>
      <c r="CL126" t="s">
        <v>892</v>
      </c>
      <c r="CM126" t="s">
        <v>892</v>
      </c>
      <c r="CN126" t="str">
        <f t="shared" si="77"/>
        <v/>
      </c>
      <c r="CO126" t="s">
        <v>892</v>
      </c>
      <c r="CP126" t="s">
        <v>892</v>
      </c>
      <c r="CQ126" t="s">
        <v>892</v>
      </c>
      <c r="CS126" t="s">
        <v>892</v>
      </c>
      <c r="CT126" t="s">
        <v>892</v>
      </c>
      <c r="CU126" t="s">
        <v>892</v>
      </c>
      <c r="CV126" t="s">
        <v>892</v>
      </c>
      <c r="CW126" t="s">
        <v>892</v>
      </c>
      <c r="CX126" t="s">
        <v>892</v>
      </c>
      <c r="CY126" t="str">
        <f t="shared" si="78"/>
        <v/>
      </c>
      <c r="CZ126" t="s">
        <v>892</v>
      </c>
      <c r="DA126" t="s">
        <v>892</v>
      </c>
      <c r="DB126" t="s">
        <v>892</v>
      </c>
      <c r="DD126" t="s">
        <v>892</v>
      </c>
      <c r="DE126" t="s">
        <v>892</v>
      </c>
      <c r="DF126" t="s">
        <v>892</v>
      </c>
      <c r="DG126" t="s">
        <v>892</v>
      </c>
      <c r="DH126" t="s">
        <v>892</v>
      </c>
      <c r="DI126" t="s">
        <v>892</v>
      </c>
      <c r="DJ126" t="str">
        <f t="shared" si="79"/>
        <v/>
      </c>
      <c r="DK126" t="s">
        <v>892</v>
      </c>
      <c r="DL126" t="s">
        <v>892</v>
      </c>
      <c r="DM126" t="s">
        <v>892</v>
      </c>
      <c r="DO126" t="s">
        <v>892</v>
      </c>
      <c r="DP126" t="s">
        <v>892</v>
      </c>
      <c r="DQ126" t="s">
        <v>892</v>
      </c>
      <c r="DR126" t="s">
        <v>892</v>
      </c>
      <c r="DS126" t="s">
        <v>892</v>
      </c>
      <c r="DT126" t="s">
        <v>892</v>
      </c>
      <c r="DU126" t="str">
        <f t="shared" si="80"/>
        <v/>
      </c>
      <c r="DV126" t="s">
        <v>892</v>
      </c>
      <c r="DW126" t="s">
        <v>892</v>
      </c>
      <c r="DX126" t="s">
        <v>892</v>
      </c>
      <c r="DZ126" t="s">
        <v>892</v>
      </c>
      <c r="EA126" t="s">
        <v>892</v>
      </c>
      <c r="EB126" t="s">
        <v>892</v>
      </c>
      <c r="EC126" t="s">
        <v>892</v>
      </c>
      <c r="ED126" t="s">
        <v>892</v>
      </c>
      <c r="EE126" t="s">
        <v>892</v>
      </c>
      <c r="EF126" t="str">
        <f t="shared" si="81"/>
        <v/>
      </c>
      <c r="EG126" t="s">
        <v>892</v>
      </c>
      <c r="EH126" t="s">
        <v>892</v>
      </c>
      <c r="EI126" t="s">
        <v>892</v>
      </c>
      <c r="EK126" t="s">
        <v>1560</v>
      </c>
      <c r="EL126" t="s">
        <v>1561</v>
      </c>
      <c r="EM126">
        <v>31</v>
      </c>
      <c r="EN126">
        <v>21</v>
      </c>
      <c r="EO126">
        <v>9</v>
      </c>
      <c r="EP126">
        <v>10</v>
      </c>
      <c r="EQ126">
        <v>14</v>
      </c>
      <c r="ER126">
        <v>11</v>
      </c>
      <c r="ET126" s="3" t="s">
        <v>2381</v>
      </c>
      <c r="EU126">
        <v>0</v>
      </c>
      <c r="EV126">
        <v>17</v>
      </c>
      <c r="EW126">
        <v>12</v>
      </c>
      <c r="EX126">
        <v>6</v>
      </c>
      <c r="EY126">
        <v>7</v>
      </c>
      <c r="EZ126">
        <v>9</v>
      </c>
      <c r="FA126">
        <v>7</v>
      </c>
    </row>
    <row r="127" spans="1:157" ht="15" customHeight="1" x14ac:dyDescent="0.3">
      <c r="A127" t="s">
        <v>1570</v>
      </c>
      <c r="B127" t="s">
        <v>1527</v>
      </c>
      <c r="C127">
        <v>0</v>
      </c>
      <c r="D127" t="s">
        <v>306</v>
      </c>
      <c r="E127" t="s">
        <v>159</v>
      </c>
      <c r="F127" t="s">
        <v>333</v>
      </c>
      <c r="G127" t="s">
        <v>229</v>
      </c>
      <c r="H127" t="s">
        <v>1571</v>
      </c>
      <c r="I127" t="s">
        <v>137</v>
      </c>
      <c r="L127">
        <v>16</v>
      </c>
      <c r="M127">
        <v>1400</v>
      </c>
      <c r="N127">
        <v>15</v>
      </c>
      <c r="O127">
        <v>18</v>
      </c>
      <c r="P127" t="s">
        <v>892</v>
      </c>
      <c r="Q127" t="s">
        <v>892</v>
      </c>
      <c r="R127">
        <v>123</v>
      </c>
      <c r="S127">
        <v>61</v>
      </c>
      <c r="U127">
        <v>28</v>
      </c>
      <c r="V127">
        <v>29</v>
      </c>
      <c r="W127">
        <v>27</v>
      </c>
      <c r="X127">
        <v>28</v>
      </c>
      <c r="Y127" t="s">
        <v>892</v>
      </c>
      <c r="Z127" t="s">
        <v>892</v>
      </c>
      <c r="AA127" t="s">
        <v>892</v>
      </c>
      <c r="AB127" t="s">
        <v>892</v>
      </c>
      <c r="AC127" t="s">
        <v>1534</v>
      </c>
      <c r="AD127" t="s">
        <v>892</v>
      </c>
      <c r="AE127" t="s">
        <v>121</v>
      </c>
      <c r="AF127" t="s">
        <v>1572</v>
      </c>
      <c r="AG127" t="s">
        <v>123</v>
      </c>
      <c r="AH127" t="s">
        <v>124</v>
      </c>
      <c r="AI127" t="s">
        <v>1593</v>
      </c>
      <c r="AJ127" t="s">
        <v>1009</v>
      </c>
      <c r="AK127" s="2">
        <f t="shared" si="82"/>
        <v>21</v>
      </c>
      <c r="AL127" t="s">
        <v>16</v>
      </c>
      <c r="AM127" t="s">
        <v>892</v>
      </c>
      <c r="AN127" t="s">
        <v>1573</v>
      </c>
      <c r="AP127" t="s">
        <v>151</v>
      </c>
      <c r="AQ127" t="s">
        <v>1574</v>
      </c>
      <c r="AR127" t="s">
        <v>123</v>
      </c>
      <c r="AS127" t="s">
        <v>124</v>
      </c>
      <c r="AT127" t="s">
        <v>232</v>
      </c>
      <c r="AU127" t="s">
        <v>1549</v>
      </c>
      <c r="AV127">
        <f t="shared" si="83"/>
        <v>21</v>
      </c>
      <c r="AW127" t="s">
        <v>16</v>
      </c>
      <c r="AX127" t="s">
        <v>1575</v>
      </c>
      <c r="AY127" t="s">
        <v>1576</v>
      </c>
      <c r="BA127" t="s">
        <v>892</v>
      </c>
      <c r="BB127" t="s">
        <v>1577</v>
      </c>
      <c r="BC127" t="s">
        <v>153</v>
      </c>
      <c r="BD127" t="s">
        <v>124</v>
      </c>
      <c r="BE127" t="s">
        <v>673</v>
      </c>
      <c r="BF127" t="s">
        <v>892</v>
      </c>
      <c r="BG127" t="str">
        <f t="shared" si="84"/>
        <v/>
      </c>
      <c r="BH127" t="s">
        <v>892</v>
      </c>
      <c r="BI127" t="s">
        <v>892</v>
      </c>
      <c r="BJ127" t="s">
        <v>1578</v>
      </c>
      <c r="BL127" t="s">
        <v>892</v>
      </c>
      <c r="BM127" t="s">
        <v>1579</v>
      </c>
      <c r="BN127" t="s">
        <v>153</v>
      </c>
      <c r="BO127" t="s">
        <v>124</v>
      </c>
      <c r="BP127" t="s">
        <v>1588</v>
      </c>
      <c r="BQ127" t="s">
        <v>892</v>
      </c>
      <c r="BR127" t="str">
        <f t="shared" si="75"/>
        <v/>
      </c>
      <c r="BS127" t="s">
        <v>892</v>
      </c>
      <c r="BT127" t="s">
        <v>892</v>
      </c>
      <c r="BU127" t="s">
        <v>2422</v>
      </c>
      <c r="BW127" t="s">
        <v>892</v>
      </c>
      <c r="BX127" t="s">
        <v>892</v>
      </c>
      <c r="BY127" t="s">
        <v>892</v>
      </c>
      <c r="BZ127" t="s">
        <v>892</v>
      </c>
      <c r="CA127" t="s">
        <v>892</v>
      </c>
      <c r="CB127" t="s">
        <v>892</v>
      </c>
      <c r="CC127" t="str">
        <f t="shared" si="76"/>
        <v/>
      </c>
      <c r="CD127" t="s">
        <v>892</v>
      </c>
      <c r="CE127" t="s">
        <v>892</v>
      </c>
      <c r="CF127" t="s">
        <v>892</v>
      </c>
      <c r="CH127" t="s">
        <v>892</v>
      </c>
      <c r="CI127" t="s">
        <v>892</v>
      </c>
      <c r="CJ127" t="s">
        <v>892</v>
      </c>
      <c r="CK127" t="s">
        <v>892</v>
      </c>
      <c r="CL127" t="s">
        <v>892</v>
      </c>
      <c r="CM127" t="s">
        <v>892</v>
      </c>
      <c r="CN127" t="str">
        <f t="shared" si="77"/>
        <v/>
      </c>
      <c r="CO127" t="s">
        <v>892</v>
      </c>
      <c r="CP127" t="s">
        <v>892</v>
      </c>
      <c r="CQ127" t="s">
        <v>892</v>
      </c>
      <c r="CS127" t="s">
        <v>892</v>
      </c>
      <c r="CT127" t="s">
        <v>892</v>
      </c>
      <c r="CU127" t="s">
        <v>892</v>
      </c>
      <c r="CV127" t="s">
        <v>892</v>
      </c>
      <c r="CW127" t="s">
        <v>892</v>
      </c>
      <c r="CX127" t="s">
        <v>892</v>
      </c>
      <c r="CY127" t="str">
        <f t="shared" si="78"/>
        <v/>
      </c>
      <c r="CZ127" t="s">
        <v>892</v>
      </c>
      <c r="DA127" t="s">
        <v>892</v>
      </c>
      <c r="DB127" t="s">
        <v>892</v>
      </c>
      <c r="DD127" t="s">
        <v>892</v>
      </c>
      <c r="DE127" t="s">
        <v>892</v>
      </c>
      <c r="DF127" t="s">
        <v>892</v>
      </c>
      <c r="DG127" t="s">
        <v>892</v>
      </c>
      <c r="DH127" t="s">
        <v>892</v>
      </c>
      <c r="DI127" t="s">
        <v>892</v>
      </c>
      <c r="DJ127" t="str">
        <f t="shared" si="79"/>
        <v/>
      </c>
      <c r="DK127" t="s">
        <v>892</v>
      </c>
      <c r="DL127" t="s">
        <v>892</v>
      </c>
      <c r="DM127" t="s">
        <v>892</v>
      </c>
      <c r="DO127" t="s">
        <v>892</v>
      </c>
      <c r="DP127" t="s">
        <v>892</v>
      </c>
      <c r="DQ127" t="s">
        <v>892</v>
      </c>
      <c r="DR127" t="s">
        <v>892</v>
      </c>
      <c r="DS127" t="s">
        <v>892</v>
      </c>
      <c r="DT127" t="s">
        <v>892</v>
      </c>
      <c r="DU127" t="str">
        <f t="shared" si="80"/>
        <v/>
      </c>
      <c r="DV127" t="s">
        <v>892</v>
      </c>
      <c r="DW127" t="s">
        <v>892</v>
      </c>
      <c r="DX127" t="s">
        <v>892</v>
      </c>
      <c r="DZ127" t="s">
        <v>892</v>
      </c>
      <c r="EA127" t="s">
        <v>892</v>
      </c>
      <c r="EB127" t="s">
        <v>892</v>
      </c>
      <c r="EC127" t="s">
        <v>892</v>
      </c>
      <c r="ED127" t="s">
        <v>892</v>
      </c>
      <c r="EE127" t="s">
        <v>892</v>
      </c>
      <c r="EF127" t="str">
        <f t="shared" si="81"/>
        <v/>
      </c>
      <c r="EG127" t="s">
        <v>892</v>
      </c>
      <c r="EH127" t="s">
        <v>892</v>
      </c>
      <c r="EI127" t="s">
        <v>892</v>
      </c>
      <c r="EK127" t="s">
        <v>1560</v>
      </c>
      <c r="EL127" t="s">
        <v>1580</v>
      </c>
      <c r="EM127">
        <v>29</v>
      </c>
      <c r="EN127">
        <v>21</v>
      </c>
      <c r="EO127">
        <v>9</v>
      </c>
      <c r="EP127">
        <v>10</v>
      </c>
      <c r="EQ127">
        <v>14</v>
      </c>
      <c r="ER127">
        <v>11</v>
      </c>
      <c r="ET127" s="3" t="s">
        <v>2382</v>
      </c>
      <c r="EU127">
        <v>0</v>
      </c>
      <c r="EV127">
        <v>17</v>
      </c>
      <c r="EW127">
        <v>13</v>
      </c>
      <c r="EX127">
        <v>7</v>
      </c>
      <c r="EY127">
        <v>8</v>
      </c>
      <c r="EZ127">
        <v>10</v>
      </c>
      <c r="FA127">
        <v>8</v>
      </c>
    </row>
    <row r="128" spans="1:157" ht="15" customHeight="1" x14ac:dyDescent="0.3">
      <c r="A128" t="s">
        <v>1562</v>
      </c>
      <c r="B128" t="s">
        <v>1527</v>
      </c>
      <c r="C128">
        <v>0</v>
      </c>
      <c r="D128" t="s">
        <v>115</v>
      </c>
      <c r="E128" t="s">
        <v>216</v>
      </c>
      <c r="F128" t="s">
        <v>333</v>
      </c>
      <c r="G128" t="s">
        <v>229</v>
      </c>
      <c r="H128" t="s">
        <v>1563</v>
      </c>
      <c r="I128" t="s">
        <v>137</v>
      </c>
      <c r="L128">
        <v>18</v>
      </c>
      <c r="M128">
        <v>2000</v>
      </c>
      <c r="N128">
        <v>20</v>
      </c>
      <c r="O128">
        <v>19</v>
      </c>
      <c r="P128" t="s">
        <v>892</v>
      </c>
      <c r="Q128" t="s">
        <v>892</v>
      </c>
      <c r="R128">
        <v>135</v>
      </c>
      <c r="S128">
        <v>67</v>
      </c>
      <c r="U128">
        <v>30</v>
      </c>
      <c r="V128">
        <v>31</v>
      </c>
      <c r="W128">
        <v>29</v>
      </c>
      <c r="X128">
        <v>30</v>
      </c>
      <c r="Y128" t="s">
        <v>892</v>
      </c>
      <c r="Z128" t="s">
        <v>892</v>
      </c>
      <c r="AA128" t="s">
        <v>892</v>
      </c>
      <c r="AB128" t="s">
        <v>892</v>
      </c>
      <c r="AC128" t="s">
        <v>1401</v>
      </c>
      <c r="AD128" t="s">
        <v>892</v>
      </c>
      <c r="AE128" t="s">
        <v>121</v>
      </c>
      <c r="AF128" t="s">
        <v>1535</v>
      </c>
      <c r="AG128" t="s">
        <v>123</v>
      </c>
      <c r="AH128" t="s">
        <v>124</v>
      </c>
      <c r="AI128" t="s">
        <v>1591</v>
      </c>
      <c r="AJ128" t="s">
        <v>1009</v>
      </c>
      <c r="AK128" s="2">
        <f t="shared" si="82"/>
        <v>23</v>
      </c>
      <c r="AL128" t="s">
        <v>16</v>
      </c>
      <c r="AM128" t="s">
        <v>892</v>
      </c>
      <c r="AN128" t="s">
        <v>1564</v>
      </c>
      <c r="AP128" t="s">
        <v>151</v>
      </c>
      <c r="AQ128" t="s">
        <v>1548</v>
      </c>
      <c r="AR128" t="s">
        <v>123</v>
      </c>
      <c r="AS128" t="s">
        <v>124</v>
      </c>
      <c r="AT128" t="s">
        <v>232</v>
      </c>
      <c r="AU128" t="s">
        <v>1549</v>
      </c>
      <c r="AV128">
        <f t="shared" si="83"/>
        <v>23</v>
      </c>
      <c r="AW128" t="s">
        <v>16</v>
      </c>
      <c r="AX128" t="s">
        <v>1550</v>
      </c>
      <c r="AY128" t="s">
        <v>1565</v>
      </c>
      <c r="BA128" t="s">
        <v>892</v>
      </c>
      <c r="BB128" t="s">
        <v>1566</v>
      </c>
      <c r="BC128" t="s">
        <v>153</v>
      </c>
      <c r="BD128" t="s">
        <v>141</v>
      </c>
      <c r="BE128" t="s">
        <v>673</v>
      </c>
      <c r="BF128" t="s">
        <v>892</v>
      </c>
      <c r="BG128" t="str">
        <f t="shared" si="84"/>
        <v/>
      </c>
      <c r="BH128" t="s">
        <v>892</v>
      </c>
      <c r="BI128" t="s">
        <v>892</v>
      </c>
      <c r="BJ128" t="s">
        <v>1567</v>
      </c>
      <c r="BL128" t="s">
        <v>892</v>
      </c>
      <c r="BM128" t="s">
        <v>1568</v>
      </c>
      <c r="BN128" t="s">
        <v>153</v>
      </c>
      <c r="BO128" t="s">
        <v>124</v>
      </c>
      <c r="BP128" t="s">
        <v>673</v>
      </c>
      <c r="BQ128" t="s">
        <v>892</v>
      </c>
      <c r="BR128" t="str">
        <f t="shared" si="75"/>
        <v/>
      </c>
      <c r="BS128" t="s">
        <v>892</v>
      </c>
      <c r="BT128" t="s">
        <v>892</v>
      </c>
      <c r="BU128" t="s">
        <v>2423</v>
      </c>
      <c r="BW128" t="s">
        <v>892</v>
      </c>
      <c r="BX128" t="s">
        <v>1540</v>
      </c>
      <c r="BY128" t="s">
        <v>153</v>
      </c>
      <c r="BZ128" t="s">
        <v>124</v>
      </c>
      <c r="CA128" t="s">
        <v>673</v>
      </c>
      <c r="CB128" t="s">
        <v>892</v>
      </c>
      <c r="CC128" t="str">
        <f t="shared" si="76"/>
        <v/>
      </c>
      <c r="CD128" t="s">
        <v>892</v>
      </c>
      <c r="CE128" t="s">
        <v>892</v>
      </c>
      <c r="CF128" t="s">
        <v>1552</v>
      </c>
      <c r="CH128" t="s">
        <v>892</v>
      </c>
      <c r="CI128" t="s">
        <v>892</v>
      </c>
      <c r="CJ128" t="s">
        <v>892</v>
      </c>
      <c r="CK128" t="s">
        <v>892</v>
      </c>
      <c r="CL128" t="s">
        <v>892</v>
      </c>
      <c r="CM128" t="s">
        <v>892</v>
      </c>
      <c r="CN128" t="str">
        <f t="shared" si="77"/>
        <v/>
      </c>
      <c r="CO128" t="s">
        <v>892</v>
      </c>
      <c r="CP128" t="s">
        <v>892</v>
      </c>
      <c r="CQ128" t="s">
        <v>892</v>
      </c>
      <c r="CS128" t="s">
        <v>892</v>
      </c>
      <c r="CT128" t="s">
        <v>892</v>
      </c>
      <c r="CU128" t="s">
        <v>892</v>
      </c>
      <c r="CV128" t="s">
        <v>892</v>
      </c>
      <c r="CW128" t="s">
        <v>892</v>
      </c>
      <c r="CX128" t="s">
        <v>892</v>
      </c>
      <c r="CY128" t="str">
        <f t="shared" si="78"/>
        <v/>
      </c>
      <c r="CZ128" t="s">
        <v>892</v>
      </c>
      <c r="DA128" t="s">
        <v>892</v>
      </c>
      <c r="DB128" t="s">
        <v>892</v>
      </c>
      <c r="DD128" t="s">
        <v>892</v>
      </c>
      <c r="DE128" t="s">
        <v>892</v>
      </c>
      <c r="DF128" t="s">
        <v>892</v>
      </c>
      <c r="DG128" t="s">
        <v>892</v>
      </c>
      <c r="DH128" t="s">
        <v>892</v>
      </c>
      <c r="DI128" t="s">
        <v>892</v>
      </c>
      <c r="DJ128" t="str">
        <f t="shared" si="79"/>
        <v/>
      </c>
      <c r="DK128" t="s">
        <v>892</v>
      </c>
      <c r="DL128" t="s">
        <v>892</v>
      </c>
      <c r="DM128" t="s">
        <v>892</v>
      </c>
      <c r="DO128" t="s">
        <v>892</v>
      </c>
      <c r="DP128" t="s">
        <v>892</v>
      </c>
      <c r="DQ128" t="s">
        <v>892</v>
      </c>
      <c r="DR128" t="s">
        <v>892</v>
      </c>
      <c r="DS128" t="s">
        <v>892</v>
      </c>
      <c r="DT128" t="s">
        <v>892</v>
      </c>
      <c r="DU128" t="str">
        <f t="shared" si="80"/>
        <v/>
      </c>
      <c r="DV128" t="s">
        <v>892</v>
      </c>
      <c r="DW128" t="s">
        <v>892</v>
      </c>
      <c r="DX128" t="s">
        <v>892</v>
      </c>
      <c r="DZ128" t="s">
        <v>892</v>
      </c>
      <c r="EA128" t="s">
        <v>892</v>
      </c>
      <c r="EB128" t="s">
        <v>892</v>
      </c>
      <c r="EC128" t="s">
        <v>892</v>
      </c>
      <c r="ED128" t="s">
        <v>892</v>
      </c>
      <c r="EE128" t="s">
        <v>892</v>
      </c>
      <c r="EF128" t="str">
        <f t="shared" si="81"/>
        <v/>
      </c>
      <c r="EG128" t="s">
        <v>892</v>
      </c>
      <c r="EH128" t="s">
        <v>892</v>
      </c>
      <c r="EI128" t="s">
        <v>892</v>
      </c>
      <c r="EK128" t="s">
        <v>1560</v>
      </c>
      <c r="EL128" t="s">
        <v>1569</v>
      </c>
      <c r="EM128">
        <v>27</v>
      </c>
      <c r="EN128">
        <v>19</v>
      </c>
      <c r="EO128">
        <v>15</v>
      </c>
      <c r="EP128">
        <v>10</v>
      </c>
      <c r="EQ128">
        <v>12</v>
      </c>
      <c r="ER128">
        <v>11</v>
      </c>
      <c r="ET128" s="3" t="s">
        <v>2337</v>
      </c>
      <c r="EU128">
        <v>0</v>
      </c>
      <c r="EV128">
        <v>17</v>
      </c>
      <c r="EW128">
        <v>13</v>
      </c>
      <c r="EX128">
        <v>11</v>
      </c>
      <c r="EY128">
        <v>9</v>
      </c>
      <c r="EZ128">
        <v>10</v>
      </c>
      <c r="FA128">
        <v>9</v>
      </c>
    </row>
    <row r="129" spans="1:157" ht="15" customHeight="1" x14ac:dyDescent="0.3">
      <c r="A129" t="s">
        <v>1581</v>
      </c>
      <c r="B129" t="s">
        <v>1527</v>
      </c>
      <c r="C129">
        <v>0</v>
      </c>
      <c r="D129" t="s">
        <v>115</v>
      </c>
      <c r="E129" t="s">
        <v>216</v>
      </c>
      <c r="F129" t="s">
        <v>333</v>
      </c>
      <c r="G129" t="s">
        <v>229</v>
      </c>
      <c r="H129" t="s">
        <v>1582</v>
      </c>
      <c r="I129" t="s">
        <v>714</v>
      </c>
      <c r="L129">
        <v>20</v>
      </c>
      <c r="M129">
        <v>2800</v>
      </c>
      <c r="N129">
        <v>22</v>
      </c>
      <c r="O129">
        <v>30</v>
      </c>
      <c r="P129" t="s">
        <v>892</v>
      </c>
      <c r="Q129" t="s">
        <v>892</v>
      </c>
      <c r="R129">
        <v>124</v>
      </c>
      <c r="S129">
        <v>62</v>
      </c>
      <c r="U129">
        <v>34</v>
      </c>
      <c r="V129">
        <v>32</v>
      </c>
      <c r="W129">
        <v>31</v>
      </c>
      <c r="X129">
        <v>33</v>
      </c>
      <c r="Y129" t="s">
        <v>892</v>
      </c>
      <c r="Z129" t="s">
        <v>892</v>
      </c>
      <c r="AA129" t="s">
        <v>892</v>
      </c>
      <c r="AB129" t="s">
        <v>892</v>
      </c>
      <c r="AC129" t="s">
        <v>1401</v>
      </c>
      <c r="AD129" t="s">
        <v>892</v>
      </c>
      <c r="AE129" t="s">
        <v>121</v>
      </c>
      <c r="AF129" t="s">
        <v>340</v>
      </c>
      <c r="AG129" t="s">
        <v>123</v>
      </c>
      <c r="AH129" t="s">
        <v>124</v>
      </c>
      <c r="AI129" t="s">
        <v>1592</v>
      </c>
      <c r="AJ129" t="s">
        <v>1009</v>
      </c>
      <c r="AK129" s="2">
        <f t="shared" si="82"/>
        <v>25</v>
      </c>
      <c r="AL129" t="s">
        <v>16</v>
      </c>
      <c r="AM129" t="s">
        <v>892</v>
      </c>
      <c r="AN129" t="s">
        <v>2424</v>
      </c>
      <c r="AP129" t="s">
        <v>151</v>
      </c>
      <c r="AQ129" t="s">
        <v>1548</v>
      </c>
      <c r="AR129" t="s">
        <v>123</v>
      </c>
      <c r="AS129" t="s">
        <v>124</v>
      </c>
      <c r="AT129" t="s">
        <v>232</v>
      </c>
      <c r="AU129" t="s">
        <v>1549</v>
      </c>
      <c r="AV129">
        <f t="shared" si="83"/>
        <v>25</v>
      </c>
      <c r="AW129" t="s">
        <v>16</v>
      </c>
      <c r="AX129" t="s">
        <v>1550</v>
      </c>
      <c r="AY129" t="s">
        <v>1583</v>
      </c>
      <c r="BA129" t="s">
        <v>170</v>
      </c>
      <c r="BB129" t="s">
        <v>532</v>
      </c>
      <c r="BC129" t="s">
        <v>123</v>
      </c>
      <c r="BD129" t="s">
        <v>141</v>
      </c>
      <c r="BE129" t="s">
        <v>533</v>
      </c>
      <c r="BF129" t="s">
        <v>779</v>
      </c>
      <c r="BG129">
        <f t="shared" si="84"/>
        <v>23</v>
      </c>
      <c r="BH129" t="s">
        <v>1018</v>
      </c>
      <c r="BI129" t="s">
        <v>892</v>
      </c>
      <c r="BJ129" t="s">
        <v>1584</v>
      </c>
      <c r="BL129" t="s">
        <v>892</v>
      </c>
      <c r="BM129" t="s">
        <v>1585</v>
      </c>
      <c r="BN129" t="s">
        <v>153</v>
      </c>
      <c r="BO129" t="s">
        <v>124</v>
      </c>
      <c r="BP129" t="s">
        <v>673</v>
      </c>
      <c r="BQ129" t="s">
        <v>892</v>
      </c>
      <c r="BR129" t="str">
        <f t="shared" si="75"/>
        <v/>
      </c>
      <c r="BS129" t="s">
        <v>892</v>
      </c>
      <c r="BT129" t="s">
        <v>892</v>
      </c>
      <c r="BU129" t="s">
        <v>1586</v>
      </c>
      <c r="BW129" t="s">
        <v>892</v>
      </c>
      <c r="BX129" t="s">
        <v>892</v>
      </c>
      <c r="BY129" t="s">
        <v>892</v>
      </c>
      <c r="BZ129" t="s">
        <v>892</v>
      </c>
      <c r="CA129" t="s">
        <v>892</v>
      </c>
      <c r="CB129" t="s">
        <v>892</v>
      </c>
      <c r="CC129" t="str">
        <f t="shared" si="76"/>
        <v/>
      </c>
      <c r="CD129" t="s">
        <v>892</v>
      </c>
      <c r="CE129" t="s">
        <v>892</v>
      </c>
      <c r="CF129" t="s">
        <v>892</v>
      </c>
      <c r="CH129" t="s">
        <v>892</v>
      </c>
      <c r="CI129" t="s">
        <v>892</v>
      </c>
      <c r="CJ129" t="s">
        <v>892</v>
      </c>
      <c r="CK129" t="s">
        <v>892</v>
      </c>
      <c r="CL129" t="s">
        <v>892</v>
      </c>
      <c r="CM129" t="s">
        <v>892</v>
      </c>
      <c r="CN129" t="str">
        <f t="shared" si="77"/>
        <v/>
      </c>
      <c r="CO129" t="s">
        <v>892</v>
      </c>
      <c r="CP129" t="s">
        <v>892</v>
      </c>
      <c r="CQ129" t="s">
        <v>892</v>
      </c>
      <c r="CS129" t="s">
        <v>892</v>
      </c>
      <c r="CT129" t="s">
        <v>892</v>
      </c>
      <c r="CU129" t="s">
        <v>892</v>
      </c>
      <c r="CV129" t="s">
        <v>892</v>
      </c>
      <c r="CW129" t="s">
        <v>892</v>
      </c>
      <c r="CX129" t="s">
        <v>892</v>
      </c>
      <c r="CY129" t="str">
        <f t="shared" si="78"/>
        <v/>
      </c>
      <c r="CZ129" t="s">
        <v>892</v>
      </c>
      <c r="DA129" t="s">
        <v>892</v>
      </c>
      <c r="DB129" t="s">
        <v>892</v>
      </c>
      <c r="DD129" t="s">
        <v>892</v>
      </c>
      <c r="DE129" t="s">
        <v>892</v>
      </c>
      <c r="DF129" t="s">
        <v>892</v>
      </c>
      <c r="DG129" t="s">
        <v>892</v>
      </c>
      <c r="DH129" t="s">
        <v>892</v>
      </c>
      <c r="DI129" t="s">
        <v>892</v>
      </c>
      <c r="DJ129" t="str">
        <f t="shared" si="79"/>
        <v/>
      </c>
      <c r="DK129" t="s">
        <v>892</v>
      </c>
      <c r="DL129" t="s">
        <v>892</v>
      </c>
      <c r="DM129" t="s">
        <v>892</v>
      </c>
      <c r="DO129" t="s">
        <v>892</v>
      </c>
      <c r="DP129" t="s">
        <v>892</v>
      </c>
      <c r="DQ129" t="s">
        <v>892</v>
      </c>
      <c r="DR129" t="s">
        <v>892</v>
      </c>
      <c r="DS129" t="s">
        <v>892</v>
      </c>
      <c r="DT129" t="s">
        <v>892</v>
      </c>
      <c r="DU129" t="str">
        <f t="shared" si="80"/>
        <v/>
      </c>
      <c r="DV129" t="s">
        <v>892</v>
      </c>
      <c r="DW129" t="s">
        <v>892</v>
      </c>
      <c r="DX129" t="s">
        <v>892</v>
      </c>
      <c r="DZ129" t="s">
        <v>892</v>
      </c>
      <c r="EA129" t="s">
        <v>892</v>
      </c>
      <c r="EB129" t="s">
        <v>892</v>
      </c>
      <c r="EC129" t="s">
        <v>892</v>
      </c>
      <c r="ED129" t="s">
        <v>892</v>
      </c>
      <c r="EE129" t="s">
        <v>892</v>
      </c>
      <c r="EF129" t="str">
        <f t="shared" si="81"/>
        <v/>
      </c>
      <c r="EG129" t="s">
        <v>892</v>
      </c>
      <c r="EH129" t="s">
        <v>892</v>
      </c>
      <c r="EI129" t="s">
        <v>892</v>
      </c>
      <c r="EK129" t="s">
        <v>1560</v>
      </c>
      <c r="EL129" t="s">
        <v>2274</v>
      </c>
      <c r="EM129">
        <v>39</v>
      </c>
      <c r="EN129">
        <v>23</v>
      </c>
      <c r="EO129">
        <v>14</v>
      </c>
      <c r="EP129">
        <v>16</v>
      </c>
      <c r="EQ129">
        <v>20</v>
      </c>
      <c r="ER129">
        <v>15</v>
      </c>
      <c r="ET129" s="3" t="s">
        <v>2338</v>
      </c>
      <c r="EU129">
        <v>0</v>
      </c>
      <c r="EV129">
        <v>24</v>
      </c>
      <c r="EW129">
        <v>16</v>
      </c>
      <c r="EX129">
        <v>12</v>
      </c>
      <c r="EY129">
        <v>13</v>
      </c>
      <c r="EZ129">
        <v>15</v>
      </c>
      <c r="FA129">
        <v>12</v>
      </c>
    </row>
    <row r="130" spans="1:157" ht="15" customHeight="1" x14ac:dyDescent="0.3">
      <c r="A130" t="s">
        <v>1492</v>
      </c>
      <c r="B130" t="s">
        <v>1527</v>
      </c>
      <c r="C130" t="s">
        <v>2059</v>
      </c>
      <c r="L130">
        <v>0</v>
      </c>
      <c r="AK130" s="2"/>
      <c r="AO130" s="2"/>
      <c r="ET130" s="3" t="s">
        <v>2339</v>
      </c>
    </row>
    <row r="131" spans="1:157" ht="15" customHeight="1" x14ac:dyDescent="0.3">
      <c r="A131" t="s">
        <v>2060</v>
      </c>
      <c r="B131" t="s">
        <v>1527</v>
      </c>
      <c r="C131" t="s">
        <v>2059</v>
      </c>
      <c r="D131" t="s">
        <v>115</v>
      </c>
      <c r="E131" t="s">
        <v>159</v>
      </c>
      <c r="F131" t="s">
        <v>117</v>
      </c>
      <c r="G131" t="s">
        <v>229</v>
      </c>
      <c r="H131" t="s">
        <v>892</v>
      </c>
      <c r="I131" t="s">
        <v>119</v>
      </c>
      <c r="L131">
        <v>6</v>
      </c>
      <c r="M131">
        <v>250</v>
      </c>
      <c r="N131">
        <v>8</v>
      </c>
      <c r="O131">
        <v>8</v>
      </c>
      <c r="P131" t="s">
        <v>120</v>
      </c>
      <c r="Q131" t="s">
        <v>892</v>
      </c>
      <c r="R131">
        <v>54</v>
      </c>
      <c r="S131">
        <v>27</v>
      </c>
      <c r="U131">
        <v>20</v>
      </c>
      <c r="V131">
        <v>17</v>
      </c>
      <c r="W131">
        <v>19</v>
      </c>
      <c r="X131">
        <v>18</v>
      </c>
      <c r="Y131" t="s">
        <v>892</v>
      </c>
      <c r="Z131" t="s">
        <v>892</v>
      </c>
      <c r="AA131" t="s">
        <v>892</v>
      </c>
      <c r="AB131" t="s">
        <v>892</v>
      </c>
      <c r="AC131" t="s">
        <v>1534</v>
      </c>
      <c r="AD131" t="s">
        <v>892</v>
      </c>
      <c r="AE131" t="s">
        <v>121</v>
      </c>
      <c r="AF131" t="s">
        <v>1572</v>
      </c>
      <c r="AG131" t="s">
        <v>123</v>
      </c>
      <c r="AH131" t="s">
        <v>124</v>
      </c>
      <c r="AI131" t="s">
        <v>232</v>
      </c>
      <c r="AJ131" t="s">
        <v>892</v>
      </c>
      <c r="AK131">
        <v>11</v>
      </c>
      <c r="AL131" t="s">
        <v>16</v>
      </c>
      <c r="AM131" t="s">
        <v>892</v>
      </c>
      <c r="AN131" t="s">
        <v>1990</v>
      </c>
      <c r="AP131" t="s">
        <v>151</v>
      </c>
      <c r="AQ131" t="s">
        <v>505</v>
      </c>
      <c r="AR131" t="s">
        <v>123</v>
      </c>
      <c r="AS131" t="s">
        <v>124</v>
      </c>
      <c r="AT131" t="s">
        <v>232</v>
      </c>
      <c r="AU131" t="s">
        <v>1013</v>
      </c>
      <c r="AV131">
        <v>11</v>
      </c>
      <c r="AW131" t="s">
        <v>16</v>
      </c>
      <c r="AX131" t="s">
        <v>892</v>
      </c>
      <c r="AY131" t="s">
        <v>1990</v>
      </c>
      <c r="BA131" t="s">
        <v>170</v>
      </c>
      <c r="BB131" t="s">
        <v>2061</v>
      </c>
      <c r="BC131" t="s">
        <v>123</v>
      </c>
      <c r="BD131" t="s">
        <v>141</v>
      </c>
      <c r="BE131" t="s">
        <v>232</v>
      </c>
      <c r="BF131" t="s">
        <v>779</v>
      </c>
      <c r="BG131">
        <v>11</v>
      </c>
      <c r="BH131" t="s">
        <v>16</v>
      </c>
      <c r="BI131" t="s">
        <v>892</v>
      </c>
      <c r="BJ131" t="s">
        <v>2062</v>
      </c>
      <c r="BL131" t="s">
        <v>140</v>
      </c>
      <c r="BM131" t="s">
        <v>1538</v>
      </c>
      <c r="BN131" t="s">
        <v>123</v>
      </c>
      <c r="BO131" t="s">
        <v>141</v>
      </c>
      <c r="BP131" t="s">
        <v>232</v>
      </c>
      <c r="BQ131" t="s">
        <v>1029</v>
      </c>
      <c r="BR131">
        <v>11</v>
      </c>
      <c r="BS131" t="s">
        <v>16</v>
      </c>
      <c r="BT131" t="s">
        <v>892</v>
      </c>
      <c r="BU131" t="s">
        <v>1990</v>
      </c>
      <c r="BW131" t="s">
        <v>892</v>
      </c>
      <c r="BX131" t="s">
        <v>2063</v>
      </c>
      <c r="BY131" t="s">
        <v>155</v>
      </c>
      <c r="BZ131" t="s">
        <v>124</v>
      </c>
      <c r="CA131" t="s">
        <v>892</v>
      </c>
      <c r="CB131" t="s">
        <v>892</v>
      </c>
      <c r="CC131" t="s">
        <v>892</v>
      </c>
      <c r="CD131" t="s">
        <v>892</v>
      </c>
      <c r="CE131" t="s">
        <v>892</v>
      </c>
      <c r="CF131" t="s">
        <v>2064</v>
      </c>
      <c r="CH131" t="s">
        <v>892</v>
      </c>
      <c r="CI131" t="s">
        <v>2426</v>
      </c>
      <c r="CJ131" t="s">
        <v>155</v>
      </c>
      <c r="CK131" t="s">
        <v>124</v>
      </c>
      <c r="CL131" t="s">
        <v>892</v>
      </c>
      <c r="CM131" t="s">
        <v>892</v>
      </c>
      <c r="CN131" t="s">
        <v>892</v>
      </c>
      <c r="CO131" t="s">
        <v>892</v>
      </c>
      <c r="CP131" t="s">
        <v>892</v>
      </c>
      <c r="CQ131" t="s">
        <v>2065</v>
      </c>
      <c r="CS131" t="s">
        <v>892</v>
      </c>
      <c r="CT131" t="s">
        <v>892</v>
      </c>
      <c r="CU131" t="s">
        <v>892</v>
      </c>
      <c r="CV131" t="s">
        <v>892</v>
      </c>
      <c r="CW131" t="s">
        <v>892</v>
      </c>
      <c r="CX131" t="s">
        <v>892</v>
      </c>
      <c r="CY131" t="s">
        <v>892</v>
      </c>
      <c r="CZ131" t="s">
        <v>892</v>
      </c>
      <c r="DA131" t="s">
        <v>892</v>
      </c>
      <c r="DB131" t="s">
        <v>892</v>
      </c>
      <c r="DD131" t="s">
        <v>892</v>
      </c>
      <c r="DE131" t="s">
        <v>892</v>
      </c>
      <c r="DF131" t="s">
        <v>892</v>
      </c>
      <c r="DG131" t="s">
        <v>892</v>
      </c>
      <c r="DH131" t="s">
        <v>892</v>
      </c>
      <c r="DI131" t="s">
        <v>892</v>
      </c>
      <c r="DJ131" t="s">
        <v>892</v>
      </c>
      <c r="DK131" t="s">
        <v>892</v>
      </c>
      <c r="DL131" t="s">
        <v>892</v>
      </c>
      <c r="DM131" t="s">
        <v>892</v>
      </c>
      <c r="DO131" t="s">
        <v>892</v>
      </c>
      <c r="DP131" t="s">
        <v>892</v>
      </c>
      <c r="DQ131" t="s">
        <v>892</v>
      </c>
      <c r="DR131" t="s">
        <v>892</v>
      </c>
      <c r="DS131" t="s">
        <v>892</v>
      </c>
      <c r="DT131" t="s">
        <v>892</v>
      </c>
      <c r="DU131" t="s">
        <v>892</v>
      </c>
      <c r="DV131" t="s">
        <v>892</v>
      </c>
      <c r="DW131" t="s">
        <v>892</v>
      </c>
      <c r="DX131" t="s">
        <v>892</v>
      </c>
      <c r="DZ131" t="s">
        <v>892</v>
      </c>
      <c r="EA131" t="s">
        <v>892</v>
      </c>
      <c r="EB131" t="s">
        <v>892</v>
      </c>
      <c r="EC131" t="s">
        <v>892</v>
      </c>
      <c r="ED131" t="s">
        <v>892</v>
      </c>
      <c r="EE131" t="s">
        <v>892</v>
      </c>
      <c r="EF131" t="s">
        <v>892</v>
      </c>
      <c r="EG131" t="s">
        <v>892</v>
      </c>
      <c r="EH131" t="s">
        <v>892</v>
      </c>
      <c r="EI131" t="s">
        <v>892</v>
      </c>
      <c r="EK131" t="s">
        <v>235</v>
      </c>
      <c r="EL131" t="s">
        <v>2066</v>
      </c>
      <c r="EM131">
        <v>21</v>
      </c>
      <c r="EN131">
        <v>18</v>
      </c>
      <c r="EO131">
        <v>15</v>
      </c>
      <c r="EP131">
        <v>10</v>
      </c>
      <c r="EQ131">
        <v>14</v>
      </c>
      <c r="ER131">
        <v>16</v>
      </c>
      <c r="ET131" t="s">
        <v>892</v>
      </c>
      <c r="EU131" t="s">
        <v>2168</v>
      </c>
      <c r="EV131">
        <v>8</v>
      </c>
      <c r="EW131">
        <v>7</v>
      </c>
      <c r="EX131">
        <v>5</v>
      </c>
      <c r="EY131">
        <v>3</v>
      </c>
      <c r="EZ131">
        <v>5</v>
      </c>
      <c r="FA131">
        <v>6</v>
      </c>
    </row>
    <row r="132" spans="1:157" ht="15" customHeight="1" x14ac:dyDescent="0.3">
      <c r="A132" t="s">
        <v>2067</v>
      </c>
      <c r="B132" t="s">
        <v>1527</v>
      </c>
      <c r="C132" t="s">
        <v>2059</v>
      </c>
      <c r="D132" t="s">
        <v>115</v>
      </c>
      <c r="E132" t="s">
        <v>159</v>
      </c>
      <c r="F132" t="s">
        <v>117</v>
      </c>
      <c r="G132" t="s">
        <v>229</v>
      </c>
      <c r="H132" t="s">
        <v>892</v>
      </c>
      <c r="I132" t="s">
        <v>169</v>
      </c>
      <c r="L132">
        <v>7</v>
      </c>
      <c r="M132">
        <v>300</v>
      </c>
      <c r="N132">
        <v>10</v>
      </c>
      <c r="O132">
        <v>8</v>
      </c>
      <c r="P132" t="s">
        <v>120</v>
      </c>
      <c r="Q132" t="s">
        <v>892</v>
      </c>
      <c r="R132">
        <v>49</v>
      </c>
      <c r="S132">
        <v>24</v>
      </c>
      <c r="U132">
        <v>19</v>
      </c>
      <c r="V132">
        <v>18</v>
      </c>
      <c r="W132">
        <v>19</v>
      </c>
      <c r="X132">
        <v>19</v>
      </c>
      <c r="Y132" t="s">
        <v>892</v>
      </c>
      <c r="Z132" t="s">
        <v>892</v>
      </c>
      <c r="AA132" t="s">
        <v>892</v>
      </c>
      <c r="AB132" t="s">
        <v>892</v>
      </c>
      <c r="AC132" t="s">
        <v>1534</v>
      </c>
      <c r="AD132" t="s">
        <v>892</v>
      </c>
      <c r="AE132" t="s">
        <v>121</v>
      </c>
      <c r="AF132" t="s">
        <v>319</v>
      </c>
      <c r="AG132" t="s">
        <v>123</v>
      </c>
      <c r="AH132" t="s">
        <v>124</v>
      </c>
      <c r="AI132" t="s">
        <v>232</v>
      </c>
      <c r="AJ132" t="s">
        <v>892</v>
      </c>
      <c r="AK132">
        <v>12</v>
      </c>
      <c r="AL132" t="s">
        <v>16</v>
      </c>
      <c r="AM132" t="s">
        <v>892</v>
      </c>
      <c r="AN132" t="s">
        <v>1115</v>
      </c>
      <c r="AP132" t="s">
        <v>151</v>
      </c>
      <c r="AQ132" t="s">
        <v>505</v>
      </c>
      <c r="AR132" t="s">
        <v>123</v>
      </c>
      <c r="AS132" t="s">
        <v>124</v>
      </c>
      <c r="AT132" t="s">
        <v>232</v>
      </c>
      <c r="AU132" t="s">
        <v>1013</v>
      </c>
      <c r="AV132">
        <v>12</v>
      </c>
      <c r="AW132" t="s">
        <v>16</v>
      </c>
      <c r="AX132" t="s">
        <v>892</v>
      </c>
      <c r="AY132" t="s">
        <v>1115</v>
      </c>
      <c r="BA132" t="s">
        <v>170</v>
      </c>
      <c r="BB132" t="s">
        <v>2061</v>
      </c>
      <c r="BC132" t="s">
        <v>123</v>
      </c>
      <c r="BD132" t="s">
        <v>141</v>
      </c>
      <c r="BE132" t="s">
        <v>232</v>
      </c>
      <c r="BF132" t="s">
        <v>779</v>
      </c>
      <c r="BG132">
        <v>12</v>
      </c>
      <c r="BH132" t="s">
        <v>16</v>
      </c>
      <c r="BI132" t="s">
        <v>892</v>
      </c>
      <c r="BJ132" t="s">
        <v>2068</v>
      </c>
      <c r="BL132" t="s">
        <v>170</v>
      </c>
      <c r="BM132" t="s">
        <v>2069</v>
      </c>
      <c r="BN132" t="s">
        <v>123</v>
      </c>
      <c r="BO132" t="s">
        <v>141</v>
      </c>
      <c r="BP132" t="s">
        <v>232</v>
      </c>
      <c r="BQ132" t="s">
        <v>1013</v>
      </c>
      <c r="BR132">
        <v>12</v>
      </c>
      <c r="BS132" t="s">
        <v>16</v>
      </c>
      <c r="BT132" t="s">
        <v>2427</v>
      </c>
      <c r="BU132" t="s">
        <v>2070</v>
      </c>
      <c r="BW132" t="s">
        <v>892</v>
      </c>
      <c r="BX132" t="s">
        <v>2063</v>
      </c>
      <c r="BY132" t="s">
        <v>155</v>
      </c>
      <c r="BZ132" t="s">
        <v>124</v>
      </c>
      <c r="CA132" t="s">
        <v>892</v>
      </c>
      <c r="CB132" t="s">
        <v>892</v>
      </c>
      <c r="CC132" t="s">
        <v>892</v>
      </c>
      <c r="CD132" t="s">
        <v>892</v>
      </c>
      <c r="CE132" t="s">
        <v>892</v>
      </c>
      <c r="CF132" t="s">
        <v>2064</v>
      </c>
      <c r="CH132" t="s">
        <v>892</v>
      </c>
      <c r="CI132" t="s">
        <v>2426</v>
      </c>
      <c r="CJ132" t="s">
        <v>155</v>
      </c>
      <c r="CK132" t="s">
        <v>124</v>
      </c>
      <c r="CL132" t="s">
        <v>892</v>
      </c>
      <c r="CM132" t="s">
        <v>892</v>
      </c>
      <c r="CN132" t="s">
        <v>892</v>
      </c>
      <c r="CO132" t="s">
        <v>892</v>
      </c>
      <c r="CP132" t="s">
        <v>892</v>
      </c>
      <c r="CQ132" t="s">
        <v>2065</v>
      </c>
      <c r="CS132" t="s">
        <v>892</v>
      </c>
      <c r="CT132" t="s">
        <v>892</v>
      </c>
      <c r="CU132" t="s">
        <v>892</v>
      </c>
      <c r="CV132" t="s">
        <v>892</v>
      </c>
      <c r="CW132" t="s">
        <v>892</v>
      </c>
      <c r="CX132" t="s">
        <v>892</v>
      </c>
      <c r="CY132" t="s">
        <v>892</v>
      </c>
      <c r="CZ132" t="s">
        <v>892</v>
      </c>
      <c r="DA132" t="s">
        <v>892</v>
      </c>
      <c r="DB132" t="s">
        <v>892</v>
      </c>
      <c r="DD132" t="s">
        <v>892</v>
      </c>
      <c r="DE132" t="s">
        <v>892</v>
      </c>
      <c r="DF132" t="s">
        <v>892</v>
      </c>
      <c r="DG132" t="s">
        <v>892</v>
      </c>
      <c r="DH132" t="s">
        <v>892</v>
      </c>
      <c r="DI132" t="s">
        <v>892</v>
      </c>
      <c r="DJ132" t="s">
        <v>892</v>
      </c>
      <c r="DK132" t="s">
        <v>892</v>
      </c>
      <c r="DL132" t="s">
        <v>892</v>
      </c>
      <c r="DM132" t="s">
        <v>892</v>
      </c>
      <c r="DO132" t="s">
        <v>892</v>
      </c>
      <c r="DP132" t="s">
        <v>892</v>
      </c>
      <c r="DQ132" t="s">
        <v>892</v>
      </c>
      <c r="DR132" t="s">
        <v>892</v>
      </c>
      <c r="DS132" t="s">
        <v>892</v>
      </c>
      <c r="DT132" t="s">
        <v>892</v>
      </c>
      <c r="DU132" t="s">
        <v>892</v>
      </c>
      <c r="DV132" t="s">
        <v>892</v>
      </c>
      <c r="DW132" t="s">
        <v>892</v>
      </c>
      <c r="DX132" t="s">
        <v>892</v>
      </c>
      <c r="DZ132" t="s">
        <v>892</v>
      </c>
      <c r="EA132" t="s">
        <v>892</v>
      </c>
      <c r="EB132" t="s">
        <v>892</v>
      </c>
      <c r="EC132" t="s">
        <v>892</v>
      </c>
      <c r="ED132" t="s">
        <v>892</v>
      </c>
      <c r="EE132" t="s">
        <v>892</v>
      </c>
      <c r="EF132" t="s">
        <v>892</v>
      </c>
      <c r="EG132" t="s">
        <v>892</v>
      </c>
      <c r="EH132" t="s">
        <v>892</v>
      </c>
      <c r="EI132" t="s">
        <v>892</v>
      </c>
      <c r="EK132" t="s">
        <v>235</v>
      </c>
      <c r="EL132" t="s">
        <v>2071</v>
      </c>
      <c r="EM132">
        <v>18</v>
      </c>
      <c r="EN132">
        <v>20</v>
      </c>
      <c r="EO132">
        <v>18</v>
      </c>
      <c r="EP132">
        <v>11</v>
      </c>
      <c r="EQ132">
        <v>14</v>
      </c>
      <c r="ER132">
        <v>16</v>
      </c>
      <c r="ET132" t="s">
        <v>892</v>
      </c>
      <c r="EU132" t="s">
        <v>2168</v>
      </c>
      <c r="EV132">
        <v>7</v>
      </c>
      <c r="EW132">
        <v>8</v>
      </c>
      <c r="EX132">
        <v>7</v>
      </c>
      <c r="EY132">
        <v>3</v>
      </c>
      <c r="EZ132">
        <v>5</v>
      </c>
      <c r="FA132">
        <v>6</v>
      </c>
    </row>
    <row r="133" spans="1:157" ht="15" customHeight="1" x14ac:dyDescent="0.3">
      <c r="A133" t="s">
        <v>2072</v>
      </c>
      <c r="B133" t="s">
        <v>1527</v>
      </c>
      <c r="C133" t="s">
        <v>2059</v>
      </c>
      <c r="D133" t="s">
        <v>115</v>
      </c>
      <c r="E133" t="s">
        <v>159</v>
      </c>
      <c r="F133" t="s">
        <v>117</v>
      </c>
      <c r="G133" t="s">
        <v>229</v>
      </c>
      <c r="H133" t="s">
        <v>892</v>
      </c>
      <c r="I133" t="s">
        <v>714</v>
      </c>
      <c r="L133">
        <v>8</v>
      </c>
      <c r="M133">
        <v>350</v>
      </c>
      <c r="N133">
        <v>10</v>
      </c>
      <c r="O133">
        <v>12</v>
      </c>
      <c r="P133" t="s">
        <v>120</v>
      </c>
      <c r="Q133" t="s">
        <v>892</v>
      </c>
      <c r="R133">
        <v>64</v>
      </c>
      <c r="S133">
        <v>32</v>
      </c>
      <c r="U133">
        <v>22</v>
      </c>
      <c r="V133">
        <v>20</v>
      </c>
      <c r="W133">
        <v>19</v>
      </c>
      <c r="X133">
        <v>21</v>
      </c>
      <c r="Y133" t="s">
        <v>892</v>
      </c>
      <c r="Z133" t="s">
        <v>892</v>
      </c>
      <c r="AA133" t="s">
        <v>892</v>
      </c>
      <c r="AB133" t="s">
        <v>892</v>
      </c>
      <c r="AC133" t="s">
        <v>1534</v>
      </c>
      <c r="AD133" t="s">
        <v>892</v>
      </c>
      <c r="AE133" t="s">
        <v>121</v>
      </c>
      <c r="AF133" t="s">
        <v>319</v>
      </c>
      <c r="AG133" t="s">
        <v>123</v>
      </c>
      <c r="AH133" t="s">
        <v>124</v>
      </c>
      <c r="AI133" t="s">
        <v>232</v>
      </c>
      <c r="AJ133" t="s">
        <v>892</v>
      </c>
      <c r="AK133">
        <v>13</v>
      </c>
      <c r="AL133" t="s">
        <v>16</v>
      </c>
      <c r="AM133" t="s">
        <v>892</v>
      </c>
      <c r="AN133" t="s">
        <v>912</v>
      </c>
      <c r="AP133" t="s">
        <v>892</v>
      </c>
      <c r="AQ133" t="s">
        <v>892</v>
      </c>
      <c r="AR133" t="s">
        <v>892</v>
      </c>
      <c r="AS133" t="s">
        <v>892</v>
      </c>
      <c r="AT133" t="s">
        <v>892</v>
      </c>
      <c r="AU133" t="s">
        <v>892</v>
      </c>
      <c r="AV133" t="s">
        <v>892</v>
      </c>
      <c r="AW133" t="s">
        <v>892</v>
      </c>
      <c r="AX133" t="s">
        <v>892</v>
      </c>
      <c r="AY133" t="s">
        <v>892</v>
      </c>
      <c r="BA133" t="s">
        <v>170</v>
      </c>
      <c r="BB133" t="s">
        <v>2061</v>
      </c>
      <c r="BC133" t="s">
        <v>123</v>
      </c>
      <c r="BD133" t="s">
        <v>141</v>
      </c>
      <c r="BE133" t="s">
        <v>232</v>
      </c>
      <c r="BF133" t="s">
        <v>779</v>
      </c>
      <c r="BG133">
        <v>13</v>
      </c>
      <c r="BH133" t="s">
        <v>16</v>
      </c>
      <c r="BI133" t="s">
        <v>892</v>
      </c>
      <c r="BJ133" t="s">
        <v>2073</v>
      </c>
      <c r="BL133" t="s">
        <v>436</v>
      </c>
      <c r="BM133" t="s">
        <v>2074</v>
      </c>
      <c r="BN133" t="s">
        <v>123</v>
      </c>
      <c r="BO133" t="s">
        <v>171</v>
      </c>
      <c r="BP133" t="s">
        <v>892</v>
      </c>
      <c r="BQ133" t="s">
        <v>2075</v>
      </c>
      <c r="BR133">
        <v>13</v>
      </c>
      <c r="BS133" t="s">
        <v>1018</v>
      </c>
      <c r="BT133" t="s">
        <v>892</v>
      </c>
      <c r="BU133" t="s">
        <v>2076</v>
      </c>
      <c r="BW133" t="s">
        <v>170</v>
      </c>
      <c r="BX133" t="s">
        <v>2077</v>
      </c>
      <c r="BY133" t="s">
        <v>123</v>
      </c>
      <c r="BZ133" t="s">
        <v>141</v>
      </c>
      <c r="CA133" t="s">
        <v>242</v>
      </c>
      <c r="CB133" t="s">
        <v>779</v>
      </c>
      <c r="CC133">
        <v>13</v>
      </c>
      <c r="CD133" t="s">
        <v>19</v>
      </c>
      <c r="CE133" t="s">
        <v>892</v>
      </c>
      <c r="CF133" t="s">
        <v>2078</v>
      </c>
      <c r="CH133" t="s">
        <v>892</v>
      </c>
      <c r="CI133" t="s">
        <v>2063</v>
      </c>
      <c r="CJ133" t="s">
        <v>155</v>
      </c>
      <c r="CK133" t="s">
        <v>124</v>
      </c>
      <c r="CL133" t="s">
        <v>892</v>
      </c>
      <c r="CM133" t="s">
        <v>892</v>
      </c>
      <c r="CN133" t="s">
        <v>892</v>
      </c>
      <c r="CO133" t="s">
        <v>892</v>
      </c>
      <c r="CP133" t="s">
        <v>892</v>
      </c>
      <c r="CQ133" t="s">
        <v>2064</v>
      </c>
      <c r="CS133" t="s">
        <v>892</v>
      </c>
      <c r="CT133" t="s">
        <v>2426</v>
      </c>
      <c r="CU133" t="s">
        <v>155</v>
      </c>
      <c r="CV133" t="s">
        <v>124</v>
      </c>
      <c r="CW133" t="s">
        <v>892</v>
      </c>
      <c r="CX133" t="s">
        <v>892</v>
      </c>
      <c r="CY133" t="s">
        <v>892</v>
      </c>
      <c r="CZ133" t="s">
        <v>892</v>
      </c>
      <c r="DA133" t="s">
        <v>892</v>
      </c>
      <c r="DB133" t="s">
        <v>2065</v>
      </c>
      <c r="DD133" t="s">
        <v>892</v>
      </c>
      <c r="DE133" t="s">
        <v>2079</v>
      </c>
      <c r="DF133" t="s">
        <v>123</v>
      </c>
      <c r="DG133" t="s">
        <v>141</v>
      </c>
      <c r="DH133" t="s">
        <v>892</v>
      </c>
      <c r="DI133" t="s">
        <v>892</v>
      </c>
      <c r="DJ133" t="s">
        <v>892</v>
      </c>
      <c r="DK133" t="s">
        <v>892</v>
      </c>
      <c r="DL133" t="s">
        <v>892</v>
      </c>
      <c r="DM133" t="s">
        <v>2080</v>
      </c>
      <c r="DO133" t="s">
        <v>892</v>
      </c>
      <c r="DP133" t="s">
        <v>892</v>
      </c>
      <c r="DQ133" t="s">
        <v>892</v>
      </c>
      <c r="DR133" t="s">
        <v>892</v>
      </c>
      <c r="DS133" t="s">
        <v>892</v>
      </c>
      <c r="DT133" t="s">
        <v>892</v>
      </c>
      <c r="DU133" t="s">
        <v>892</v>
      </c>
      <c r="DV133" t="s">
        <v>892</v>
      </c>
      <c r="DW133" t="s">
        <v>892</v>
      </c>
      <c r="DX133" t="s">
        <v>892</v>
      </c>
      <c r="DZ133" t="s">
        <v>892</v>
      </c>
      <c r="EA133" t="s">
        <v>892</v>
      </c>
      <c r="EB133" t="s">
        <v>892</v>
      </c>
      <c r="EC133" t="s">
        <v>892</v>
      </c>
      <c r="ED133" t="s">
        <v>892</v>
      </c>
      <c r="EE133" t="s">
        <v>892</v>
      </c>
      <c r="EF133" t="s">
        <v>892</v>
      </c>
      <c r="EG133" t="s">
        <v>892</v>
      </c>
      <c r="EH133" t="s">
        <v>892</v>
      </c>
      <c r="EI133" t="s">
        <v>892</v>
      </c>
      <c r="EK133" t="s">
        <v>235</v>
      </c>
      <c r="EL133" t="s">
        <v>2081</v>
      </c>
      <c r="EM133">
        <v>19</v>
      </c>
      <c r="EN133">
        <v>14</v>
      </c>
      <c r="EO133">
        <v>14</v>
      </c>
      <c r="EP133">
        <v>20</v>
      </c>
      <c r="EQ133">
        <v>18</v>
      </c>
      <c r="ER133">
        <v>17</v>
      </c>
      <c r="ET133" t="s">
        <v>892</v>
      </c>
      <c r="EU133" t="s">
        <v>2168</v>
      </c>
      <c r="EV133">
        <v>8</v>
      </c>
      <c r="EW133">
        <v>6</v>
      </c>
      <c r="EX133">
        <v>6</v>
      </c>
      <c r="EY133">
        <v>9</v>
      </c>
      <c r="EZ133">
        <v>8</v>
      </c>
      <c r="FA133">
        <v>7</v>
      </c>
    </row>
    <row r="134" spans="1:157" ht="15" customHeight="1" x14ac:dyDescent="0.3">
      <c r="A134" t="s">
        <v>2082</v>
      </c>
      <c r="B134" t="s">
        <v>1527</v>
      </c>
      <c r="C134" t="s">
        <v>2059</v>
      </c>
      <c r="D134" t="s">
        <v>115</v>
      </c>
      <c r="E134" t="s">
        <v>159</v>
      </c>
      <c r="F134" t="s">
        <v>117</v>
      </c>
      <c r="G134" t="s">
        <v>229</v>
      </c>
      <c r="H134" t="s">
        <v>892</v>
      </c>
      <c r="I134" t="s">
        <v>230</v>
      </c>
      <c r="L134">
        <v>14</v>
      </c>
      <c r="M134">
        <v>1000</v>
      </c>
      <c r="N134">
        <v>17</v>
      </c>
      <c r="O134">
        <v>17</v>
      </c>
      <c r="P134" t="s">
        <v>120</v>
      </c>
      <c r="Q134" t="s">
        <v>892</v>
      </c>
      <c r="R134">
        <v>94</v>
      </c>
      <c r="S134">
        <v>47</v>
      </c>
      <c r="U134">
        <v>30</v>
      </c>
      <c r="V134">
        <v>27</v>
      </c>
      <c r="W134">
        <v>26</v>
      </c>
      <c r="X134">
        <v>26</v>
      </c>
      <c r="Y134" t="s">
        <v>892</v>
      </c>
      <c r="Z134" t="s">
        <v>892</v>
      </c>
      <c r="AA134" t="s">
        <v>892</v>
      </c>
      <c r="AB134" t="s">
        <v>892</v>
      </c>
      <c r="AC134" t="s">
        <v>1534</v>
      </c>
      <c r="AD134" t="s">
        <v>892</v>
      </c>
      <c r="AE134" t="s">
        <v>121</v>
      </c>
      <c r="AF134" t="s">
        <v>2083</v>
      </c>
      <c r="AG134" t="s">
        <v>123</v>
      </c>
      <c r="AH134" t="s">
        <v>124</v>
      </c>
      <c r="AI134" t="s">
        <v>232</v>
      </c>
      <c r="AJ134" t="s">
        <v>892</v>
      </c>
      <c r="AK134">
        <v>19</v>
      </c>
      <c r="AL134" t="s">
        <v>16</v>
      </c>
      <c r="AM134" t="s">
        <v>892</v>
      </c>
      <c r="AN134" t="s">
        <v>2084</v>
      </c>
      <c r="AP134" t="s">
        <v>151</v>
      </c>
      <c r="AQ134" t="s">
        <v>505</v>
      </c>
      <c r="AR134" t="s">
        <v>123</v>
      </c>
      <c r="AS134" t="s">
        <v>124</v>
      </c>
      <c r="AT134" t="s">
        <v>232</v>
      </c>
      <c r="AU134" t="s">
        <v>1013</v>
      </c>
      <c r="AV134">
        <v>19</v>
      </c>
      <c r="AW134" t="s">
        <v>16</v>
      </c>
      <c r="AX134" t="s">
        <v>892</v>
      </c>
      <c r="AY134" t="s">
        <v>2084</v>
      </c>
      <c r="BA134" t="s">
        <v>170</v>
      </c>
      <c r="BB134" t="s">
        <v>2061</v>
      </c>
      <c r="BC134" t="s">
        <v>123</v>
      </c>
      <c r="BD134" t="s">
        <v>141</v>
      </c>
      <c r="BE134" t="s">
        <v>232</v>
      </c>
      <c r="BF134" t="s">
        <v>779</v>
      </c>
      <c r="BG134">
        <v>19</v>
      </c>
      <c r="BH134" t="s">
        <v>16</v>
      </c>
      <c r="BI134" t="s">
        <v>892</v>
      </c>
      <c r="BJ134" t="s">
        <v>2085</v>
      </c>
      <c r="BL134" t="s">
        <v>140</v>
      </c>
      <c r="BM134" t="s">
        <v>2086</v>
      </c>
      <c r="BN134" t="s">
        <v>123</v>
      </c>
      <c r="BO134" t="s">
        <v>141</v>
      </c>
      <c r="BP134" t="s">
        <v>232</v>
      </c>
      <c r="BQ134" t="s">
        <v>2087</v>
      </c>
      <c r="BR134">
        <v>19</v>
      </c>
      <c r="BS134" t="s">
        <v>16</v>
      </c>
      <c r="BT134" t="s">
        <v>892</v>
      </c>
      <c r="BU134" t="s">
        <v>2088</v>
      </c>
      <c r="BW134" t="s">
        <v>126</v>
      </c>
      <c r="BX134" t="s">
        <v>2089</v>
      </c>
      <c r="BY134" t="s">
        <v>123</v>
      </c>
      <c r="BZ134" t="s">
        <v>171</v>
      </c>
      <c r="CA134" t="s">
        <v>232</v>
      </c>
      <c r="CB134" t="s">
        <v>892</v>
      </c>
      <c r="CC134">
        <v>19</v>
      </c>
      <c r="CD134" t="s">
        <v>16</v>
      </c>
      <c r="CE134" t="s">
        <v>892</v>
      </c>
      <c r="CF134" t="s">
        <v>2090</v>
      </c>
      <c r="CH134" t="s">
        <v>892</v>
      </c>
      <c r="CI134" t="s">
        <v>2063</v>
      </c>
      <c r="CJ134" t="s">
        <v>155</v>
      </c>
      <c r="CK134" t="s">
        <v>124</v>
      </c>
      <c r="CL134" t="s">
        <v>892</v>
      </c>
      <c r="CM134" t="s">
        <v>892</v>
      </c>
      <c r="CN134" t="s">
        <v>892</v>
      </c>
      <c r="CO134" t="s">
        <v>892</v>
      </c>
      <c r="CP134" t="s">
        <v>892</v>
      </c>
      <c r="CQ134" t="s">
        <v>2064</v>
      </c>
      <c r="CS134" t="s">
        <v>892</v>
      </c>
      <c r="CT134" t="s">
        <v>2426</v>
      </c>
      <c r="CU134" t="s">
        <v>155</v>
      </c>
      <c r="CV134" t="s">
        <v>124</v>
      </c>
      <c r="CW134" t="s">
        <v>892</v>
      </c>
      <c r="CX134" t="s">
        <v>892</v>
      </c>
      <c r="CY134" t="s">
        <v>892</v>
      </c>
      <c r="CZ134" t="s">
        <v>892</v>
      </c>
      <c r="DA134" t="s">
        <v>892</v>
      </c>
      <c r="DB134" t="s">
        <v>2065</v>
      </c>
      <c r="DD134" t="s">
        <v>892</v>
      </c>
      <c r="DE134" t="s">
        <v>892</v>
      </c>
      <c r="DF134" t="s">
        <v>892</v>
      </c>
      <c r="DG134" t="s">
        <v>892</v>
      </c>
      <c r="DH134" t="s">
        <v>892</v>
      </c>
      <c r="DI134" t="s">
        <v>892</v>
      </c>
      <c r="DJ134" t="s">
        <v>892</v>
      </c>
      <c r="DK134" t="s">
        <v>892</v>
      </c>
      <c r="DL134" t="s">
        <v>892</v>
      </c>
      <c r="DM134" t="s">
        <v>892</v>
      </c>
      <c r="DO134" t="s">
        <v>892</v>
      </c>
      <c r="DP134" t="s">
        <v>892</v>
      </c>
      <c r="DQ134" t="s">
        <v>892</v>
      </c>
      <c r="DR134" t="s">
        <v>892</v>
      </c>
      <c r="DS134" t="s">
        <v>892</v>
      </c>
      <c r="DT134" t="s">
        <v>892</v>
      </c>
      <c r="DU134" t="s">
        <v>892</v>
      </c>
      <c r="DV134" t="s">
        <v>892</v>
      </c>
      <c r="DW134" t="s">
        <v>892</v>
      </c>
      <c r="DX134" t="s">
        <v>892</v>
      </c>
      <c r="DZ134" t="s">
        <v>892</v>
      </c>
      <c r="EA134" t="s">
        <v>892</v>
      </c>
      <c r="EB134" t="s">
        <v>892</v>
      </c>
      <c r="EC134" t="s">
        <v>892</v>
      </c>
      <c r="ED134" t="s">
        <v>892</v>
      </c>
      <c r="EE134" t="s">
        <v>892</v>
      </c>
      <c r="EF134" t="s">
        <v>892</v>
      </c>
      <c r="EG134" t="s">
        <v>892</v>
      </c>
      <c r="EH134" t="s">
        <v>892</v>
      </c>
      <c r="EI134" t="s">
        <v>892</v>
      </c>
      <c r="EK134" t="s">
        <v>235</v>
      </c>
      <c r="EL134" t="s">
        <v>2091</v>
      </c>
      <c r="EM134">
        <v>22</v>
      </c>
      <c r="EN134">
        <v>20</v>
      </c>
      <c r="EO134">
        <v>17</v>
      </c>
      <c r="EP134">
        <v>16</v>
      </c>
      <c r="EQ134">
        <v>16</v>
      </c>
      <c r="ER134">
        <v>22</v>
      </c>
      <c r="ET134" t="s">
        <v>892</v>
      </c>
      <c r="EU134" t="s">
        <v>2168</v>
      </c>
      <c r="EV134">
        <v>13</v>
      </c>
      <c r="EW134">
        <v>12</v>
      </c>
      <c r="EX134">
        <v>10</v>
      </c>
      <c r="EY134">
        <v>10</v>
      </c>
      <c r="EZ134">
        <v>10</v>
      </c>
      <c r="FA134">
        <v>13</v>
      </c>
    </row>
    <row r="135" spans="1:157" ht="15" customHeight="1" x14ac:dyDescent="0.3">
      <c r="A135" t="s">
        <v>0</v>
      </c>
      <c r="B135" t="s">
        <v>383</v>
      </c>
      <c r="L135">
        <v>0</v>
      </c>
      <c r="ET135" t="s">
        <v>2430</v>
      </c>
      <c r="EV135">
        <f t="shared" ref="EV135:FA138" si="85">ROUNDDOWN((EM135/2),0)-5+ROUNDDOWN(($L135/2),0)</f>
        <v>-5</v>
      </c>
      <c r="EW135">
        <f t="shared" si="85"/>
        <v>-5</v>
      </c>
      <c r="EX135">
        <f t="shared" si="85"/>
        <v>-5</v>
      </c>
      <c r="EY135">
        <f t="shared" si="85"/>
        <v>-5</v>
      </c>
      <c r="EZ135">
        <f t="shared" si="85"/>
        <v>-5</v>
      </c>
      <c r="FA135">
        <f t="shared" si="85"/>
        <v>-5</v>
      </c>
    </row>
    <row r="136" spans="1:157" ht="15" customHeight="1" x14ac:dyDescent="0.3">
      <c r="A136" t="s">
        <v>2431</v>
      </c>
      <c r="B136" t="s">
        <v>383</v>
      </c>
      <c r="D136" t="s">
        <v>228</v>
      </c>
      <c r="E136" t="s">
        <v>135</v>
      </c>
      <c r="F136" t="s">
        <v>166</v>
      </c>
      <c r="G136" t="s">
        <v>229</v>
      </c>
      <c r="I136" t="s">
        <v>714</v>
      </c>
      <c r="J136" t="s">
        <v>1006</v>
      </c>
      <c r="L136">
        <v>3</v>
      </c>
      <c r="M136" s="1">
        <v>750</v>
      </c>
      <c r="N136">
        <v>3</v>
      </c>
      <c r="O136">
        <v>5</v>
      </c>
      <c r="P136" t="s">
        <v>266</v>
      </c>
      <c r="R136">
        <v>156</v>
      </c>
      <c r="S136">
        <f>IF(R136=1,"",ROUNDDOWN(R136/2,0))</f>
        <v>78</v>
      </c>
      <c r="U136">
        <v>17</v>
      </c>
      <c r="V136">
        <v>17</v>
      </c>
      <c r="W136">
        <v>15</v>
      </c>
      <c r="X136">
        <v>12</v>
      </c>
      <c r="Y136" t="s">
        <v>387</v>
      </c>
      <c r="Z136" t="s">
        <v>388</v>
      </c>
      <c r="AA136" t="s">
        <v>389</v>
      </c>
      <c r="AB136">
        <v>5</v>
      </c>
      <c r="AC136">
        <v>6</v>
      </c>
      <c r="AD136">
        <v>2</v>
      </c>
      <c r="AE136" t="s">
        <v>121</v>
      </c>
      <c r="AF136" t="s">
        <v>188</v>
      </c>
      <c r="AG136" t="s">
        <v>123</v>
      </c>
      <c r="AH136" t="s">
        <v>124</v>
      </c>
      <c r="AK136" s="2">
        <f>IF(AL136="AC",5+$L136,3+$L136)</f>
        <v>8</v>
      </c>
      <c r="AL136" t="s">
        <v>16</v>
      </c>
      <c r="AN136" t="s">
        <v>139</v>
      </c>
      <c r="AP136" t="s">
        <v>126</v>
      </c>
      <c r="AQ136" t="s">
        <v>390</v>
      </c>
      <c r="AR136" t="s">
        <v>123</v>
      </c>
      <c r="AS136" t="s">
        <v>124</v>
      </c>
      <c r="AT136" t="s">
        <v>391</v>
      </c>
      <c r="AU136" t="s">
        <v>1031</v>
      </c>
      <c r="AV136">
        <f>IF(AW136="","",IF(AW136="AC",5+$L136,3+$L136))</f>
        <v>8</v>
      </c>
      <c r="AW136" t="s">
        <v>16</v>
      </c>
      <c r="AY136" t="s">
        <v>1155</v>
      </c>
      <c r="BA136" t="s">
        <v>126</v>
      </c>
      <c r="BB136" t="s">
        <v>392</v>
      </c>
      <c r="BC136" t="s">
        <v>123</v>
      </c>
      <c r="BD136" t="s">
        <v>124</v>
      </c>
      <c r="BG136" t="str">
        <f>IF(BH136="","",IF(BH136="AC",5+$L136,3+$L136))</f>
        <v/>
      </c>
      <c r="BJ136" t="s">
        <v>393</v>
      </c>
      <c r="BM136" t="s">
        <v>394</v>
      </c>
      <c r="BN136" t="s">
        <v>153</v>
      </c>
      <c r="BO136" t="s">
        <v>124</v>
      </c>
      <c r="BP136" t="s">
        <v>345</v>
      </c>
      <c r="BR136" t="str">
        <f>IF(BS136="","",IF(BS136="AC",5+$L136,3+$L136))</f>
        <v/>
      </c>
      <c r="BU136" t="s">
        <v>1235</v>
      </c>
      <c r="BW136" t="s">
        <v>140</v>
      </c>
      <c r="BX136" t="s">
        <v>395</v>
      </c>
      <c r="BY136" t="s">
        <v>123</v>
      </c>
      <c r="BZ136" t="s">
        <v>171</v>
      </c>
      <c r="CB136" t="s">
        <v>1030</v>
      </c>
      <c r="CC136">
        <f>IF(CD136="","",IF(CD136="AC",5+$L136,3+$L136))</f>
        <v>8</v>
      </c>
      <c r="CD136" t="s">
        <v>16</v>
      </c>
      <c r="CF136" t="s">
        <v>1156</v>
      </c>
      <c r="CI136" t="s">
        <v>396</v>
      </c>
      <c r="CN136" t="str">
        <f>IF(CO136="","",IF(CO136="AC",5+$L136,3+$L136))</f>
        <v/>
      </c>
      <c r="CQ136" t="s">
        <v>1251</v>
      </c>
      <c r="CY136" t="str">
        <f>IF(CZ136="","",IF(CZ136="AC",5+$L136,3+$L136))</f>
        <v/>
      </c>
      <c r="DJ136" t="str">
        <f>IF(DK136="","",IF(DK136="AC",5+$L136,3+$L136))</f>
        <v/>
      </c>
      <c r="DU136" t="str">
        <f>IF(DV136="","",IF(DV136="AC",5+$L136,3+$L136))</f>
        <v/>
      </c>
      <c r="EF136" t="str">
        <f>IF(EG136="","",IF(EG136="AC",5+$L136,3+$L136))</f>
        <v/>
      </c>
      <c r="EK136" t="s">
        <v>193</v>
      </c>
      <c r="EL136" t="s">
        <v>397</v>
      </c>
      <c r="EM136">
        <v>19</v>
      </c>
      <c r="EN136">
        <v>14</v>
      </c>
      <c r="EO136">
        <v>14</v>
      </c>
      <c r="EP136">
        <v>12</v>
      </c>
      <c r="EQ136">
        <v>9</v>
      </c>
      <c r="ER136">
        <v>14</v>
      </c>
      <c r="EU136" t="s">
        <v>178</v>
      </c>
      <c r="EV136">
        <f t="shared" si="85"/>
        <v>5</v>
      </c>
      <c r="EW136">
        <f t="shared" si="85"/>
        <v>3</v>
      </c>
      <c r="EX136">
        <f t="shared" si="85"/>
        <v>3</v>
      </c>
      <c r="EY136">
        <f t="shared" si="85"/>
        <v>2</v>
      </c>
      <c r="EZ136">
        <f t="shared" si="85"/>
        <v>0</v>
      </c>
      <c r="FA136">
        <f t="shared" si="85"/>
        <v>3</v>
      </c>
    </row>
    <row r="137" spans="1:157" ht="15" customHeight="1" x14ac:dyDescent="0.3">
      <c r="A137" t="s">
        <v>398</v>
      </c>
      <c r="B137" t="s">
        <v>383</v>
      </c>
      <c r="D137" t="s">
        <v>228</v>
      </c>
      <c r="E137" t="s">
        <v>135</v>
      </c>
      <c r="F137" t="s">
        <v>166</v>
      </c>
      <c r="G137" t="s">
        <v>229</v>
      </c>
      <c r="H137" t="s">
        <v>399</v>
      </c>
      <c r="I137" t="s">
        <v>119</v>
      </c>
      <c r="J137" t="s">
        <v>1005</v>
      </c>
      <c r="L137">
        <v>12</v>
      </c>
      <c r="M137" s="1">
        <v>1400</v>
      </c>
      <c r="N137">
        <v>12</v>
      </c>
      <c r="O137">
        <v>10</v>
      </c>
      <c r="P137" t="s">
        <v>2432</v>
      </c>
      <c r="Q137" t="s">
        <v>400</v>
      </c>
      <c r="R137">
        <v>168</v>
      </c>
      <c r="S137">
        <f>IF(R137=1,"",ROUNDDOWN(R137/2,0))</f>
        <v>84</v>
      </c>
      <c r="U137">
        <v>26</v>
      </c>
      <c r="V137">
        <v>26</v>
      </c>
      <c r="W137">
        <v>24</v>
      </c>
      <c r="X137">
        <v>22</v>
      </c>
      <c r="Y137" t="s">
        <v>401</v>
      </c>
      <c r="AB137">
        <v>2</v>
      </c>
      <c r="AC137" t="s">
        <v>402</v>
      </c>
      <c r="AD137">
        <v>1</v>
      </c>
      <c r="AE137" t="s">
        <v>121</v>
      </c>
      <c r="AF137" t="s">
        <v>188</v>
      </c>
      <c r="AG137" t="s">
        <v>123</v>
      </c>
      <c r="AH137" t="s">
        <v>124</v>
      </c>
      <c r="AK137" s="2">
        <f>IF(AL137="AC",5+$L137,3+$L137)</f>
        <v>17</v>
      </c>
      <c r="AL137" t="s">
        <v>16</v>
      </c>
      <c r="AN137" t="s">
        <v>1113</v>
      </c>
      <c r="AP137" t="s">
        <v>126</v>
      </c>
      <c r="AQ137" t="s">
        <v>404</v>
      </c>
      <c r="AR137" t="s">
        <v>123</v>
      </c>
      <c r="AS137" t="s">
        <v>124</v>
      </c>
      <c r="AV137">
        <f>IF(AW137="","",IF(AW137="AC",5+$L137,3+$L137))</f>
        <v>17</v>
      </c>
      <c r="AW137" t="s">
        <v>16</v>
      </c>
      <c r="AY137" t="s">
        <v>405</v>
      </c>
      <c r="BA137" t="s">
        <v>126</v>
      </c>
      <c r="BB137" t="s">
        <v>406</v>
      </c>
      <c r="BC137" t="s">
        <v>1387</v>
      </c>
      <c r="BD137" t="s">
        <v>1105</v>
      </c>
      <c r="BF137" t="s">
        <v>1132</v>
      </c>
      <c r="BG137">
        <f>IF(BH137="","",IF(BH137="AC",5+$L137,3+$L137))</f>
        <v>17</v>
      </c>
      <c r="BH137" t="s">
        <v>16</v>
      </c>
      <c r="BJ137" t="s">
        <v>407</v>
      </c>
      <c r="BL137" t="s">
        <v>126</v>
      </c>
      <c r="BM137" t="s">
        <v>408</v>
      </c>
      <c r="BN137" t="s">
        <v>123</v>
      </c>
      <c r="BO137" t="s">
        <v>171</v>
      </c>
      <c r="BR137" t="str">
        <f>IF(BS137="","",IF(BS137="AC",5+$L137,3+$L137))</f>
        <v/>
      </c>
      <c r="BU137" t="s">
        <v>1237</v>
      </c>
      <c r="BX137" t="s">
        <v>409</v>
      </c>
      <c r="BY137" t="s">
        <v>153</v>
      </c>
      <c r="BZ137" t="s">
        <v>124</v>
      </c>
      <c r="CA137" t="s">
        <v>349</v>
      </c>
      <c r="CC137" t="str">
        <f>IF(CD137="","",IF(CD137="AC",5+$L137,3+$L137))</f>
        <v/>
      </c>
      <c r="CF137" t="s">
        <v>410</v>
      </c>
      <c r="CN137" t="str">
        <f>IF(CO137="","",IF(CO137="AC",5+$L137,3+$L137))</f>
        <v/>
      </c>
      <c r="CY137" t="str">
        <f>IF(CZ137="","",IF(CZ137="AC",5+$L137,3+$L137))</f>
        <v/>
      </c>
      <c r="DJ137" t="str">
        <f>IF(DK137="","",IF(DK137="AC",5+$L137,3+$L137))</f>
        <v/>
      </c>
      <c r="DU137" t="str">
        <f>IF(DV137="","",IF(DV137="AC",5+$L137,3+$L137))</f>
        <v/>
      </c>
      <c r="EF137" t="str">
        <f>IF(EG137="","",IF(EG137="AC",5+$L137,3+$L137))</f>
        <v/>
      </c>
      <c r="EK137" t="s">
        <v>235</v>
      </c>
      <c r="EL137" t="s">
        <v>411</v>
      </c>
      <c r="EM137">
        <v>23</v>
      </c>
      <c r="EN137">
        <v>19</v>
      </c>
      <c r="EO137">
        <v>18</v>
      </c>
      <c r="EP137">
        <v>11</v>
      </c>
      <c r="EQ137">
        <v>18</v>
      </c>
      <c r="ER137">
        <v>14</v>
      </c>
      <c r="EU137" t="s">
        <v>183</v>
      </c>
      <c r="EV137">
        <f t="shared" si="85"/>
        <v>12</v>
      </c>
      <c r="EW137">
        <f t="shared" si="85"/>
        <v>10</v>
      </c>
      <c r="EX137">
        <f t="shared" si="85"/>
        <v>10</v>
      </c>
      <c r="EY137">
        <f t="shared" si="85"/>
        <v>6</v>
      </c>
      <c r="EZ137">
        <f t="shared" si="85"/>
        <v>10</v>
      </c>
      <c r="FA137">
        <f t="shared" si="85"/>
        <v>8</v>
      </c>
    </row>
    <row r="138" spans="1:157" ht="15" customHeight="1" x14ac:dyDescent="0.3">
      <c r="A138" t="s">
        <v>0</v>
      </c>
      <c r="B138" t="s">
        <v>1491</v>
      </c>
      <c r="C138">
        <v>0</v>
      </c>
      <c r="L138">
        <v>0</v>
      </c>
      <c r="AJ138" s="2"/>
      <c r="AU138" s="2"/>
      <c r="ET138" s="3" t="s">
        <v>2433</v>
      </c>
      <c r="EV138">
        <f t="shared" si="85"/>
        <v>-5</v>
      </c>
      <c r="EW138">
        <f t="shared" si="85"/>
        <v>-5</v>
      </c>
      <c r="EX138">
        <f t="shared" si="85"/>
        <v>-5</v>
      </c>
      <c r="EY138">
        <f t="shared" si="85"/>
        <v>-5</v>
      </c>
      <c r="EZ138">
        <f t="shared" si="85"/>
        <v>-5</v>
      </c>
      <c r="FA138">
        <f t="shared" si="85"/>
        <v>-5</v>
      </c>
    </row>
    <row r="139" spans="1:157" ht="15" customHeight="1" x14ac:dyDescent="0.3">
      <c r="A139" t="s">
        <v>1492</v>
      </c>
      <c r="B139" t="s">
        <v>1491</v>
      </c>
      <c r="C139" t="s">
        <v>1499</v>
      </c>
      <c r="L139">
        <v>0</v>
      </c>
      <c r="AK139" s="2"/>
      <c r="ET139" t="s">
        <v>2341</v>
      </c>
    </row>
    <row r="140" spans="1:157" ht="15" customHeight="1" x14ac:dyDescent="0.3">
      <c r="A140" t="s">
        <v>423</v>
      </c>
      <c r="B140" t="s">
        <v>1491</v>
      </c>
      <c r="C140" t="s">
        <v>1499</v>
      </c>
      <c r="D140" t="s">
        <v>228</v>
      </c>
      <c r="E140" t="s">
        <v>135</v>
      </c>
      <c r="F140" t="s">
        <v>117</v>
      </c>
      <c r="G140" t="s">
        <v>229</v>
      </c>
      <c r="H140" t="s">
        <v>413</v>
      </c>
      <c r="I140" t="s">
        <v>119</v>
      </c>
      <c r="J140" t="s">
        <v>236</v>
      </c>
      <c r="L140">
        <v>1</v>
      </c>
      <c r="M140" s="1">
        <v>25</v>
      </c>
      <c r="N140">
        <v>3</v>
      </c>
      <c r="O140">
        <v>4</v>
      </c>
      <c r="R140">
        <v>1</v>
      </c>
      <c r="S140" t="str">
        <f t="shared" ref="S140:S147" si="86">IF(R140=1,"",ROUNDDOWN(R140/2,0))</f>
        <v/>
      </c>
      <c r="T140" t="s">
        <v>1253</v>
      </c>
      <c r="U140">
        <v>15</v>
      </c>
      <c r="V140">
        <v>14</v>
      </c>
      <c r="W140">
        <v>13</v>
      </c>
      <c r="X140">
        <v>13</v>
      </c>
      <c r="AC140">
        <v>6</v>
      </c>
      <c r="AE140" t="s">
        <v>121</v>
      </c>
      <c r="AF140" t="s">
        <v>424</v>
      </c>
      <c r="AG140" t="s">
        <v>123</v>
      </c>
      <c r="AH140" t="s">
        <v>124</v>
      </c>
      <c r="AI140" t="s">
        <v>232</v>
      </c>
      <c r="AK140" s="2">
        <f t="shared" ref="AK140:AK147" si="87">IF(AL140="AC",5+$L140,3+$L140)</f>
        <v>6</v>
      </c>
      <c r="AL140" t="s">
        <v>16</v>
      </c>
      <c r="AN140" t="s">
        <v>238</v>
      </c>
      <c r="AP140" t="s">
        <v>151</v>
      </c>
      <c r="AQ140" t="s">
        <v>425</v>
      </c>
      <c r="AR140" t="s">
        <v>123</v>
      </c>
      <c r="AS140" t="s">
        <v>124</v>
      </c>
      <c r="AT140" t="s">
        <v>232</v>
      </c>
      <c r="AU140" s="2" t="s">
        <v>1014</v>
      </c>
      <c r="AV140">
        <f t="shared" ref="AV140:AV147" si="88">IF(AW140="","",IF(AW140="AC",5+$L140,3+$L140))</f>
        <v>6</v>
      </c>
      <c r="AW140" t="s">
        <v>16</v>
      </c>
      <c r="AY140" t="s">
        <v>238</v>
      </c>
      <c r="BG140" t="str">
        <f t="shared" ref="BG140:BG147" si="89">IF(BH140="","",IF(BH140="AC",5+$L140,3+$L140))</f>
        <v/>
      </c>
      <c r="BR140" t="str">
        <f t="shared" ref="BR140:BR147" si="90">IF(BS140="","",IF(BS140="AC",5+$L140,3+$L140))</f>
        <v/>
      </c>
      <c r="CC140" t="str">
        <f t="shared" ref="CC140:CC147" si="91">IF(CD140="","",IF(CD140="AC",5+$L140,3+$L140))</f>
        <v/>
      </c>
      <c r="CN140" t="str">
        <f t="shared" ref="CN140:CN147" si="92">IF(CO140="","",IF(CO140="AC",5+$L140,3+$L140))</f>
        <v/>
      </c>
      <c r="CY140" t="str">
        <f t="shared" ref="CY140:CY147" si="93">IF(CZ140="","",IF(CZ140="AC",5+$L140,3+$L140))</f>
        <v/>
      </c>
      <c r="DJ140" t="str">
        <f t="shared" ref="DJ140:DJ147" si="94">IF(DK140="","",IF(DK140="AC",5+$L140,3+$L140))</f>
        <v/>
      </c>
      <c r="DU140" t="str">
        <f t="shared" ref="DU140:DU147" si="95">IF(DV140="","",IF(DV140="AC",5+$L140,3+$L140))</f>
        <v/>
      </c>
      <c r="EF140" t="str">
        <f t="shared" ref="EF140:EF147" si="96">IF(EG140="","",IF(EG140="AC",5+$L140,3+$L140))</f>
        <v/>
      </c>
      <c r="EK140" t="s">
        <v>193</v>
      </c>
      <c r="EL140" t="s">
        <v>426</v>
      </c>
      <c r="EM140">
        <v>12</v>
      </c>
      <c r="EN140">
        <v>10</v>
      </c>
      <c r="EO140">
        <v>13</v>
      </c>
      <c r="EP140">
        <v>10</v>
      </c>
      <c r="EQ140">
        <v>8</v>
      </c>
      <c r="ER140">
        <v>10</v>
      </c>
      <c r="EU140" t="s">
        <v>422</v>
      </c>
      <c r="EV140">
        <f t="shared" ref="EV140:EV155" si="97">ROUNDDOWN((EM140/2),0)-5+ROUNDDOWN(($L140/2),0)</f>
        <v>1</v>
      </c>
      <c r="EW140">
        <f t="shared" ref="EW140:EW155" si="98">ROUNDDOWN((EN140/2),0)-5+ROUNDDOWN(($L140/2),0)</f>
        <v>0</v>
      </c>
      <c r="EX140">
        <f t="shared" ref="EX140:EX155" si="99">ROUNDDOWN((EO140/2),0)-5+ROUNDDOWN(($L140/2),0)</f>
        <v>1</v>
      </c>
      <c r="EY140">
        <f t="shared" ref="EY140:EY155" si="100">ROUNDDOWN((EP140/2),0)-5+ROUNDDOWN(($L140/2),0)</f>
        <v>0</v>
      </c>
      <c r="EZ140">
        <f t="shared" ref="EZ140:EZ155" si="101">ROUNDDOWN((EQ140/2),0)-5+ROUNDDOWN(($L140/2),0)</f>
        <v>-1</v>
      </c>
      <c r="FA140">
        <f t="shared" ref="FA140:FA155" si="102">ROUNDDOWN((ER140/2),0)-5+ROUNDDOWN(($L140/2),0)</f>
        <v>0</v>
      </c>
    </row>
    <row r="141" spans="1:157" ht="15" customHeight="1" x14ac:dyDescent="0.3">
      <c r="A141" t="s">
        <v>412</v>
      </c>
      <c r="B141" t="s">
        <v>1491</v>
      </c>
      <c r="C141" t="s">
        <v>1499</v>
      </c>
      <c r="D141" t="s">
        <v>228</v>
      </c>
      <c r="E141" t="s">
        <v>135</v>
      </c>
      <c r="F141" t="s">
        <v>117</v>
      </c>
      <c r="G141" t="s">
        <v>229</v>
      </c>
      <c r="H141" t="s">
        <v>413</v>
      </c>
      <c r="I141" t="s">
        <v>230</v>
      </c>
      <c r="L141">
        <v>1</v>
      </c>
      <c r="M141" s="1">
        <v>100</v>
      </c>
      <c r="N141">
        <v>4</v>
      </c>
      <c r="O141">
        <v>6</v>
      </c>
      <c r="R141">
        <v>29</v>
      </c>
      <c r="S141">
        <f t="shared" si="86"/>
        <v>14</v>
      </c>
      <c r="U141">
        <v>17</v>
      </c>
      <c r="V141">
        <v>14</v>
      </c>
      <c r="W141">
        <v>13</v>
      </c>
      <c r="X141">
        <v>12</v>
      </c>
      <c r="AC141">
        <v>6</v>
      </c>
      <c r="AE141" t="s">
        <v>121</v>
      </c>
      <c r="AF141" t="s">
        <v>414</v>
      </c>
      <c r="AG141" t="s">
        <v>123</v>
      </c>
      <c r="AH141" t="s">
        <v>124</v>
      </c>
      <c r="AI141" t="s">
        <v>232</v>
      </c>
      <c r="AJ141" t="s">
        <v>1009</v>
      </c>
      <c r="AK141" s="2">
        <f t="shared" si="87"/>
        <v>6</v>
      </c>
      <c r="AL141" t="s">
        <v>16</v>
      </c>
      <c r="AN141" t="s">
        <v>415</v>
      </c>
      <c r="AP141" t="s">
        <v>126</v>
      </c>
      <c r="AQ141" t="s">
        <v>416</v>
      </c>
      <c r="AR141" t="s">
        <v>123</v>
      </c>
      <c r="AS141" t="s">
        <v>171</v>
      </c>
      <c r="AT141" t="s">
        <v>232</v>
      </c>
      <c r="AV141">
        <f t="shared" si="88"/>
        <v>6</v>
      </c>
      <c r="AW141" t="s">
        <v>16</v>
      </c>
      <c r="AY141" t="s">
        <v>417</v>
      </c>
      <c r="BG141" t="str">
        <f t="shared" si="89"/>
        <v/>
      </c>
      <c r="BR141" t="str">
        <f t="shared" si="90"/>
        <v/>
      </c>
      <c r="CC141" t="str">
        <f t="shared" si="91"/>
        <v/>
      </c>
      <c r="CN141" t="str">
        <f t="shared" si="92"/>
        <v/>
      </c>
      <c r="CY141" t="str">
        <f t="shared" si="93"/>
        <v/>
      </c>
      <c r="DJ141" t="str">
        <f t="shared" si="94"/>
        <v/>
      </c>
      <c r="DU141" t="str">
        <f t="shared" si="95"/>
        <v/>
      </c>
      <c r="EF141" t="str">
        <f t="shared" si="96"/>
        <v/>
      </c>
      <c r="EK141" t="s">
        <v>193</v>
      </c>
      <c r="EL141" t="s">
        <v>418</v>
      </c>
      <c r="EM141">
        <v>16</v>
      </c>
      <c r="EN141">
        <v>13</v>
      </c>
      <c r="EO141">
        <v>14</v>
      </c>
      <c r="EP141">
        <v>11</v>
      </c>
      <c r="EQ141">
        <v>12</v>
      </c>
      <c r="ER141">
        <v>10</v>
      </c>
      <c r="EU141" t="s">
        <v>164</v>
      </c>
      <c r="EV141">
        <f t="shared" si="97"/>
        <v>3</v>
      </c>
      <c r="EW141">
        <f t="shared" si="98"/>
        <v>1</v>
      </c>
      <c r="EX141">
        <f t="shared" si="99"/>
        <v>2</v>
      </c>
      <c r="EY141">
        <f t="shared" si="100"/>
        <v>0</v>
      </c>
      <c r="EZ141">
        <f t="shared" si="101"/>
        <v>1</v>
      </c>
      <c r="FA141">
        <f t="shared" si="102"/>
        <v>0</v>
      </c>
    </row>
    <row r="142" spans="1:157" ht="15" customHeight="1" x14ac:dyDescent="0.3">
      <c r="A142" t="s">
        <v>419</v>
      </c>
      <c r="B142" t="s">
        <v>1491</v>
      </c>
      <c r="C142" t="s">
        <v>1499</v>
      </c>
      <c r="D142" t="s">
        <v>228</v>
      </c>
      <c r="E142" t="s">
        <v>135</v>
      </c>
      <c r="F142" t="s">
        <v>117</v>
      </c>
      <c r="G142" t="s">
        <v>229</v>
      </c>
      <c r="H142" t="s">
        <v>413</v>
      </c>
      <c r="I142" t="s">
        <v>119</v>
      </c>
      <c r="L142">
        <v>1</v>
      </c>
      <c r="M142" s="1">
        <v>100</v>
      </c>
      <c r="N142">
        <v>4</v>
      </c>
      <c r="O142">
        <v>4</v>
      </c>
      <c r="R142">
        <v>29</v>
      </c>
      <c r="S142">
        <f t="shared" si="86"/>
        <v>14</v>
      </c>
      <c r="U142">
        <v>15</v>
      </c>
      <c r="V142">
        <v>13</v>
      </c>
      <c r="W142">
        <v>14</v>
      </c>
      <c r="X142">
        <v>13</v>
      </c>
      <c r="AC142">
        <v>6</v>
      </c>
      <c r="AE142" t="s">
        <v>121</v>
      </c>
      <c r="AF142" t="s">
        <v>420</v>
      </c>
      <c r="AG142" t="s">
        <v>123</v>
      </c>
      <c r="AH142" t="s">
        <v>124</v>
      </c>
      <c r="AI142" t="s">
        <v>232</v>
      </c>
      <c r="AJ142" t="s">
        <v>1009</v>
      </c>
      <c r="AK142" s="2">
        <f t="shared" si="87"/>
        <v>6</v>
      </c>
      <c r="AL142" t="s">
        <v>16</v>
      </c>
      <c r="AN142" t="s">
        <v>1260</v>
      </c>
      <c r="AV142" t="str">
        <f t="shared" si="88"/>
        <v/>
      </c>
      <c r="BG142" t="str">
        <f t="shared" si="89"/>
        <v/>
      </c>
      <c r="BR142" t="str">
        <f t="shared" si="90"/>
        <v/>
      </c>
      <c r="CC142" t="str">
        <f t="shared" si="91"/>
        <v/>
      </c>
      <c r="CN142" t="str">
        <f t="shared" si="92"/>
        <v/>
      </c>
      <c r="CY142" t="str">
        <f t="shared" si="93"/>
        <v/>
      </c>
      <c r="DJ142" t="str">
        <f t="shared" si="94"/>
        <v/>
      </c>
      <c r="DU142" t="str">
        <f t="shared" si="95"/>
        <v/>
      </c>
      <c r="EF142" t="str">
        <f t="shared" si="96"/>
        <v/>
      </c>
      <c r="EK142" t="s">
        <v>193</v>
      </c>
      <c r="EL142" t="s">
        <v>421</v>
      </c>
      <c r="EM142">
        <v>12</v>
      </c>
      <c r="EN142">
        <v>10</v>
      </c>
      <c r="EO142">
        <v>14</v>
      </c>
      <c r="EP142">
        <v>10</v>
      </c>
      <c r="EQ142">
        <v>9</v>
      </c>
      <c r="ER142">
        <v>10</v>
      </c>
      <c r="EU142" t="s">
        <v>422</v>
      </c>
      <c r="EV142">
        <f t="shared" si="97"/>
        <v>1</v>
      </c>
      <c r="EW142">
        <f t="shared" si="98"/>
        <v>0</v>
      </c>
      <c r="EX142">
        <f t="shared" si="99"/>
        <v>2</v>
      </c>
      <c r="EY142">
        <f t="shared" si="100"/>
        <v>0</v>
      </c>
      <c r="EZ142">
        <f t="shared" si="101"/>
        <v>-1</v>
      </c>
      <c r="FA142">
        <f t="shared" si="102"/>
        <v>0</v>
      </c>
    </row>
    <row r="143" spans="1:157" ht="15" customHeight="1" x14ac:dyDescent="0.3">
      <c r="A143" t="s">
        <v>522</v>
      </c>
      <c r="B143" t="s">
        <v>1491</v>
      </c>
      <c r="C143" t="s">
        <v>1499</v>
      </c>
      <c r="D143" t="s">
        <v>228</v>
      </c>
      <c r="E143" t="s">
        <v>135</v>
      </c>
      <c r="F143" t="s">
        <v>117</v>
      </c>
      <c r="G143" t="s">
        <v>229</v>
      </c>
      <c r="H143" t="s">
        <v>413</v>
      </c>
      <c r="I143" t="s">
        <v>119</v>
      </c>
      <c r="L143">
        <v>1</v>
      </c>
      <c r="M143" s="1">
        <v>100</v>
      </c>
      <c r="N143">
        <v>5</v>
      </c>
      <c r="O143">
        <v>5</v>
      </c>
      <c r="R143">
        <v>29</v>
      </c>
      <c r="S143">
        <f t="shared" si="86"/>
        <v>14</v>
      </c>
      <c r="U143">
        <v>15</v>
      </c>
      <c r="V143">
        <v>12</v>
      </c>
      <c r="W143">
        <v>14</v>
      </c>
      <c r="X143">
        <v>12</v>
      </c>
      <c r="AC143">
        <v>6</v>
      </c>
      <c r="AE143" t="s">
        <v>121</v>
      </c>
      <c r="AF143" t="s">
        <v>237</v>
      </c>
      <c r="AG143" t="s">
        <v>123</v>
      </c>
      <c r="AH143" t="s">
        <v>124</v>
      </c>
      <c r="AI143" t="s">
        <v>232</v>
      </c>
      <c r="AJ143" t="s">
        <v>1009</v>
      </c>
      <c r="AK143" s="2">
        <f t="shared" si="87"/>
        <v>6</v>
      </c>
      <c r="AL143" t="s">
        <v>16</v>
      </c>
      <c r="AN143" t="s">
        <v>427</v>
      </c>
      <c r="AV143" t="str">
        <f t="shared" si="88"/>
        <v/>
      </c>
      <c r="BA143" t="s">
        <v>126</v>
      </c>
      <c r="BB143" t="s">
        <v>428</v>
      </c>
      <c r="BC143" t="s">
        <v>123</v>
      </c>
      <c r="BD143" t="s">
        <v>124</v>
      </c>
      <c r="BE143" t="s">
        <v>232</v>
      </c>
      <c r="BF143" t="s">
        <v>1010</v>
      </c>
      <c r="BG143" t="str">
        <f t="shared" si="89"/>
        <v/>
      </c>
      <c r="BJ143" t="s">
        <v>429</v>
      </c>
      <c r="BK143" s="2" t="s">
        <v>1261</v>
      </c>
      <c r="BL143" t="s">
        <v>126</v>
      </c>
      <c r="BM143" t="s">
        <v>430</v>
      </c>
      <c r="BN143" t="s">
        <v>123</v>
      </c>
      <c r="BO143" t="s">
        <v>141</v>
      </c>
      <c r="BP143" t="s">
        <v>232</v>
      </c>
      <c r="BR143">
        <f t="shared" si="90"/>
        <v>4</v>
      </c>
      <c r="BS143" t="s">
        <v>1050</v>
      </c>
      <c r="BU143" t="s">
        <v>2435</v>
      </c>
      <c r="BX143" t="s">
        <v>260</v>
      </c>
      <c r="CC143" t="str">
        <f t="shared" si="91"/>
        <v/>
      </c>
      <c r="CF143" t="s">
        <v>2436</v>
      </c>
      <c r="CN143" t="str">
        <f t="shared" si="92"/>
        <v/>
      </c>
      <c r="CY143" t="str">
        <f t="shared" si="93"/>
        <v/>
      </c>
      <c r="DJ143" t="str">
        <f t="shared" si="94"/>
        <v/>
      </c>
      <c r="DU143" t="str">
        <f t="shared" si="95"/>
        <v/>
      </c>
      <c r="EF143" t="str">
        <f t="shared" si="96"/>
        <v/>
      </c>
      <c r="EK143" t="s">
        <v>193</v>
      </c>
      <c r="EL143" t="s">
        <v>431</v>
      </c>
      <c r="EM143">
        <v>12</v>
      </c>
      <c r="EN143">
        <v>13</v>
      </c>
      <c r="EO143">
        <v>16</v>
      </c>
      <c r="EP143">
        <v>10</v>
      </c>
      <c r="EQ143">
        <v>11</v>
      </c>
      <c r="ER143">
        <v>12</v>
      </c>
      <c r="EU143" t="s">
        <v>164</v>
      </c>
      <c r="EV143">
        <f t="shared" si="97"/>
        <v>1</v>
      </c>
      <c r="EW143">
        <f t="shared" si="98"/>
        <v>1</v>
      </c>
      <c r="EX143">
        <f t="shared" si="99"/>
        <v>3</v>
      </c>
      <c r="EY143">
        <f t="shared" si="100"/>
        <v>0</v>
      </c>
      <c r="EZ143">
        <f t="shared" si="101"/>
        <v>0</v>
      </c>
      <c r="FA143">
        <f t="shared" si="102"/>
        <v>1</v>
      </c>
    </row>
    <row r="144" spans="1:157" ht="15" customHeight="1" x14ac:dyDescent="0.3">
      <c r="A144" t="s">
        <v>446</v>
      </c>
      <c r="B144" t="s">
        <v>1491</v>
      </c>
      <c r="C144" t="s">
        <v>1499</v>
      </c>
      <c r="D144" t="s">
        <v>228</v>
      </c>
      <c r="E144" t="s">
        <v>135</v>
      </c>
      <c r="F144" t="s">
        <v>117</v>
      </c>
      <c r="G144" t="s">
        <v>229</v>
      </c>
      <c r="H144" t="s">
        <v>413</v>
      </c>
      <c r="I144" t="s">
        <v>230</v>
      </c>
      <c r="L144">
        <v>3</v>
      </c>
      <c r="M144" s="1">
        <v>150</v>
      </c>
      <c r="N144">
        <v>5</v>
      </c>
      <c r="O144">
        <v>6</v>
      </c>
      <c r="R144">
        <v>39</v>
      </c>
      <c r="S144">
        <f t="shared" si="86"/>
        <v>19</v>
      </c>
      <c r="U144">
        <v>19</v>
      </c>
      <c r="V144">
        <v>16</v>
      </c>
      <c r="W144">
        <v>15</v>
      </c>
      <c r="X144">
        <v>14</v>
      </c>
      <c r="AC144">
        <v>6</v>
      </c>
      <c r="AE144" t="s">
        <v>121</v>
      </c>
      <c r="AF144" t="s">
        <v>447</v>
      </c>
      <c r="AG144" t="s">
        <v>123</v>
      </c>
      <c r="AH144" t="s">
        <v>124</v>
      </c>
      <c r="AI144" t="s">
        <v>232</v>
      </c>
      <c r="AJ144" t="s">
        <v>1009</v>
      </c>
      <c r="AK144" s="2">
        <f t="shared" si="87"/>
        <v>8</v>
      </c>
      <c r="AL144" t="s">
        <v>16</v>
      </c>
      <c r="AN144" t="s">
        <v>1110</v>
      </c>
      <c r="AP144" t="s">
        <v>151</v>
      </c>
      <c r="AQ144" t="s">
        <v>434</v>
      </c>
      <c r="AR144" t="s">
        <v>123</v>
      </c>
      <c r="AS144" t="s">
        <v>124</v>
      </c>
      <c r="AT144" t="s">
        <v>232</v>
      </c>
      <c r="AU144" t="s">
        <v>1012</v>
      </c>
      <c r="AV144">
        <f t="shared" si="88"/>
        <v>8</v>
      </c>
      <c r="AW144" t="s">
        <v>16</v>
      </c>
      <c r="AY144" t="s">
        <v>448</v>
      </c>
      <c r="BA144" t="s">
        <v>126</v>
      </c>
      <c r="BB144" t="s">
        <v>449</v>
      </c>
      <c r="BC144" t="s">
        <v>123</v>
      </c>
      <c r="BD144" t="s">
        <v>171</v>
      </c>
      <c r="BE144" t="s">
        <v>232</v>
      </c>
      <c r="BF144" t="s">
        <v>1009</v>
      </c>
      <c r="BG144">
        <f t="shared" si="89"/>
        <v>8</v>
      </c>
      <c r="BH144" t="s">
        <v>16</v>
      </c>
      <c r="BJ144" t="s">
        <v>450</v>
      </c>
      <c r="BL144" t="s">
        <v>126</v>
      </c>
      <c r="BM144" t="s">
        <v>451</v>
      </c>
      <c r="BN144" t="s">
        <v>1282</v>
      </c>
      <c r="BO144" t="s">
        <v>124</v>
      </c>
      <c r="BQ144" t="s">
        <v>1183</v>
      </c>
      <c r="BR144">
        <f t="shared" si="90"/>
        <v>6</v>
      </c>
      <c r="BS144" t="s">
        <v>1039</v>
      </c>
      <c r="BU144" t="s">
        <v>452</v>
      </c>
      <c r="CC144" t="str">
        <f t="shared" si="91"/>
        <v/>
      </c>
      <c r="CN144" t="str">
        <f t="shared" si="92"/>
        <v/>
      </c>
      <c r="CY144" t="str">
        <f t="shared" si="93"/>
        <v/>
      </c>
      <c r="DJ144" t="str">
        <f t="shared" si="94"/>
        <v/>
      </c>
      <c r="DU144" t="str">
        <f t="shared" si="95"/>
        <v/>
      </c>
      <c r="EF144" t="str">
        <f t="shared" si="96"/>
        <v/>
      </c>
      <c r="EK144" t="s">
        <v>193</v>
      </c>
      <c r="EL144" t="s">
        <v>453</v>
      </c>
      <c r="EM144">
        <v>16</v>
      </c>
      <c r="EN144">
        <v>15</v>
      </c>
      <c r="EO144">
        <v>14</v>
      </c>
      <c r="EP144">
        <v>10</v>
      </c>
      <c r="EQ144">
        <v>11</v>
      </c>
      <c r="ER144">
        <v>12</v>
      </c>
      <c r="EU144" t="s">
        <v>178</v>
      </c>
      <c r="EV144">
        <f t="shared" si="97"/>
        <v>4</v>
      </c>
      <c r="EW144">
        <f t="shared" si="98"/>
        <v>3</v>
      </c>
      <c r="EX144">
        <f t="shared" si="99"/>
        <v>3</v>
      </c>
      <c r="EY144">
        <f t="shared" si="100"/>
        <v>1</v>
      </c>
      <c r="EZ144">
        <f t="shared" si="101"/>
        <v>1</v>
      </c>
      <c r="FA144">
        <f t="shared" si="102"/>
        <v>2</v>
      </c>
    </row>
    <row r="145" spans="1:157" ht="15" customHeight="1" x14ac:dyDescent="0.3">
      <c r="A145" t="s">
        <v>454</v>
      </c>
      <c r="B145" t="s">
        <v>1491</v>
      </c>
      <c r="C145" t="s">
        <v>1499</v>
      </c>
      <c r="D145" t="s">
        <v>228</v>
      </c>
      <c r="E145" t="s">
        <v>135</v>
      </c>
      <c r="F145" t="s">
        <v>117</v>
      </c>
      <c r="G145" t="s">
        <v>229</v>
      </c>
      <c r="H145" t="s">
        <v>413</v>
      </c>
      <c r="I145" t="s">
        <v>1096</v>
      </c>
      <c r="L145">
        <v>3</v>
      </c>
      <c r="M145" s="1">
        <v>150</v>
      </c>
      <c r="N145">
        <v>6</v>
      </c>
      <c r="O145">
        <v>10</v>
      </c>
      <c r="R145">
        <v>33</v>
      </c>
      <c r="S145">
        <f t="shared" si="86"/>
        <v>16</v>
      </c>
      <c r="U145">
        <v>17</v>
      </c>
      <c r="V145">
        <v>14</v>
      </c>
      <c r="W145">
        <v>15</v>
      </c>
      <c r="X145">
        <v>16</v>
      </c>
      <c r="AC145">
        <v>6</v>
      </c>
      <c r="AE145" t="s">
        <v>121</v>
      </c>
      <c r="AF145" t="s">
        <v>445</v>
      </c>
      <c r="AG145" t="s">
        <v>123</v>
      </c>
      <c r="AH145" t="s">
        <v>124</v>
      </c>
      <c r="AI145" t="s">
        <v>232</v>
      </c>
      <c r="AK145" s="2">
        <f t="shared" si="87"/>
        <v>8</v>
      </c>
      <c r="AL145" t="s">
        <v>16</v>
      </c>
      <c r="AN145" t="s">
        <v>259</v>
      </c>
      <c r="AP145" t="s">
        <v>151</v>
      </c>
      <c r="AQ145" t="s">
        <v>455</v>
      </c>
      <c r="AR145" t="s">
        <v>123</v>
      </c>
      <c r="AS145" t="s">
        <v>124</v>
      </c>
      <c r="AT145" t="s">
        <v>391</v>
      </c>
      <c r="AU145" t="s">
        <v>1024</v>
      </c>
      <c r="AV145">
        <f t="shared" si="88"/>
        <v>8</v>
      </c>
      <c r="AW145" t="s">
        <v>16</v>
      </c>
      <c r="AY145" t="s">
        <v>1166</v>
      </c>
      <c r="BA145" t="s">
        <v>170</v>
      </c>
      <c r="BB145" t="s">
        <v>456</v>
      </c>
      <c r="BC145" t="s">
        <v>438</v>
      </c>
      <c r="BD145" t="s">
        <v>251</v>
      </c>
      <c r="BE145" t="s">
        <v>391</v>
      </c>
      <c r="BF145" t="s">
        <v>1024</v>
      </c>
      <c r="BG145">
        <f t="shared" si="89"/>
        <v>8</v>
      </c>
      <c r="BH145" t="s">
        <v>16</v>
      </c>
      <c r="BJ145" t="s">
        <v>1167</v>
      </c>
      <c r="BR145" t="str">
        <f t="shared" si="90"/>
        <v/>
      </c>
      <c r="CC145" t="str">
        <f t="shared" si="91"/>
        <v/>
      </c>
      <c r="CN145" t="str">
        <f t="shared" si="92"/>
        <v/>
      </c>
      <c r="CY145" t="str">
        <f t="shared" si="93"/>
        <v/>
      </c>
      <c r="DJ145" t="str">
        <f t="shared" si="94"/>
        <v/>
      </c>
      <c r="DU145" t="str">
        <f t="shared" si="95"/>
        <v/>
      </c>
      <c r="EF145" t="str">
        <f t="shared" si="96"/>
        <v/>
      </c>
      <c r="EK145" t="s">
        <v>193</v>
      </c>
      <c r="EL145" t="s">
        <v>457</v>
      </c>
      <c r="EM145">
        <v>14</v>
      </c>
      <c r="EN145">
        <v>12</v>
      </c>
      <c r="EO145">
        <v>13</v>
      </c>
      <c r="EP145">
        <v>11</v>
      </c>
      <c r="EQ145">
        <v>18</v>
      </c>
      <c r="ER145">
        <v>10</v>
      </c>
      <c r="EU145" t="s">
        <v>422</v>
      </c>
      <c r="EV145">
        <f t="shared" si="97"/>
        <v>3</v>
      </c>
      <c r="EW145">
        <f t="shared" si="98"/>
        <v>2</v>
      </c>
      <c r="EX145">
        <f t="shared" si="99"/>
        <v>2</v>
      </c>
      <c r="EY145">
        <f t="shared" si="100"/>
        <v>1</v>
      </c>
      <c r="EZ145">
        <f t="shared" si="101"/>
        <v>5</v>
      </c>
      <c r="FA145">
        <f t="shared" si="102"/>
        <v>1</v>
      </c>
    </row>
    <row r="146" spans="1:157" ht="15" customHeight="1" x14ac:dyDescent="0.3">
      <c r="A146" t="s">
        <v>1508</v>
      </c>
      <c r="B146" t="s">
        <v>1491</v>
      </c>
      <c r="C146" t="s">
        <v>1499</v>
      </c>
      <c r="D146" t="s">
        <v>228</v>
      </c>
      <c r="E146" t="s">
        <v>135</v>
      </c>
      <c r="F146" t="s">
        <v>117</v>
      </c>
      <c r="G146" t="s">
        <v>229</v>
      </c>
      <c r="H146" t="s">
        <v>413</v>
      </c>
      <c r="I146" t="s">
        <v>119</v>
      </c>
      <c r="J146" t="s">
        <v>236</v>
      </c>
      <c r="L146">
        <v>4</v>
      </c>
      <c r="M146" s="1">
        <v>44</v>
      </c>
      <c r="N146">
        <v>7</v>
      </c>
      <c r="O146">
        <v>7</v>
      </c>
      <c r="R146">
        <v>1</v>
      </c>
      <c r="S146" t="str">
        <f t="shared" si="86"/>
        <v/>
      </c>
      <c r="T146" t="s">
        <v>1253</v>
      </c>
      <c r="U146">
        <v>18</v>
      </c>
      <c r="V146">
        <v>17</v>
      </c>
      <c r="W146">
        <v>17</v>
      </c>
      <c r="X146">
        <v>14</v>
      </c>
      <c r="AC146">
        <v>6</v>
      </c>
      <c r="AE146" t="s">
        <v>121</v>
      </c>
      <c r="AF146" t="s">
        <v>465</v>
      </c>
      <c r="AG146" t="s">
        <v>123</v>
      </c>
      <c r="AH146" t="s">
        <v>124</v>
      </c>
      <c r="AI146" t="s">
        <v>232</v>
      </c>
      <c r="AK146" s="2">
        <f t="shared" si="87"/>
        <v>9</v>
      </c>
      <c r="AL146" t="s">
        <v>16</v>
      </c>
      <c r="AN146" t="s">
        <v>1263</v>
      </c>
      <c r="AP146" t="s">
        <v>151</v>
      </c>
      <c r="AQ146" t="s">
        <v>425</v>
      </c>
      <c r="AR146" t="s">
        <v>123</v>
      </c>
      <c r="AS146" t="s">
        <v>124</v>
      </c>
      <c r="AT146" t="s">
        <v>232</v>
      </c>
      <c r="AU146" t="s">
        <v>1014</v>
      </c>
      <c r="AV146">
        <f t="shared" si="88"/>
        <v>9</v>
      </c>
      <c r="AW146" t="s">
        <v>16</v>
      </c>
      <c r="AY146" t="s">
        <v>466</v>
      </c>
      <c r="BG146" t="str">
        <f t="shared" si="89"/>
        <v/>
      </c>
      <c r="BR146" t="str">
        <f t="shared" si="90"/>
        <v/>
      </c>
      <c r="CC146" t="str">
        <f t="shared" si="91"/>
        <v/>
      </c>
      <c r="CN146" t="str">
        <f t="shared" si="92"/>
        <v/>
      </c>
      <c r="CY146" t="str">
        <f t="shared" si="93"/>
        <v/>
      </c>
      <c r="DJ146" t="str">
        <f t="shared" si="94"/>
        <v/>
      </c>
      <c r="DU146" t="str">
        <f t="shared" si="95"/>
        <v/>
      </c>
      <c r="EF146" t="str">
        <f t="shared" si="96"/>
        <v/>
      </c>
      <c r="EK146" t="s">
        <v>193</v>
      </c>
      <c r="EL146" t="s">
        <v>467</v>
      </c>
      <c r="EM146">
        <v>12</v>
      </c>
      <c r="EN146">
        <v>11</v>
      </c>
      <c r="EO146">
        <v>16</v>
      </c>
      <c r="EP146">
        <v>11</v>
      </c>
      <c r="EQ146">
        <v>11</v>
      </c>
      <c r="ER146">
        <v>10</v>
      </c>
      <c r="EU146" t="s">
        <v>422</v>
      </c>
      <c r="EV146">
        <f t="shared" si="97"/>
        <v>3</v>
      </c>
      <c r="EW146">
        <f t="shared" si="98"/>
        <v>2</v>
      </c>
      <c r="EX146">
        <f t="shared" si="99"/>
        <v>5</v>
      </c>
      <c r="EY146">
        <f t="shared" si="100"/>
        <v>2</v>
      </c>
      <c r="EZ146">
        <f t="shared" si="101"/>
        <v>2</v>
      </c>
      <c r="FA146">
        <f t="shared" si="102"/>
        <v>2</v>
      </c>
    </row>
    <row r="147" spans="1:157" ht="15" customHeight="1" x14ac:dyDescent="0.3">
      <c r="A147" t="s">
        <v>458</v>
      </c>
      <c r="B147" t="s">
        <v>1491</v>
      </c>
      <c r="C147" t="s">
        <v>1499</v>
      </c>
      <c r="D147" t="s">
        <v>228</v>
      </c>
      <c r="E147" t="s">
        <v>135</v>
      </c>
      <c r="F147" t="s">
        <v>117</v>
      </c>
      <c r="G147" t="s">
        <v>229</v>
      </c>
      <c r="H147" t="s">
        <v>413</v>
      </c>
      <c r="I147" t="s">
        <v>714</v>
      </c>
      <c r="J147" t="s">
        <v>1005</v>
      </c>
      <c r="K147">
        <v>1</v>
      </c>
      <c r="L147">
        <v>4</v>
      </c>
      <c r="M147" s="1">
        <v>350</v>
      </c>
      <c r="N147">
        <v>4</v>
      </c>
      <c r="O147">
        <v>8</v>
      </c>
      <c r="R147">
        <v>88</v>
      </c>
      <c r="S147">
        <f t="shared" si="86"/>
        <v>44</v>
      </c>
      <c r="U147">
        <v>18</v>
      </c>
      <c r="V147">
        <v>15</v>
      </c>
      <c r="W147">
        <v>15</v>
      </c>
      <c r="X147">
        <v>17</v>
      </c>
      <c r="AB147">
        <v>2</v>
      </c>
      <c r="AC147">
        <v>6</v>
      </c>
      <c r="AD147">
        <v>1</v>
      </c>
      <c r="AE147" t="s">
        <v>121</v>
      </c>
      <c r="AF147" t="s">
        <v>445</v>
      </c>
      <c r="AG147" t="s">
        <v>123</v>
      </c>
      <c r="AH147" t="s">
        <v>124</v>
      </c>
      <c r="AI147" t="s">
        <v>232</v>
      </c>
      <c r="AK147" s="2">
        <f t="shared" si="87"/>
        <v>9</v>
      </c>
      <c r="AL147" t="s">
        <v>16</v>
      </c>
      <c r="AN147" t="s">
        <v>259</v>
      </c>
      <c r="AP147" t="s">
        <v>151</v>
      </c>
      <c r="AQ147" t="s">
        <v>459</v>
      </c>
      <c r="AR147" t="s">
        <v>123</v>
      </c>
      <c r="AS147" t="s">
        <v>124</v>
      </c>
      <c r="AT147" t="s">
        <v>232</v>
      </c>
      <c r="AU147" t="s">
        <v>1015</v>
      </c>
      <c r="AV147">
        <f t="shared" si="88"/>
        <v>9</v>
      </c>
      <c r="AW147" t="s">
        <v>16</v>
      </c>
      <c r="AY147" t="s">
        <v>460</v>
      </c>
      <c r="BB147" t="s">
        <v>461</v>
      </c>
      <c r="BC147" t="s">
        <v>123</v>
      </c>
      <c r="BD147" t="s">
        <v>171</v>
      </c>
      <c r="BG147" t="str">
        <f t="shared" si="89"/>
        <v/>
      </c>
      <c r="BJ147" t="s">
        <v>1265</v>
      </c>
      <c r="BM147" t="s">
        <v>462</v>
      </c>
      <c r="BN147" t="s">
        <v>155</v>
      </c>
      <c r="BO147" t="s">
        <v>124</v>
      </c>
      <c r="BR147" t="str">
        <f t="shared" si="90"/>
        <v/>
      </c>
      <c r="BU147" t="s">
        <v>1266</v>
      </c>
      <c r="BX147" t="s">
        <v>463</v>
      </c>
      <c r="BY147" t="s">
        <v>1387</v>
      </c>
      <c r="BZ147" t="s">
        <v>124</v>
      </c>
      <c r="CC147" t="str">
        <f t="shared" si="91"/>
        <v/>
      </c>
      <c r="CF147" s="3" t="s">
        <v>2396</v>
      </c>
      <c r="CN147" t="str">
        <f t="shared" si="92"/>
        <v/>
      </c>
      <c r="CY147" t="str">
        <f t="shared" si="93"/>
        <v/>
      </c>
      <c r="DJ147" t="str">
        <f t="shared" si="94"/>
        <v/>
      </c>
      <c r="DU147" t="str">
        <f t="shared" si="95"/>
        <v/>
      </c>
      <c r="EF147" t="str">
        <f t="shared" si="96"/>
        <v/>
      </c>
      <c r="EK147" t="s">
        <v>193</v>
      </c>
      <c r="EL147" t="s">
        <v>464</v>
      </c>
      <c r="EM147">
        <v>11</v>
      </c>
      <c r="EN147">
        <v>13</v>
      </c>
      <c r="EO147">
        <v>14</v>
      </c>
      <c r="EP147">
        <v>14</v>
      </c>
      <c r="EQ147">
        <v>12</v>
      </c>
      <c r="ER147">
        <v>16</v>
      </c>
      <c r="EU147" t="s">
        <v>422</v>
      </c>
      <c r="EV147">
        <f t="shared" si="97"/>
        <v>2</v>
      </c>
      <c r="EW147">
        <f t="shared" si="98"/>
        <v>3</v>
      </c>
      <c r="EX147">
        <f t="shared" si="99"/>
        <v>4</v>
      </c>
      <c r="EY147">
        <f t="shared" si="100"/>
        <v>4</v>
      </c>
      <c r="EZ147">
        <f t="shared" si="101"/>
        <v>3</v>
      </c>
      <c r="FA147">
        <f t="shared" si="102"/>
        <v>5</v>
      </c>
    </row>
    <row r="148" spans="1:157" ht="15" customHeight="1" x14ac:dyDescent="0.3">
      <c r="A148" t="s">
        <v>1492</v>
      </c>
      <c r="B148" t="s">
        <v>1491</v>
      </c>
      <c r="C148" t="s">
        <v>1500</v>
      </c>
      <c r="L148">
        <v>0</v>
      </c>
      <c r="AJ148" s="2"/>
      <c r="AU148" s="2"/>
      <c r="ET148" s="3" t="s">
        <v>2340</v>
      </c>
      <c r="EV148">
        <f t="shared" si="97"/>
        <v>-5</v>
      </c>
      <c r="EW148">
        <f t="shared" si="98"/>
        <v>-5</v>
      </c>
      <c r="EX148">
        <f t="shared" si="99"/>
        <v>-5</v>
      </c>
      <c r="EY148">
        <f t="shared" si="100"/>
        <v>-5</v>
      </c>
      <c r="EZ148">
        <f t="shared" si="101"/>
        <v>-5</v>
      </c>
      <c r="FA148">
        <f t="shared" si="102"/>
        <v>-5</v>
      </c>
    </row>
    <row r="149" spans="1:157" ht="15" customHeight="1" x14ac:dyDescent="0.3">
      <c r="A149" t="s">
        <v>2437</v>
      </c>
      <c r="B149" t="s">
        <v>1491</v>
      </c>
      <c r="C149" t="s">
        <v>1500</v>
      </c>
      <c r="D149" t="s">
        <v>228</v>
      </c>
      <c r="E149" t="s">
        <v>135</v>
      </c>
      <c r="F149" t="s">
        <v>117</v>
      </c>
      <c r="G149" t="s">
        <v>229</v>
      </c>
      <c r="H149" t="s">
        <v>413</v>
      </c>
      <c r="I149" t="s">
        <v>119</v>
      </c>
      <c r="J149" t="s">
        <v>236</v>
      </c>
      <c r="L149">
        <v>1</v>
      </c>
      <c r="M149" s="1">
        <v>25</v>
      </c>
      <c r="N149">
        <v>2</v>
      </c>
      <c r="O149">
        <v>1</v>
      </c>
      <c r="R149">
        <v>1</v>
      </c>
      <c r="S149" t="str">
        <f t="shared" ref="S149:S155" si="103">IF(R149=1,"",ROUNDDOWN(R149/2,0))</f>
        <v/>
      </c>
      <c r="T149" t="s">
        <v>1253</v>
      </c>
      <c r="U149">
        <v>15</v>
      </c>
      <c r="V149">
        <v>15</v>
      </c>
      <c r="W149">
        <v>13</v>
      </c>
      <c r="X149">
        <v>12</v>
      </c>
      <c r="AC149">
        <v>6</v>
      </c>
      <c r="AE149" t="s">
        <v>121</v>
      </c>
      <c r="AF149" t="s">
        <v>237</v>
      </c>
      <c r="AG149" t="s">
        <v>123</v>
      </c>
      <c r="AH149" t="s">
        <v>124</v>
      </c>
      <c r="AI149" t="s">
        <v>232</v>
      </c>
      <c r="AJ149" t="s">
        <v>1009</v>
      </c>
      <c r="AK149" s="2">
        <v>5</v>
      </c>
      <c r="AL149" t="s">
        <v>16</v>
      </c>
      <c r="AN149" t="s">
        <v>2438</v>
      </c>
      <c r="AQ149" t="s">
        <v>234</v>
      </c>
      <c r="AV149" t="str">
        <f t="shared" ref="AV149:AV155" si="104">IF(AW149="","",IF(AW149="AC",5+$L149,3+$L149))</f>
        <v/>
      </c>
      <c r="AY149" t="s">
        <v>2440</v>
      </c>
      <c r="BG149" t="str">
        <f t="shared" ref="BG149:BG155" si="105">IF(BH149="","",IF(BH149="AC",5+$L149,3+$L149))</f>
        <v/>
      </c>
      <c r="BR149" t="str">
        <f t="shared" ref="BR149:BR155" si="106">IF(BS149="","",IF(BS149="AC",5+$L149,3+$L149))</f>
        <v/>
      </c>
      <c r="CC149" t="str">
        <f t="shared" ref="CC149:CC155" si="107">IF(CD149="","",IF(CD149="AC",5+$L149,3+$L149))</f>
        <v/>
      </c>
      <c r="CN149" t="str">
        <f t="shared" ref="CN149:CN155" si="108">IF(CO149="","",IF(CO149="AC",5+$L149,3+$L149))</f>
        <v/>
      </c>
      <c r="CY149" t="str">
        <f t="shared" ref="CY149:CY155" si="109">IF(CZ149="","",IF(CZ149="AC",5+$L149,3+$L149))</f>
        <v/>
      </c>
      <c r="DJ149" t="str">
        <f t="shared" ref="DJ149:DJ155" si="110">IF(DK149="","",IF(DK149="AC",5+$L149,3+$L149))</f>
        <v/>
      </c>
      <c r="DU149" t="str">
        <f t="shared" ref="DU149:DU155" si="111">IF(DV149="","",IF(DV149="AC",5+$L149,3+$L149))</f>
        <v/>
      </c>
      <c r="EF149" t="str">
        <f t="shared" ref="EF149:EF155" si="112">IF(EG149="","",IF(EG149="AC",5+$L149,3+$L149))</f>
        <v/>
      </c>
      <c r="EK149" t="s">
        <v>193</v>
      </c>
      <c r="EL149" t="s">
        <v>2439</v>
      </c>
      <c r="EM149">
        <v>19</v>
      </c>
      <c r="EN149">
        <v>15</v>
      </c>
      <c r="EO149">
        <v>14</v>
      </c>
      <c r="EP149">
        <v>10</v>
      </c>
      <c r="EQ149">
        <v>13</v>
      </c>
      <c r="ER149">
        <v>9</v>
      </c>
      <c r="EU149" t="s">
        <v>143</v>
      </c>
      <c r="EV149">
        <f t="shared" si="97"/>
        <v>4</v>
      </c>
      <c r="EW149">
        <f t="shared" si="98"/>
        <v>2</v>
      </c>
      <c r="EX149">
        <f t="shared" si="99"/>
        <v>2</v>
      </c>
      <c r="EY149">
        <f t="shared" si="100"/>
        <v>0</v>
      </c>
      <c r="EZ149">
        <f t="shared" si="101"/>
        <v>1</v>
      </c>
      <c r="FA149">
        <f t="shared" si="102"/>
        <v>-1</v>
      </c>
    </row>
    <row r="150" spans="1:157" ht="15" customHeight="1" x14ac:dyDescent="0.3">
      <c r="A150" t="s">
        <v>1494</v>
      </c>
      <c r="B150" t="s">
        <v>1491</v>
      </c>
      <c r="C150" t="s">
        <v>1500</v>
      </c>
      <c r="D150" t="s">
        <v>228</v>
      </c>
      <c r="E150" t="s">
        <v>135</v>
      </c>
      <c r="F150" t="s">
        <v>117</v>
      </c>
      <c r="G150" t="s">
        <v>229</v>
      </c>
      <c r="H150" t="s">
        <v>413</v>
      </c>
      <c r="I150" t="s">
        <v>230</v>
      </c>
      <c r="L150">
        <v>1</v>
      </c>
      <c r="M150" s="1">
        <v>100</v>
      </c>
      <c r="N150">
        <v>4</v>
      </c>
      <c r="O150">
        <v>2</v>
      </c>
      <c r="R150">
        <v>29</v>
      </c>
      <c r="S150">
        <f t="shared" si="103"/>
        <v>14</v>
      </c>
      <c r="U150">
        <v>17</v>
      </c>
      <c r="V150">
        <v>15</v>
      </c>
      <c r="W150">
        <v>12</v>
      </c>
      <c r="X150">
        <v>12</v>
      </c>
      <c r="AC150">
        <v>6</v>
      </c>
      <c r="AE150" t="s">
        <v>121</v>
      </c>
      <c r="AF150" t="s">
        <v>231</v>
      </c>
      <c r="AG150" t="s">
        <v>123</v>
      </c>
      <c r="AH150" t="s">
        <v>124</v>
      </c>
      <c r="AI150" t="s">
        <v>232</v>
      </c>
      <c r="AK150" s="2">
        <f t="shared" ref="AK150:AK155" si="113">IF(AL150="AC",5+$L150,3+$L150)</f>
        <v>6</v>
      </c>
      <c r="AL150" t="s">
        <v>16</v>
      </c>
      <c r="AN150" t="s">
        <v>192</v>
      </c>
      <c r="AP150" t="s">
        <v>151</v>
      </c>
      <c r="AQ150" t="s">
        <v>233</v>
      </c>
      <c r="AR150" t="s">
        <v>123</v>
      </c>
      <c r="AS150" t="s">
        <v>124</v>
      </c>
      <c r="AT150" t="s">
        <v>232</v>
      </c>
      <c r="AU150" t="s">
        <v>1014</v>
      </c>
      <c r="AV150">
        <f t="shared" si="104"/>
        <v>6</v>
      </c>
      <c r="AW150" t="s">
        <v>16</v>
      </c>
      <c r="AY150" t="s">
        <v>192</v>
      </c>
      <c r="BG150" t="str">
        <f t="shared" si="105"/>
        <v/>
      </c>
      <c r="BM150" t="s">
        <v>234</v>
      </c>
      <c r="BR150" t="str">
        <f t="shared" si="106"/>
        <v/>
      </c>
      <c r="BU150" t="s">
        <v>1493</v>
      </c>
      <c r="CC150" t="str">
        <f t="shared" si="107"/>
        <v/>
      </c>
      <c r="CN150" t="str">
        <f t="shared" si="108"/>
        <v/>
      </c>
      <c r="CY150" t="str">
        <f t="shared" si="109"/>
        <v/>
      </c>
      <c r="DJ150" t="str">
        <f t="shared" si="110"/>
        <v/>
      </c>
      <c r="DU150" t="str">
        <f t="shared" si="111"/>
        <v/>
      </c>
      <c r="EF150" t="str">
        <f t="shared" si="112"/>
        <v/>
      </c>
      <c r="EK150" t="s">
        <v>193</v>
      </c>
      <c r="EL150" t="s">
        <v>1194</v>
      </c>
      <c r="EM150">
        <v>20</v>
      </c>
      <c r="EN150">
        <v>15</v>
      </c>
      <c r="EO150">
        <v>14</v>
      </c>
      <c r="EP150">
        <v>10</v>
      </c>
      <c r="EQ150">
        <v>14</v>
      </c>
      <c r="ER150">
        <v>10</v>
      </c>
      <c r="EU150" t="s">
        <v>143</v>
      </c>
      <c r="EV150">
        <f t="shared" si="97"/>
        <v>5</v>
      </c>
      <c r="EW150">
        <f t="shared" si="98"/>
        <v>2</v>
      </c>
      <c r="EX150">
        <f t="shared" si="99"/>
        <v>2</v>
      </c>
      <c r="EY150">
        <f t="shared" si="100"/>
        <v>0</v>
      </c>
      <c r="EZ150">
        <f t="shared" si="101"/>
        <v>2</v>
      </c>
      <c r="FA150">
        <f t="shared" si="102"/>
        <v>0</v>
      </c>
    </row>
    <row r="151" spans="1:157" ht="15" customHeight="1" x14ac:dyDescent="0.3">
      <c r="A151" t="s">
        <v>433</v>
      </c>
      <c r="B151" t="s">
        <v>1491</v>
      </c>
      <c r="C151" t="s">
        <v>1500</v>
      </c>
      <c r="D151" t="s">
        <v>228</v>
      </c>
      <c r="E151" t="s">
        <v>135</v>
      </c>
      <c r="F151" t="s">
        <v>117</v>
      </c>
      <c r="G151" t="s">
        <v>229</v>
      </c>
      <c r="H151" t="s">
        <v>413</v>
      </c>
      <c r="I151" t="s">
        <v>169</v>
      </c>
      <c r="L151">
        <v>2</v>
      </c>
      <c r="M151" s="1">
        <v>125</v>
      </c>
      <c r="N151">
        <v>2</v>
      </c>
      <c r="O151">
        <v>6</v>
      </c>
      <c r="R151">
        <v>29</v>
      </c>
      <c r="S151">
        <f t="shared" si="103"/>
        <v>14</v>
      </c>
      <c r="U151">
        <v>14</v>
      </c>
      <c r="V151">
        <v>14</v>
      </c>
      <c r="W151">
        <v>14</v>
      </c>
      <c r="X151">
        <v>13</v>
      </c>
      <c r="AC151">
        <v>6</v>
      </c>
      <c r="AE151" t="s">
        <v>121</v>
      </c>
      <c r="AF151" t="s">
        <v>319</v>
      </c>
      <c r="AG151" t="s">
        <v>123</v>
      </c>
      <c r="AH151" t="s">
        <v>124</v>
      </c>
      <c r="AI151" t="s">
        <v>232</v>
      </c>
      <c r="AK151" s="2">
        <f t="shared" si="113"/>
        <v>7</v>
      </c>
      <c r="AL151" t="s">
        <v>16</v>
      </c>
      <c r="AN151" t="s">
        <v>448</v>
      </c>
      <c r="AP151" t="s">
        <v>151</v>
      </c>
      <c r="AQ151" t="s">
        <v>434</v>
      </c>
      <c r="AR151" t="s">
        <v>123</v>
      </c>
      <c r="AS151" t="s">
        <v>124</v>
      </c>
      <c r="AT151" t="s">
        <v>232</v>
      </c>
      <c r="AU151" t="s">
        <v>1014</v>
      </c>
      <c r="AV151">
        <f t="shared" si="104"/>
        <v>7</v>
      </c>
      <c r="AW151" t="s">
        <v>16</v>
      </c>
      <c r="AY151" t="s">
        <v>161</v>
      </c>
      <c r="BG151" t="str">
        <f t="shared" si="105"/>
        <v/>
      </c>
      <c r="BL151" t="s">
        <v>436</v>
      </c>
      <c r="BM151" t="s">
        <v>437</v>
      </c>
      <c r="BN151" t="s">
        <v>438</v>
      </c>
      <c r="BO151" t="s">
        <v>124</v>
      </c>
      <c r="BP151" t="s">
        <v>232</v>
      </c>
      <c r="BQ151" t="s">
        <v>1254</v>
      </c>
      <c r="BR151">
        <f t="shared" si="106"/>
        <v>5</v>
      </c>
      <c r="BS151" t="s">
        <v>1018</v>
      </c>
      <c r="BU151" t="s">
        <v>439</v>
      </c>
      <c r="BX151" t="s">
        <v>433</v>
      </c>
      <c r="BY151" t="s">
        <v>123</v>
      </c>
      <c r="BZ151" t="s">
        <v>171</v>
      </c>
      <c r="CA151" t="s">
        <v>232</v>
      </c>
      <c r="CC151" t="str">
        <f t="shared" si="107"/>
        <v/>
      </c>
      <c r="CF151" t="s">
        <v>435</v>
      </c>
      <c r="CI151" t="s">
        <v>234</v>
      </c>
      <c r="CN151" t="str">
        <f t="shared" si="108"/>
        <v/>
      </c>
      <c r="CQ151" t="s">
        <v>1501</v>
      </c>
      <c r="CY151" t="str">
        <f t="shared" si="109"/>
        <v/>
      </c>
      <c r="DJ151" t="str">
        <f t="shared" si="110"/>
        <v/>
      </c>
      <c r="DU151" t="str">
        <f t="shared" si="111"/>
        <v/>
      </c>
      <c r="EF151" t="str">
        <f t="shared" si="112"/>
        <v/>
      </c>
      <c r="EK151" t="s">
        <v>193</v>
      </c>
      <c r="EL151" t="s">
        <v>440</v>
      </c>
      <c r="EM151">
        <v>12</v>
      </c>
      <c r="EN151">
        <v>14</v>
      </c>
      <c r="EO151">
        <v>12</v>
      </c>
      <c r="EP151">
        <v>10</v>
      </c>
      <c r="EQ151">
        <v>9</v>
      </c>
      <c r="ER151">
        <v>10</v>
      </c>
      <c r="EU151" t="s">
        <v>422</v>
      </c>
      <c r="EV151">
        <f t="shared" si="97"/>
        <v>2</v>
      </c>
      <c r="EW151">
        <f t="shared" si="98"/>
        <v>3</v>
      </c>
      <c r="EX151">
        <f t="shared" si="99"/>
        <v>2</v>
      </c>
      <c r="EY151">
        <f t="shared" si="100"/>
        <v>1</v>
      </c>
      <c r="EZ151">
        <f t="shared" si="101"/>
        <v>0</v>
      </c>
      <c r="FA151">
        <f t="shared" si="102"/>
        <v>1</v>
      </c>
    </row>
    <row r="152" spans="1:157" ht="15" customHeight="1" x14ac:dyDescent="0.3">
      <c r="A152" t="s">
        <v>441</v>
      </c>
      <c r="B152" t="s">
        <v>1491</v>
      </c>
      <c r="C152" t="s">
        <v>1500</v>
      </c>
      <c r="D152" t="s">
        <v>228</v>
      </c>
      <c r="E152" t="s">
        <v>135</v>
      </c>
      <c r="F152" t="s">
        <v>117</v>
      </c>
      <c r="G152" t="s">
        <v>229</v>
      </c>
      <c r="H152" t="s">
        <v>413</v>
      </c>
      <c r="I152" t="s">
        <v>169</v>
      </c>
      <c r="L152">
        <v>2</v>
      </c>
      <c r="M152" s="1">
        <v>125</v>
      </c>
      <c r="N152">
        <v>4</v>
      </c>
      <c r="O152">
        <v>1</v>
      </c>
      <c r="R152">
        <v>29</v>
      </c>
      <c r="S152">
        <f t="shared" si="103"/>
        <v>14</v>
      </c>
      <c r="U152">
        <v>14</v>
      </c>
      <c r="V152">
        <v>13</v>
      </c>
      <c r="W152">
        <v>15</v>
      </c>
      <c r="X152">
        <v>13</v>
      </c>
      <c r="AC152">
        <v>6</v>
      </c>
      <c r="AE152" t="s">
        <v>121</v>
      </c>
      <c r="AF152" t="s">
        <v>319</v>
      </c>
      <c r="AG152" t="s">
        <v>123</v>
      </c>
      <c r="AH152" t="s">
        <v>124</v>
      </c>
      <c r="AI152" t="s">
        <v>232</v>
      </c>
      <c r="AK152" s="2">
        <f t="shared" si="113"/>
        <v>7</v>
      </c>
      <c r="AL152" t="s">
        <v>16</v>
      </c>
      <c r="AN152" t="s">
        <v>429</v>
      </c>
      <c r="AP152" t="s">
        <v>151</v>
      </c>
      <c r="AQ152" t="s">
        <v>434</v>
      </c>
      <c r="AR152" t="s">
        <v>123</v>
      </c>
      <c r="AS152" t="s">
        <v>124</v>
      </c>
      <c r="AT152" t="s">
        <v>232</v>
      </c>
      <c r="AU152" t="s">
        <v>1012</v>
      </c>
      <c r="AV152">
        <f t="shared" si="104"/>
        <v>7</v>
      </c>
      <c r="AW152" t="s">
        <v>16</v>
      </c>
      <c r="AY152" t="s">
        <v>240</v>
      </c>
      <c r="BA152" t="s">
        <v>170</v>
      </c>
      <c r="BB152" t="s">
        <v>442</v>
      </c>
      <c r="BC152" t="s">
        <v>123</v>
      </c>
      <c r="BD152" t="s">
        <v>171</v>
      </c>
      <c r="BE152" t="s">
        <v>232</v>
      </c>
      <c r="BF152" t="s">
        <v>1023</v>
      </c>
      <c r="BG152">
        <f t="shared" si="105"/>
        <v>7</v>
      </c>
      <c r="BH152" t="s">
        <v>16</v>
      </c>
      <c r="BJ152" t="s">
        <v>443</v>
      </c>
      <c r="BR152" t="str">
        <f t="shared" si="106"/>
        <v/>
      </c>
      <c r="CC152" t="str">
        <f t="shared" si="107"/>
        <v/>
      </c>
      <c r="CI152" t="s">
        <v>234</v>
      </c>
      <c r="CN152" t="str">
        <f t="shared" si="108"/>
        <v/>
      </c>
      <c r="CQ152" t="s">
        <v>1501</v>
      </c>
      <c r="CY152" t="str">
        <f t="shared" si="109"/>
        <v/>
      </c>
      <c r="DJ152" t="str">
        <f t="shared" si="110"/>
        <v/>
      </c>
      <c r="DU152" t="str">
        <f t="shared" si="111"/>
        <v/>
      </c>
      <c r="EF152" t="str">
        <f t="shared" si="112"/>
        <v/>
      </c>
      <c r="EK152" t="s">
        <v>193</v>
      </c>
      <c r="EL152" t="s">
        <v>444</v>
      </c>
      <c r="EM152">
        <v>12</v>
      </c>
      <c r="EN152">
        <v>13</v>
      </c>
      <c r="EO152">
        <v>17</v>
      </c>
      <c r="EP152">
        <v>10</v>
      </c>
      <c r="EQ152">
        <v>11</v>
      </c>
      <c r="ER152">
        <v>12</v>
      </c>
      <c r="EU152" t="s">
        <v>178</v>
      </c>
      <c r="EV152">
        <f t="shared" si="97"/>
        <v>2</v>
      </c>
      <c r="EW152">
        <f t="shared" si="98"/>
        <v>2</v>
      </c>
      <c r="EX152">
        <f t="shared" si="99"/>
        <v>4</v>
      </c>
      <c r="EY152">
        <f t="shared" si="100"/>
        <v>1</v>
      </c>
      <c r="EZ152">
        <f t="shared" si="101"/>
        <v>1</v>
      </c>
      <c r="FA152">
        <f t="shared" si="102"/>
        <v>2</v>
      </c>
    </row>
    <row r="153" spans="1:157" ht="15" customHeight="1" x14ac:dyDescent="0.3">
      <c r="A153" t="s">
        <v>1496</v>
      </c>
      <c r="B153" t="s">
        <v>1491</v>
      </c>
      <c r="C153" t="s">
        <v>1500</v>
      </c>
      <c r="D153" t="s">
        <v>228</v>
      </c>
      <c r="E153" t="s">
        <v>135</v>
      </c>
      <c r="F153" t="s">
        <v>117</v>
      </c>
      <c r="G153" t="s">
        <v>229</v>
      </c>
      <c r="H153" t="s">
        <v>413</v>
      </c>
      <c r="I153" t="s">
        <v>714</v>
      </c>
      <c r="K153">
        <v>1</v>
      </c>
      <c r="L153">
        <v>2</v>
      </c>
      <c r="M153" s="1">
        <v>125</v>
      </c>
      <c r="N153">
        <v>3</v>
      </c>
      <c r="O153">
        <v>5</v>
      </c>
      <c r="R153">
        <v>34</v>
      </c>
      <c r="S153">
        <f t="shared" si="103"/>
        <v>17</v>
      </c>
      <c r="U153">
        <v>16</v>
      </c>
      <c r="V153">
        <v>14</v>
      </c>
      <c r="W153">
        <v>13</v>
      </c>
      <c r="X153">
        <v>15</v>
      </c>
      <c r="AC153">
        <v>6</v>
      </c>
      <c r="AE153" t="s">
        <v>121</v>
      </c>
      <c r="AF153" t="s">
        <v>239</v>
      </c>
      <c r="AG153" t="s">
        <v>123</v>
      </c>
      <c r="AH153" t="s">
        <v>124</v>
      </c>
      <c r="AI153" t="s">
        <v>232</v>
      </c>
      <c r="AK153" s="2">
        <f t="shared" si="113"/>
        <v>7</v>
      </c>
      <c r="AL153" t="s">
        <v>16</v>
      </c>
      <c r="AN153" t="s">
        <v>240</v>
      </c>
      <c r="AP153" t="s">
        <v>151</v>
      </c>
      <c r="AQ153" t="s">
        <v>241</v>
      </c>
      <c r="AR153" t="s">
        <v>123</v>
      </c>
      <c r="AS153" t="s">
        <v>124</v>
      </c>
      <c r="AT153" t="s">
        <v>242</v>
      </c>
      <c r="AU153" t="s">
        <v>779</v>
      </c>
      <c r="AV153">
        <f t="shared" si="104"/>
        <v>5</v>
      </c>
      <c r="AW153" t="s">
        <v>19</v>
      </c>
      <c r="AY153" t="s">
        <v>243</v>
      </c>
      <c r="BA153" t="s">
        <v>140</v>
      </c>
      <c r="BB153" t="s">
        <v>244</v>
      </c>
      <c r="BC153" t="s">
        <v>123</v>
      </c>
      <c r="BD153" t="s">
        <v>141</v>
      </c>
      <c r="BE153" t="s">
        <v>245</v>
      </c>
      <c r="BF153" t="s">
        <v>246</v>
      </c>
      <c r="BG153" t="str">
        <f t="shared" si="105"/>
        <v/>
      </c>
      <c r="BI153" t="s">
        <v>1195</v>
      </c>
      <c r="BJ153" t="s">
        <v>1196</v>
      </c>
      <c r="BL153" t="s">
        <v>140</v>
      </c>
      <c r="BM153" t="s">
        <v>247</v>
      </c>
      <c r="BN153" t="s">
        <v>123</v>
      </c>
      <c r="BO153" t="s">
        <v>171</v>
      </c>
      <c r="BP153" t="s">
        <v>248</v>
      </c>
      <c r="BQ153" t="s">
        <v>1028</v>
      </c>
      <c r="BR153">
        <f t="shared" si="106"/>
        <v>5</v>
      </c>
      <c r="BS153" t="s">
        <v>1073</v>
      </c>
      <c r="BT153" t="s">
        <v>1078</v>
      </c>
      <c r="BU153" t="s">
        <v>249</v>
      </c>
      <c r="BW153" t="s">
        <v>140</v>
      </c>
      <c r="BX153" t="s">
        <v>250</v>
      </c>
      <c r="BY153" t="s">
        <v>123</v>
      </c>
      <c r="BZ153" t="s">
        <v>251</v>
      </c>
      <c r="CA153" t="s">
        <v>252</v>
      </c>
      <c r="CB153" t="s">
        <v>1028</v>
      </c>
      <c r="CC153">
        <f t="shared" si="107"/>
        <v>5</v>
      </c>
      <c r="CD153" t="s">
        <v>19</v>
      </c>
      <c r="CF153" t="s">
        <v>253</v>
      </c>
      <c r="CI153" t="s">
        <v>234</v>
      </c>
      <c r="CN153" t="str">
        <f t="shared" si="108"/>
        <v/>
      </c>
      <c r="CQ153" t="s">
        <v>1437</v>
      </c>
      <c r="CY153" t="str">
        <f t="shared" si="109"/>
        <v/>
      </c>
      <c r="DJ153" t="str">
        <f t="shared" si="110"/>
        <v/>
      </c>
      <c r="DU153" t="str">
        <f t="shared" si="111"/>
        <v/>
      </c>
      <c r="EF153" t="str">
        <f t="shared" si="112"/>
        <v/>
      </c>
      <c r="EK153" t="s">
        <v>193</v>
      </c>
      <c r="EL153" t="s">
        <v>254</v>
      </c>
      <c r="EM153">
        <v>16</v>
      </c>
      <c r="EN153">
        <v>15</v>
      </c>
      <c r="EO153">
        <v>14</v>
      </c>
      <c r="EP153">
        <v>12</v>
      </c>
      <c r="EQ153">
        <v>18</v>
      </c>
      <c r="ER153">
        <v>16</v>
      </c>
      <c r="EU153" t="s">
        <v>143</v>
      </c>
      <c r="EV153">
        <f t="shared" si="97"/>
        <v>4</v>
      </c>
      <c r="EW153">
        <f t="shared" si="98"/>
        <v>3</v>
      </c>
      <c r="EX153">
        <f t="shared" si="99"/>
        <v>3</v>
      </c>
      <c r="EY153">
        <f t="shared" si="100"/>
        <v>2</v>
      </c>
      <c r="EZ153">
        <f t="shared" si="101"/>
        <v>5</v>
      </c>
      <c r="FA153">
        <f t="shared" si="102"/>
        <v>4</v>
      </c>
    </row>
    <row r="154" spans="1:157" ht="15" customHeight="1" x14ac:dyDescent="0.3">
      <c r="A154" t="s">
        <v>1497</v>
      </c>
      <c r="B154" t="s">
        <v>1491</v>
      </c>
      <c r="C154" t="s">
        <v>1500</v>
      </c>
      <c r="D154" t="s">
        <v>228</v>
      </c>
      <c r="E154" t="s">
        <v>135</v>
      </c>
      <c r="F154" t="s">
        <v>117</v>
      </c>
      <c r="G154" t="s">
        <v>229</v>
      </c>
      <c r="H154" t="s">
        <v>413</v>
      </c>
      <c r="I154" t="s">
        <v>230</v>
      </c>
      <c r="K154">
        <v>1</v>
      </c>
      <c r="L154">
        <v>3</v>
      </c>
      <c r="M154" s="1">
        <v>150</v>
      </c>
      <c r="N154">
        <v>5</v>
      </c>
      <c r="O154">
        <v>4</v>
      </c>
      <c r="R154">
        <v>39</v>
      </c>
      <c r="S154">
        <f t="shared" si="103"/>
        <v>19</v>
      </c>
      <c r="U154">
        <v>19</v>
      </c>
      <c r="V154">
        <v>18</v>
      </c>
      <c r="W154">
        <v>14</v>
      </c>
      <c r="X154">
        <v>15</v>
      </c>
      <c r="AC154">
        <v>6</v>
      </c>
      <c r="AE154" t="s">
        <v>121</v>
      </c>
      <c r="AF154" t="s">
        <v>255</v>
      </c>
      <c r="AG154" t="s">
        <v>123</v>
      </c>
      <c r="AH154" t="s">
        <v>124</v>
      </c>
      <c r="AI154" t="s">
        <v>232</v>
      </c>
      <c r="AK154" s="2">
        <f t="shared" si="113"/>
        <v>8</v>
      </c>
      <c r="AL154" t="s">
        <v>16</v>
      </c>
      <c r="AN154" t="s">
        <v>197</v>
      </c>
      <c r="AV154" t="str">
        <f t="shared" si="104"/>
        <v/>
      </c>
      <c r="BA154" t="s">
        <v>140</v>
      </c>
      <c r="BB154" t="s">
        <v>257</v>
      </c>
      <c r="BC154" t="s">
        <v>123</v>
      </c>
      <c r="BD154" t="s">
        <v>171</v>
      </c>
      <c r="BF154" t="s">
        <v>246</v>
      </c>
      <c r="BG154" t="str">
        <f t="shared" si="105"/>
        <v/>
      </c>
      <c r="BJ154" t="s">
        <v>1247</v>
      </c>
      <c r="BM154" t="s">
        <v>234</v>
      </c>
      <c r="BR154" t="str">
        <f t="shared" si="106"/>
        <v/>
      </c>
      <c r="BU154" t="s">
        <v>1438</v>
      </c>
      <c r="CC154" t="str">
        <f t="shared" si="107"/>
        <v/>
      </c>
      <c r="CN154" t="str">
        <f t="shared" si="108"/>
        <v/>
      </c>
      <c r="CY154" t="str">
        <f t="shared" si="109"/>
        <v/>
      </c>
      <c r="DJ154" t="str">
        <f t="shared" si="110"/>
        <v/>
      </c>
      <c r="DU154" t="str">
        <f t="shared" si="111"/>
        <v/>
      </c>
      <c r="EF154" t="str">
        <f t="shared" si="112"/>
        <v/>
      </c>
      <c r="EK154" t="s">
        <v>193</v>
      </c>
      <c r="EL154" t="s">
        <v>258</v>
      </c>
      <c r="EM154">
        <v>21</v>
      </c>
      <c r="EN154">
        <v>16</v>
      </c>
      <c r="EO154">
        <v>14</v>
      </c>
      <c r="EP154">
        <v>12</v>
      </c>
      <c r="EQ154">
        <v>16</v>
      </c>
      <c r="ER154">
        <v>13</v>
      </c>
      <c r="EU154" t="s">
        <v>143</v>
      </c>
      <c r="EV154">
        <f t="shared" si="97"/>
        <v>6</v>
      </c>
      <c r="EW154">
        <f t="shared" si="98"/>
        <v>4</v>
      </c>
      <c r="EX154">
        <f t="shared" si="99"/>
        <v>3</v>
      </c>
      <c r="EY154">
        <f t="shared" si="100"/>
        <v>2</v>
      </c>
      <c r="EZ154">
        <f t="shared" si="101"/>
        <v>4</v>
      </c>
      <c r="FA154">
        <f t="shared" si="102"/>
        <v>2</v>
      </c>
    </row>
    <row r="155" spans="1:157" ht="15" customHeight="1" x14ac:dyDescent="0.3">
      <c r="A155" t="s">
        <v>1498</v>
      </c>
      <c r="B155" t="s">
        <v>1491</v>
      </c>
      <c r="C155" t="s">
        <v>1500</v>
      </c>
      <c r="D155" t="s">
        <v>228</v>
      </c>
      <c r="E155" t="s">
        <v>135</v>
      </c>
      <c r="F155" t="s">
        <v>117</v>
      </c>
      <c r="G155" t="s">
        <v>229</v>
      </c>
      <c r="H155" t="s">
        <v>413</v>
      </c>
      <c r="I155" t="s">
        <v>1096</v>
      </c>
      <c r="L155">
        <v>5</v>
      </c>
      <c r="M155" s="1">
        <v>200</v>
      </c>
      <c r="N155">
        <v>10</v>
      </c>
      <c r="O155">
        <v>9</v>
      </c>
      <c r="R155">
        <v>41</v>
      </c>
      <c r="S155">
        <f t="shared" si="103"/>
        <v>20</v>
      </c>
      <c r="U155">
        <v>19</v>
      </c>
      <c r="V155">
        <v>17</v>
      </c>
      <c r="W155">
        <v>18</v>
      </c>
      <c r="X155">
        <v>16</v>
      </c>
      <c r="AC155">
        <v>7</v>
      </c>
      <c r="AE155" t="s">
        <v>121</v>
      </c>
      <c r="AF155" t="s">
        <v>231</v>
      </c>
      <c r="AG155" t="s">
        <v>123</v>
      </c>
      <c r="AH155" t="s">
        <v>124</v>
      </c>
      <c r="AI155" t="s">
        <v>232</v>
      </c>
      <c r="AK155" s="2">
        <f t="shared" si="113"/>
        <v>10</v>
      </c>
      <c r="AL155" t="s">
        <v>16</v>
      </c>
      <c r="AN155" t="s">
        <v>259</v>
      </c>
      <c r="AP155" t="s">
        <v>126</v>
      </c>
      <c r="AV155" t="str">
        <f t="shared" si="104"/>
        <v/>
      </c>
      <c r="BA155" t="s">
        <v>170</v>
      </c>
      <c r="BB155" t="s">
        <v>1359</v>
      </c>
      <c r="BC155" t="s">
        <v>153</v>
      </c>
      <c r="BD155" t="s">
        <v>222</v>
      </c>
      <c r="BG155" t="str">
        <f t="shared" si="105"/>
        <v/>
      </c>
      <c r="BJ155" t="s">
        <v>1197</v>
      </c>
      <c r="BM155" t="s">
        <v>260</v>
      </c>
      <c r="BR155" t="str">
        <f t="shared" si="106"/>
        <v/>
      </c>
      <c r="BU155" t="s">
        <v>261</v>
      </c>
      <c r="BX155" t="s">
        <v>234</v>
      </c>
      <c r="CC155" t="str">
        <f t="shared" si="107"/>
        <v/>
      </c>
      <c r="CF155" t="s">
        <v>1439</v>
      </c>
      <c r="CN155" t="str">
        <f t="shared" si="108"/>
        <v/>
      </c>
      <c r="CY155" t="str">
        <f t="shared" si="109"/>
        <v/>
      </c>
      <c r="DJ155" t="str">
        <f t="shared" si="110"/>
        <v/>
      </c>
      <c r="DU155" t="str">
        <f t="shared" si="111"/>
        <v/>
      </c>
      <c r="EF155" t="str">
        <f t="shared" si="112"/>
        <v/>
      </c>
      <c r="EK155" t="s">
        <v>193</v>
      </c>
      <c r="EL155" t="s">
        <v>262</v>
      </c>
      <c r="EM155">
        <v>16</v>
      </c>
      <c r="EN155">
        <v>15</v>
      </c>
      <c r="EO155">
        <v>19</v>
      </c>
      <c r="EP155">
        <v>14</v>
      </c>
      <c r="EQ155">
        <v>14</v>
      </c>
      <c r="ER155">
        <v>10</v>
      </c>
      <c r="EU155" t="s">
        <v>143</v>
      </c>
      <c r="EV155">
        <f t="shared" si="97"/>
        <v>5</v>
      </c>
      <c r="EW155">
        <f t="shared" si="98"/>
        <v>4</v>
      </c>
      <c r="EX155">
        <f t="shared" si="99"/>
        <v>6</v>
      </c>
      <c r="EY155">
        <f t="shared" si="100"/>
        <v>4</v>
      </c>
      <c r="EZ155">
        <f t="shared" si="101"/>
        <v>4</v>
      </c>
      <c r="FA155">
        <f t="shared" si="102"/>
        <v>2</v>
      </c>
    </row>
    <row r="156" spans="1:157" ht="15" customHeight="1" x14ac:dyDescent="0.3">
      <c r="A156" t="s">
        <v>1492</v>
      </c>
      <c r="B156" t="s">
        <v>1491</v>
      </c>
      <c r="C156" t="s">
        <v>1504</v>
      </c>
      <c r="L156">
        <v>0</v>
      </c>
      <c r="ET156" t="s">
        <v>2342</v>
      </c>
    </row>
    <row r="157" spans="1:157" ht="15" customHeight="1" x14ac:dyDescent="0.3">
      <c r="A157" t="s">
        <v>2441</v>
      </c>
      <c r="B157" t="s">
        <v>1491</v>
      </c>
      <c r="C157" t="s">
        <v>1504</v>
      </c>
      <c r="D157" t="s">
        <v>228</v>
      </c>
      <c r="E157" t="s">
        <v>135</v>
      </c>
      <c r="F157" t="s">
        <v>117</v>
      </c>
      <c r="G157" t="s">
        <v>229</v>
      </c>
      <c r="H157" t="s">
        <v>413</v>
      </c>
      <c r="I157" t="s">
        <v>169</v>
      </c>
      <c r="J157" t="s">
        <v>236</v>
      </c>
      <c r="L157">
        <v>8</v>
      </c>
      <c r="M157" s="1">
        <v>88</v>
      </c>
      <c r="N157">
        <v>8</v>
      </c>
      <c r="O157">
        <v>11</v>
      </c>
      <c r="R157">
        <v>1</v>
      </c>
      <c r="S157" t="str">
        <f>IF(R157=1,"",ROUNDDOWN(R157/2,0))</f>
        <v/>
      </c>
      <c r="T157" t="s">
        <v>1253</v>
      </c>
      <c r="U157">
        <v>20</v>
      </c>
      <c r="V157">
        <v>20</v>
      </c>
      <c r="W157">
        <v>20</v>
      </c>
      <c r="X157">
        <v>18</v>
      </c>
      <c r="AC157">
        <v>6</v>
      </c>
      <c r="AE157" t="s">
        <v>121</v>
      </c>
      <c r="AF157" t="s">
        <v>445</v>
      </c>
      <c r="AG157" t="s">
        <v>123</v>
      </c>
      <c r="AH157" t="s">
        <v>124</v>
      </c>
      <c r="AI157" t="s">
        <v>232</v>
      </c>
      <c r="AK157" s="2">
        <f>IF(AL157="AC",5+$L157,3+$L157)</f>
        <v>13</v>
      </c>
      <c r="AL157" t="s">
        <v>16</v>
      </c>
      <c r="AN157" t="s">
        <v>1240</v>
      </c>
      <c r="AP157" t="s">
        <v>151</v>
      </c>
      <c r="AQ157" t="s">
        <v>505</v>
      </c>
      <c r="AR157" t="s">
        <v>123</v>
      </c>
      <c r="AS157" t="s">
        <v>124</v>
      </c>
      <c r="AT157" t="s">
        <v>232</v>
      </c>
      <c r="AU157" t="s">
        <v>1013</v>
      </c>
      <c r="AV157">
        <f>IF(AW157="","",IF(AW157="AC",5+$L157,3+$L157))</f>
        <v>13</v>
      </c>
      <c r="AW157" t="s">
        <v>16</v>
      </c>
      <c r="AY157" t="s">
        <v>466</v>
      </c>
      <c r="BB157" t="s">
        <v>506</v>
      </c>
      <c r="BC157" t="s">
        <v>155</v>
      </c>
      <c r="BD157" t="s">
        <v>124</v>
      </c>
      <c r="BE157" t="s">
        <v>232</v>
      </c>
      <c r="BG157" t="str">
        <f>IF(BH157="","",IF(BH157="AC",5+$L157,3+$L157))</f>
        <v/>
      </c>
      <c r="BJ157" t="s">
        <v>2442</v>
      </c>
      <c r="BR157" t="str">
        <f>IF(BS157="","",IF(BS157="AC",5+$L157,3+$L157))</f>
        <v/>
      </c>
      <c r="CC157" t="str">
        <f>IF(CD157="","",IF(CD157="AC",5+$L157,3+$L157))</f>
        <v/>
      </c>
      <c r="CN157" t="str">
        <f>IF(CO157="","",IF(CO157="AC",5+$L157,3+$L157))</f>
        <v/>
      </c>
      <c r="CY157" t="str">
        <f>IF(CZ157="","",IF(CZ157="AC",5+$L157,3+$L157))</f>
        <v/>
      </c>
      <c r="DJ157" t="str">
        <f>IF(DK157="","",IF(DK157="AC",5+$L157,3+$L157))</f>
        <v/>
      </c>
      <c r="DU157" t="str">
        <f>IF(DV157="","",IF(DV157="AC",5+$L157,3+$L157))</f>
        <v/>
      </c>
      <c r="EF157" t="str">
        <f>IF(EG157="","",IF(EG157="AC",5+$L157,3+$L157))</f>
        <v/>
      </c>
      <c r="EK157" t="s">
        <v>193</v>
      </c>
      <c r="EL157" t="s">
        <v>507</v>
      </c>
      <c r="EM157">
        <v>14</v>
      </c>
      <c r="EN157">
        <v>15</v>
      </c>
      <c r="EO157">
        <v>18</v>
      </c>
      <c r="EP157">
        <v>12</v>
      </c>
      <c r="EQ157">
        <v>14</v>
      </c>
      <c r="ER157">
        <v>13</v>
      </c>
      <c r="EU157" t="s">
        <v>422</v>
      </c>
      <c r="EV157">
        <f t="shared" ref="EV157:FA160" si="114">ROUNDDOWN((EM157/2),0)-5+ROUNDDOWN(($L157/2),0)</f>
        <v>6</v>
      </c>
      <c r="EW157">
        <f t="shared" si="114"/>
        <v>6</v>
      </c>
      <c r="EX157">
        <f t="shared" si="114"/>
        <v>8</v>
      </c>
      <c r="EY157">
        <f t="shared" si="114"/>
        <v>5</v>
      </c>
      <c r="EZ157">
        <f t="shared" si="114"/>
        <v>6</v>
      </c>
      <c r="FA157">
        <f t="shared" si="114"/>
        <v>5</v>
      </c>
    </row>
    <row r="158" spans="1:157" ht="15" customHeight="1" x14ac:dyDescent="0.3">
      <c r="A158" t="s">
        <v>498</v>
      </c>
      <c r="B158" t="s">
        <v>1491</v>
      </c>
      <c r="C158" t="s">
        <v>1504</v>
      </c>
      <c r="D158" t="s">
        <v>228</v>
      </c>
      <c r="E158" t="s">
        <v>135</v>
      </c>
      <c r="F158" t="s">
        <v>117</v>
      </c>
      <c r="G158" t="s">
        <v>229</v>
      </c>
      <c r="H158" t="s">
        <v>413</v>
      </c>
      <c r="I158" t="s">
        <v>169</v>
      </c>
      <c r="L158">
        <v>8</v>
      </c>
      <c r="M158" s="1">
        <v>350</v>
      </c>
      <c r="N158">
        <v>6</v>
      </c>
      <c r="O158">
        <v>10</v>
      </c>
      <c r="Q158" t="s">
        <v>2443</v>
      </c>
      <c r="R158">
        <v>53</v>
      </c>
      <c r="S158">
        <f>IF(R158=1,"",ROUNDDOWN(R158/2,0))</f>
        <v>26</v>
      </c>
      <c r="U158">
        <v>20</v>
      </c>
      <c r="V158">
        <v>21</v>
      </c>
      <c r="W158">
        <v>19</v>
      </c>
      <c r="X158">
        <v>20</v>
      </c>
      <c r="AC158">
        <v>6</v>
      </c>
      <c r="AE158" t="s">
        <v>121</v>
      </c>
      <c r="AF158" t="s">
        <v>1003</v>
      </c>
      <c r="AG158" t="s">
        <v>123</v>
      </c>
      <c r="AH158" t="s">
        <v>124</v>
      </c>
      <c r="AK158" s="2">
        <f>IF(AL158="AC",5+$L158,3+$L158)</f>
        <v>13</v>
      </c>
      <c r="AL158" t="s">
        <v>16</v>
      </c>
      <c r="AN158" t="s">
        <v>334</v>
      </c>
      <c r="AP158" t="s">
        <v>151</v>
      </c>
      <c r="AQ158" t="s">
        <v>499</v>
      </c>
      <c r="AR158" t="s">
        <v>123</v>
      </c>
      <c r="AS158" t="s">
        <v>124</v>
      </c>
      <c r="AT158" t="s">
        <v>500</v>
      </c>
      <c r="AU158" t="s">
        <v>1017</v>
      </c>
      <c r="AV158">
        <f>IF(AW158="","",IF(AW158="AC",5+$L158,3+$L158))</f>
        <v>11</v>
      </c>
      <c r="AW158" t="s">
        <v>1073</v>
      </c>
      <c r="AY158" t="s">
        <v>501</v>
      </c>
      <c r="BA158" t="s">
        <v>436</v>
      </c>
      <c r="BB158" t="s">
        <v>502</v>
      </c>
      <c r="BC158" t="s">
        <v>123</v>
      </c>
      <c r="BD158" t="s">
        <v>124</v>
      </c>
      <c r="BE158" t="s">
        <v>500</v>
      </c>
      <c r="BF158" t="s">
        <v>1022</v>
      </c>
      <c r="BG158">
        <f>IF(BH158="","",IF(BH158="AC",5+$L158,3+$L158))</f>
        <v>11</v>
      </c>
      <c r="BH158" t="s">
        <v>1073</v>
      </c>
      <c r="BJ158" t="s">
        <v>501</v>
      </c>
      <c r="BR158" t="str">
        <f>IF(BS158="","",IF(BS158="AC",5+$L158,3+$L158))</f>
        <v/>
      </c>
      <c r="CC158" t="str">
        <f>IF(CD158="","",IF(CD158="AC",5+$L158,3+$L158))</f>
        <v/>
      </c>
      <c r="CN158" t="str">
        <f>IF(CO158="","",IF(CO158="AC",5+$L158,3+$L158))</f>
        <v/>
      </c>
      <c r="CY158" t="str">
        <f>IF(CZ158="","",IF(CZ158="AC",5+$L158,3+$L158))</f>
        <v/>
      </c>
      <c r="DJ158" t="str">
        <f>IF(DK158="","",IF(DK158="AC",5+$L158,3+$L158))</f>
        <v/>
      </c>
      <c r="DU158" t="str">
        <f>IF(DV158="","",IF(DV158="AC",5+$L158,3+$L158))</f>
        <v/>
      </c>
      <c r="EF158" t="str">
        <f>IF(EG158="","",IF(EG158="AC",5+$L158,3+$L158))</f>
        <v/>
      </c>
      <c r="EK158" t="s">
        <v>193</v>
      </c>
      <c r="EL158" t="s">
        <v>503</v>
      </c>
      <c r="EM158">
        <v>16</v>
      </c>
      <c r="EN158">
        <v>17</v>
      </c>
      <c r="EO158">
        <v>14</v>
      </c>
      <c r="EP158">
        <v>12</v>
      </c>
      <c r="EQ158">
        <v>14</v>
      </c>
      <c r="ER158">
        <v>12</v>
      </c>
      <c r="EU158" t="s">
        <v>422</v>
      </c>
      <c r="EV158">
        <f t="shared" si="114"/>
        <v>7</v>
      </c>
      <c r="EW158">
        <f t="shared" si="114"/>
        <v>7</v>
      </c>
      <c r="EX158">
        <f t="shared" si="114"/>
        <v>6</v>
      </c>
      <c r="EY158">
        <f t="shared" si="114"/>
        <v>5</v>
      </c>
      <c r="EZ158">
        <f t="shared" si="114"/>
        <v>6</v>
      </c>
      <c r="FA158">
        <f t="shared" si="114"/>
        <v>5</v>
      </c>
    </row>
    <row r="159" spans="1:157" ht="15" customHeight="1" x14ac:dyDescent="0.3">
      <c r="A159" t="s">
        <v>508</v>
      </c>
      <c r="B159" t="s">
        <v>1491</v>
      </c>
      <c r="C159" t="s">
        <v>1504</v>
      </c>
      <c r="D159" t="s">
        <v>228</v>
      </c>
      <c r="E159" t="s">
        <v>135</v>
      </c>
      <c r="F159" t="s">
        <v>117</v>
      </c>
      <c r="G159" t="s">
        <v>229</v>
      </c>
      <c r="H159" t="s">
        <v>413</v>
      </c>
      <c r="I159" t="s">
        <v>1096</v>
      </c>
      <c r="L159">
        <v>9</v>
      </c>
      <c r="M159" s="1">
        <v>400</v>
      </c>
      <c r="N159">
        <v>12</v>
      </c>
      <c r="O159">
        <v>13</v>
      </c>
      <c r="R159">
        <v>57</v>
      </c>
      <c r="S159">
        <f>IF(R159=1,"",ROUNDDOWN(R159/2,0))</f>
        <v>28</v>
      </c>
      <c r="U159">
        <v>23</v>
      </c>
      <c r="V159">
        <v>20</v>
      </c>
      <c r="W159">
        <v>22</v>
      </c>
      <c r="X159">
        <v>20</v>
      </c>
      <c r="AC159">
        <v>6</v>
      </c>
      <c r="AE159" t="s">
        <v>121</v>
      </c>
      <c r="AF159" t="s">
        <v>445</v>
      </c>
      <c r="AG159" t="s">
        <v>123</v>
      </c>
      <c r="AH159" t="s">
        <v>124</v>
      </c>
      <c r="AI159" t="s">
        <v>232</v>
      </c>
      <c r="AK159" s="2">
        <f>IF(AL159="AC",5+$L159,3+$L159)</f>
        <v>14</v>
      </c>
      <c r="AL159" t="s">
        <v>16</v>
      </c>
      <c r="AN159" t="s">
        <v>509</v>
      </c>
      <c r="AQ159" t="s">
        <v>260</v>
      </c>
      <c r="AV159" t="str">
        <f>IF(AW159="","",IF(AW159="AC",5+$L159,3+$L159))</f>
        <v/>
      </c>
      <c r="AY159" t="s">
        <v>1264</v>
      </c>
      <c r="BB159" t="s">
        <v>510</v>
      </c>
      <c r="BC159" t="s">
        <v>155</v>
      </c>
      <c r="BD159" t="s">
        <v>124</v>
      </c>
      <c r="BG159" t="str">
        <f>IF(BH159="","",IF(BH159="AC",5+$L159,3+$L159))</f>
        <v/>
      </c>
      <c r="BJ159" t="s">
        <v>2444</v>
      </c>
      <c r="BM159" t="s">
        <v>511</v>
      </c>
      <c r="BN159" t="s">
        <v>491</v>
      </c>
      <c r="BO159" t="s">
        <v>141</v>
      </c>
      <c r="BR159" t="str">
        <f>IF(BS159="","",IF(BS159="AC",5+$L159,3+$L159))</f>
        <v/>
      </c>
      <c r="BU159" t="s">
        <v>2397</v>
      </c>
      <c r="CC159" t="str">
        <f>IF(CD159="","",IF(CD159="AC",5+$L159,3+$L159))</f>
        <v/>
      </c>
      <c r="CN159" t="str">
        <f>IF(CO159="","",IF(CO159="AC",5+$L159,3+$L159))</f>
        <v/>
      </c>
      <c r="CY159" t="str">
        <f>IF(CZ159="","",IF(CZ159="AC",5+$L159,3+$L159))</f>
        <v/>
      </c>
      <c r="DJ159" t="str">
        <f>IF(DK159="","",IF(DK159="AC",5+$L159,3+$L159))</f>
        <v/>
      </c>
      <c r="DU159" t="str">
        <f>IF(DV159="","",IF(DV159="AC",5+$L159,3+$L159))</f>
        <v/>
      </c>
      <c r="EF159" t="str">
        <f>IF(EG159="","",IF(EG159="AC",5+$L159,3+$L159))</f>
        <v/>
      </c>
      <c r="EK159" t="s">
        <v>193</v>
      </c>
      <c r="EL159" t="s">
        <v>512</v>
      </c>
      <c r="EM159">
        <v>16</v>
      </c>
      <c r="EN159">
        <v>14</v>
      </c>
      <c r="EO159">
        <v>18</v>
      </c>
      <c r="EP159">
        <v>16</v>
      </c>
      <c r="EQ159">
        <v>18</v>
      </c>
      <c r="ER159">
        <v>16</v>
      </c>
      <c r="EU159" t="s">
        <v>422</v>
      </c>
      <c r="EV159">
        <f t="shared" si="114"/>
        <v>7</v>
      </c>
      <c r="EW159">
        <f t="shared" si="114"/>
        <v>6</v>
      </c>
      <c r="EX159">
        <f t="shared" si="114"/>
        <v>8</v>
      </c>
      <c r="EY159">
        <f t="shared" si="114"/>
        <v>7</v>
      </c>
      <c r="EZ159">
        <f t="shared" si="114"/>
        <v>8</v>
      </c>
      <c r="FA159">
        <f t="shared" si="114"/>
        <v>7</v>
      </c>
    </row>
    <row r="160" spans="1:157" ht="15" customHeight="1" x14ac:dyDescent="0.3">
      <c r="A160" t="s">
        <v>513</v>
      </c>
      <c r="B160" t="s">
        <v>1491</v>
      </c>
      <c r="C160" t="s">
        <v>1504</v>
      </c>
      <c r="D160" t="s">
        <v>228</v>
      </c>
      <c r="E160" t="s">
        <v>135</v>
      </c>
      <c r="F160" t="s">
        <v>117</v>
      </c>
      <c r="G160" t="s">
        <v>229</v>
      </c>
      <c r="H160" t="s">
        <v>413</v>
      </c>
      <c r="I160" t="s">
        <v>714</v>
      </c>
      <c r="J160" t="s">
        <v>1005</v>
      </c>
      <c r="K160">
        <v>1</v>
      </c>
      <c r="L160">
        <v>10</v>
      </c>
      <c r="M160" s="1">
        <v>1000</v>
      </c>
      <c r="N160">
        <v>8</v>
      </c>
      <c r="O160">
        <v>13</v>
      </c>
      <c r="R160">
        <v>148</v>
      </c>
      <c r="S160">
        <f>IF(R160=1,"",ROUNDDOWN(R160/2,0))</f>
        <v>74</v>
      </c>
      <c r="U160">
        <v>24</v>
      </c>
      <c r="V160">
        <v>22</v>
      </c>
      <c r="W160">
        <v>23</v>
      </c>
      <c r="X160">
        <v>21</v>
      </c>
      <c r="AB160">
        <v>2</v>
      </c>
      <c r="AC160">
        <v>6</v>
      </c>
      <c r="AD160">
        <v>1</v>
      </c>
      <c r="AE160" t="s">
        <v>121</v>
      </c>
      <c r="AF160" t="s">
        <v>1239</v>
      </c>
      <c r="AG160" t="s">
        <v>123</v>
      </c>
      <c r="AH160" t="s">
        <v>124</v>
      </c>
      <c r="AI160" t="s">
        <v>232</v>
      </c>
      <c r="AK160" s="2">
        <f>IF(AL160="AC",5+$L160,3+$L160)</f>
        <v>15</v>
      </c>
      <c r="AL160" t="s">
        <v>16</v>
      </c>
      <c r="AN160" t="s">
        <v>197</v>
      </c>
      <c r="AP160" t="s">
        <v>151</v>
      </c>
      <c r="AQ160" t="s">
        <v>434</v>
      </c>
      <c r="AR160" t="s">
        <v>123</v>
      </c>
      <c r="AS160" t="s">
        <v>124</v>
      </c>
      <c r="AT160" t="s">
        <v>232</v>
      </c>
      <c r="AU160" t="s">
        <v>1012</v>
      </c>
      <c r="AV160">
        <f>IF(AW160="","",IF(AW160="AC",5+$L160,3+$L160))</f>
        <v>15</v>
      </c>
      <c r="AW160" t="s">
        <v>16</v>
      </c>
      <c r="AY160" t="s">
        <v>912</v>
      </c>
      <c r="BB160" t="s">
        <v>514</v>
      </c>
      <c r="BG160" t="str">
        <f>IF(BH160="","",IF(BH160="AC",5+$L160,3+$L160))</f>
        <v/>
      </c>
      <c r="BJ160" t="s">
        <v>1336</v>
      </c>
      <c r="BM160" t="s">
        <v>515</v>
      </c>
      <c r="BN160" t="s">
        <v>123</v>
      </c>
      <c r="BO160" t="s">
        <v>124</v>
      </c>
      <c r="BP160" t="s">
        <v>232</v>
      </c>
      <c r="BR160" t="str">
        <f>IF(BS160="","",IF(BS160="AC",5+$L160,3+$L160))</f>
        <v/>
      </c>
      <c r="BU160" t="s">
        <v>516</v>
      </c>
      <c r="BX160" t="s">
        <v>517</v>
      </c>
      <c r="BY160" t="s">
        <v>123</v>
      </c>
      <c r="BZ160" t="s">
        <v>171</v>
      </c>
      <c r="CA160" t="s">
        <v>245</v>
      </c>
      <c r="CC160" t="str">
        <f>IF(CD160="","",IF(CD160="AC",5+$L160,3+$L160))</f>
        <v/>
      </c>
      <c r="CF160" t="s">
        <v>2445</v>
      </c>
      <c r="CI160" t="s">
        <v>518</v>
      </c>
      <c r="CJ160" t="s">
        <v>153</v>
      </c>
      <c r="CK160" t="s">
        <v>1252</v>
      </c>
      <c r="CN160" t="str">
        <f>IF(CO160="","",IF(CO160="AC",5+$L160,3+$L160))</f>
        <v/>
      </c>
      <c r="CQ160" t="s">
        <v>2446</v>
      </c>
      <c r="CT160" t="s">
        <v>519</v>
      </c>
      <c r="CU160" t="s">
        <v>1282</v>
      </c>
      <c r="CV160" t="s">
        <v>124</v>
      </c>
      <c r="CY160" t="str">
        <f>IF(CZ160="","",IF(CZ160="AC",5+$L160,3+$L160))</f>
        <v/>
      </c>
      <c r="DB160" s="3" t="s">
        <v>2398</v>
      </c>
      <c r="DJ160" t="str">
        <f>IF(DK160="","",IF(DK160="AC",5+$L160,3+$L160))</f>
        <v/>
      </c>
      <c r="DU160" t="str">
        <f>IF(DV160="","",IF(DV160="AC",5+$L160,3+$L160))</f>
        <v/>
      </c>
      <c r="EF160" t="str">
        <f>IF(EG160="","",IF(EG160="AC",5+$L160,3+$L160))</f>
        <v/>
      </c>
      <c r="EK160" t="s">
        <v>193</v>
      </c>
      <c r="EL160" t="s">
        <v>520</v>
      </c>
      <c r="EM160">
        <v>16</v>
      </c>
      <c r="EN160">
        <v>16</v>
      </c>
      <c r="EO160">
        <v>16</v>
      </c>
      <c r="EP160">
        <v>18</v>
      </c>
      <c r="EQ160">
        <v>16</v>
      </c>
      <c r="ER160">
        <v>14</v>
      </c>
      <c r="EU160" t="s">
        <v>422</v>
      </c>
      <c r="EV160">
        <f t="shared" si="114"/>
        <v>8</v>
      </c>
      <c r="EW160">
        <f t="shared" si="114"/>
        <v>8</v>
      </c>
      <c r="EX160">
        <f t="shared" si="114"/>
        <v>8</v>
      </c>
      <c r="EY160">
        <f t="shared" si="114"/>
        <v>9</v>
      </c>
      <c r="EZ160">
        <f t="shared" si="114"/>
        <v>8</v>
      </c>
      <c r="FA160">
        <f t="shared" si="114"/>
        <v>7</v>
      </c>
    </row>
    <row r="161" spans="1:157" ht="15" customHeight="1" x14ac:dyDescent="0.3">
      <c r="A161" t="s">
        <v>1492</v>
      </c>
      <c r="B161" t="s">
        <v>1491</v>
      </c>
      <c r="C161" t="s">
        <v>1936</v>
      </c>
      <c r="L161">
        <v>0</v>
      </c>
      <c r="ET161" t="s">
        <v>1937</v>
      </c>
    </row>
    <row r="162" spans="1:157" ht="15" customHeight="1" x14ac:dyDescent="0.3">
      <c r="A162" t="s">
        <v>521</v>
      </c>
      <c r="B162" t="s">
        <v>1491</v>
      </c>
      <c r="C162" t="s">
        <v>1936</v>
      </c>
      <c r="D162" t="s">
        <v>306</v>
      </c>
      <c r="E162" t="s">
        <v>135</v>
      </c>
      <c r="F162" t="s">
        <v>117</v>
      </c>
      <c r="G162" t="s">
        <v>229</v>
      </c>
      <c r="H162" t="s">
        <v>413</v>
      </c>
      <c r="I162" t="s">
        <v>137</v>
      </c>
      <c r="J162" t="s">
        <v>1006</v>
      </c>
      <c r="L162">
        <v>11</v>
      </c>
      <c r="M162" s="1">
        <v>3000</v>
      </c>
      <c r="N162">
        <v>11</v>
      </c>
      <c r="O162">
        <v>13</v>
      </c>
      <c r="R162">
        <v>372</v>
      </c>
      <c r="S162">
        <f t="shared" ref="S162:S170" si="115">IF(R162=1,"",ROUNDDOWN(R162/2,0))</f>
        <v>186</v>
      </c>
      <c r="U162">
        <v>23</v>
      </c>
      <c r="V162">
        <v>25</v>
      </c>
      <c r="W162">
        <v>24</v>
      </c>
      <c r="X162">
        <v>20</v>
      </c>
      <c r="Z162" t="s">
        <v>484</v>
      </c>
      <c r="AB162">
        <v>5</v>
      </c>
      <c r="AC162">
        <v>5</v>
      </c>
      <c r="AD162">
        <v>2</v>
      </c>
      <c r="AE162" t="s">
        <v>121</v>
      </c>
      <c r="AF162" t="s">
        <v>522</v>
      </c>
      <c r="AG162" t="s">
        <v>123</v>
      </c>
      <c r="AH162" t="s">
        <v>124</v>
      </c>
      <c r="AI162" t="s">
        <v>232</v>
      </c>
      <c r="AJ162" t="s">
        <v>1009</v>
      </c>
      <c r="AK162" s="2">
        <f t="shared" ref="AK162:AK170" si="116">IF(AL162="AC",5+$L162,3+$L162)</f>
        <v>16</v>
      </c>
      <c r="AL162" t="s">
        <v>16</v>
      </c>
      <c r="AN162" t="s">
        <v>1112</v>
      </c>
      <c r="AP162" t="s">
        <v>151</v>
      </c>
      <c r="AQ162" t="s">
        <v>523</v>
      </c>
      <c r="AR162" t="s">
        <v>123</v>
      </c>
      <c r="AS162" t="s">
        <v>124</v>
      </c>
      <c r="AT162" t="s">
        <v>524</v>
      </c>
      <c r="AU162" t="s">
        <v>1014</v>
      </c>
      <c r="AV162">
        <f t="shared" ref="AV162:AV170" si="117">IF(AW162="","",IF(AW162="AC",5+$L162,3+$L162))</f>
        <v>16</v>
      </c>
      <c r="AW162" t="s">
        <v>16</v>
      </c>
      <c r="AY162" t="s">
        <v>1366</v>
      </c>
      <c r="BA162" t="s">
        <v>126</v>
      </c>
      <c r="BB162" t="s">
        <v>376</v>
      </c>
      <c r="BC162" t="s">
        <v>123</v>
      </c>
      <c r="BD162" t="s">
        <v>124</v>
      </c>
      <c r="BE162" t="s">
        <v>232</v>
      </c>
      <c r="BG162" t="str">
        <f t="shared" ref="BG162:BG170" si="118">IF(BH162="","",IF(BH162="AC",5+$L162,3+$L162))</f>
        <v/>
      </c>
      <c r="BJ162" t="s">
        <v>525</v>
      </c>
      <c r="BL162" t="s">
        <v>126</v>
      </c>
      <c r="BM162" t="s">
        <v>526</v>
      </c>
      <c r="BN162" t="s">
        <v>123</v>
      </c>
      <c r="BO162" t="s">
        <v>222</v>
      </c>
      <c r="BP162" t="s">
        <v>232</v>
      </c>
      <c r="BR162" t="str">
        <f t="shared" ref="BR162:BR170" si="119">IF(BS162="","",IF(BS162="AC",5+$L162,3+$L162))</f>
        <v/>
      </c>
      <c r="BU162" t="s">
        <v>1159</v>
      </c>
      <c r="BX162" t="s">
        <v>2447</v>
      </c>
      <c r="CC162" t="str">
        <f t="shared" ref="CC162:CC170" si="120">IF(CD162="","",IF(CD162="AC",5+$L162,3+$L162))</f>
        <v/>
      </c>
      <c r="CF162" t="s">
        <v>1212</v>
      </c>
      <c r="CI162" t="s">
        <v>528</v>
      </c>
      <c r="CN162" t="str">
        <f t="shared" ref="CN162:CN170" si="121">IF(CO162="","",IF(CO162="AC",5+$L162,3+$L162))</f>
        <v/>
      </c>
      <c r="CQ162" t="s">
        <v>529</v>
      </c>
      <c r="CY162" t="str">
        <f t="shared" ref="CY162:CY170" si="122">IF(CZ162="","",IF(CZ162="AC",5+$L162,3+$L162))</f>
        <v/>
      </c>
      <c r="DJ162" t="str">
        <f t="shared" ref="DJ162:DJ170" si="123">IF(DK162="","",IF(DK162="AC",5+$L162,3+$L162))</f>
        <v/>
      </c>
      <c r="DU162" t="str">
        <f t="shared" ref="DU162:DU170" si="124">IF(DV162="","",IF(DV162="AC",5+$L162,3+$L162))</f>
        <v/>
      </c>
      <c r="EF162" t="str">
        <f t="shared" ref="EF162:EF170" si="125">IF(EG162="","",IF(EG162="AC",5+$L162,3+$L162))</f>
        <v/>
      </c>
      <c r="EK162" t="s">
        <v>193</v>
      </c>
      <c r="EL162" t="s">
        <v>530</v>
      </c>
      <c r="EM162">
        <v>28</v>
      </c>
      <c r="EN162">
        <v>28</v>
      </c>
      <c r="EO162">
        <v>16</v>
      </c>
      <c r="EP162">
        <v>10</v>
      </c>
      <c r="EQ162">
        <v>8</v>
      </c>
      <c r="ER162">
        <v>8</v>
      </c>
      <c r="EU162" t="s">
        <v>422</v>
      </c>
      <c r="EV162">
        <f t="shared" ref="EV162:EV170" si="126">ROUNDDOWN((EM162/2),0)-5+ROUNDDOWN(($L162/2),0)</f>
        <v>14</v>
      </c>
      <c r="EW162">
        <f t="shared" ref="EW162:EW170" si="127">ROUNDDOWN((EN162/2),0)-5+ROUNDDOWN(($L162/2),0)</f>
        <v>14</v>
      </c>
      <c r="EX162">
        <f t="shared" ref="EX162:EX170" si="128">ROUNDDOWN((EO162/2),0)-5+ROUNDDOWN(($L162/2),0)</f>
        <v>8</v>
      </c>
      <c r="EY162">
        <f t="shared" ref="EY162:EY170" si="129">ROUNDDOWN((EP162/2),0)-5+ROUNDDOWN(($L162/2),0)</f>
        <v>5</v>
      </c>
      <c r="EZ162">
        <f t="shared" ref="EZ162:EZ170" si="130">ROUNDDOWN((EQ162/2),0)-5+ROUNDDOWN(($L162/2),0)</f>
        <v>4</v>
      </c>
      <c r="FA162">
        <f t="shared" ref="FA162:FA170" si="131">ROUNDDOWN((ER162/2),0)-5+ROUNDDOWN(($L162/2),0)</f>
        <v>4</v>
      </c>
    </row>
    <row r="163" spans="1:157" ht="15" customHeight="1" x14ac:dyDescent="0.3">
      <c r="A163" t="s">
        <v>531</v>
      </c>
      <c r="B163" t="s">
        <v>1491</v>
      </c>
      <c r="C163" t="s">
        <v>1936</v>
      </c>
      <c r="D163" t="s">
        <v>306</v>
      </c>
      <c r="E163" t="s">
        <v>135</v>
      </c>
      <c r="F163" t="s">
        <v>117</v>
      </c>
      <c r="G163" t="s">
        <v>229</v>
      </c>
      <c r="H163" t="s">
        <v>413</v>
      </c>
      <c r="I163" t="s">
        <v>137</v>
      </c>
      <c r="L163">
        <v>12</v>
      </c>
      <c r="M163" s="1">
        <v>700</v>
      </c>
      <c r="N163">
        <v>7</v>
      </c>
      <c r="O163">
        <v>10</v>
      </c>
      <c r="R163">
        <v>99</v>
      </c>
      <c r="S163">
        <f t="shared" si="115"/>
        <v>49</v>
      </c>
      <c r="U163">
        <v>24</v>
      </c>
      <c r="V163">
        <v>26</v>
      </c>
      <c r="W163">
        <v>22</v>
      </c>
      <c r="X163">
        <v>24</v>
      </c>
      <c r="AC163">
        <v>3</v>
      </c>
      <c r="AE163" t="s">
        <v>121</v>
      </c>
      <c r="AF163" t="s">
        <v>319</v>
      </c>
      <c r="AG163" t="s">
        <v>123</v>
      </c>
      <c r="AH163" t="s">
        <v>124</v>
      </c>
      <c r="AI163" t="s">
        <v>232</v>
      </c>
      <c r="AK163" s="2">
        <f t="shared" si="116"/>
        <v>17</v>
      </c>
      <c r="AL163" t="s">
        <v>16</v>
      </c>
      <c r="AN163" t="s">
        <v>334</v>
      </c>
      <c r="AP163" t="s">
        <v>151</v>
      </c>
      <c r="AQ163" t="s">
        <v>532</v>
      </c>
      <c r="AR163" t="s">
        <v>123</v>
      </c>
      <c r="AS163" t="s">
        <v>124</v>
      </c>
      <c r="AT163" t="s">
        <v>533</v>
      </c>
      <c r="AU163" t="s">
        <v>1011</v>
      </c>
      <c r="AV163">
        <f t="shared" si="117"/>
        <v>17</v>
      </c>
      <c r="AW163" t="s">
        <v>16</v>
      </c>
      <c r="AY163" t="s">
        <v>1272</v>
      </c>
      <c r="BB163" t="s">
        <v>534</v>
      </c>
      <c r="BC163" t="s">
        <v>438</v>
      </c>
      <c r="BD163" t="s">
        <v>124</v>
      </c>
      <c r="BE163" t="s">
        <v>533</v>
      </c>
      <c r="BF163" t="s">
        <v>1011</v>
      </c>
      <c r="BG163">
        <f t="shared" si="118"/>
        <v>17</v>
      </c>
      <c r="BH163" t="s">
        <v>16</v>
      </c>
      <c r="BJ163" t="s">
        <v>1273</v>
      </c>
      <c r="BL163" t="s">
        <v>436</v>
      </c>
      <c r="BM163" t="s">
        <v>535</v>
      </c>
      <c r="BN163" t="s">
        <v>438</v>
      </c>
      <c r="BO163" t="s">
        <v>251</v>
      </c>
      <c r="BP163" t="s">
        <v>533</v>
      </c>
      <c r="BQ163" t="s">
        <v>1042</v>
      </c>
      <c r="BR163">
        <f t="shared" si="119"/>
        <v>15</v>
      </c>
      <c r="BS163" t="s">
        <v>1073</v>
      </c>
      <c r="BU163" t="s">
        <v>1274</v>
      </c>
      <c r="CC163" t="str">
        <f t="shared" si="120"/>
        <v/>
      </c>
      <c r="CN163" t="str">
        <f t="shared" si="121"/>
        <v/>
      </c>
      <c r="CY163" t="str">
        <f t="shared" si="122"/>
        <v/>
      </c>
      <c r="DJ163" t="str">
        <f t="shared" si="123"/>
        <v/>
      </c>
      <c r="DU163" t="str">
        <f t="shared" si="124"/>
        <v/>
      </c>
      <c r="EF163" t="str">
        <f t="shared" si="125"/>
        <v/>
      </c>
      <c r="EK163" t="s">
        <v>193</v>
      </c>
      <c r="EL163" t="s">
        <v>536</v>
      </c>
      <c r="EM163">
        <v>18</v>
      </c>
      <c r="EN163">
        <v>18</v>
      </c>
      <c r="EO163">
        <v>12</v>
      </c>
      <c r="EP163">
        <v>12</v>
      </c>
      <c r="EQ163">
        <v>14</v>
      </c>
      <c r="ER163">
        <v>12</v>
      </c>
      <c r="EU163" t="s">
        <v>422</v>
      </c>
      <c r="EV163">
        <f t="shared" si="126"/>
        <v>10</v>
      </c>
      <c r="EW163">
        <f t="shared" si="127"/>
        <v>10</v>
      </c>
      <c r="EX163">
        <f t="shared" si="128"/>
        <v>7</v>
      </c>
      <c r="EY163">
        <f t="shared" si="129"/>
        <v>7</v>
      </c>
      <c r="EZ163">
        <f t="shared" si="130"/>
        <v>8</v>
      </c>
      <c r="FA163">
        <f t="shared" si="131"/>
        <v>7</v>
      </c>
    </row>
    <row r="164" spans="1:157" ht="15" customHeight="1" x14ac:dyDescent="0.3">
      <c r="A164" t="s">
        <v>537</v>
      </c>
      <c r="B164" t="s">
        <v>1491</v>
      </c>
      <c r="C164" t="s">
        <v>1936</v>
      </c>
      <c r="D164" t="s">
        <v>306</v>
      </c>
      <c r="E164" t="s">
        <v>135</v>
      </c>
      <c r="F164" t="s">
        <v>117</v>
      </c>
      <c r="G164" t="s">
        <v>229</v>
      </c>
      <c r="H164" t="s">
        <v>413</v>
      </c>
      <c r="I164" t="s">
        <v>1096</v>
      </c>
      <c r="J164" t="s">
        <v>1005</v>
      </c>
      <c r="L164">
        <v>12</v>
      </c>
      <c r="M164" s="1">
        <v>1400</v>
      </c>
      <c r="N164">
        <v>16</v>
      </c>
      <c r="O164">
        <v>17</v>
      </c>
      <c r="R164">
        <v>138</v>
      </c>
      <c r="S164">
        <f t="shared" si="115"/>
        <v>69</v>
      </c>
      <c r="U164">
        <v>26</v>
      </c>
      <c r="V164">
        <v>24</v>
      </c>
      <c r="W164">
        <v>25</v>
      </c>
      <c r="X164">
        <v>23</v>
      </c>
      <c r="AB164">
        <v>2</v>
      </c>
      <c r="AC164">
        <v>6</v>
      </c>
      <c r="AD164">
        <v>1</v>
      </c>
      <c r="AE164" t="s">
        <v>121</v>
      </c>
      <c r="AF164" t="s">
        <v>538</v>
      </c>
      <c r="AG164" t="s">
        <v>123</v>
      </c>
      <c r="AH164" t="s">
        <v>124</v>
      </c>
      <c r="AI164" t="s">
        <v>232</v>
      </c>
      <c r="AK164" s="2">
        <f t="shared" si="116"/>
        <v>17</v>
      </c>
      <c r="AL164" t="s">
        <v>16</v>
      </c>
      <c r="AN164" t="s">
        <v>1275</v>
      </c>
      <c r="AP164" t="s">
        <v>151</v>
      </c>
      <c r="AQ164" t="s">
        <v>539</v>
      </c>
      <c r="AR164" t="s">
        <v>123</v>
      </c>
      <c r="AS164" t="s">
        <v>124</v>
      </c>
      <c r="AT164" t="s">
        <v>232</v>
      </c>
      <c r="AU164" t="s">
        <v>1014</v>
      </c>
      <c r="AV164">
        <f t="shared" si="117"/>
        <v>17</v>
      </c>
      <c r="AW164" t="s">
        <v>16</v>
      </c>
      <c r="AY164" t="s">
        <v>1213</v>
      </c>
      <c r="BB164" t="s">
        <v>540</v>
      </c>
      <c r="BG164" t="str">
        <f t="shared" si="118"/>
        <v/>
      </c>
      <c r="BJ164" t="s">
        <v>2448</v>
      </c>
      <c r="BM164" t="s">
        <v>541</v>
      </c>
      <c r="BR164" t="str">
        <f t="shared" si="119"/>
        <v/>
      </c>
      <c r="BU164" t="s">
        <v>542</v>
      </c>
      <c r="BW164" t="s">
        <v>140</v>
      </c>
      <c r="BX164" t="s">
        <v>543</v>
      </c>
      <c r="BY164" t="s">
        <v>123</v>
      </c>
      <c r="BZ164" t="s">
        <v>124</v>
      </c>
      <c r="CA164" t="s">
        <v>232</v>
      </c>
      <c r="CB164" t="s">
        <v>1054</v>
      </c>
      <c r="CC164">
        <f t="shared" si="120"/>
        <v>15</v>
      </c>
      <c r="CD164" t="s">
        <v>1073</v>
      </c>
      <c r="CE164" t="s">
        <v>1078</v>
      </c>
      <c r="CF164" t="s">
        <v>1168</v>
      </c>
      <c r="CI164" t="s">
        <v>544</v>
      </c>
      <c r="CJ164" t="s">
        <v>155</v>
      </c>
      <c r="CK164" t="s">
        <v>124</v>
      </c>
      <c r="CN164" t="str">
        <f t="shared" si="121"/>
        <v/>
      </c>
      <c r="CQ164" t="s">
        <v>545</v>
      </c>
      <c r="CY164" t="str">
        <f t="shared" si="122"/>
        <v/>
      </c>
      <c r="DJ164" t="str">
        <f t="shared" si="123"/>
        <v/>
      </c>
      <c r="DU164" t="str">
        <f t="shared" si="124"/>
        <v/>
      </c>
      <c r="EF164" t="str">
        <f t="shared" si="125"/>
        <v/>
      </c>
      <c r="EK164" t="s">
        <v>193</v>
      </c>
      <c r="EL164" t="s">
        <v>546</v>
      </c>
      <c r="EM164">
        <v>16</v>
      </c>
      <c r="EN164">
        <v>16</v>
      </c>
      <c r="EO164">
        <v>22</v>
      </c>
      <c r="EP164">
        <v>20</v>
      </c>
      <c r="EQ164">
        <v>16</v>
      </c>
      <c r="ER164">
        <v>15</v>
      </c>
      <c r="EU164" t="s">
        <v>422</v>
      </c>
      <c r="EV164">
        <f t="shared" si="126"/>
        <v>9</v>
      </c>
      <c r="EW164">
        <f t="shared" si="127"/>
        <v>9</v>
      </c>
      <c r="EX164">
        <f t="shared" si="128"/>
        <v>12</v>
      </c>
      <c r="EY164">
        <f t="shared" si="129"/>
        <v>11</v>
      </c>
      <c r="EZ164">
        <f t="shared" si="130"/>
        <v>9</v>
      </c>
      <c r="FA164">
        <f t="shared" si="131"/>
        <v>8</v>
      </c>
    </row>
    <row r="165" spans="1:157" ht="15" customHeight="1" x14ac:dyDescent="0.3">
      <c r="A165" t="s">
        <v>547</v>
      </c>
      <c r="B165" t="s">
        <v>1491</v>
      </c>
      <c r="C165" t="s">
        <v>1936</v>
      </c>
      <c r="D165" t="s">
        <v>306</v>
      </c>
      <c r="E165" t="s">
        <v>135</v>
      </c>
      <c r="F165" t="s">
        <v>117</v>
      </c>
      <c r="G165" t="s">
        <v>229</v>
      </c>
      <c r="H165" t="s">
        <v>413</v>
      </c>
      <c r="I165" t="s">
        <v>230</v>
      </c>
      <c r="J165" t="s">
        <v>1006</v>
      </c>
      <c r="L165">
        <v>13</v>
      </c>
      <c r="M165" s="1">
        <v>4000</v>
      </c>
      <c r="N165">
        <v>8</v>
      </c>
      <c r="O165">
        <v>19</v>
      </c>
      <c r="P165" t="s">
        <v>548</v>
      </c>
      <c r="R165">
        <v>356</v>
      </c>
      <c r="S165">
        <f t="shared" si="115"/>
        <v>178</v>
      </c>
      <c r="U165">
        <v>29</v>
      </c>
      <c r="V165">
        <v>26</v>
      </c>
      <c r="W165">
        <v>26</v>
      </c>
      <c r="X165">
        <v>24</v>
      </c>
      <c r="Y165" t="s">
        <v>549</v>
      </c>
      <c r="AB165">
        <v>5</v>
      </c>
      <c r="AC165">
        <v>6</v>
      </c>
      <c r="AD165">
        <v>2</v>
      </c>
      <c r="AE165" t="s">
        <v>121</v>
      </c>
      <c r="AF165" t="s">
        <v>550</v>
      </c>
      <c r="AG165" t="s">
        <v>123</v>
      </c>
      <c r="AH165" t="s">
        <v>124</v>
      </c>
      <c r="AK165" s="2">
        <f t="shared" si="116"/>
        <v>18</v>
      </c>
      <c r="AL165" t="s">
        <v>16</v>
      </c>
      <c r="AN165" t="s">
        <v>551</v>
      </c>
      <c r="AP165" t="s">
        <v>140</v>
      </c>
      <c r="AQ165" t="s">
        <v>552</v>
      </c>
      <c r="AR165" t="s">
        <v>123</v>
      </c>
      <c r="AS165" t="s">
        <v>124</v>
      </c>
      <c r="AU165" t="s">
        <v>1029</v>
      </c>
      <c r="AV165">
        <f t="shared" si="117"/>
        <v>16</v>
      </c>
      <c r="AW165" t="s">
        <v>1073</v>
      </c>
      <c r="AY165" t="s">
        <v>553</v>
      </c>
      <c r="BA165" t="s">
        <v>126</v>
      </c>
      <c r="BB165" t="s">
        <v>554</v>
      </c>
      <c r="BC165" t="s">
        <v>123</v>
      </c>
      <c r="BD165" t="s">
        <v>222</v>
      </c>
      <c r="BG165">
        <f t="shared" si="118"/>
        <v>18</v>
      </c>
      <c r="BH165" t="s">
        <v>16</v>
      </c>
      <c r="BJ165" t="s">
        <v>1270</v>
      </c>
      <c r="BM165" t="s">
        <v>555</v>
      </c>
      <c r="BR165" t="str">
        <f t="shared" si="119"/>
        <v/>
      </c>
      <c r="BU165" t="s">
        <v>1271</v>
      </c>
      <c r="BX165" t="s">
        <v>556</v>
      </c>
      <c r="BY165" t="s">
        <v>155</v>
      </c>
      <c r="BZ165" t="s">
        <v>124</v>
      </c>
      <c r="CC165">
        <f t="shared" si="120"/>
        <v>16</v>
      </c>
      <c r="CD165" t="s">
        <v>1039</v>
      </c>
      <c r="CF165" t="s">
        <v>557</v>
      </c>
      <c r="CN165" t="str">
        <f t="shared" si="121"/>
        <v/>
      </c>
      <c r="CY165" t="str">
        <f t="shared" si="122"/>
        <v/>
      </c>
      <c r="DJ165" t="str">
        <f t="shared" si="123"/>
        <v/>
      </c>
      <c r="DU165" t="str">
        <f t="shared" si="124"/>
        <v/>
      </c>
      <c r="EF165" t="str">
        <f t="shared" si="125"/>
        <v/>
      </c>
      <c r="EK165" t="s">
        <v>193</v>
      </c>
      <c r="EM165">
        <v>22</v>
      </c>
      <c r="EN165">
        <v>22</v>
      </c>
      <c r="EO165">
        <v>22</v>
      </c>
      <c r="EP165">
        <v>14</v>
      </c>
      <c r="EQ165">
        <v>16</v>
      </c>
      <c r="ER165">
        <v>15</v>
      </c>
      <c r="EU165" t="s">
        <v>422</v>
      </c>
      <c r="EV165">
        <f t="shared" si="126"/>
        <v>12</v>
      </c>
      <c r="EW165">
        <f t="shared" si="127"/>
        <v>12</v>
      </c>
      <c r="EX165">
        <f t="shared" si="128"/>
        <v>12</v>
      </c>
      <c r="EY165">
        <f t="shared" si="129"/>
        <v>8</v>
      </c>
      <c r="EZ165">
        <f t="shared" si="130"/>
        <v>9</v>
      </c>
      <c r="FA165">
        <f t="shared" si="131"/>
        <v>8</v>
      </c>
    </row>
    <row r="166" spans="1:157" ht="15" customHeight="1" x14ac:dyDescent="0.3">
      <c r="A166" t="s">
        <v>2449</v>
      </c>
      <c r="B166" t="s">
        <v>1491</v>
      </c>
      <c r="C166" t="s">
        <v>1936</v>
      </c>
      <c r="D166" t="s">
        <v>115</v>
      </c>
      <c r="E166" t="s">
        <v>135</v>
      </c>
      <c r="F166" t="s">
        <v>117</v>
      </c>
      <c r="G166" t="s">
        <v>229</v>
      </c>
      <c r="H166" t="s">
        <v>413</v>
      </c>
      <c r="I166" t="s">
        <v>169</v>
      </c>
      <c r="J166" t="s">
        <v>236</v>
      </c>
      <c r="L166">
        <v>14</v>
      </c>
      <c r="M166" s="1">
        <v>250</v>
      </c>
      <c r="N166">
        <v>11</v>
      </c>
      <c r="O166">
        <v>12</v>
      </c>
      <c r="R166">
        <v>1</v>
      </c>
      <c r="S166" t="str">
        <f t="shared" si="115"/>
        <v/>
      </c>
      <c r="T166" t="s">
        <v>1253</v>
      </c>
      <c r="U166">
        <v>26</v>
      </c>
      <c r="V166">
        <v>26</v>
      </c>
      <c r="W166">
        <v>28</v>
      </c>
      <c r="X166">
        <v>24</v>
      </c>
      <c r="AC166">
        <v>6</v>
      </c>
      <c r="AE166" t="s">
        <v>121</v>
      </c>
      <c r="AF166" t="s">
        <v>1238</v>
      </c>
      <c r="AG166" t="s">
        <v>123</v>
      </c>
      <c r="AH166" t="s">
        <v>124</v>
      </c>
      <c r="AI166" t="s">
        <v>232</v>
      </c>
      <c r="AK166" s="2">
        <f t="shared" si="116"/>
        <v>19</v>
      </c>
      <c r="AL166" t="s">
        <v>16</v>
      </c>
      <c r="AN166" t="s">
        <v>1107</v>
      </c>
      <c r="AP166" t="s">
        <v>151</v>
      </c>
      <c r="AQ166" t="s">
        <v>434</v>
      </c>
      <c r="AR166" t="s">
        <v>123</v>
      </c>
      <c r="AS166" t="s">
        <v>124</v>
      </c>
      <c r="AT166" t="s">
        <v>232</v>
      </c>
      <c r="AU166" t="s">
        <v>1012</v>
      </c>
      <c r="AV166">
        <f t="shared" si="117"/>
        <v>19</v>
      </c>
      <c r="AW166" t="s">
        <v>16</v>
      </c>
      <c r="AY166" t="s">
        <v>1107</v>
      </c>
      <c r="BB166" t="s">
        <v>584</v>
      </c>
      <c r="BG166" t="str">
        <f t="shared" si="118"/>
        <v/>
      </c>
      <c r="BJ166" t="s">
        <v>2451</v>
      </c>
      <c r="BR166" t="str">
        <f t="shared" si="119"/>
        <v/>
      </c>
      <c r="CC166" t="str">
        <f t="shared" si="120"/>
        <v/>
      </c>
      <c r="CN166" t="str">
        <f t="shared" si="121"/>
        <v/>
      </c>
      <c r="CY166" t="str">
        <f t="shared" si="122"/>
        <v/>
      </c>
      <c r="DJ166" t="str">
        <f t="shared" si="123"/>
        <v/>
      </c>
      <c r="DU166" t="str">
        <f t="shared" si="124"/>
        <v/>
      </c>
      <c r="EF166" t="str">
        <f t="shared" si="125"/>
        <v/>
      </c>
      <c r="EK166" t="s">
        <v>193</v>
      </c>
      <c r="EM166">
        <v>14</v>
      </c>
      <c r="EN166">
        <v>14</v>
      </c>
      <c r="EO166">
        <v>20</v>
      </c>
      <c r="EP166">
        <v>16</v>
      </c>
      <c r="EQ166">
        <v>14</v>
      </c>
      <c r="ER166">
        <v>12</v>
      </c>
      <c r="EU166" t="s">
        <v>422</v>
      </c>
      <c r="EV166">
        <f t="shared" si="126"/>
        <v>9</v>
      </c>
      <c r="EW166">
        <f t="shared" si="127"/>
        <v>9</v>
      </c>
      <c r="EX166">
        <f t="shared" si="128"/>
        <v>12</v>
      </c>
      <c r="EY166">
        <f t="shared" si="129"/>
        <v>10</v>
      </c>
      <c r="EZ166">
        <f t="shared" si="130"/>
        <v>9</v>
      </c>
      <c r="FA166">
        <f t="shared" si="131"/>
        <v>8</v>
      </c>
    </row>
    <row r="167" spans="1:157" ht="15" customHeight="1" x14ac:dyDescent="0.3">
      <c r="A167" t="s">
        <v>2450</v>
      </c>
      <c r="B167" t="s">
        <v>1491</v>
      </c>
      <c r="C167" t="s">
        <v>1936</v>
      </c>
      <c r="D167" t="s">
        <v>115</v>
      </c>
      <c r="E167" t="s">
        <v>135</v>
      </c>
      <c r="F167" t="s">
        <v>117</v>
      </c>
      <c r="G167" t="s">
        <v>229</v>
      </c>
      <c r="H167" t="s">
        <v>413</v>
      </c>
      <c r="I167" t="s">
        <v>119</v>
      </c>
      <c r="J167" t="s">
        <v>236</v>
      </c>
      <c r="L167">
        <v>14</v>
      </c>
      <c r="M167" s="1">
        <v>250</v>
      </c>
      <c r="N167">
        <v>13</v>
      </c>
      <c r="O167">
        <v>14</v>
      </c>
      <c r="R167">
        <v>1</v>
      </c>
      <c r="S167" t="str">
        <f t="shared" si="115"/>
        <v/>
      </c>
      <c r="T167" t="s">
        <v>1253</v>
      </c>
      <c r="U167">
        <v>28</v>
      </c>
      <c r="V167">
        <v>26</v>
      </c>
      <c r="W167">
        <v>28</v>
      </c>
      <c r="X167">
        <v>24</v>
      </c>
      <c r="AC167">
        <v>6</v>
      </c>
      <c r="AE167" t="s">
        <v>121</v>
      </c>
      <c r="AF167" t="s">
        <v>255</v>
      </c>
      <c r="AG167" t="s">
        <v>123</v>
      </c>
      <c r="AH167" t="s">
        <v>124</v>
      </c>
      <c r="AI167" t="s">
        <v>232</v>
      </c>
      <c r="AK167" s="2">
        <f t="shared" si="116"/>
        <v>19</v>
      </c>
      <c r="AL167" t="s">
        <v>16</v>
      </c>
      <c r="AN167" t="s">
        <v>565</v>
      </c>
      <c r="AQ167" t="s">
        <v>566</v>
      </c>
      <c r="AR167" t="s">
        <v>123</v>
      </c>
      <c r="AS167" t="s">
        <v>124</v>
      </c>
      <c r="AT167" t="s">
        <v>232</v>
      </c>
      <c r="AV167" t="str">
        <f t="shared" si="117"/>
        <v/>
      </c>
      <c r="AY167" t="s">
        <v>1242</v>
      </c>
      <c r="BG167" t="str">
        <f t="shared" si="118"/>
        <v/>
      </c>
      <c r="BR167" t="str">
        <f t="shared" si="119"/>
        <v/>
      </c>
      <c r="CC167" t="str">
        <f t="shared" si="120"/>
        <v/>
      </c>
      <c r="CN167" t="str">
        <f t="shared" si="121"/>
        <v/>
      </c>
      <c r="CY167" t="str">
        <f t="shared" si="122"/>
        <v/>
      </c>
      <c r="DJ167" t="str">
        <f t="shared" si="123"/>
        <v/>
      </c>
      <c r="DU167" t="str">
        <f t="shared" si="124"/>
        <v/>
      </c>
      <c r="EF167" t="str">
        <f t="shared" si="125"/>
        <v/>
      </c>
      <c r="EK167" t="s">
        <v>193</v>
      </c>
      <c r="EM167">
        <v>18</v>
      </c>
      <c r="EN167">
        <v>18</v>
      </c>
      <c r="EO167">
        <v>18</v>
      </c>
      <c r="EP167">
        <v>12</v>
      </c>
      <c r="EQ167">
        <v>14</v>
      </c>
      <c r="ER167">
        <v>12</v>
      </c>
      <c r="EU167" t="s">
        <v>422</v>
      </c>
      <c r="EV167">
        <f t="shared" si="126"/>
        <v>11</v>
      </c>
      <c r="EW167">
        <f t="shared" si="127"/>
        <v>11</v>
      </c>
      <c r="EX167">
        <f t="shared" si="128"/>
        <v>11</v>
      </c>
      <c r="EY167">
        <f t="shared" si="129"/>
        <v>8</v>
      </c>
      <c r="EZ167">
        <f t="shared" si="130"/>
        <v>9</v>
      </c>
      <c r="FA167">
        <f t="shared" si="131"/>
        <v>8</v>
      </c>
    </row>
    <row r="168" spans="1:157" ht="15" customHeight="1" x14ac:dyDescent="0.3">
      <c r="A168" t="s">
        <v>1505</v>
      </c>
      <c r="B168" t="s">
        <v>1491</v>
      </c>
      <c r="C168" t="s">
        <v>1936</v>
      </c>
      <c r="D168" t="s">
        <v>306</v>
      </c>
      <c r="E168" t="s">
        <v>135</v>
      </c>
      <c r="F168" t="s">
        <v>117</v>
      </c>
      <c r="G168" t="s">
        <v>229</v>
      </c>
      <c r="H168" t="s">
        <v>413</v>
      </c>
      <c r="I168" t="s">
        <v>119</v>
      </c>
      <c r="J168" t="s">
        <v>1005</v>
      </c>
      <c r="L168">
        <v>14</v>
      </c>
      <c r="M168" s="1">
        <v>2000</v>
      </c>
      <c r="N168">
        <v>14</v>
      </c>
      <c r="O168">
        <v>14</v>
      </c>
      <c r="R168">
        <v>188</v>
      </c>
      <c r="S168">
        <f t="shared" si="115"/>
        <v>94</v>
      </c>
      <c r="U168">
        <v>28</v>
      </c>
      <c r="V168">
        <v>27</v>
      </c>
      <c r="W168">
        <v>25</v>
      </c>
      <c r="X168">
        <v>25</v>
      </c>
      <c r="Z168" t="s">
        <v>484</v>
      </c>
      <c r="AB168">
        <v>2</v>
      </c>
      <c r="AC168">
        <v>6</v>
      </c>
      <c r="AD168">
        <v>1</v>
      </c>
      <c r="AE168" t="s">
        <v>121</v>
      </c>
      <c r="AF168" t="s">
        <v>558</v>
      </c>
      <c r="AG168" t="s">
        <v>123</v>
      </c>
      <c r="AH168" t="s">
        <v>124</v>
      </c>
      <c r="AI168" t="s">
        <v>232</v>
      </c>
      <c r="AK168" s="2">
        <f t="shared" si="116"/>
        <v>19</v>
      </c>
      <c r="AL168" t="s">
        <v>16</v>
      </c>
      <c r="AN168" t="s">
        <v>559</v>
      </c>
      <c r="AQ168" t="s">
        <v>560</v>
      </c>
      <c r="AR168" t="s">
        <v>123</v>
      </c>
      <c r="AS168" t="s">
        <v>171</v>
      </c>
      <c r="AV168">
        <f t="shared" si="117"/>
        <v>19</v>
      </c>
      <c r="AW168" t="s">
        <v>16</v>
      </c>
      <c r="AY168" t="s">
        <v>1160</v>
      </c>
      <c r="BB168" t="s">
        <v>561</v>
      </c>
      <c r="BC168" t="s">
        <v>123</v>
      </c>
      <c r="BD168" t="s">
        <v>124</v>
      </c>
      <c r="BG168" t="str">
        <f t="shared" si="118"/>
        <v/>
      </c>
      <c r="BJ168" t="s">
        <v>2452</v>
      </c>
      <c r="BL168" t="s">
        <v>126</v>
      </c>
      <c r="BM168" t="s">
        <v>562</v>
      </c>
      <c r="BN168" t="s">
        <v>438</v>
      </c>
      <c r="BO168" t="s">
        <v>124</v>
      </c>
      <c r="BR168">
        <f t="shared" si="119"/>
        <v>17</v>
      </c>
      <c r="BS168" t="s">
        <v>1074</v>
      </c>
      <c r="BT168" t="s">
        <v>1081</v>
      </c>
      <c r="BU168" t="s">
        <v>563</v>
      </c>
      <c r="CC168" t="str">
        <f t="shared" si="120"/>
        <v/>
      </c>
      <c r="CN168" t="str">
        <f t="shared" si="121"/>
        <v/>
      </c>
      <c r="CY168" t="str">
        <f t="shared" si="122"/>
        <v/>
      </c>
      <c r="DJ168" t="str">
        <f t="shared" si="123"/>
        <v/>
      </c>
      <c r="DU168" t="str">
        <f t="shared" si="124"/>
        <v/>
      </c>
      <c r="EF168" t="str">
        <f t="shared" si="125"/>
        <v/>
      </c>
      <c r="EK168" t="s">
        <v>193</v>
      </c>
      <c r="EL168" t="s">
        <v>564</v>
      </c>
      <c r="EM168">
        <v>18</v>
      </c>
      <c r="EN168">
        <v>20</v>
      </c>
      <c r="EO168">
        <v>18</v>
      </c>
      <c r="EP168">
        <v>15</v>
      </c>
      <c r="EQ168">
        <v>14</v>
      </c>
      <c r="ER168">
        <v>12</v>
      </c>
      <c r="EU168" t="s">
        <v>422</v>
      </c>
      <c r="EV168">
        <f t="shared" si="126"/>
        <v>11</v>
      </c>
      <c r="EW168">
        <f t="shared" si="127"/>
        <v>12</v>
      </c>
      <c r="EX168">
        <f t="shared" si="128"/>
        <v>11</v>
      </c>
      <c r="EY168">
        <f t="shared" si="129"/>
        <v>9</v>
      </c>
      <c r="EZ168">
        <f t="shared" si="130"/>
        <v>9</v>
      </c>
      <c r="FA168">
        <f t="shared" si="131"/>
        <v>8</v>
      </c>
    </row>
    <row r="169" spans="1:157" ht="15" customHeight="1" x14ac:dyDescent="0.3">
      <c r="A169" t="s">
        <v>567</v>
      </c>
      <c r="B169" t="s">
        <v>1491</v>
      </c>
      <c r="C169" t="s">
        <v>1936</v>
      </c>
      <c r="D169" t="s">
        <v>306</v>
      </c>
      <c r="E169" t="s">
        <v>135</v>
      </c>
      <c r="F169" t="s">
        <v>117</v>
      </c>
      <c r="G169" t="s">
        <v>229</v>
      </c>
      <c r="H169" t="s">
        <v>413</v>
      </c>
      <c r="I169" t="s">
        <v>169</v>
      </c>
      <c r="L169">
        <v>15</v>
      </c>
      <c r="M169" s="1">
        <v>1200</v>
      </c>
      <c r="N169">
        <v>11</v>
      </c>
      <c r="O169">
        <v>14</v>
      </c>
      <c r="R169">
        <v>81</v>
      </c>
      <c r="S169">
        <f t="shared" si="115"/>
        <v>40</v>
      </c>
      <c r="U169">
        <v>27</v>
      </c>
      <c r="V169">
        <v>26</v>
      </c>
      <c r="W169">
        <v>27</v>
      </c>
      <c r="X169">
        <v>26</v>
      </c>
      <c r="AC169">
        <v>6</v>
      </c>
      <c r="AE169" t="s">
        <v>121</v>
      </c>
      <c r="AF169" t="s">
        <v>445</v>
      </c>
      <c r="AG169" t="s">
        <v>123</v>
      </c>
      <c r="AH169" t="s">
        <v>124</v>
      </c>
      <c r="AI169" t="s">
        <v>232</v>
      </c>
      <c r="AK169" s="2">
        <f t="shared" si="116"/>
        <v>20</v>
      </c>
      <c r="AL169" t="s">
        <v>16</v>
      </c>
      <c r="AN169" t="s">
        <v>568</v>
      </c>
      <c r="AP169" t="s">
        <v>151</v>
      </c>
      <c r="AQ169" t="s">
        <v>569</v>
      </c>
      <c r="AR169" t="s">
        <v>123</v>
      </c>
      <c r="AS169" t="s">
        <v>124</v>
      </c>
      <c r="AT169" t="s">
        <v>232</v>
      </c>
      <c r="AU169" t="s">
        <v>1184</v>
      </c>
      <c r="AV169">
        <f t="shared" si="117"/>
        <v>20</v>
      </c>
      <c r="AW169" t="s">
        <v>16</v>
      </c>
      <c r="AY169" t="s">
        <v>1172</v>
      </c>
      <c r="BB169" t="s">
        <v>570</v>
      </c>
      <c r="BC169" t="s">
        <v>155</v>
      </c>
      <c r="BD169" t="s">
        <v>171</v>
      </c>
      <c r="BG169" t="str">
        <f t="shared" si="118"/>
        <v/>
      </c>
      <c r="BJ169" t="s">
        <v>571</v>
      </c>
      <c r="BM169" t="s">
        <v>572</v>
      </c>
      <c r="BN169" t="s">
        <v>491</v>
      </c>
      <c r="BO169" t="s">
        <v>141</v>
      </c>
      <c r="BR169" t="str">
        <f t="shared" si="119"/>
        <v/>
      </c>
      <c r="BU169" t="s">
        <v>2453</v>
      </c>
      <c r="CC169" t="str">
        <f t="shared" si="120"/>
        <v/>
      </c>
      <c r="CN169" t="str">
        <f t="shared" si="121"/>
        <v/>
      </c>
      <c r="CY169" t="str">
        <f t="shared" si="122"/>
        <v/>
      </c>
      <c r="DJ169" t="str">
        <f t="shared" si="123"/>
        <v/>
      </c>
      <c r="DU169" t="str">
        <f t="shared" si="124"/>
        <v/>
      </c>
      <c r="EF169" t="str">
        <f t="shared" si="125"/>
        <v/>
      </c>
      <c r="EK169" t="s">
        <v>193</v>
      </c>
      <c r="EL169" t="s">
        <v>573</v>
      </c>
      <c r="EM169">
        <v>16</v>
      </c>
      <c r="EN169">
        <v>16</v>
      </c>
      <c r="EO169">
        <v>18</v>
      </c>
      <c r="EP169">
        <v>15</v>
      </c>
      <c r="EQ169">
        <v>14</v>
      </c>
      <c r="ER169">
        <v>14</v>
      </c>
      <c r="EU169" t="s">
        <v>422</v>
      </c>
      <c r="EV169">
        <f t="shared" si="126"/>
        <v>10</v>
      </c>
      <c r="EW169">
        <f t="shared" si="127"/>
        <v>10</v>
      </c>
      <c r="EX169">
        <f t="shared" si="128"/>
        <v>11</v>
      </c>
      <c r="EY169">
        <f t="shared" si="129"/>
        <v>9</v>
      </c>
      <c r="EZ169">
        <f t="shared" si="130"/>
        <v>9</v>
      </c>
      <c r="FA169">
        <f t="shared" si="131"/>
        <v>9</v>
      </c>
    </row>
    <row r="170" spans="1:157" ht="15" customHeight="1" x14ac:dyDescent="0.3">
      <c r="A170" t="s">
        <v>574</v>
      </c>
      <c r="B170" t="s">
        <v>1491</v>
      </c>
      <c r="C170" t="s">
        <v>1936</v>
      </c>
      <c r="D170" t="s">
        <v>306</v>
      </c>
      <c r="E170" t="s">
        <v>135</v>
      </c>
      <c r="F170" t="s">
        <v>117</v>
      </c>
      <c r="G170" t="s">
        <v>229</v>
      </c>
      <c r="H170" t="s">
        <v>413</v>
      </c>
      <c r="I170" t="s">
        <v>137</v>
      </c>
      <c r="J170" t="s">
        <v>1005</v>
      </c>
      <c r="K170">
        <v>1</v>
      </c>
      <c r="L170">
        <v>16</v>
      </c>
      <c r="M170" s="1">
        <v>2800</v>
      </c>
      <c r="N170">
        <v>11</v>
      </c>
      <c r="O170">
        <v>15</v>
      </c>
      <c r="R170">
        <v>246</v>
      </c>
      <c r="S170">
        <f t="shared" si="115"/>
        <v>123</v>
      </c>
      <c r="U170">
        <v>28</v>
      </c>
      <c r="V170">
        <v>29</v>
      </c>
      <c r="W170">
        <v>27</v>
      </c>
      <c r="X170">
        <v>29</v>
      </c>
      <c r="Z170" t="s">
        <v>484</v>
      </c>
      <c r="AB170">
        <v>2</v>
      </c>
      <c r="AC170">
        <v>6</v>
      </c>
      <c r="AD170">
        <v>1</v>
      </c>
      <c r="AE170" t="s">
        <v>121</v>
      </c>
      <c r="AF170" t="s">
        <v>575</v>
      </c>
      <c r="AG170" t="s">
        <v>123</v>
      </c>
      <c r="AH170" t="s">
        <v>124</v>
      </c>
      <c r="AI170" t="s">
        <v>232</v>
      </c>
      <c r="AK170" s="2">
        <f t="shared" si="116"/>
        <v>21</v>
      </c>
      <c r="AL170" t="s">
        <v>16</v>
      </c>
      <c r="AN170" t="s">
        <v>1276</v>
      </c>
      <c r="AP170" t="s">
        <v>151</v>
      </c>
      <c r="AQ170" t="s">
        <v>576</v>
      </c>
      <c r="AR170" t="s">
        <v>123</v>
      </c>
      <c r="AS170" t="s">
        <v>124</v>
      </c>
      <c r="AT170" t="s">
        <v>329</v>
      </c>
      <c r="AU170" t="s">
        <v>1011</v>
      </c>
      <c r="AV170">
        <f t="shared" si="117"/>
        <v>19</v>
      </c>
      <c r="AW170" t="s">
        <v>1074</v>
      </c>
      <c r="AX170" t="s">
        <v>1079</v>
      </c>
      <c r="AY170" t="s">
        <v>577</v>
      </c>
      <c r="BB170" t="s">
        <v>2242</v>
      </c>
      <c r="BG170" t="str">
        <f t="shared" si="118"/>
        <v/>
      </c>
      <c r="BJ170" t="s">
        <v>1208</v>
      </c>
      <c r="BM170" t="s">
        <v>578</v>
      </c>
      <c r="BR170" t="str">
        <f t="shared" si="119"/>
        <v/>
      </c>
      <c r="BU170" t="s">
        <v>1277</v>
      </c>
      <c r="BW170" t="s">
        <v>436</v>
      </c>
      <c r="BX170" t="s">
        <v>579</v>
      </c>
      <c r="BY170" t="s">
        <v>123</v>
      </c>
      <c r="BZ170" t="s">
        <v>171</v>
      </c>
      <c r="CA170" t="s">
        <v>580</v>
      </c>
      <c r="CB170" t="s">
        <v>1223</v>
      </c>
      <c r="CC170">
        <f t="shared" si="120"/>
        <v>19</v>
      </c>
      <c r="CD170" t="s">
        <v>1018</v>
      </c>
      <c r="CF170" t="s">
        <v>2454</v>
      </c>
      <c r="CI170" t="s">
        <v>581</v>
      </c>
      <c r="CJ170" t="s">
        <v>1387</v>
      </c>
      <c r="CK170" t="s">
        <v>141</v>
      </c>
      <c r="CN170" t="str">
        <f t="shared" si="121"/>
        <v/>
      </c>
      <c r="CQ170" s="3" t="s">
        <v>2399</v>
      </c>
      <c r="CY170" t="str">
        <f t="shared" si="122"/>
        <v/>
      </c>
      <c r="DJ170" t="str">
        <f t="shared" si="123"/>
        <v/>
      </c>
      <c r="DU170" t="str">
        <f t="shared" si="124"/>
        <v/>
      </c>
      <c r="EF170" t="str">
        <f t="shared" si="125"/>
        <v/>
      </c>
      <c r="EK170" t="s">
        <v>193</v>
      </c>
      <c r="EL170" t="s">
        <v>493</v>
      </c>
      <c r="EM170">
        <v>18</v>
      </c>
      <c r="EN170">
        <v>20</v>
      </c>
      <c r="EO170">
        <v>16</v>
      </c>
      <c r="EP170">
        <v>16</v>
      </c>
      <c r="EQ170">
        <v>14</v>
      </c>
      <c r="ER170">
        <v>10</v>
      </c>
      <c r="EU170" t="s">
        <v>422</v>
      </c>
      <c r="EV170">
        <f t="shared" si="126"/>
        <v>12</v>
      </c>
      <c r="EW170">
        <f t="shared" si="127"/>
        <v>13</v>
      </c>
      <c r="EX170">
        <f t="shared" si="128"/>
        <v>11</v>
      </c>
      <c r="EY170">
        <f t="shared" si="129"/>
        <v>11</v>
      </c>
      <c r="EZ170">
        <f t="shared" si="130"/>
        <v>10</v>
      </c>
      <c r="FA170">
        <f t="shared" si="131"/>
        <v>8</v>
      </c>
    </row>
    <row r="171" spans="1:157" ht="15" customHeight="1" x14ac:dyDescent="0.3">
      <c r="A171" t="s">
        <v>1492</v>
      </c>
      <c r="B171" t="s">
        <v>1491</v>
      </c>
      <c r="C171" t="s">
        <v>1502</v>
      </c>
      <c r="L171">
        <v>0</v>
      </c>
      <c r="ET171" t="s">
        <v>2343</v>
      </c>
    </row>
    <row r="172" spans="1:157" ht="15" customHeight="1" x14ac:dyDescent="0.3">
      <c r="A172" t="s">
        <v>2455</v>
      </c>
      <c r="B172" t="s">
        <v>1491</v>
      </c>
      <c r="C172" t="s">
        <v>1502</v>
      </c>
      <c r="D172" t="s">
        <v>228</v>
      </c>
      <c r="E172" t="s">
        <v>135</v>
      </c>
      <c r="F172" t="s">
        <v>117</v>
      </c>
      <c r="G172" t="s">
        <v>229</v>
      </c>
      <c r="H172" t="s">
        <v>413</v>
      </c>
      <c r="I172" t="s">
        <v>169</v>
      </c>
      <c r="J172" t="s">
        <v>236</v>
      </c>
      <c r="L172">
        <v>5</v>
      </c>
      <c r="M172" s="1">
        <v>50</v>
      </c>
      <c r="N172">
        <v>4</v>
      </c>
      <c r="O172">
        <v>7</v>
      </c>
      <c r="R172">
        <v>1</v>
      </c>
      <c r="S172" t="str">
        <f t="shared" ref="S172:S178" si="132">IF(R172=1,"",ROUNDDOWN(R172/2,0))</f>
        <v/>
      </c>
      <c r="T172" t="s">
        <v>1253</v>
      </c>
      <c r="U172">
        <v>17</v>
      </c>
      <c r="V172">
        <v>17</v>
      </c>
      <c r="W172">
        <v>18</v>
      </c>
      <c r="X172">
        <v>16</v>
      </c>
      <c r="AC172">
        <v>6</v>
      </c>
      <c r="AE172" t="s">
        <v>121</v>
      </c>
      <c r="AF172" t="s">
        <v>1238</v>
      </c>
      <c r="AG172" t="s">
        <v>123</v>
      </c>
      <c r="AH172" t="s">
        <v>124</v>
      </c>
      <c r="AI172" t="s">
        <v>232</v>
      </c>
      <c r="AK172" s="2">
        <f t="shared" ref="AK172:AK178" si="133">IF(AL172="AC",5+$L172,3+$L172)</f>
        <v>10</v>
      </c>
      <c r="AL172" t="s">
        <v>16</v>
      </c>
      <c r="AN172" t="s">
        <v>238</v>
      </c>
      <c r="AP172" t="s">
        <v>151</v>
      </c>
      <c r="AQ172" t="s">
        <v>476</v>
      </c>
      <c r="AR172" t="s">
        <v>123</v>
      </c>
      <c r="AS172" t="s">
        <v>124</v>
      </c>
      <c r="AT172" t="s">
        <v>232</v>
      </c>
      <c r="AU172" t="s">
        <v>1014</v>
      </c>
      <c r="AV172">
        <f t="shared" ref="AV172:AV178" si="134">IF(AW172="","",IF(AW172="AC",5+$L172,3+$L172))</f>
        <v>10</v>
      </c>
      <c r="AW172" t="s">
        <v>16</v>
      </c>
      <c r="AY172" t="s">
        <v>480</v>
      </c>
      <c r="BB172" t="s">
        <v>481</v>
      </c>
      <c r="BC172" t="s">
        <v>155</v>
      </c>
      <c r="BD172" t="s">
        <v>124</v>
      </c>
      <c r="BE172" t="s">
        <v>232</v>
      </c>
      <c r="BF172" t="s">
        <v>2456</v>
      </c>
      <c r="BG172" t="str">
        <f t="shared" ref="BG172:BG178" si="135">IF(BH172="","",IF(BH172="AC",5+$L172,3+$L172))</f>
        <v/>
      </c>
      <c r="BJ172" t="s">
        <v>2457</v>
      </c>
      <c r="BR172" t="str">
        <f t="shared" ref="BR172:BR178" si="136">IF(BS172="","",IF(BS172="AC",5+$L172,3+$L172))</f>
        <v/>
      </c>
      <c r="CC172" t="str">
        <f t="shared" ref="CC172:CC178" si="137">IF(CD172="","",IF(CD172="AC",5+$L172,3+$L172))</f>
        <v/>
      </c>
      <c r="CN172" t="str">
        <f t="shared" ref="CN172:CN178" si="138">IF(CO172="","",IF(CO172="AC",5+$L172,3+$L172))</f>
        <v/>
      </c>
      <c r="CY172" t="str">
        <f t="shared" ref="CY172:CY178" si="139">IF(CZ172="","",IF(CZ172="AC",5+$L172,3+$L172))</f>
        <v/>
      </c>
      <c r="DJ172" t="str">
        <f t="shared" ref="DJ172:DJ178" si="140">IF(DK172="","",IF(DK172="AC",5+$L172,3+$L172))</f>
        <v/>
      </c>
      <c r="DU172" t="str">
        <f t="shared" ref="DU172:DU178" si="141">IF(DV172="","",IF(DV172="AC",5+$L172,3+$L172))</f>
        <v/>
      </c>
      <c r="EF172" t="str">
        <f t="shared" ref="EF172:EF178" si="142">IF(EG172="","",IF(EG172="AC",5+$L172,3+$L172))</f>
        <v/>
      </c>
      <c r="EK172" t="s">
        <v>193</v>
      </c>
      <c r="EL172" t="s">
        <v>482</v>
      </c>
      <c r="EM172">
        <v>13</v>
      </c>
      <c r="EN172">
        <v>12</v>
      </c>
      <c r="EO172">
        <v>14</v>
      </c>
      <c r="EP172">
        <v>12</v>
      </c>
      <c r="EQ172">
        <v>12</v>
      </c>
      <c r="ER172">
        <v>11</v>
      </c>
      <c r="EU172" t="s">
        <v>422</v>
      </c>
      <c r="EV172">
        <f t="shared" ref="EV172:FA178" si="143">ROUNDDOWN((EM172/2),0)-5+ROUNDDOWN(($L172/2),0)</f>
        <v>3</v>
      </c>
      <c r="EW172">
        <f t="shared" si="143"/>
        <v>3</v>
      </c>
      <c r="EX172">
        <f t="shared" si="143"/>
        <v>4</v>
      </c>
      <c r="EY172">
        <f t="shared" si="143"/>
        <v>3</v>
      </c>
      <c r="EZ172">
        <f t="shared" si="143"/>
        <v>3</v>
      </c>
      <c r="FA172">
        <f t="shared" si="143"/>
        <v>2</v>
      </c>
    </row>
    <row r="173" spans="1:157" ht="15" customHeight="1" x14ac:dyDescent="0.3">
      <c r="A173" t="s">
        <v>468</v>
      </c>
      <c r="B173" t="s">
        <v>1491</v>
      </c>
      <c r="C173" t="s">
        <v>1502</v>
      </c>
      <c r="D173" t="s">
        <v>228</v>
      </c>
      <c r="E173" t="s">
        <v>135</v>
      </c>
      <c r="F173" t="s">
        <v>117</v>
      </c>
      <c r="G173" t="s">
        <v>229</v>
      </c>
      <c r="H173" t="s">
        <v>413</v>
      </c>
      <c r="I173" t="s">
        <v>1096</v>
      </c>
      <c r="L173">
        <v>5</v>
      </c>
      <c r="M173" s="1">
        <v>200</v>
      </c>
      <c r="N173">
        <v>10</v>
      </c>
      <c r="O173">
        <v>9</v>
      </c>
      <c r="R173">
        <v>41</v>
      </c>
      <c r="S173">
        <f t="shared" si="132"/>
        <v>20</v>
      </c>
      <c r="U173">
        <v>19</v>
      </c>
      <c r="V173">
        <v>16</v>
      </c>
      <c r="W173">
        <v>18</v>
      </c>
      <c r="X173">
        <v>18</v>
      </c>
      <c r="AC173">
        <v>6</v>
      </c>
      <c r="AE173" t="s">
        <v>121</v>
      </c>
      <c r="AF173" t="s">
        <v>469</v>
      </c>
      <c r="AG173" t="s">
        <v>123</v>
      </c>
      <c r="AH173" t="s">
        <v>124</v>
      </c>
      <c r="AI173" t="s">
        <v>232</v>
      </c>
      <c r="AK173" s="2">
        <f t="shared" si="133"/>
        <v>10</v>
      </c>
      <c r="AL173" t="s">
        <v>16</v>
      </c>
      <c r="AN173" t="s">
        <v>470</v>
      </c>
      <c r="AQ173" t="s">
        <v>471</v>
      </c>
      <c r="AV173" t="str">
        <f t="shared" si="134"/>
        <v/>
      </c>
      <c r="AY173" t="s">
        <v>1267</v>
      </c>
      <c r="BB173" t="s">
        <v>472</v>
      </c>
      <c r="BC173" t="s">
        <v>155</v>
      </c>
      <c r="BD173" t="s">
        <v>124</v>
      </c>
      <c r="BG173" t="str">
        <f t="shared" si="135"/>
        <v/>
      </c>
      <c r="BJ173" t="s">
        <v>2458</v>
      </c>
      <c r="BM173" t="s">
        <v>473</v>
      </c>
      <c r="BN173" t="s">
        <v>155</v>
      </c>
      <c r="BO173" t="s">
        <v>124</v>
      </c>
      <c r="BQ173" t="s">
        <v>1032</v>
      </c>
      <c r="BR173">
        <f t="shared" si="136"/>
        <v>8</v>
      </c>
      <c r="BS173" t="s">
        <v>19</v>
      </c>
      <c r="BU173" t="s">
        <v>2459</v>
      </c>
      <c r="CC173" t="str">
        <f t="shared" si="137"/>
        <v/>
      </c>
      <c r="CN173" t="str">
        <f t="shared" si="138"/>
        <v/>
      </c>
      <c r="CY173" t="str">
        <f t="shared" si="139"/>
        <v/>
      </c>
      <c r="DJ173" t="str">
        <f t="shared" si="140"/>
        <v/>
      </c>
      <c r="DU173" t="str">
        <f t="shared" si="141"/>
        <v/>
      </c>
      <c r="EF173" t="str">
        <f t="shared" si="142"/>
        <v/>
      </c>
      <c r="EK173" t="s">
        <v>193</v>
      </c>
      <c r="EL173" t="s">
        <v>474</v>
      </c>
      <c r="EM173">
        <v>10</v>
      </c>
      <c r="EN173">
        <v>12</v>
      </c>
      <c r="EO173">
        <v>18</v>
      </c>
      <c r="EP173">
        <v>16</v>
      </c>
      <c r="EQ173">
        <v>16</v>
      </c>
      <c r="ER173">
        <v>18</v>
      </c>
      <c r="EU173" t="s">
        <v>422</v>
      </c>
      <c r="EV173">
        <f t="shared" si="143"/>
        <v>2</v>
      </c>
      <c r="EW173">
        <f t="shared" si="143"/>
        <v>3</v>
      </c>
      <c r="EX173">
        <f t="shared" si="143"/>
        <v>6</v>
      </c>
      <c r="EY173">
        <f t="shared" si="143"/>
        <v>5</v>
      </c>
      <c r="EZ173">
        <f t="shared" si="143"/>
        <v>5</v>
      </c>
      <c r="FA173">
        <f t="shared" si="143"/>
        <v>6</v>
      </c>
    </row>
    <row r="174" spans="1:157" ht="15" customHeight="1" x14ac:dyDescent="0.3">
      <c r="A174" t="s">
        <v>475</v>
      </c>
      <c r="B174" t="s">
        <v>1491</v>
      </c>
      <c r="C174" t="s">
        <v>1502</v>
      </c>
      <c r="D174" t="s">
        <v>228</v>
      </c>
      <c r="E174" t="s">
        <v>135</v>
      </c>
      <c r="F174" t="s">
        <v>117</v>
      </c>
      <c r="G174" t="s">
        <v>229</v>
      </c>
      <c r="H174" t="s">
        <v>413</v>
      </c>
      <c r="I174" t="s">
        <v>169</v>
      </c>
      <c r="L174">
        <v>5</v>
      </c>
      <c r="M174" s="1">
        <v>200</v>
      </c>
      <c r="N174">
        <v>3</v>
      </c>
      <c r="O174">
        <v>9</v>
      </c>
      <c r="R174">
        <v>41</v>
      </c>
      <c r="S174">
        <f t="shared" si="132"/>
        <v>20</v>
      </c>
      <c r="U174">
        <v>17</v>
      </c>
      <c r="V174">
        <v>17</v>
      </c>
      <c r="W174">
        <v>16</v>
      </c>
      <c r="X174">
        <v>16</v>
      </c>
      <c r="AC174">
        <v>5</v>
      </c>
      <c r="AE174" t="s">
        <v>121</v>
      </c>
      <c r="AF174" t="s">
        <v>1238</v>
      </c>
      <c r="AG174" t="s">
        <v>123</v>
      </c>
      <c r="AH174" t="s">
        <v>124</v>
      </c>
      <c r="AI174" t="s">
        <v>232</v>
      </c>
      <c r="AK174" s="2">
        <f t="shared" si="133"/>
        <v>10</v>
      </c>
      <c r="AL174" t="s">
        <v>16</v>
      </c>
      <c r="AN174" t="s">
        <v>439</v>
      </c>
      <c r="AP174" t="s">
        <v>151</v>
      </c>
      <c r="AQ174" t="s">
        <v>476</v>
      </c>
      <c r="AR174" t="s">
        <v>123</v>
      </c>
      <c r="AS174" t="s">
        <v>124</v>
      </c>
      <c r="AT174" t="s">
        <v>232</v>
      </c>
      <c r="AU174" t="s">
        <v>1016</v>
      </c>
      <c r="AV174">
        <f t="shared" si="134"/>
        <v>10</v>
      </c>
      <c r="AW174" t="s">
        <v>16</v>
      </c>
      <c r="AY174" t="s">
        <v>403</v>
      </c>
      <c r="BA174" t="s">
        <v>436</v>
      </c>
      <c r="BB174" t="s">
        <v>477</v>
      </c>
      <c r="BC174" t="s">
        <v>123</v>
      </c>
      <c r="BD174" t="s">
        <v>124</v>
      </c>
      <c r="BE174" t="s">
        <v>232</v>
      </c>
      <c r="BF174" t="s">
        <v>1222</v>
      </c>
      <c r="BG174">
        <f t="shared" si="135"/>
        <v>8</v>
      </c>
      <c r="BH174" t="s">
        <v>1073</v>
      </c>
      <c r="BJ174" t="s">
        <v>369</v>
      </c>
      <c r="BR174" t="str">
        <f t="shared" si="136"/>
        <v/>
      </c>
      <c r="CC174" t="str">
        <f t="shared" si="137"/>
        <v/>
      </c>
      <c r="CN174" t="str">
        <f t="shared" si="138"/>
        <v/>
      </c>
      <c r="CY174" t="str">
        <f t="shared" si="139"/>
        <v/>
      </c>
      <c r="DJ174" t="str">
        <f t="shared" si="140"/>
        <v/>
      </c>
      <c r="DU174" t="str">
        <f t="shared" si="141"/>
        <v/>
      </c>
      <c r="EF174" t="str">
        <f t="shared" si="142"/>
        <v/>
      </c>
      <c r="EK174" t="s">
        <v>193</v>
      </c>
      <c r="EL174" t="s">
        <v>478</v>
      </c>
      <c r="EM174">
        <v>13</v>
      </c>
      <c r="EN174">
        <v>16</v>
      </c>
      <c r="EO174">
        <v>13</v>
      </c>
      <c r="EP174">
        <v>12</v>
      </c>
      <c r="EQ174">
        <v>14</v>
      </c>
      <c r="ER174">
        <v>11</v>
      </c>
      <c r="EU174" t="s">
        <v>422</v>
      </c>
      <c r="EV174">
        <f t="shared" si="143"/>
        <v>3</v>
      </c>
      <c r="EW174">
        <f t="shared" si="143"/>
        <v>5</v>
      </c>
      <c r="EX174">
        <f t="shared" si="143"/>
        <v>3</v>
      </c>
      <c r="EY174">
        <f t="shared" si="143"/>
        <v>3</v>
      </c>
      <c r="EZ174">
        <f t="shared" si="143"/>
        <v>4</v>
      </c>
      <c r="FA174">
        <f t="shared" si="143"/>
        <v>2</v>
      </c>
    </row>
    <row r="175" spans="1:157" ht="15" customHeight="1" x14ac:dyDescent="0.3">
      <c r="A175" t="s">
        <v>487</v>
      </c>
      <c r="B175" t="s">
        <v>1491</v>
      </c>
      <c r="C175" t="s">
        <v>1502</v>
      </c>
      <c r="D175" t="s">
        <v>228</v>
      </c>
      <c r="E175" t="s">
        <v>135</v>
      </c>
      <c r="F175" t="s">
        <v>117</v>
      </c>
      <c r="G175" t="s">
        <v>229</v>
      </c>
      <c r="H175" t="s">
        <v>413</v>
      </c>
      <c r="I175" t="s">
        <v>169</v>
      </c>
      <c r="J175" t="s">
        <v>236</v>
      </c>
      <c r="L175">
        <v>6</v>
      </c>
      <c r="M175" s="1">
        <v>63</v>
      </c>
      <c r="N175">
        <v>6</v>
      </c>
      <c r="O175">
        <v>10</v>
      </c>
      <c r="R175">
        <v>1</v>
      </c>
      <c r="S175" t="str">
        <f t="shared" si="132"/>
        <v/>
      </c>
      <c r="T175" t="s">
        <v>1253</v>
      </c>
      <c r="U175">
        <v>18</v>
      </c>
      <c r="V175">
        <v>18</v>
      </c>
      <c r="W175">
        <v>17</v>
      </c>
      <c r="X175">
        <v>17</v>
      </c>
      <c r="AC175">
        <v>6</v>
      </c>
      <c r="AE175" t="s">
        <v>121</v>
      </c>
      <c r="AF175" t="s">
        <v>1241</v>
      </c>
      <c r="AG175" t="s">
        <v>123</v>
      </c>
      <c r="AH175" t="s">
        <v>124</v>
      </c>
      <c r="AI175" t="s">
        <v>232</v>
      </c>
      <c r="AK175" s="2">
        <f t="shared" si="133"/>
        <v>11</v>
      </c>
      <c r="AL175" t="s">
        <v>16</v>
      </c>
      <c r="AN175" t="s">
        <v>238</v>
      </c>
      <c r="AP175" t="s">
        <v>151</v>
      </c>
      <c r="AQ175" t="s">
        <v>425</v>
      </c>
      <c r="AR175" t="s">
        <v>123</v>
      </c>
      <c r="AS175" t="s">
        <v>124</v>
      </c>
      <c r="AT175" t="s">
        <v>232</v>
      </c>
      <c r="AU175" t="s">
        <v>1013</v>
      </c>
      <c r="AV175">
        <f t="shared" si="134"/>
        <v>11</v>
      </c>
      <c r="AW175" t="s">
        <v>16</v>
      </c>
      <c r="AY175" t="s">
        <v>480</v>
      </c>
      <c r="BG175" t="str">
        <f t="shared" si="135"/>
        <v/>
      </c>
      <c r="BR175" t="str">
        <f t="shared" si="136"/>
        <v/>
      </c>
      <c r="CC175" t="str">
        <f t="shared" si="137"/>
        <v/>
      </c>
      <c r="CN175" t="str">
        <f t="shared" si="138"/>
        <v/>
      </c>
      <c r="CY175" t="str">
        <f t="shared" si="139"/>
        <v/>
      </c>
      <c r="DJ175" t="str">
        <f t="shared" si="140"/>
        <v/>
      </c>
      <c r="DU175" t="str">
        <f t="shared" si="141"/>
        <v/>
      </c>
      <c r="EF175" t="str">
        <f t="shared" si="142"/>
        <v/>
      </c>
      <c r="EK175" t="s">
        <v>193</v>
      </c>
      <c r="EL175" t="s">
        <v>488</v>
      </c>
      <c r="EM175">
        <v>14</v>
      </c>
      <c r="EN175">
        <v>14</v>
      </c>
      <c r="EO175">
        <v>16</v>
      </c>
      <c r="EP175">
        <v>13</v>
      </c>
      <c r="EQ175">
        <v>14</v>
      </c>
      <c r="ER175">
        <v>12</v>
      </c>
      <c r="EU175" t="s">
        <v>422</v>
      </c>
      <c r="EV175">
        <f t="shared" si="143"/>
        <v>5</v>
      </c>
      <c r="EW175">
        <f t="shared" si="143"/>
        <v>5</v>
      </c>
      <c r="EX175">
        <f t="shared" si="143"/>
        <v>6</v>
      </c>
      <c r="EY175">
        <f t="shared" si="143"/>
        <v>4</v>
      </c>
      <c r="EZ175">
        <f t="shared" si="143"/>
        <v>5</v>
      </c>
      <c r="FA175">
        <f t="shared" si="143"/>
        <v>4</v>
      </c>
    </row>
    <row r="176" spans="1:157" ht="15" customHeight="1" x14ac:dyDescent="0.3">
      <c r="A176" t="s">
        <v>483</v>
      </c>
      <c r="B176" t="s">
        <v>1491</v>
      </c>
      <c r="C176" t="s">
        <v>1502</v>
      </c>
      <c r="D176" t="s">
        <v>228</v>
      </c>
      <c r="E176" t="s">
        <v>135</v>
      </c>
      <c r="F176" t="s">
        <v>117</v>
      </c>
      <c r="G176" t="s">
        <v>229</v>
      </c>
      <c r="H176" t="s">
        <v>413</v>
      </c>
      <c r="I176" t="s">
        <v>137</v>
      </c>
      <c r="L176">
        <v>6</v>
      </c>
      <c r="M176" s="1">
        <v>250</v>
      </c>
      <c r="N176">
        <v>5</v>
      </c>
      <c r="O176">
        <v>10</v>
      </c>
      <c r="R176">
        <v>63</v>
      </c>
      <c r="S176">
        <f t="shared" si="132"/>
        <v>31</v>
      </c>
      <c r="U176">
        <v>18</v>
      </c>
      <c r="V176">
        <v>19</v>
      </c>
      <c r="W176">
        <v>18</v>
      </c>
      <c r="X176">
        <v>18</v>
      </c>
      <c r="Z176" t="s">
        <v>484</v>
      </c>
      <c r="AC176">
        <v>6</v>
      </c>
      <c r="AE176" t="s">
        <v>121</v>
      </c>
      <c r="AF176" t="s">
        <v>432</v>
      </c>
      <c r="AG176" t="s">
        <v>123</v>
      </c>
      <c r="AH176" t="s">
        <v>124</v>
      </c>
      <c r="AI176" t="s">
        <v>232</v>
      </c>
      <c r="AK176" s="2">
        <f t="shared" si="133"/>
        <v>11</v>
      </c>
      <c r="AL176" t="s">
        <v>16</v>
      </c>
      <c r="AN176" t="s">
        <v>1365</v>
      </c>
      <c r="AP176" t="s">
        <v>151</v>
      </c>
      <c r="AQ176" t="s">
        <v>425</v>
      </c>
      <c r="AR176" t="s">
        <v>123</v>
      </c>
      <c r="AS176" t="s">
        <v>124</v>
      </c>
      <c r="AT176" t="s">
        <v>232</v>
      </c>
      <c r="AU176" t="s">
        <v>1013</v>
      </c>
      <c r="AV176">
        <f t="shared" si="134"/>
        <v>11</v>
      </c>
      <c r="AW176" t="s">
        <v>16</v>
      </c>
      <c r="AY176" t="s">
        <v>485</v>
      </c>
      <c r="BB176" t="s">
        <v>486</v>
      </c>
      <c r="BC176" t="s">
        <v>155</v>
      </c>
      <c r="BD176" t="s">
        <v>222</v>
      </c>
      <c r="BG176" t="str">
        <f t="shared" si="135"/>
        <v/>
      </c>
      <c r="BJ176" t="s">
        <v>1269</v>
      </c>
      <c r="BR176" t="str">
        <f t="shared" si="136"/>
        <v/>
      </c>
      <c r="CC176" t="str">
        <f t="shared" si="137"/>
        <v/>
      </c>
      <c r="CN176" t="str">
        <f t="shared" si="138"/>
        <v/>
      </c>
      <c r="CY176" t="str">
        <f t="shared" si="139"/>
        <v/>
      </c>
      <c r="DJ176" t="str">
        <f t="shared" si="140"/>
        <v/>
      </c>
      <c r="DU176" t="str">
        <f t="shared" si="141"/>
        <v/>
      </c>
      <c r="EF176" t="str">
        <f t="shared" si="142"/>
        <v/>
      </c>
      <c r="EK176" t="s">
        <v>193</v>
      </c>
      <c r="EL176" t="s">
        <v>1268</v>
      </c>
      <c r="EM176">
        <v>18</v>
      </c>
      <c r="EN176">
        <v>16</v>
      </c>
      <c r="EO176">
        <v>14</v>
      </c>
      <c r="EP176">
        <v>12</v>
      </c>
      <c r="EQ176">
        <v>14</v>
      </c>
      <c r="ER176">
        <v>12</v>
      </c>
      <c r="EU176" t="s">
        <v>422</v>
      </c>
      <c r="EV176">
        <f t="shared" si="143"/>
        <v>7</v>
      </c>
      <c r="EW176">
        <f t="shared" si="143"/>
        <v>6</v>
      </c>
      <c r="EX176">
        <f t="shared" si="143"/>
        <v>5</v>
      </c>
      <c r="EY176">
        <f t="shared" si="143"/>
        <v>4</v>
      </c>
      <c r="EZ176">
        <f t="shared" si="143"/>
        <v>5</v>
      </c>
      <c r="FA176">
        <f t="shared" si="143"/>
        <v>4</v>
      </c>
    </row>
    <row r="177" spans="1:157" ht="15" customHeight="1" x14ac:dyDescent="0.3">
      <c r="A177" t="s">
        <v>494</v>
      </c>
      <c r="B177" t="s">
        <v>1491</v>
      </c>
      <c r="C177" t="s">
        <v>1502</v>
      </c>
      <c r="D177" t="s">
        <v>228</v>
      </c>
      <c r="E177" t="s">
        <v>135</v>
      </c>
      <c r="F177" t="s">
        <v>117</v>
      </c>
      <c r="G177" t="s">
        <v>229</v>
      </c>
      <c r="H177" t="s">
        <v>413</v>
      </c>
      <c r="I177" t="s">
        <v>119</v>
      </c>
      <c r="J177" t="s">
        <v>236</v>
      </c>
      <c r="L177">
        <v>7</v>
      </c>
      <c r="M177" s="1">
        <v>75</v>
      </c>
      <c r="N177">
        <v>8</v>
      </c>
      <c r="O177">
        <v>9</v>
      </c>
      <c r="R177">
        <v>1</v>
      </c>
      <c r="S177" t="str">
        <f t="shared" si="132"/>
        <v/>
      </c>
      <c r="T177" t="s">
        <v>1253</v>
      </c>
      <c r="U177">
        <v>21</v>
      </c>
      <c r="V177">
        <v>19</v>
      </c>
      <c r="W177">
        <v>20</v>
      </c>
      <c r="X177">
        <v>19</v>
      </c>
      <c r="AC177">
        <v>6</v>
      </c>
      <c r="AE177" t="s">
        <v>121</v>
      </c>
      <c r="AF177" t="s">
        <v>319</v>
      </c>
      <c r="AG177" t="s">
        <v>123</v>
      </c>
      <c r="AH177" t="s">
        <v>124</v>
      </c>
      <c r="AI177" t="s">
        <v>232</v>
      </c>
      <c r="AK177" s="2">
        <f t="shared" si="133"/>
        <v>12</v>
      </c>
      <c r="AL177" t="s">
        <v>16</v>
      </c>
      <c r="AN177" t="s">
        <v>1240</v>
      </c>
      <c r="AP177" t="s">
        <v>151</v>
      </c>
      <c r="AQ177" t="s">
        <v>495</v>
      </c>
      <c r="AR177" t="s">
        <v>123</v>
      </c>
      <c r="AS177" t="s">
        <v>124</v>
      </c>
      <c r="AT177" t="s">
        <v>232</v>
      </c>
      <c r="AU177" t="s">
        <v>1014</v>
      </c>
      <c r="AV177">
        <f t="shared" si="134"/>
        <v>12</v>
      </c>
      <c r="AW177" t="s">
        <v>16</v>
      </c>
      <c r="AY177" t="s">
        <v>496</v>
      </c>
      <c r="BA177" t="s">
        <v>170</v>
      </c>
      <c r="BB177" t="s">
        <v>497</v>
      </c>
      <c r="BC177" t="s">
        <v>123</v>
      </c>
      <c r="BD177" t="s">
        <v>124</v>
      </c>
      <c r="BE177" t="s">
        <v>232</v>
      </c>
      <c r="BF177" t="s">
        <v>1038</v>
      </c>
      <c r="BG177">
        <f t="shared" si="135"/>
        <v>12</v>
      </c>
      <c r="BH177" t="s">
        <v>16</v>
      </c>
      <c r="BJ177" t="s">
        <v>496</v>
      </c>
      <c r="BR177" t="str">
        <f t="shared" si="136"/>
        <v/>
      </c>
      <c r="CC177" t="str">
        <f t="shared" si="137"/>
        <v/>
      </c>
      <c r="CN177" t="str">
        <f t="shared" si="138"/>
        <v/>
      </c>
      <c r="CY177" t="str">
        <f t="shared" si="139"/>
        <v/>
      </c>
      <c r="DJ177" t="str">
        <f t="shared" si="140"/>
        <v/>
      </c>
      <c r="DU177" t="str">
        <f t="shared" si="141"/>
        <v/>
      </c>
      <c r="EF177" t="str">
        <f t="shared" si="142"/>
        <v/>
      </c>
      <c r="EK177" t="s">
        <v>193</v>
      </c>
      <c r="EL177" t="s">
        <v>488</v>
      </c>
      <c r="EM177">
        <v>13</v>
      </c>
      <c r="EN177">
        <v>15</v>
      </c>
      <c r="EO177">
        <v>17</v>
      </c>
      <c r="EP177">
        <v>12</v>
      </c>
      <c r="EQ177">
        <v>14</v>
      </c>
      <c r="ER177">
        <v>12</v>
      </c>
      <c r="EU177" t="s">
        <v>422</v>
      </c>
      <c r="EV177">
        <f t="shared" si="143"/>
        <v>4</v>
      </c>
      <c r="EW177">
        <f t="shared" si="143"/>
        <v>5</v>
      </c>
      <c r="EX177">
        <f t="shared" si="143"/>
        <v>6</v>
      </c>
      <c r="EY177">
        <f t="shared" si="143"/>
        <v>4</v>
      </c>
      <c r="EZ177">
        <f t="shared" si="143"/>
        <v>5</v>
      </c>
      <c r="FA177">
        <f t="shared" si="143"/>
        <v>4</v>
      </c>
    </row>
    <row r="178" spans="1:157" ht="15" customHeight="1" x14ac:dyDescent="0.3">
      <c r="A178" t="s">
        <v>489</v>
      </c>
      <c r="B178" t="s">
        <v>1491</v>
      </c>
      <c r="C178" t="s">
        <v>1502</v>
      </c>
      <c r="D178" t="s">
        <v>228</v>
      </c>
      <c r="E178" t="s">
        <v>135</v>
      </c>
      <c r="F178" t="s">
        <v>117</v>
      </c>
      <c r="G178" t="s">
        <v>229</v>
      </c>
      <c r="H178" t="s">
        <v>413</v>
      </c>
      <c r="I178" t="s">
        <v>230</v>
      </c>
      <c r="J178" t="s">
        <v>1005</v>
      </c>
      <c r="K178">
        <v>1</v>
      </c>
      <c r="L178">
        <v>7</v>
      </c>
      <c r="M178" s="1">
        <v>600</v>
      </c>
      <c r="N178">
        <v>9</v>
      </c>
      <c r="O178">
        <v>10</v>
      </c>
      <c r="Q178" t="s">
        <v>2461</v>
      </c>
      <c r="R178">
        <v>118</v>
      </c>
      <c r="S178">
        <f t="shared" si="132"/>
        <v>59</v>
      </c>
      <c r="U178">
        <v>23</v>
      </c>
      <c r="V178">
        <v>18</v>
      </c>
      <c r="W178">
        <v>20</v>
      </c>
      <c r="X178">
        <v>20</v>
      </c>
      <c r="AB178">
        <v>2</v>
      </c>
      <c r="AC178">
        <v>6</v>
      </c>
      <c r="AD178">
        <v>1</v>
      </c>
      <c r="AE178" t="s">
        <v>121</v>
      </c>
      <c r="AF178" t="s">
        <v>319</v>
      </c>
      <c r="AG178" t="s">
        <v>123</v>
      </c>
      <c r="AH178" t="s">
        <v>124</v>
      </c>
      <c r="AI178" t="s">
        <v>232</v>
      </c>
      <c r="AK178" s="2">
        <f t="shared" si="133"/>
        <v>12</v>
      </c>
      <c r="AL178" t="s">
        <v>16</v>
      </c>
      <c r="AN178" t="s">
        <v>161</v>
      </c>
      <c r="AP178" t="s">
        <v>151</v>
      </c>
      <c r="AQ178" t="s">
        <v>434</v>
      </c>
      <c r="AR178" t="s">
        <v>123</v>
      </c>
      <c r="AS178" t="s">
        <v>124</v>
      </c>
      <c r="AT178" t="s">
        <v>232</v>
      </c>
      <c r="AU178" t="s">
        <v>1014</v>
      </c>
      <c r="AV178">
        <f t="shared" si="134"/>
        <v>12</v>
      </c>
      <c r="AW178" t="s">
        <v>16</v>
      </c>
      <c r="AY178" t="s">
        <v>490</v>
      </c>
      <c r="BB178" t="s">
        <v>2460</v>
      </c>
      <c r="BC178" t="s">
        <v>123</v>
      </c>
      <c r="BD178" t="s">
        <v>251</v>
      </c>
      <c r="BG178" t="str">
        <f t="shared" si="135"/>
        <v/>
      </c>
      <c r="BJ178" s="3" t="s">
        <v>2462</v>
      </c>
      <c r="BM178" t="s">
        <v>492</v>
      </c>
      <c r="BN178" t="s">
        <v>1282</v>
      </c>
      <c r="BO178" t="s">
        <v>124</v>
      </c>
      <c r="BR178" t="str">
        <f t="shared" si="136"/>
        <v/>
      </c>
      <c r="BU178" s="3" t="s">
        <v>2400</v>
      </c>
      <c r="CC178" t="str">
        <f t="shared" si="137"/>
        <v/>
      </c>
      <c r="CN178" t="str">
        <f t="shared" si="138"/>
        <v/>
      </c>
      <c r="CY178" t="str">
        <f t="shared" si="139"/>
        <v/>
      </c>
      <c r="DJ178" t="str">
        <f t="shared" si="140"/>
        <v/>
      </c>
      <c r="DU178" t="str">
        <f t="shared" si="141"/>
        <v/>
      </c>
      <c r="EF178" t="str">
        <f t="shared" si="142"/>
        <v/>
      </c>
      <c r="EK178" t="s">
        <v>193</v>
      </c>
      <c r="EL178" t="s">
        <v>493</v>
      </c>
      <c r="EM178">
        <v>14</v>
      </c>
      <c r="EN178">
        <v>16</v>
      </c>
      <c r="EO178">
        <v>18</v>
      </c>
      <c r="EP178">
        <v>15</v>
      </c>
      <c r="EQ178">
        <v>14</v>
      </c>
      <c r="ER178">
        <v>12</v>
      </c>
      <c r="EU178" t="s">
        <v>422</v>
      </c>
      <c r="EV178">
        <f t="shared" si="143"/>
        <v>5</v>
      </c>
      <c r="EW178">
        <f t="shared" si="143"/>
        <v>6</v>
      </c>
      <c r="EX178">
        <f t="shared" si="143"/>
        <v>7</v>
      </c>
      <c r="EY178">
        <f t="shared" si="143"/>
        <v>5</v>
      </c>
      <c r="EZ178">
        <f t="shared" si="143"/>
        <v>5</v>
      </c>
      <c r="FA178">
        <f t="shared" si="143"/>
        <v>4</v>
      </c>
    </row>
    <row r="179" spans="1:157" ht="15" customHeight="1" x14ac:dyDescent="0.3">
      <c r="A179" t="s">
        <v>0</v>
      </c>
      <c r="B179" t="s">
        <v>2206</v>
      </c>
      <c r="L179">
        <v>0</v>
      </c>
      <c r="M179"/>
      <c r="ET179" t="s">
        <v>2208</v>
      </c>
    </row>
    <row r="180" spans="1:157" ht="15" customHeight="1" x14ac:dyDescent="0.3">
      <c r="A180" t="s">
        <v>2143</v>
      </c>
      <c r="B180" t="s">
        <v>2206</v>
      </c>
      <c r="D180" t="s">
        <v>115</v>
      </c>
      <c r="E180" t="s">
        <v>135</v>
      </c>
      <c r="F180" t="s">
        <v>166</v>
      </c>
      <c r="G180" t="s">
        <v>229</v>
      </c>
      <c r="H180" t="s">
        <v>386</v>
      </c>
      <c r="I180" t="s">
        <v>1096</v>
      </c>
      <c r="L180">
        <v>20</v>
      </c>
      <c r="M180">
        <v>2800</v>
      </c>
      <c r="N180">
        <v>25</v>
      </c>
      <c r="O180">
        <v>23</v>
      </c>
      <c r="P180" t="s">
        <v>266</v>
      </c>
      <c r="Q180" t="s">
        <v>892</v>
      </c>
      <c r="R180">
        <v>147</v>
      </c>
      <c r="S180">
        <v>73</v>
      </c>
      <c r="U180">
        <v>32</v>
      </c>
      <c r="V180">
        <v>33</v>
      </c>
      <c r="W180">
        <v>31</v>
      </c>
      <c r="X180">
        <v>32</v>
      </c>
      <c r="Y180" t="s">
        <v>387</v>
      </c>
      <c r="Z180" t="s">
        <v>2144</v>
      </c>
      <c r="AA180" t="s">
        <v>2145</v>
      </c>
      <c r="AB180" t="s">
        <v>892</v>
      </c>
      <c r="AC180" t="s">
        <v>1401</v>
      </c>
      <c r="AD180" t="s">
        <v>892</v>
      </c>
      <c r="AE180" t="s">
        <v>121</v>
      </c>
      <c r="AF180" t="s">
        <v>809</v>
      </c>
      <c r="AG180" t="s">
        <v>123</v>
      </c>
      <c r="AH180" t="s">
        <v>124</v>
      </c>
      <c r="AI180" t="s">
        <v>391</v>
      </c>
      <c r="AJ180" t="s">
        <v>892</v>
      </c>
      <c r="AK180">
        <v>25</v>
      </c>
      <c r="AL180" t="s">
        <v>16</v>
      </c>
      <c r="AM180" t="s">
        <v>892</v>
      </c>
      <c r="AN180" t="s">
        <v>2146</v>
      </c>
      <c r="AP180" t="s">
        <v>151</v>
      </c>
      <c r="AQ180" t="s">
        <v>2147</v>
      </c>
      <c r="AR180" t="s">
        <v>123</v>
      </c>
      <c r="AS180" t="s">
        <v>171</v>
      </c>
      <c r="AT180" t="s">
        <v>391</v>
      </c>
      <c r="AU180" t="s">
        <v>779</v>
      </c>
      <c r="AV180">
        <v>25</v>
      </c>
      <c r="AW180" t="s">
        <v>1039</v>
      </c>
      <c r="AX180" t="s">
        <v>892</v>
      </c>
      <c r="AY180" t="s">
        <v>2148</v>
      </c>
      <c r="BA180" t="s">
        <v>126</v>
      </c>
      <c r="BB180" t="s">
        <v>2463</v>
      </c>
      <c r="BC180" t="s">
        <v>153</v>
      </c>
      <c r="BD180" t="s">
        <v>171</v>
      </c>
      <c r="BE180" t="s">
        <v>1779</v>
      </c>
      <c r="BF180" t="s">
        <v>892</v>
      </c>
      <c r="BG180">
        <v>25</v>
      </c>
      <c r="BH180" t="s">
        <v>19</v>
      </c>
      <c r="BI180" t="s">
        <v>892</v>
      </c>
      <c r="BJ180" t="s">
        <v>2149</v>
      </c>
      <c r="BL180" t="s">
        <v>892</v>
      </c>
      <c r="BM180" t="s">
        <v>2150</v>
      </c>
      <c r="BN180" t="s">
        <v>153</v>
      </c>
      <c r="BO180" t="s">
        <v>141</v>
      </c>
      <c r="BP180" t="s">
        <v>245</v>
      </c>
      <c r="BQ180" t="s">
        <v>892</v>
      </c>
      <c r="BR180" t="s">
        <v>892</v>
      </c>
      <c r="BS180" t="s">
        <v>892</v>
      </c>
      <c r="BT180" t="s">
        <v>892</v>
      </c>
      <c r="BU180" t="s">
        <v>2151</v>
      </c>
      <c r="BW180" t="s">
        <v>892</v>
      </c>
      <c r="BX180" t="s">
        <v>2152</v>
      </c>
      <c r="BY180" t="s">
        <v>892</v>
      </c>
      <c r="BZ180" t="s">
        <v>892</v>
      </c>
      <c r="CA180" t="s">
        <v>892</v>
      </c>
      <c r="CB180" t="s">
        <v>892</v>
      </c>
      <c r="CC180" t="s">
        <v>892</v>
      </c>
      <c r="CD180" t="s">
        <v>892</v>
      </c>
      <c r="CE180" t="s">
        <v>892</v>
      </c>
      <c r="CF180" t="s">
        <v>2153</v>
      </c>
      <c r="CH180" t="s">
        <v>892</v>
      </c>
      <c r="CI180" t="s">
        <v>892</v>
      </c>
      <c r="CJ180" t="s">
        <v>892</v>
      </c>
      <c r="CK180" t="s">
        <v>892</v>
      </c>
      <c r="CL180" t="s">
        <v>892</v>
      </c>
      <c r="CM180" t="s">
        <v>892</v>
      </c>
      <c r="CN180" t="s">
        <v>892</v>
      </c>
      <c r="CO180" t="s">
        <v>892</v>
      </c>
      <c r="CP180" t="s">
        <v>892</v>
      </c>
      <c r="CQ180" t="s">
        <v>892</v>
      </c>
      <c r="CS180" t="s">
        <v>892</v>
      </c>
      <c r="CT180" t="s">
        <v>892</v>
      </c>
      <c r="CU180" t="s">
        <v>892</v>
      </c>
      <c r="CV180" t="s">
        <v>892</v>
      </c>
      <c r="CW180" t="s">
        <v>892</v>
      </c>
      <c r="CX180" t="s">
        <v>892</v>
      </c>
      <c r="CY180" t="s">
        <v>892</v>
      </c>
      <c r="CZ180" t="s">
        <v>892</v>
      </c>
      <c r="DA180" t="s">
        <v>892</v>
      </c>
      <c r="DB180" t="s">
        <v>892</v>
      </c>
      <c r="DD180" t="s">
        <v>892</v>
      </c>
      <c r="DE180" t="s">
        <v>892</v>
      </c>
      <c r="DF180" t="s">
        <v>892</v>
      </c>
      <c r="DG180" t="s">
        <v>892</v>
      </c>
      <c r="DH180" t="s">
        <v>892</v>
      </c>
      <c r="DI180" t="s">
        <v>892</v>
      </c>
      <c r="DJ180" t="s">
        <v>892</v>
      </c>
      <c r="DK180" t="s">
        <v>892</v>
      </c>
      <c r="DL180" t="s">
        <v>892</v>
      </c>
      <c r="DM180" t="s">
        <v>892</v>
      </c>
      <c r="DO180" t="s">
        <v>892</v>
      </c>
      <c r="DP180" t="s">
        <v>892</v>
      </c>
      <c r="DQ180" t="s">
        <v>892</v>
      </c>
      <c r="DR180" t="s">
        <v>892</v>
      </c>
      <c r="DS180" t="s">
        <v>892</v>
      </c>
      <c r="DT180" t="s">
        <v>892</v>
      </c>
      <c r="DU180" t="s">
        <v>892</v>
      </c>
      <c r="DV180" t="s">
        <v>892</v>
      </c>
      <c r="DW180" t="s">
        <v>892</v>
      </c>
      <c r="DX180" t="s">
        <v>892</v>
      </c>
      <c r="DZ180" t="s">
        <v>892</v>
      </c>
      <c r="EA180" t="s">
        <v>892</v>
      </c>
      <c r="EB180" t="s">
        <v>892</v>
      </c>
      <c r="EC180" t="s">
        <v>892</v>
      </c>
      <c r="ED180" t="s">
        <v>892</v>
      </c>
      <c r="EE180" t="s">
        <v>892</v>
      </c>
      <c r="EF180" t="s">
        <v>892</v>
      </c>
      <c r="EG180" t="s">
        <v>892</v>
      </c>
      <c r="EH180" t="s">
        <v>892</v>
      </c>
      <c r="EI180" t="s">
        <v>892</v>
      </c>
      <c r="EK180" t="s">
        <v>2154</v>
      </c>
      <c r="EL180" t="s">
        <v>2155</v>
      </c>
      <c r="EM180">
        <v>21</v>
      </c>
      <c r="EN180">
        <v>18</v>
      </c>
      <c r="EO180">
        <v>20</v>
      </c>
      <c r="EP180">
        <v>17</v>
      </c>
      <c r="EQ180">
        <v>16</v>
      </c>
      <c r="ER180">
        <v>24</v>
      </c>
      <c r="ET180" t="s">
        <v>2156</v>
      </c>
      <c r="EU180" t="s">
        <v>2168</v>
      </c>
      <c r="EV180">
        <v>15</v>
      </c>
      <c r="EW180">
        <v>14</v>
      </c>
      <c r="EX180">
        <v>15</v>
      </c>
      <c r="EY180">
        <v>13</v>
      </c>
      <c r="EZ180">
        <v>13</v>
      </c>
      <c r="FA180">
        <v>17</v>
      </c>
    </row>
    <row r="181" spans="1:157" ht="15" customHeight="1" x14ac:dyDescent="0.3">
      <c r="A181" t="s">
        <v>1773</v>
      </c>
      <c r="B181" t="s">
        <v>2206</v>
      </c>
      <c r="D181" t="s">
        <v>115</v>
      </c>
      <c r="E181" t="s">
        <v>159</v>
      </c>
      <c r="F181" t="s">
        <v>817</v>
      </c>
      <c r="G181" t="s">
        <v>229</v>
      </c>
      <c r="H181" t="s">
        <v>356</v>
      </c>
      <c r="I181" t="s">
        <v>230</v>
      </c>
      <c r="L181">
        <v>21</v>
      </c>
      <c r="M181">
        <v>3200</v>
      </c>
      <c r="N181">
        <v>21</v>
      </c>
      <c r="O181">
        <v>23</v>
      </c>
      <c r="P181" t="s">
        <v>266</v>
      </c>
      <c r="Q181" t="s">
        <v>892</v>
      </c>
      <c r="R181">
        <v>129</v>
      </c>
      <c r="S181">
        <v>64</v>
      </c>
      <c r="U181">
        <v>37</v>
      </c>
      <c r="V181">
        <v>34</v>
      </c>
      <c r="W181">
        <v>33</v>
      </c>
      <c r="X181">
        <v>33</v>
      </c>
      <c r="Y181" t="s">
        <v>892</v>
      </c>
      <c r="Z181" t="s">
        <v>892</v>
      </c>
      <c r="AA181" t="s">
        <v>892</v>
      </c>
      <c r="AB181" t="s">
        <v>892</v>
      </c>
      <c r="AC181" t="s">
        <v>1534</v>
      </c>
      <c r="AD181" t="s">
        <v>892</v>
      </c>
      <c r="AE181" t="s">
        <v>121</v>
      </c>
      <c r="AF181" t="s">
        <v>1774</v>
      </c>
      <c r="AG181" t="s">
        <v>123</v>
      </c>
      <c r="AH181" t="s">
        <v>124</v>
      </c>
      <c r="AI181" t="s">
        <v>580</v>
      </c>
      <c r="AJ181" t="s">
        <v>1009</v>
      </c>
      <c r="AK181">
        <v>26</v>
      </c>
      <c r="AL181" t="s">
        <v>16</v>
      </c>
      <c r="AM181" t="s">
        <v>892</v>
      </c>
      <c r="AN181" t="s">
        <v>1775</v>
      </c>
      <c r="AP181" t="s">
        <v>121</v>
      </c>
      <c r="AQ181" t="s">
        <v>1776</v>
      </c>
      <c r="AR181" t="s">
        <v>123</v>
      </c>
      <c r="AS181" t="s">
        <v>124</v>
      </c>
      <c r="AT181" t="s">
        <v>533</v>
      </c>
      <c r="AU181" t="s">
        <v>1009</v>
      </c>
      <c r="AV181">
        <v>26</v>
      </c>
      <c r="AW181" t="s">
        <v>16</v>
      </c>
      <c r="AX181" t="s">
        <v>892</v>
      </c>
      <c r="AY181" t="s">
        <v>1777</v>
      </c>
      <c r="BA181" t="s">
        <v>170</v>
      </c>
      <c r="BB181" t="s">
        <v>1778</v>
      </c>
      <c r="BC181" t="s">
        <v>153</v>
      </c>
      <c r="BD181" t="s">
        <v>124</v>
      </c>
      <c r="BE181" t="s">
        <v>1779</v>
      </c>
      <c r="BF181" t="s">
        <v>779</v>
      </c>
      <c r="BG181">
        <v>26</v>
      </c>
      <c r="BH181" t="s">
        <v>19</v>
      </c>
      <c r="BI181" t="s">
        <v>892</v>
      </c>
      <c r="BJ181" t="s">
        <v>1780</v>
      </c>
      <c r="BL181" t="s">
        <v>170</v>
      </c>
      <c r="BM181" t="s">
        <v>1781</v>
      </c>
      <c r="BN181" t="s">
        <v>153</v>
      </c>
      <c r="BO181" t="s">
        <v>124</v>
      </c>
      <c r="BP181" t="s">
        <v>1779</v>
      </c>
      <c r="BQ181" t="s">
        <v>779</v>
      </c>
      <c r="BR181">
        <v>26</v>
      </c>
      <c r="BS181" t="s">
        <v>19</v>
      </c>
      <c r="BT181" t="s">
        <v>892</v>
      </c>
      <c r="BU181" t="s">
        <v>1782</v>
      </c>
      <c r="BW181" t="s">
        <v>892</v>
      </c>
      <c r="BX181" t="s">
        <v>527</v>
      </c>
      <c r="BY181" t="s">
        <v>153</v>
      </c>
      <c r="BZ181" t="s">
        <v>124</v>
      </c>
      <c r="CA181" t="s">
        <v>1783</v>
      </c>
      <c r="CB181" t="s">
        <v>892</v>
      </c>
      <c r="CC181" t="s">
        <v>892</v>
      </c>
      <c r="CD181" t="s">
        <v>892</v>
      </c>
      <c r="CE181" t="s">
        <v>892</v>
      </c>
      <c r="CF181" t="s">
        <v>1784</v>
      </c>
      <c r="CH181" t="s">
        <v>892</v>
      </c>
      <c r="CI181" t="s">
        <v>1785</v>
      </c>
      <c r="CJ181" t="s">
        <v>153</v>
      </c>
      <c r="CK181" t="s">
        <v>1354</v>
      </c>
      <c r="CL181" t="s">
        <v>673</v>
      </c>
      <c r="CM181" t="s">
        <v>892</v>
      </c>
      <c r="CN181" t="s">
        <v>892</v>
      </c>
      <c r="CO181" t="s">
        <v>892</v>
      </c>
      <c r="CP181" t="s">
        <v>892</v>
      </c>
      <c r="CQ181" t="s">
        <v>1786</v>
      </c>
      <c r="CS181" t="s">
        <v>892</v>
      </c>
      <c r="CT181" t="s">
        <v>892</v>
      </c>
      <c r="CU181" t="s">
        <v>892</v>
      </c>
      <c r="CV181" t="s">
        <v>892</v>
      </c>
      <c r="CW181" t="s">
        <v>892</v>
      </c>
      <c r="CX181" t="s">
        <v>892</v>
      </c>
      <c r="CY181" t="s">
        <v>892</v>
      </c>
      <c r="CZ181" t="s">
        <v>892</v>
      </c>
      <c r="DA181" t="s">
        <v>892</v>
      </c>
      <c r="DB181" t="s">
        <v>892</v>
      </c>
      <c r="DD181" t="s">
        <v>892</v>
      </c>
      <c r="DE181" t="s">
        <v>892</v>
      </c>
      <c r="DF181" t="s">
        <v>892</v>
      </c>
      <c r="DG181" t="s">
        <v>892</v>
      </c>
      <c r="DH181" t="s">
        <v>892</v>
      </c>
      <c r="DI181" t="s">
        <v>892</v>
      </c>
      <c r="DJ181" t="s">
        <v>892</v>
      </c>
      <c r="DK181" t="s">
        <v>892</v>
      </c>
      <c r="DL181" t="s">
        <v>892</v>
      </c>
      <c r="DM181" t="s">
        <v>892</v>
      </c>
      <c r="DO181" t="s">
        <v>892</v>
      </c>
      <c r="DP181" t="s">
        <v>892</v>
      </c>
      <c r="DQ181" t="s">
        <v>892</v>
      </c>
      <c r="DR181" t="s">
        <v>892</v>
      </c>
      <c r="DS181" t="s">
        <v>892</v>
      </c>
      <c r="DT181" t="s">
        <v>892</v>
      </c>
      <c r="DU181" t="s">
        <v>892</v>
      </c>
      <c r="DV181" t="s">
        <v>892</v>
      </c>
      <c r="DW181" t="s">
        <v>892</v>
      </c>
      <c r="DX181" t="s">
        <v>892</v>
      </c>
      <c r="DZ181" t="s">
        <v>892</v>
      </c>
      <c r="EA181" t="s">
        <v>892</v>
      </c>
      <c r="EB181" t="s">
        <v>892</v>
      </c>
      <c r="EC181" t="s">
        <v>892</v>
      </c>
      <c r="ED181" t="s">
        <v>892</v>
      </c>
      <c r="EE181" t="s">
        <v>892</v>
      </c>
      <c r="EF181" t="s">
        <v>892</v>
      </c>
      <c r="EG181" t="s">
        <v>892</v>
      </c>
      <c r="EH181" t="s">
        <v>892</v>
      </c>
      <c r="EI181" t="s">
        <v>892</v>
      </c>
      <c r="EK181" t="s">
        <v>193</v>
      </c>
      <c r="EL181" t="s">
        <v>1787</v>
      </c>
      <c r="EM181">
        <v>35</v>
      </c>
      <c r="EN181">
        <v>20</v>
      </c>
      <c r="EO181">
        <v>13</v>
      </c>
      <c r="EP181">
        <v>12</v>
      </c>
      <c r="EQ181">
        <v>17</v>
      </c>
      <c r="ER181">
        <v>18</v>
      </c>
      <c r="ET181" s="3" t="s">
        <v>2383</v>
      </c>
      <c r="EV181">
        <v>22</v>
      </c>
      <c r="EW181">
        <v>15</v>
      </c>
      <c r="EX181">
        <v>11</v>
      </c>
      <c r="EY181">
        <v>11</v>
      </c>
      <c r="EZ181">
        <v>13</v>
      </c>
      <c r="FA181">
        <v>14</v>
      </c>
    </row>
    <row r="182" spans="1:157" ht="15" customHeight="1" x14ac:dyDescent="0.3">
      <c r="A182" t="s">
        <v>0</v>
      </c>
      <c r="B182" t="s">
        <v>585</v>
      </c>
      <c r="L182">
        <v>0</v>
      </c>
      <c r="ET182" s="3" t="s">
        <v>1651</v>
      </c>
      <c r="EV182">
        <f t="shared" ref="EV182:EV199" si="144">ROUNDDOWN((EM182/2),0)-5+ROUNDDOWN(($L182/2),0)</f>
        <v>-5</v>
      </c>
      <c r="EW182">
        <f t="shared" ref="EW182:EW199" si="145">ROUNDDOWN((EN182/2),0)-5+ROUNDDOWN(($L182/2),0)</f>
        <v>-5</v>
      </c>
      <c r="EX182">
        <f t="shared" ref="EX182:EX199" si="146">ROUNDDOWN((EO182/2),0)-5+ROUNDDOWN(($L182/2),0)</f>
        <v>-5</v>
      </c>
      <c r="EY182">
        <f t="shared" ref="EY182:EY199" si="147">ROUNDDOWN((EP182/2),0)-5+ROUNDDOWN(($L182/2),0)</f>
        <v>-5</v>
      </c>
      <c r="EZ182">
        <f t="shared" ref="EZ182:EZ199" si="148">ROUNDDOWN((EQ182/2),0)-5+ROUNDDOWN(($L182/2),0)</f>
        <v>-5</v>
      </c>
      <c r="FA182">
        <f t="shared" ref="FA182:FA199" si="149">ROUNDDOWN((ER182/2),0)-5+ROUNDDOWN(($L182/2),0)</f>
        <v>-5</v>
      </c>
    </row>
    <row r="183" spans="1:157" ht="15" customHeight="1" x14ac:dyDescent="0.3">
      <c r="A183" t="s">
        <v>586</v>
      </c>
      <c r="B183" t="s">
        <v>585</v>
      </c>
      <c r="D183" t="s">
        <v>115</v>
      </c>
      <c r="E183" t="s">
        <v>135</v>
      </c>
      <c r="F183" t="s">
        <v>117</v>
      </c>
      <c r="G183" t="s">
        <v>118</v>
      </c>
      <c r="I183" t="s">
        <v>137</v>
      </c>
      <c r="L183">
        <v>3</v>
      </c>
      <c r="M183" s="1">
        <v>150</v>
      </c>
      <c r="N183">
        <v>2</v>
      </c>
      <c r="O183">
        <v>1</v>
      </c>
      <c r="P183" t="s">
        <v>266</v>
      </c>
      <c r="R183">
        <v>45</v>
      </c>
      <c r="S183">
        <f>IF(R183=1,"",ROUNDDOWN(R183/2,0))</f>
        <v>22</v>
      </c>
      <c r="T183" t="s">
        <v>587</v>
      </c>
      <c r="U183">
        <v>15</v>
      </c>
      <c r="V183">
        <v>15</v>
      </c>
      <c r="W183">
        <v>16</v>
      </c>
      <c r="X183">
        <v>15</v>
      </c>
      <c r="Y183" t="s">
        <v>387</v>
      </c>
      <c r="AC183" t="s">
        <v>588</v>
      </c>
      <c r="AE183" t="s">
        <v>121</v>
      </c>
      <c r="AF183" t="s">
        <v>138</v>
      </c>
      <c r="AG183" t="s">
        <v>123</v>
      </c>
      <c r="AH183" t="s">
        <v>124</v>
      </c>
      <c r="AK183" s="2">
        <f>IF(AL183="AC",5+$L183,3+$L183)</f>
        <v>8</v>
      </c>
      <c r="AL183" t="s">
        <v>16</v>
      </c>
      <c r="AN183" t="s">
        <v>589</v>
      </c>
      <c r="AV183" t="str">
        <f>IF(AW183="","",IF(AW183="AC",5+$L183,3+$L183))</f>
        <v/>
      </c>
      <c r="BG183" t="str">
        <f>IF(BH183="","",IF(BH183="AC",5+$L183,3+$L183))</f>
        <v/>
      </c>
      <c r="BL183" t="s">
        <v>126</v>
      </c>
      <c r="BM183" t="s">
        <v>593</v>
      </c>
      <c r="BN183" t="s">
        <v>155</v>
      </c>
      <c r="BO183" t="s">
        <v>124</v>
      </c>
      <c r="BR183">
        <f>IF(BS183="","",IF(BS183="AC",5+$L183,3+$L183))</f>
        <v>6</v>
      </c>
      <c r="BS183" t="s">
        <v>1074</v>
      </c>
      <c r="BT183" t="s">
        <v>1082</v>
      </c>
      <c r="BU183" t="s">
        <v>1369</v>
      </c>
      <c r="BX183" t="s">
        <v>590</v>
      </c>
      <c r="CC183" t="str">
        <f>IF(CD183="","",IF(CD183="AC",5+$L183,3+$L183))</f>
        <v/>
      </c>
      <c r="CF183" t="s">
        <v>591</v>
      </c>
      <c r="CI183" t="s">
        <v>592</v>
      </c>
      <c r="CN183" t="str">
        <f>IF(CO183="","",IF(CO183="AC",5+$L183,3+$L183))</f>
        <v/>
      </c>
      <c r="CQ183" t="s">
        <v>1280</v>
      </c>
      <c r="CY183" t="str">
        <f>IF(CZ183="","",IF(CZ183="AC",5+$L183,3+$L183))</f>
        <v/>
      </c>
      <c r="DJ183" t="str">
        <f>IF(DK183="","",IF(DK183="AC",5+$L183,3+$L183))</f>
        <v/>
      </c>
      <c r="DU183" t="str">
        <f>IF(DV183="","",IF(DV183="AC",5+$L183,3+$L183))</f>
        <v/>
      </c>
      <c r="EF183" t="str">
        <f>IF(EG183="","",IF(EG183="AC",5+$L183,3+$L183))</f>
        <v/>
      </c>
      <c r="EM183">
        <v>16</v>
      </c>
      <c r="EN183">
        <v>12</v>
      </c>
      <c r="EO183">
        <v>13</v>
      </c>
      <c r="EP183">
        <v>1</v>
      </c>
      <c r="EQ183">
        <v>10</v>
      </c>
      <c r="ER183">
        <v>3</v>
      </c>
      <c r="ET183" t="s">
        <v>594</v>
      </c>
      <c r="EU183" t="s">
        <v>422</v>
      </c>
      <c r="EV183">
        <f t="shared" si="144"/>
        <v>4</v>
      </c>
      <c r="EW183">
        <f t="shared" si="145"/>
        <v>2</v>
      </c>
      <c r="EX183">
        <f t="shared" si="146"/>
        <v>2</v>
      </c>
      <c r="EY183">
        <f t="shared" si="147"/>
        <v>-4</v>
      </c>
      <c r="EZ183">
        <f t="shared" si="148"/>
        <v>1</v>
      </c>
      <c r="FA183">
        <f t="shared" si="149"/>
        <v>-3</v>
      </c>
    </row>
    <row r="184" spans="1:157" ht="15" customHeight="1" x14ac:dyDescent="0.3">
      <c r="A184" t="s">
        <v>595</v>
      </c>
      <c r="B184" t="s">
        <v>585</v>
      </c>
      <c r="D184" t="s">
        <v>115</v>
      </c>
      <c r="E184" t="s">
        <v>135</v>
      </c>
      <c r="F184" t="s">
        <v>117</v>
      </c>
      <c r="G184" t="s">
        <v>229</v>
      </c>
      <c r="I184" t="s">
        <v>137</v>
      </c>
      <c r="L184">
        <v>3</v>
      </c>
      <c r="M184" s="1">
        <v>150</v>
      </c>
      <c r="N184">
        <v>-1</v>
      </c>
      <c r="O184">
        <v>0</v>
      </c>
      <c r="P184" t="s">
        <v>266</v>
      </c>
      <c r="R184">
        <v>45</v>
      </c>
      <c r="S184">
        <f>IF(R184=1,"",ROUNDDOWN(R184/2,0))</f>
        <v>22</v>
      </c>
      <c r="T184" t="s">
        <v>587</v>
      </c>
      <c r="U184">
        <v>15</v>
      </c>
      <c r="V184">
        <v>16</v>
      </c>
      <c r="W184">
        <v>15</v>
      </c>
      <c r="X184">
        <v>15</v>
      </c>
      <c r="Y184" t="s">
        <v>387</v>
      </c>
      <c r="AC184" t="s">
        <v>1278</v>
      </c>
      <c r="AE184" t="s">
        <v>121</v>
      </c>
      <c r="AF184" t="s">
        <v>160</v>
      </c>
      <c r="AG184" t="s">
        <v>123</v>
      </c>
      <c r="AH184" t="s">
        <v>124</v>
      </c>
      <c r="AK184" s="2">
        <f>IF(AL184="AC",5+$L184,3+$L184)</f>
        <v>8</v>
      </c>
      <c r="AL184" t="s">
        <v>16</v>
      </c>
      <c r="AN184" t="s">
        <v>369</v>
      </c>
      <c r="AV184" t="str">
        <f>IF(AW184="","",IF(AW184="AC",5+$L184,3+$L184))</f>
        <v/>
      </c>
      <c r="BG184" t="str">
        <f>IF(BH184="","",IF(BH184="AC",5+$L184,3+$L184))</f>
        <v/>
      </c>
      <c r="BL184" t="s">
        <v>126</v>
      </c>
      <c r="BM184" t="s">
        <v>599</v>
      </c>
      <c r="BN184" t="s">
        <v>1282</v>
      </c>
      <c r="BO184" t="s">
        <v>124</v>
      </c>
      <c r="BQ184" t="s">
        <v>1279</v>
      </c>
      <c r="BR184">
        <f>IF(BS184="","",IF(BS184="AC",5+$L184,3+$L184))</f>
        <v>6</v>
      </c>
      <c r="BS184" t="s">
        <v>1018</v>
      </c>
      <c r="BU184" t="s">
        <v>1368</v>
      </c>
      <c r="BX184" t="s">
        <v>590</v>
      </c>
      <c r="CC184" t="str">
        <f>IF(CD184="","",IF(CD184="AC",5+$L184,3+$L184))</f>
        <v/>
      </c>
      <c r="CF184" t="s">
        <v>596</v>
      </c>
      <c r="CI184" t="s">
        <v>597</v>
      </c>
      <c r="CJ184" t="s">
        <v>491</v>
      </c>
      <c r="CK184" t="s">
        <v>141</v>
      </c>
      <c r="CN184" t="str">
        <f>IF(CO184="","",IF(CO184="AC",5+$L184,3+$L184))</f>
        <v/>
      </c>
      <c r="CQ184" t="s">
        <v>598</v>
      </c>
      <c r="CY184" t="str">
        <f>IF(CZ184="","",IF(CZ184="AC",5+$L184,3+$L184))</f>
        <v/>
      </c>
      <c r="DJ184" t="str">
        <f>IF(DK184="","",IF(DK184="AC",5+$L184,3+$L184))</f>
        <v/>
      </c>
      <c r="DU184" t="str">
        <f>IF(DV184="","",IF(DV184="AC",5+$L184,3+$L184))</f>
        <v/>
      </c>
      <c r="EF184" t="str">
        <f>IF(EG184="","",IF(EG184="AC",5+$L184,3+$L184))</f>
        <v/>
      </c>
      <c r="EM184">
        <v>14</v>
      </c>
      <c r="EN184">
        <v>10</v>
      </c>
      <c r="EO184">
        <v>6</v>
      </c>
      <c r="EP184">
        <v>1</v>
      </c>
      <c r="EQ184">
        <v>8</v>
      </c>
      <c r="ER184">
        <v>3</v>
      </c>
      <c r="ET184" t="s">
        <v>2465</v>
      </c>
      <c r="EU184" t="s">
        <v>422</v>
      </c>
      <c r="EV184">
        <f t="shared" si="144"/>
        <v>3</v>
      </c>
      <c r="EW184">
        <f t="shared" si="145"/>
        <v>1</v>
      </c>
      <c r="EX184">
        <f t="shared" si="146"/>
        <v>-1</v>
      </c>
      <c r="EY184">
        <f t="shared" si="147"/>
        <v>-4</v>
      </c>
      <c r="EZ184">
        <f t="shared" si="148"/>
        <v>0</v>
      </c>
      <c r="FA184">
        <f t="shared" si="149"/>
        <v>-3</v>
      </c>
    </row>
    <row r="185" spans="1:157" ht="15" customHeight="1" x14ac:dyDescent="0.3">
      <c r="A185" t="s">
        <v>601</v>
      </c>
      <c r="B185" t="s">
        <v>585</v>
      </c>
      <c r="D185" t="s">
        <v>115</v>
      </c>
      <c r="E185" t="s">
        <v>135</v>
      </c>
      <c r="F185" t="s">
        <v>117</v>
      </c>
      <c r="G185" t="s">
        <v>229</v>
      </c>
      <c r="I185" t="s">
        <v>137</v>
      </c>
      <c r="L185">
        <v>4</v>
      </c>
      <c r="M185" s="1">
        <v>150</v>
      </c>
      <c r="N185">
        <v>0</v>
      </c>
      <c r="O185">
        <v>1</v>
      </c>
      <c r="P185" t="s">
        <v>266</v>
      </c>
      <c r="R185">
        <v>51</v>
      </c>
      <c r="S185">
        <f>IF(R185=1,"",ROUNDDOWN(R185/2,0))</f>
        <v>25</v>
      </c>
      <c r="T185" t="s">
        <v>587</v>
      </c>
      <c r="U185">
        <v>16</v>
      </c>
      <c r="V185">
        <v>18</v>
      </c>
      <c r="W185">
        <v>16</v>
      </c>
      <c r="X185">
        <v>14</v>
      </c>
      <c r="Y185" t="s">
        <v>387</v>
      </c>
      <c r="AC185" t="s">
        <v>602</v>
      </c>
      <c r="AE185" t="s">
        <v>121</v>
      </c>
      <c r="AF185" t="s">
        <v>160</v>
      </c>
      <c r="AG185" t="s">
        <v>123</v>
      </c>
      <c r="AH185" t="s">
        <v>124</v>
      </c>
      <c r="AK185" s="2">
        <f>IF(AL185="AC",5+$L185,3+$L185)</f>
        <v>9</v>
      </c>
      <c r="AL185" t="s">
        <v>16</v>
      </c>
      <c r="AN185" t="s">
        <v>334</v>
      </c>
      <c r="AV185" t="str">
        <f>IF(AW185="","",IF(AW185="AC",5+$L185,3+$L185))</f>
        <v/>
      </c>
      <c r="BG185" t="str">
        <f>IF(BH185="","",IF(BH185="AC",5+$L185,3+$L185))</f>
        <v/>
      </c>
      <c r="BL185" t="s">
        <v>126</v>
      </c>
      <c r="BM185" t="s">
        <v>599</v>
      </c>
      <c r="BN185" t="s">
        <v>1282</v>
      </c>
      <c r="BO185" t="s">
        <v>124</v>
      </c>
      <c r="BQ185" t="s">
        <v>1049</v>
      </c>
      <c r="BR185">
        <f>IF(BS185="","",IF(BS185="AC",5+$L185,3+$L185))</f>
        <v>7</v>
      </c>
      <c r="BS185" t="s">
        <v>1018</v>
      </c>
      <c r="BU185" t="s">
        <v>600</v>
      </c>
      <c r="BX185" t="s">
        <v>605</v>
      </c>
      <c r="BY185" t="s">
        <v>1282</v>
      </c>
      <c r="BZ185" t="s">
        <v>141</v>
      </c>
      <c r="CC185" t="str">
        <f>IF(CD185="","",IF(CD185="AC",5+$L185,3+$L185))</f>
        <v/>
      </c>
      <c r="CF185" t="s">
        <v>2464</v>
      </c>
      <c r="CN185" t="str">
        <f>IF(CO185="","",IF(CO185="AC",5+$L185,3+$L185))</f>
        <v/>
      </c>
      <c r="CT185" t="s">
        <v>590</v>
      </c>
      <c r="CY185" t="str">
        <f>IF(CZ185="","",IF(CZ185="AC",5+$L185,3+$L185))</f>
        <v/>
      </c>
      <c r="DB185" t="s">
        <v>603</v>
      </c>
      <c r="DE185" t="s">
        <v>604</v>
      </c>
      <c r="DJ185" t="str">
        <f>IF(DK185="","",IF(DK185="AC",5+$L185,3+$L185))</f>
        <v/>
      </c>
      <c r="DM185" t="s">
        <v>1283</v>
      </c>
      <c r="DU185" t="str">
        <f>IF(DV185="","",IF(DV185="AC",5+$L185,3+$L185))</f>
        <v/>
      </c>
      <c r="EF185" t="str">
        <f>IF(EG185="","",IF(EG185="AC",5+$L185,3+$L185))</f>
        <v/>
      </c>
      <c r="EM185">
        <v>14</v>
      </c>
      <c r="EN185">
        <v>10</v>
      </c>
      <c r="EO185">
        <v>6</v>
      </c>
      <c r="EP185">
        <v>1</v>
      </c>
      <c r="EQ185">
        <v>8</v>
      </c>
      <c r="ER185">
        <v>3</v>
      </c>
      <c r="ET185" t="s">
        <v>606</v>
      </c>
      <c r="EU185" t="s">
        <v>422</v>
      </c>
      <c r="EV185">
        <f t="shared" si="144"/>
        <v>4</v>
      </c>
      <c r="EW185">
        <f t="shared" si="145"/>
        <v>2</v>
      </c>
      <c r="EX185">
        <f t="shared" si="146"/>
        <v>0</v>
      </c>
      <c r="EY185">
        <f t="shared" si="147"/>
        <v>-3</v>
      </c>
      <c r="EZ185">
        <f t="shared" si="148"/>
        <v>1</v>
      </c>
      <c r="FA185">
        <f t="shared" si="149"/>
        <v>-2</v>
      </c>
    </row>
    <row r="186" spans="1:157" ht="15" customHeight="1" x14ac:dyDescent="0.3">
      <c r="A186" t="s">
        <v>607</v>
      </c>
      <c r="B186" t="s">
        <v>585</v>
      </c>
      <c r="D186" t="s">
        <v>115</v>
      </c>
      <c r="E186" t="s">
        <v>135</v>
      </c>
      <c r="F186" t="s">
        <v>117</v>
      </c>
      <c r="G186" t="s">
        <v>229</v>
      </c>
      <c r="I186" t="s">
        <v>119</v>
      </c>
      <c r="J186" t="s">
        <v>236</v>
      </c>
      <c r="L186">
        <v>5</v>
      </c>
      <c r="M186" s="1">
        <v>50</v>
      </c>
      <c r="N186">
        <v>0</v>
      </c>
      <c r="O186">
        <v>-1</v>
      </c>
      <c r="P186" t="s">
        <v>266</v>
      </c>
      <c r="R186">
        <v>1</v>
      </c>
      <c r="S186" t="str">
        <f>IF(R186=1,"",ROUNDDOWN(R186/2,0))</f>
        <v/>
      </c>
      <c r="T186" t="s">
        <v>1253</v>
      </c>
      <c r="U186">
        <v>19</v>
      </c>
      <c r="V186">
        <v>17</v>
      </c>
      <c r="W186">
        <v>17</v>
      </c>
      <c r="X186">
        <v>16</v>
      </c>
      <c r="Y186" t="s">
        <v>387</v>
      </c>
      <c r="AC186" t="s">
        <v>602</v>
      </c>
      <c r="AE186" t="s">
        <v>121</v>
      </c>
      <c r="AF186" t="s">
        <v>160</v>
      </c>
      <c r="AG186" t="s">
        <v>123</v>
      </c>
      <c r="AH186" t="s">
        <v>124</v>
      </c>
      <c r="AK186" s="2">
        <f>IF(AL186="AC",5+$L186,3+$L186)</f>
        <v>10</v>
      </c>
      <c r="AL186" t="s">
        <v>16</v>
      </c>
      <c r="AN186" t="s">
        <v>238</v>
      </c>
      <c r="AV186" t="str">
        <f>IF(AW186="","",IF(AW186="AC",5+$L186,3+$L186))</f>
        <v/>
      </c>
      <c r="BG186" t="str">
        <f>IF(BH186="","",IF(BH186="AC",5+$L186,3+$L186))</f>
        <v/>
      </c>
      <c r="BR186" t="str">
        <f>IF(BS186="","",IF(BS186="AC",5+$L186,3+$L186))</f>
        <v/>
      </c>
      <c r="CC186" t="str">
        <f>IF(CD186="","",IF(CD186="AC",5+$L186,3+$L186))</f>
        <v/>
      </c>
      <c r="CN186" t="str">
        <f>IF(CO186="","",IF(CO186="AC",5+$L186,3+$L186))</f>
        <v/>
      </c>
      <c r="CY186" t="str">
        <f>IF(CZ186="","",IF(CZ186="AC",5+$L186,3+$L186))</f>
        <v/>
      </c>
      <c r="DJ186" t="str">
        <f>IF(DK186="","",IF(DK186="AC",5+$L186,3+$L186))</f>
        <v/>
      </c>
      <c r="DU186" t="str">
        <f>IF(DV186="","",IF(DV186="AC",5+$L186,3+$L186))</f>
        <v/>
      </c>
      <c r="EF186" t="str">
        <f>IF(EG186="","",IF(EG186="AC",5+$L186,3+$L186))</f>
        <v/>
      </c>
      <c r="EM186">
        <v>16</v>
      </c>
      <c r="EN186">
        <v>10</v>
      </c>
      <c r="EO186">
        <v>10</v>
      </c>
      <c r="EP186">
        <v>1</v>
      </c>
      <c r="EQ186">
        <v>8</v>
      </c>
      <c r="ER186">
        <v>3</v>
      </c>
      <c r="ET186" t="s">
        <v>2466</v>
      </c>
      <c r="EU186" t="s">
        <v>422</v>
      </c>
      <c r="EV186">
        <f t="shared" si="144"/>
        <v>5</v>
      </c>
      <c r="EW186">
        <f t="shared" si="145"/>
        <v>2</v>
      </c>
      <c r="EX186">
        <f t="shared" si="146"/>
        <v>2</v>
      </c>
      <c r="EY186">
        <f t="shared" si="147"/>
        <v>-3</v>
      </c>
      <c r="EZ186">
        <f t="shared" si="148"/>
        <v>1</v>
      </c>
      <c r="FA186">
        <f t="shared" si="149"/>
        <v>-2</v>
      </c>
    </row>
    <row r="187" spans="1:157" ht="15" customHeight="1" x14ac:dyDescent="0.3">
      <c r="A187" t="s">
        <v>608</v>
      </c>
      <c r="B187" t="s">
        <v>585</v>
      </c>
      <c r="D187" t="s">
        <v>115</v>
      </c>
      <c r="E187" t="s">
        <v>159</v>
      </c>
      <c r="F187" t="s">
        <v>117</v>
      </c>
      <c r="G187" t="s">
        <v>118</v>
      </c>
      <c r="I187" t="s">
        <v>137</v>
      </c>
      <c r="L187">
        <v>8</v>
      </c>
      <c r="M187" s="1">
        <v>350</v>
      </c>
      <c r="N187">
        <v>5</v>
      </c>
      <c r="O187">
        <v>3</v>
      </c>
      <c r="P187" t="s">
        <v>266</v>
      </c>
      <c r="R187">
        <v>75</v>
      </c>
      <c r="S187">
        <f>IF(R187=1,"",ROUNDDOWN(R187/2,0))</f>
        <v>37</v>
      </c>
      <c r="U187">
        <v>20</v>
      </c>
      <c r="V187">
        <v>24</v>
      </c>
      <c r="W187">
        <v>18</v>
      </c>
      <c r="X187">
        <v>19</v>
      </c>
      <c r="Y187" t="s">
        <v>387</v>
      </c>
      <c r="AC187" t="s">
        <v>609</v>
      </c>
      <c r="AE187" t="s">
        <v>121</v>
      </c>
      <c r="AF187" t="s">
        <v>160</v>
      </c>
      <c r="AG187" t="s">
        <v>123</v>
      </c>
      <c r="AH187" t="s">
        <v>124</v>
      </c>
      <c r="AJ187" s="2" t="s">
        <v>1009</v>
      </c>
      <c r="AK187" s="2">
        <f>IF(AL187="AC",5+$L187,3+$L187)</f>
        <v>13</v>
      </c>
      <c r="AL187" t="s">
        <v>16</v>
      </c>
      <c r="AN187" t="s">
        <v>610</v>
      </c>
      <c r="AP187" t="s">
        <v>170</v>
      </c>
      <c r="AQ187" t="s">
        <v>611</v>
      </c>
      <c r="AR187" t="s">
        <v>123</v>
      </c>
      <c r="AS187" t="s">
        <v>222</v>
      </c>
      <c r="AU187" t="s">
        <v>1224</v>
      </c>
      <c r="AV187">
        <f>IF(AW187="","",IF(AW187="AC",5+$L187,3+$L187))</f>
        <v>11</v>
      </c>
      <c r="AW187" t="s">
        <v>1018</v>
      </c>
      <c r="AY187" t="s">
        <v>460</v>
      </c>
      <c r="BA187" t="s">
        <v>126</v>
      </c>
      <c r="BB187" t="s">
        <v>612</v>
      </c>
      <c r="BC187" t="s">
        <v>123</v>
      </c>
      <c r="BD187" t="s">
        <v>124</v>
      </c>
      <c r="BE187" t="s">
        <v>232</v>
      </c>
      <c r="BF187" t="s">
        <v>1009</v>
      </c>
      <c r="BG187">
        <f>IF(BH187="","",IF(BH187="AC",5+$L187,3+$L187))</f>
        <v>11</v>
      </c>
      <c r="BH187" t="s">
        <v>1074</v>
      </c>
      <c r="BI187" t="s">
        <v>1081</v>
      </c>
      <c r="BJ187" t="s">
        <v>613</v>
      </c>
      <c r="BR187" t="str">
        <f>IF(BS187="","",IF(BS187="AC",5+$L187,3+$L187))</f>
        <v/>
      </c>
      <c r="CC187" t="str">
        <f>IF(CD187="","",IF(CD187="AC",5+$L187,3+$L187))</f>
        <v/>
      </c>
      <c r="CN187" t="str">
        <f>IF(CO187="","",IF(CO187="AC",5+$L187,3+$L187))</f>
        <v/>
      </c>
      <c r="CY187" t="str">
        <f>IF(CZ187="","",IF(CZ187="AC",5+$L187,3+$L187))</f>
        <v/>
      </c>
      <c r="DJ187" t="str">
        <f>IF(DK187="","",IF(DK187="AC",5+$L187,3+$L187))</f>
        <v/>
      </c>
      <c r="DU187" t="str">
        <f>IF(DV187="","",IF(DV187="AC",5+$L187,3+$L187))</f>
        <v/>
      </c>
      <c r="EF187" t="str">
        <f>IF(EG187="","",IF(EG187="AC",5+$L187,3+$L187))</f>
        <v/>
      </c>
      <c r="EM187">
        <v>21</v>
      </c>
      <c r="EN187">
        <v>18</v>
      </c>
      <c r="EO187">
        <v>10</v>
      </c>
      <c r="EP187">
        <v>1</v>
      </c>
      <c r="EQ187">
        <v>8</v>
      </c>
      <c r="ER187">
        <v>3</v>
      </c>
      <c r="ET187" t="s">
        <v>2467</v>
      </c>
      <c r="EU187" t="s">
        <v>422</v>
      </c>
      <c r="EV187">
        <f t="shared" si="144"/>
        <v>9</v>
      </c>
      <c r="EW187">
        <f t="shared" si="145"/>
        <v>8</v>
      </c>
      <c r="EX187">
        <f t="shared" si="146"/>
        <v>4</v>
      </c>
      <c r="EY187">
        <f t="shared" si="147"/>
        <v>-1</v>
      </c>
      <c r="EZ187">
        <f t="shared" si="148"/>
        <v>3</v>
      </c>
      <c r="FA187">
        <f t="shared" si="149"/>
        <v>0</v>
      </c>
    </row>
    <row r="188" spans="1:157" ht="15" customHeight="1" x14ac:dyDescent="0.3">
      <c r="A188" t="s">
        <v>0</v>
      </c>
      <c r="B188" t="s">
        <v>614</v>
      </c>
      <c r="L188">
        <v>0</v>
      </c>
      <c r="AJ188" s="2"/>
      <c r="ET188" s="3" t="s">
        <v>2468</v>
      </c>
      <c r="EV188">
        <f t="shared" si="144"/>
        <v>-5</v>
      </c>
      <c r="EW188">
        <f t="shared" si="145"/>
        <v>-5</v>
      </c>
      <c r="EX188">
        <f t="shared" si="146"/>
        <v>-5</v>
      </c>
      <c r="EY188">
        <f t="shared" si="147"/>
        <v>-5</v>
      </c>
      <c r="EZ188">
        <f t="shared" si="148"/>
        <v>-5</v>
      </c>
      <c r="FA188">
        <f t="shared" si="149"/>
        <v>-5</v>
      </c>
    </row>
    <row r="189" spans="1:157" ht="15" customHeight="1" x14ac:dyDescent="0.3">
      <c r="A189" t="s">
        <v>625</v>
      </c>
      <c r="B189" t="s">
        <v>614</v>
      </c>
      <c r="D189" t="s">
        <v>115</v>
      </c>
      <c r="E189" t="s">
        <v>135</v>
      </c>
      <c r="F189" t="s">
        <v>307</v>
      </c>
      <c r="G189" t="s">
        <v>355</v>
      </c>
      <c r="H189" t="s">
        <v>356</v>
      </c>
      <c r="I189" t="s">
        <v>169</v>
      </c>
      <c r="J189" t="s">
        <v>236</v>
      </c>
      <c r="L189">
        <v>13</v>
      </c>
      <c r="M189" s="1">
        <v>350</v>
      </c>
      <c r="N189">
        <v>13</v>
      </c>
      <c r="O189">
        <v>14</v>
      </c>
      <c r="R189">
        <v>1</v>
      </c>
      <c r="S189" t="str">
        <f t="shared" ref="S189:S196" si="150">IF(R189=1,"",ROUNDDOWN(R189/2,0))</f>
        <v/>
      </c>
      <c r="T189" t="s">
        <v>1253</v>
      </c>
      <c r="U189">
        <v>25</v>
      </c>
      <c r="V189">
        <v>25</v>
      </c>
      <c r="W189">
        <v>27</v>
      </c>
      <c r="X189">
        <v>23</v>
      </c>
      <c r="AC189">
        <v>6</v>
      </c>
      <c r="AE189" t="s">
        <v>151</v>
      </c>
      <c r="AF189" t="s">
        <v>626</v>
      </c>
      <c r="AG189" t="s">
        <v>123</v>
      </c>
      <c r="AH189" t="s">
        <v>124</v>
      </c>
      <c r="AI189" t="s">
        <v>232</v>
      </c>
      <c r="AJ189" t="s">
        <v>1012</v>
      </c>
      <c r="AK189" s="2">
        <f>IF(AL189="AC",5+$L189,3+$L189)</f>
        <v>18</v>
      </c>
      <c r="AL189" t="s">
        <v>16</v>
      </c>
      <c r="AN189" t="s">
        <v>583</v>
      </c>
      <c r="AQ189" t="s">
        <v>627</v>
      </c>
      <c r="AR189" t="s">
        <v>1282</v>
      </c>
      <c r="AS189" t="s">
        <v>141</v>
      </c>
      <c r="AV189" t="str">
        <f t="shared" ref="AV189:AV196" si="151">IF(AW189="","",IF(AW189="AC",5+$L189,3+$L189))</f>
        <v/>
      </c>
      <c r="AY189" t="s">
        <v>2401</v>
      </c>
      <c r="BG189" t="str">
        <f t="shared" ref="BG189:BG196" si="152">IF(BH189="","",IF(BH189="AC",5+$L189,3+$L189))</f>
        <v/>
      </c>
      <c r="BR189" t="str">
        <f t="shared" ref="BR189:BR196" si="153">IF(BS189="","",IF(BS189="AC",5+$L189,3+$L189))</f>
        <v/>
      </c>
      <c r="CC189" t="str">
        <f t="shared" ref="CC189:CC196" si="154">IF(CD189="","",IF(CD189="AC",5+$L189,3+$L189))</f>
        <v/>
      </c>
      <c r="CN189" t="str">
        <f t="shared" ref="CN189:CN196" si="155">IF(CO189="","",IF(CO189="AC",5+$L189,3+$L189))</f>
        <v/>
      </c>
      <c r="CY189" t="str">
        <f t="shared" ref="CY189:CY196" si="156">IF(CZ189="","",IF(CZ189="AC",5+$L189,3+$L189))</f>
        <v/>
      </c>
      <c r="DJ189" t="str">
        <f t="shared" ref="DJ189:DJ196" si="157">IF(DK189="","",IF(DK189="AC",5+$L189,3+$L189))</f>
        <v/>
      </c>
      <c r="DU189" t="str">
        <f t="shared" ref="DU189:DU196" si="158">IF(DV189="","",IF(DV189="AC",5+$L189,3+$L189))</f>
        <v/>
      </c>
      <c r="EF189" t="str">
        <f t="shared" ref="EF189:EF196" si="159">IF(EG189="","",IF(EG189="AC",5+$L189,3+$L189))</f>
        <v/>
      </c>
      <c r="EL189" t="s">
        <v>628</v>
      </c>
      <c r="EM189">
        <v>14</v>
      </c>
      <c r="EN189">
        <v>14</v>
      </c>
      <c r="EO189">
        <v>20</v>
      </c>
      <c r="EP189">
        <v>16</v>
      </c>
      <c r="EQ189">
        <v>14</v>
      </c>
      <c r="ER189">
        <v>12</v>
      </c>
      <c r="ET189" t="s">
        <v>629</v>
      </c>
      <c r="EU189" t="s">
        <v>422</v>
      </c>
      <c r="EV189">
        <f t="shared" si="144"/>
        <v>8</v>
      </c>
      <c r="EW189">
        <f t="shared" si="145"/>
        <v>8</v>
      </c>
      <c r="EX189">
        <f t="shared" si="146"/>
        <v>11</v>
      </c>
      <c r="EY189">
        <f t="shared" si="147"/>
        <v>9</v>
      </c>
      <c r="EZ189">
        <f t="shared" si="148"/>
        <v>8</v>
      </c>
      <c r="FA189">
        <f t="shared" si="149"/>
        <v>7</v>
      </c>
    </row>
    <row r="190" spans="1:157" ht="15" customHeight="1" x14ac:dyDescent="0.3">
      <c r="A190" t="s">
        <v>615</v>
      </c>
      <c r="B190" t="s">
        <v>614</v>
      </c>
      <c r="D190" t="s">
        <v>115</v>
      </c>
      <c r="E190" t="s">
        <v>159</v>
      </c>
      <c r="F190" t="s">
        <v>307</v>
      </c>
      <c r="G190" t="s">
        <v>355</v>
      </c>
      <c r="H190" t="s">
        <v>356</v>
      </c>
      <c r="I190" t="s">
        <v>137</v>
      </c>
      <c r="J190" t="s">
        <v>1005</v>
      </c>
      <c r="L190">
        <v>13</v>
      </c>
      <c r="M190" s="1">
        <v>1600</v>
      </c>
      <c r="N190">
        <v>7</v>
      </c>
      <c r="O190">
        <v>8</v>
      </c>
      <c r="R190">
        <v>210</v>
      </c>
      <c r="S190">
        <f t="shared" si="150"/>
        <v>105</v>
      </c>
      <c r="U190">
        <v>25</v>
      </c>
      <c r="V190">
        <v>28</v>
      </c>
      <c r="W190">
        <v>25</v>
      </c>
      <c r="X190">
        <v>23</v>
      </c>
      <c r="AB190">
        <v>2</v>
      </c>
      <c r="AC190">
        <v>4</v>
      </c>
      <c r="AD190">
        <v>1</v>
      </c>
      <c r="AE190" t="s">
        <v>121</v>
      </c>
      <c r="AF190" t="s">
        <v>160</v>
      </c>
      <c r="AG190" t="s">
        <v>123</v>
      </c>
      <c r="AH190" t="s">
        <v>124</v>
      </c>
      <c r="AK190" s="2">
        <f>IF(AL190="AC",5+$L190,3+$L190)</f>
        <v>18</v>
      </c>
      <c r="AL190" t="s">
        <v>16</v>
      </c>
      <c r="AN190" t="s">
        <v>1114</v>
      </c>
      <c r="AP190" t="s">
        <v>151</v>
      </c>
      <c r="AQ190" t="s">
        <v>616</v>
      </c>
      <c r="AR190" t="s">
        <v>123</v>
      </c>
      <c r="AS190" t="s">
        <v>124</v>
      </c>
      <c r="AT190" t="s">
        <v>232</v>
      </c>
      <c r="AU190" t="s">
        <v>1024</v>
      </c>
      <c r="AV190">
        <f t="shared" si="151"/>
        <v>18</v>
      </c>
      <c r="AW190" t="s">
        <v>16</v>
      </c>
      <c r="AY190" t="s">
        <v>617</v>
      </c>
      <c r="BB190" t="s">
        <v>618</v>
      </c>
      <c r="BC190" t="s">
        <v>155</v>
      </c>
      <c r="BD190" t="s">
        <v>124</v>
      </c>
      <c r="BG190" t="str">
        <f t="shared" si="152"/>
        <v/>
      </c>
      <c r="BJ190" t="s">
        <v>2402</v>
      </c>
      <c r="BM190" t="s">
        <v>619</v>
      </c>
      <c r="BN190" t="s">
        <v>155</v>
      </c>
      <c r="BO190" t="s">
        <v>124</v>
      </c>
      <c r="BR190" t="str">
        <f t="shared" si="153"/>
        <v/>
      </c>
      <c r="BU190" t="s">
        <v>620</v>
      </c>
      <c r="BX190" t="s">
        <v>621</v>
      </c>
      <c r="BY190" t="s">
        <v>155</v>
      </c>
      <c r="BZ190" t="s">
        <v>124</v>
      </c>
      <c r="CB190" t="s">
        <v>622</v>
      </c>
      <c r="CC190" t="str">
        <f t="shared" si="154"/>
        <v/>
      </c>
      <c r="CF190" t="s">
        <v>1370</v>
      </c>
      <c r="CI190" t="s">
        <v>623</v>
      </c>
      <c r="CJ190" t="s">
        <v>153</v>
      </c>
      <c r="CK190" t="s">
        <v>251</v>
      </c>
      <c r="CN190" t="str">
        <f t="shared" si="155"/>
        <v/>
      </c>
      <c r="CQ190" t="s">
        <v>2469</v>
      </c>
      <c r="CY190" t="str">
        <f t="shared" si="156"/>
        <v/>
      </c>
      <c r="DJ190" t="str">
        <f t="shared" si="157"/>
        <v/>
      </c>
      <c r="DU190" t="str">
        <f t="shared" si="158"/>
        <v/>
      </c>
      <c r="EF190" t="str">
        <f t="shared" si="159"/>
        <v/>
      </c>
      <c r="EL190" t="s">
        <v>624</v>
      </c>
      <c r="EM190">
        <v>18</v>
      </c>
      <c r="EN190">
        <v>18</v>
      </c>
      <c r="EO190">
        <v>12</v>
      </c>
      <c r="EP190">
        <v>12</v>
      </c>
      <c r="EQ190">
        <v>14</v>
      </c>
      <c r="ER190">
        <v>12</v>
      </c>
      <c r="ET190" t="s">
        <v>2470</v>
      </c>
      <c r="EU190" t="s">
        <v>422</v>
      </c>
      <c r="EV190">
        <f t="shared" si="144"/>
        <v>10</v>
      </c>
      <c r="EW190">
        <f t="shared" si="145"/>
        <v>10</v>
      </c>
      <c r="EX190">
        <f t="shared" si="146"/>
        <v>7</v>
      </c>
      <c r="EY190">
        <f t="shared" si="147"/>
        <v>7</v>
      </c>
      <c r="EZ190">
        <f t="shared" si="148"/>
        <v>8</v>
      </c>
      <c r="FA190">
        <f t="shared" si="149"/>
        <v>7</v>
      </c>
    </row>
    <row r="191" spans="1:157" ht="15" customHeight="1" x14ac:dyDescent="0.3">
      <c r="A191" t="s">
        <v>674</v>
      </c>
      <c r="B191" t="s">
        <v>614</v>
      </c>
      <c r="D191" t="s">
        <v>115</v>
      </c>
      <c r="E191" t="s">
        <v>135</v>
      </c>
      <c r="F191" t="s">
        <v>307</v>
      </c>
      <c r="G191" t="s">
        <v>355</v>
      </c>
      <c r="H191" t="s">
        <v>356</v>
      </c>
      <c r="I191" t="s">
        <v>169</v>
      </c>
      <c r="J191" t="s">
        <v>236</v>
      </c>
      <c r="L191">
        <v>14</v>
      </c>
      <c r="M191" s="1">
        <v>250</v>
      </c>
      <c r="N191">
        <v>14</v>
      </c>
      <c r="O191">
        <v>11</v>
      </c>
      <c r="R191">
        <v>1</v>
      </c>
      <c r="S191" t="str">
        <f t="shared" si="150"/>
        <v/>
      </c>
      <c r="T191" t="s">
        <v>1253</v>
      </c>
      <c r="U191">
        <v>26</v>
      </c>
      <c r="V191">
        <v>25</v>
      </c>
      <c r="W191">
        <v>27</v>
      </c>
      <c r="X191">
        <v>25</v>
      </c>
      <c r="AC191" s="2" t="s">
        <v>1179</v>
      </c>
      <c r="AE191" t="s">
        <v>151</v>
      </c>
      <c r="AF191" t="s">
        <v>651</v>
      </c>
      <c r="AG191" t="s">
        <v>123</v>
      </c>
      <c r="AH191" t="s">
        <v>124</v>
      </c>
      <c r="AI191" t="s">
        <v>232</v>
      </c>
      <c r="AJ191" t="s">
        <v>1013</v>
      </c>
      <c r="AK191" s="2">
        <v>17</v>
      </c>
      <c r="AL191" t="s">
        <v>16</v>
      </c>
      <c r="AN191" t="s">
        <v>2478</v>
      </c>
      <c r="AQ191" t="s">
        <v>654</v>
      </c>
      <c r="AR191" t="s">
        <v>155</v>
      </c>
      <c r="AS191" t="s">
        <v>124</v>
      </c>
      <c r="AV191" t="str">
        <f t="shared" si="151"/>
        <v/>
      </c>
      <c r="AY191" t="s">
        <v>1255</v>
      </c>
      <c r="BB191" t="s">
        <v>675</v>
      </c>
      <c r="BC191" t="s">
        <v>1282</v>
      </c>
      <c r="BD191" t="s">
        <v>141</v>
      </c>
      <c r="BG191" t="str">
        <f t="shared" si="152"/>
        <v/>
      </c>
      <c r="BJ191" t="s">
        <v>2404</v>
      </c>
      <c r="BR191" t="str">
        <f t="shared" si="153"/>
        <v/>
      </c>
      <c r="CC191" t="str">
        <f t="shared" si="154"/>
        <v/>
      </c>
      <c r="CN191" t="str">
        <f t="shared" si="155"/>
        <v/>
      </c>
      <c r="CY191" t="str">
        <f t="shared" si="156"/>
        <v/>
      </c>
      <c r="DJ191" t="str">
        <f t="shared" si="157"/>
        <v/>
      </c>
      <c r="DU191" t="str">
        <f t="shared" si="158"/>
        <v/>
      </c>
      <c r="EF191" t="str">
        <f t="shared" si="159"/>
        <v/>
      </c>
      <c r="EM191">
        <v>14</v>
      </c>
      <c r="EN191">
        <v>10</v>
      </c>
      <c r="EO191">
        <v>18</v>
      </c>
      <c r="EP191">
        <v>12</v>
      </c>
      <c r="EQ191">
        <v>10</v>
      </c>
      <c r="ER191">
        <v>8</v>
      </c>
      <c r="EU191" t="s">
        <v>422</v>
      </c>
      <c r="EV191">
        <f t="shared" si="144"/>
        <v>9</v>
      </c>
      <c r="EW191">
        <f t="shared" si="145"/>
        <v>7</v>
      </c>
      <c r="EX191">
        <f t="shared" si="146"/>
        <v>11</v>
      </c>
      <c r="EY191">
        <f t="shared" si="147"/>
        <v>8</v>
      </c>
      <c r="EZ191">
        <f t="shared" si="148"/>
        <v>7</v>
      </c>
      <c r="FA191">
        <f t="shared" si="149"/>
        <v>6</v>
      </c>
    </row>
    <row r="192" spans="1:157" ht="15" customHeight="1" x14ac:dyDescent="0.3">
      <c r="A192" t="s">
        <v>641</v>
      </c>
      <c r="B192" t="s">
        <v>614</v>
      </c>
      <c r="D192" t="s">
        <v>115</v>
      </c>
      <c r="E192" t="s">
        <v>159</v>
      </c>
      <c r="F192" t="s">
        <v>307</v>
      </c>
      <c r="G192" t="s">
        <v>355</v>
      </c>
      <c r="H192" t="s">
        <v>356</v>
      </c>
      <c r="I192" t="s">
        <v>169</v>
      </c>
      <c r="L192">
        <v>14</v>
      </c>
      <c r="M192" s="1">
        <v>1000</v>
      </c>
      <c r="N192">
        <v>7</v>
      </c>
      <c r="O192">
        <v>8</v>
      </c>
      <c r="R192">
        <v>77</v>
      </c>
      <c r="S192">
        <f t="shared" si="150"/>
        <v>38</v>
      </c>
      <c r="U192">
        <v>26</v>
      </c>
      <c r="V192">
        <v>25</v>
      </c>
      <c r="W192">
        <v>27</v>
      </c>
      <c r="X192">
        <v>25</v>
      </c>
      <c r="AC192">
        <v>3</v>
      </c>
      <c r="AE192" t="s">
        <v>151</v>
      </c>
      <c r="AF192" t="s">
        <v>642</v>
      </c>
      <c r="AG192" t="s">
        <v>438</v>
      </c>
      <c r="AH192" t="s">
        <v>124</v>
      </c>
      <c r="AI192" t="s">
        <v>232</v>
      </c>
      <c r="AJ192" t="s">
        <v>1225</v>
      </c>
      <c r="AK192" s="2">
        <f>IF(AL192="AC",5+$L192,3+$L192)</f>
        <v>17</v>
      </c>
      <c r="AL192" t="s">
        <v>1073</v>
      </c>
      <c r="AN192" t="s">
        <v>1169</v>
      </c>
      <c r="AP192" t="s">
        <v>436</v>
      </c>
      <c r="AQ192" t="s">
        <v>643</v>
      </c>
      <c r="AR192" t="s">
        <v>438</v>
      </c>
      <c r="AS192" t="s">
        <v>222</v>
      </c>
      <c r="AT192" t="s">
        <v>232</v>
      </c>
      <c r="AU192" t="s">
        <v>1225</v>
      </c>
      <c r="AV192">
        <f t="shared" si="151"/>
        <v>17</v>
      </c>
      <c r="AW192" t="s">
        <v>1073</v>
      </c>
      <c r="AY192" t="s">
        <v>644</v>
      </c>
      <c r="BB192" t="s">
        <v>645</v>
      </c>
      <c r="BG192" t="str">
        <f t="shared" si="152"/>
        <v/>
      </c>
      <c r="BJ192" t="s">
        <v>646</v>
      </c>
      <c r="BM192" t="s">
        <v>647</v>
      </c>
      <c r="BN192" t="s">
        <v>123</v>
      </c>
      <c r="BO192" t="s">
        <v>124</v>
      </c>
      <c r="BR192" t="str">
        <f t="shared" si="153"/>
        <v/>
      </c>
      <c r="BU192" t="s">
        <v>1371</v>
      </c>
      <c r="BX192" t="s">
        <v>648</v>
      </c>
      <c r="BY192" t="s">
        <v>1387</v>
      </c>
      <c r="BZ192" t="s">
        <v>141</v>
      </c>
      <c r="CC192" t="str">
        <f t="shared" si="154"/>
        <v/>
      </c>
      <c r="CF192" t="s">
        <v>2403</v>
      </c>
      <c r="CN192" t="str">
        <f t="shared" si="155"/>
        <v/>
      </c>
      <c r="CY192" t="str">
        <f t="shared" si="156"/>
        <v/>
      </c>
      <c r="DJ192" t="str">
        <f t="shared" si="157"/>
        <v/>
      </c>
      <c r="DU192" t="str">
        <f t="shared" si="158"/>
        <v/>
      </c>
      <c r="EF192" t="str">
        <f t="shared" si="159"/>
        <v/>
      </c>
      <c r="EL192" t="s">
        <v>201</v>
      </c>
      <c r="EM192">
        <v>10</v>
      </c>
      <c r="EN192">
        <v>8</v>
      </c>
      <c r="EO192">
        <v>16</v>
      </c>
      <c r="EP192">
        <v>14</v>
      </c>
      <c r="EQ192">
        <v>14</v>
      </c>
      <c r="ER192">
        <v>8</v>
      </c>
      <c r="ET192" t="s">
        <v>649</v>
      </c>
      <c r="EU192" t="s">
        <v>422</v>
      </c>
      <c r="EV192">
        <f t="shared" si="144"/>
        <v>7</v>
      </c>
      <c r="EW192">
        <f t="shared" si="145"/>
        <v>6</v>
      </c>
      <c r="EX192">
        <f t="shared" si="146"/>
        <v>10</v>
      </c>
      <c r="EY192">
        <f t="shared" si="147"/>
        <v>9</v>
      </c>
      <c r="EZ192">
        <f t="shared" si="148"/>
        <v>9</v>
      </c>
      <c r="FA192">
        <f t="shared" si="149"/>
        <v>6</v>
      </c>
    </row>
    <row r="193" spans="1:157" ht="15" customHeight="1" x14ac:dyDescent="0.3">
      <c r="A193" t="s">
        <v>650</v>
      </c>
      <c r="B193" t="s">
        <v>614</v>
      </c>
      <c r="D193" t="s">
        <v>115</v>
      </c>
      <c r="E193" t="s">
        <v>159</v>
      </c>
      <c r="F193" t="s">
        <v>307</v>
      </c>
      <c r="G193" t="s">
        <v>355</v>
      </c>
      <c r="H193" t="s">
        <v>356</v>
      </c>
      <c r="I193" t="s">
        <v>1096</v>
      </c>
      <c r="K193">
        <v>1</v>
      </c>
      <c r="L193">
        <v>14</v>
      </c>
      <c r="M193" s="1">
        <v>1000</v>
      </c>
      <c r="N193">
        <v>7</v>
      </c>
      <c r="O193">
        <v>12</v>
      </c>
      <c r="R193">
        <v>77</v>
      </c>
      <c r="S193">
        <f t="shared" si="150"/>
        <v>38</v>
      </c>
      <c r="U193">
        <v>28</v>
      </c>
      <c r="V193">
        <v>26</v>
      </c>
      <c r="W193">
        <v>27</v>
      </c>
      <c r="X193">
        <v>25</v>
      </c>
      <c r="AC193" s="2" t="s">
        <v>1178</v>
      </c>
      <c r="AE193" t="s">
        <v>151</v>
      </c>
      <c r="AF193" t="s">
        <v>651</v>
      </c>
      <c r="AG193" t="s">
        <v>123</v>
      </c>
      <c r="AH193" t="s">
        <v>124</v>
      </c>
      <c r="AI193" t="s">
        <v>232</v>
      </c>
      <c r="AJ193" t="s">
        <v>1011</v>
      </c>
      <c r="AK193" s="2">
        <f>IF(AL193="AC",5+$L193,3+$L193)</f>
        <v>19</v>
      </c>
      <c r="AL193" t="s">
        <v>16</v>
      </c>
      <c r="AN193" t="s">
        <v>559</v>
      </c>
      <c r="AQ193" t="s">
        <v>652</v>
      </c>
      <c r="AV193" t="str">
        <f t="shared" si="151"/>
        <v/>
      </c>
      <c r="AY193" t="s">
        <v>1286</v>
      </c>
      <c r="BB193" t="s">
        <v>653</v>
      </c>
      <c r="BC193" t="s">
        <v>155</v>
      </c>
      <c r="BD193" t="s">
        <v>124</v>
      </c>
      <c r="BG193" t="str">
        <f t="shared" si="152"/>
        <v/>
      </c>
      <c r="BJ193" t="s">
        <v>2471</v>
      </c>
      <c r="BM193" t="s">
        <v>654</v>
      </c>
      <c r="BN193" t="s">
        <v>155</v>
      </c>
      <c r="BO193" t="s">
        <v>124</v>
      </c>
      <c r="BR193" t="str">
        <f t="shared" si="153"/>
        <v/>
      </c>
      <c r="BU193" t="s">
        <v>655</v>
      </c>
      <c r="CC193" t="str">
        <f t="shared" si="154"/>
        <v/>
      </c>
      <c r="CN193" t="str">
        <f t="shared" si="155"/>
        <v/>
      </c>
      <c r="CY193" t="str">
        <f t="shared" si="156"/>
        <v/>
      </c>
      <c r="DJ193" t="str">
        <f t="shared" si="157"/>
        <v/>
      </c>
      <c r="DU193" t="str">
        <f t="shared" si="158"/>
        <v/>
      </c>
      <c r="EF193" t="str">
        <f t="shared" si="159"/>
        <v/>
      </c>
      <c r="EM193">
        <v>14</v>
      </c>
      <c r="EN193">
        <v>18</v>
      </c>
      <c r="EO193">
        <v>16</v>
      </c>
      <c r="EP193">
        <v>12</v>
      </c>
      <c r="EQ193">
        <v>10</v>
      </c>
      <c r="ER193">
        <v>8</v>
      </c>
      <c r="ET193" t="s">
        <v>656</v>
      </c>
      <c r="EU193" t="s">
        <v>422</v>
      </c>
      <c r="EV193">
        <f t="shared" si="144"/>
        <v>9</v>
      </c>
      <c r="EW193">
        <f t="shared" si="145"/>
        <v>11</v>
      </c>
      <c r="EX193">
        <f t="shared" si="146"/>
        <v>10</v>
      </c>
      <c r="EY193">
        <f t="shared" si="147"/>
        <v>8</v>
      </c>
      <c r="EZ193">
        <f t="shared" si="148"/>
        <v>7</v>
      </c>
      <c r="FA193">
        <f t="shared" si="149"/>
        <v>6</v>
      </c>
    </row>
    <row r="194" spans="1:157" ht="15" customHeight="1" x14ac:dyDescent="0.3">
      <c r="A194" t="s">
        <v>118</v>
      </c>
      <c r="B194" t="s">
        <v>614</v>
      </c>
      <c r="D194" t="s">
        <v>115</v>
      </c>
      <c r="E194" t="s">
        <v>159</v>
      </c>
      <c r="F194" t="s">
        <v>307</v>
      </c>
      <c r="G194" t="s">
        <v>355</v>
      </c>
      <c r="H194" t="s">
        <v>356</v>
      </c>
      <c r="I194" t="s">
        <v>119</v>
      </c>
      <c r="J194" t="s">
        <v>1006</v>
      </c>
      <c r="L194">
        <v>14</v>
      </c>
      <c r="M194" s="1">
        <v>5000</v>
      </c>
      <c r="N194">
        <v>12</v>
      </c>
      <c r="O194">
        <v>14</v>
      </c>
      <c r="R194">
        <v>376</v>
      </c>
      <c r="S194">
        <f t="shared" si="150"/>
        <v>188</v>
      </c>
      <c r="U194">
        <v>28</v>
      </c>
      <c r="V194">
        <v>27</v>
      </c>
      <c r="W194">
        <v>27</v>
      </c>
      <c r="X194">
        <v>24</v>
      </c>
      <c r="AB194">
        <v>5</v>
      </c>
      <c r="AC194">
        <v>7</v>
      </c>
      <c r="AD194">
        <v>2</v>
      </c>
      <c r="AE194" t="s">
        <v>121</v>
      </c>
      <c r="AF194" t="s">
        <v>160</v>
      </c>
      <c r="AG194" t="s">
        <v>123</v>
      </c>
      <c r="AH194" t="s">
        <v>124</v>
      </c>
      <c r="AK194" s="2">
        <f>IF(AL194="AC",5+$L194,3+$L194)</f>
        <v>19</v>
      </c>
      <c r="AL194" t="s">
        <v>16</v>
      </c>
      <c r="AN194" t="s">
        <v>630</v>
      </c>
      <c r="AQ194" t="s">
        <v>631</v>
      </c>
      <c r="AV194" t="str">
        <f t="shared" si="151"/>
        <v/>
      </c>
      <c r="AY194" t="s">
        <v>1288</v>
      </c>
      <c r="BB194" t="s">
        <v>1287</v>
      </c>
      <c r="BC194" t="s">
        <v>123</v>
      </c>
      <c r="BD194" t="s">
        <v>124</v>
      </c>
      <c r="BE194" t="s">
        <v>232</v>
      </c>
      <c r="BG194">
        <f t="shared" si="152"/>
        <v>17</v>
      </c>
      <c r="BH194" t="s">
        <v>1018</v>
      </c>
      <c r="BJ194" t="s">
        <v>632</v>
      </c>
      <c r="BL194" t="s">
        <v>140</v>
      </c>
      <c r="BM194" t="s">
        <v>633</v>
      </c>
      <c r="BN194" t="s">
        <v>123</v>
      </c>
      <c r="BO194" t="s">
        <v>124</v>
      </c>
      <c r="BP194" t="s">
        <v>232</v>
      </c>
      <c r="BQ194" t="s">
        <v>1047</v>
      </c>
      <c r="BR194">
        <f t="shared" si="153"/>
        <v>17</v>
      </c>
      <c r="BS194" t="s">
        <v>1073</v>
      </c>
      <c r="BU194" t="s">
        <v>1390</v>
      </c>
      <c r="BW194" t="s">
        <v>170</v>
      </c>
      <c r="BX194" t="s">
        <v>634</v>
      </c>
      <c r="BY194" t="s">
        <v>123</v>
      </c>
      <c r="BZ194" t="s">
        <v>171</v>
      </c>
      <c r="CB194" t="s">
        <v>1032</v>
      </c>
      <c r="CC194">
        <f t="shared" si="154"/>
        <v>17</v>
      </c>
      <c r="CD194" t="s">
        <v>1018</v>
      </c>
      <c r="CF194" t="s">
        <v>635</v>
      </c>
      <c r="CI194" t="s">
        <v>636</v>
      </c>
      <c r="CJ194" t="s">
        <v>155</v>
      </c>
      <c r="CK194" t="s">
        <v>124</v>
      </c>
      <c r="CN194" t="str">
        <f t="shared" si="155"/>
        <v/>
      </c>
      <c r="CQ194" t="s">
        <v>637</v>
      </c>
      <c r="CT194" t="s">
        <v>638</v>
      </c>
      <c r="CU194" t="s">
        <v>153</v>
      </c>
      <c r="CV194" t="s">
        <v>124</v>
      </c>
      <c r="CY194" t="str">
        <f t="shared" si="156"/>
        <v/>
      </c>
      <c r="DB194" t="s">
        <v>1486</v>
      </c>
      <c r="DJ194" t="str">
        <f t="shared" si="157"/>
        <v/>
      </c>
      <c r="DU194" t="str">
        <f t="shared" si="158"/>
        <v/>
      </c>
      <c r="EF194" t="str">
        <f t="shared" si="159"/>
        <v/>
      </c>
      <c r="EL194" t="s">
        <v>639</v>
      </c>
      <c r="EM194">
        <v>18</v>
      </c>
      <c r="EN194">
        <v>16</v>
      </c>
      <c r="EO194">
        <v>16</v>
      </c>
      <c r="EP194">
        <v>16</v>
      </c>
      <c r="EQ194">
        <v>14</v>
      </c>
      <c r="ER194">
        <v>6</v>
      </c>
      <c r="ET194" t="s">
        <v>640</v>
      </c>
      <c r="EU194" t="s">
        <v>422</v>
      </c>
      <c r="EV194">
        <f t="shared" si="144"/>
        <v>11</v>
      </c>
      <c r="EW194">
        <f t="shared" si="145"/>
        <v>10</v>
      </c>
      <c r="EX194">
        <f t="shared" si="146"/>
        <v>10</v>
      </c>
      <c r="EY194">
        <f t="shared" si="147"/>
        <v>10</v>
      </c>
      <c r="EZ194">
        <f t="shared" si="148"/>
        <v>9</v>
      </c>
      <c r="FA194">
        <f t="shared" si="149"/>
        <v>5</v>
      </c>
    </row>
    <row r="195" spans="1:157" ht="15" customHeight="1" x14ac:dyDescent="0.3">
      <c r="A195" t="s">
        <v>667</v>
      </c>
      <c r="B195" t="s">
        <v>614</v>
      </c>
      <c r="D195" t="s">
        <v>115</v>
      </c>
      <c r="E195" t="s">
        <v>135</v>
      </c>
      <c r="F195" t="s">
        <v>307</v>
      </c>
      <c r="G195" t="s">
        <v>355</v>
      </c>
      <c r="H195" t="s">
        <v>356</v>
      </c>
      <c r="I195" t="s">
        <v>714</v>
      </c>
      <c r="K195">
        <v>1</v>
      </c>
      <c r="L195">
        <v>15</v>
      </c>
      <c r="M195" s="1">
        <v>1200</v>
      </c>
      <c r="N195">
        <v>11</v>
      </c>
      <c r="O195">
        <v>14</v>
      </c>
      <c r="R195">
        <v>99</v>
      </c>
      <c r="S195">
        <f t="shared" si="150"/>
        <v>49</v>
      </c>
      <c r="U195">
        <v>29</v>
      </c>
      <c r="V195">
        <v>26</v>
      </c>
      <c r="W195">
        <v>26</v>
      </c>
      <c r="X195">
        <v>30</v>
      </c>
      <c r="AC195">
        <v>6</v>
      </c>
      <c r="AE195" t="s">
        <v>121</v>
      </c>
      <c r="AF195" t="s">
        <v>668</v>
      </c>
      <c r="AG195" t="s">
        <v>123</v>
      </c>
      <c r="AH195" t="s">
        <v>124</v>
      </c>
      <c r="AK195" s="2">
        <f>IF(AL195="AC",5+$L195,3+$L195)</f>
        <v>20</v>
      </c>
      <c r="AL195" t="s">
        <v>16</v>
      </c>
      <c r="AN195" t="s">
        <v>617</v>
      </c>
      <c r="AP195" t="s">
        <v>151</v>
      </c>
      <c r="AQ195" t="s">
        <v>669</v>
      </c>
      <c r="AR195" t="s">
        <v>123</v>
      </c>
      <c r="AS195" t="s">
        <v>124</v>
      </c>
      <c r="AV195" t="str">
        <f t="shared" si="151"/>
        <v/>
      </c>
      <c r="AY195" t="s">
        <v>2472</v>
      </c>
      <c r="BB195" t="s">
        <v>670</v>
      </c>
      <c r="BC195" t="s">
        <v>155</v>
      </c>
      <c r="BD195" t="s">
        <v>222</v>
      </c>
      <c r="BG195" t="str">
        <f t="shared" si="152"/>
        <v/>
      </c>
      <c r="BJ195" t="s">
        <v>671</v>
      </c>
      <c r="BM195" t="s">
        <v>672</v>
      </c>
      <c r="BN195" t="s">
        <v>153</v>
      </c>
      <c r="BO195" t="s">
        <v>124</v>
      </c>
      <c r="BP195" t="s">
        <v>673</v>
      </c>
      <c r="BR195" t="str">
        <f t="shared" si="153"/>
        <v/>
      </c>
      <c r="BU195" t="s">
        <v>2473</v>
      </c>
      <c r="CC195" t="str">
        <f t="shared" si="154"/>
        <v/>
      </c>
      <c r="CN195" t="str">
        <f t="shared" si="155"/>
        <v/>
      </c>
      <c r="CY195" t="str">
        <f t="shared" si="156"/>
        <v/>
      </c>
      <c r="DJ195" t="str">
        <f t="shared" si="157"/>
        <v/>
      </c>
      <c r="DU195" t="str">
        <f t="shared" si="158"/>
        <v/>
      </c>
      <c r="EF195" t="str">
        <f t="shared" si="159"/>
        <v/>
      </c>
      <c r="EL195" t="s">
        <v>573</v>
      </c>
      <c r="EM195">
        <v>16</v>
      </c>
      <c r="EN195">
        <v>16</v>
      </c>
      <c r="EO195">
        <v>18</v>
      </c>
      <c r="EP195">
        <v>15</v>
      </c>
      <c r="EQ195">
        <v>14</v>
      </c>
      <c r="ER195">
        <v>14</v>
      </c>
      <c r="ET195" s="3" t="s">
        <v>1430</v>
      </c>
      <c r="EU195" t="s">
        <v>422</v>
      </c>
      <c r="EV195">
        <f t="shared" si="144"/>
        <v>10</v>
      </c>
      <c r="EW195">
        <f t="shared" si="145"/>
        <v>10</v>
      </c>
      <c r="EX195">
        <f t="shared" si="146"/>
        <v>11</v>
      </c>
      <c r="EY195">
        <f t="shared" si="147"/>
        <v>9</v>
      </c>
      <c r="EZ195">
        <f t="shared" si="148"/>
        <v>9</v>
      </c>
      <c r="FA195">
        <f t="shared" si="149"/>
        <v>9</v>
      </c>
    </row>
    <row r="196" spans="1:157" ht="15" customHeight="1" x14ac:dyDescent="0.3">
      <c r="A196" t="s">
        <v>657</v>
      </c>
      <c r="B196" t="s">
        <v>614</v>
      </c>
      <c r="D196" t="s">
        <v>115</v>
      </c>
      <c r="E196" t="s">
        <v>658</v>
      </c>
      <c r="F196" t="s">
        <v>307</v>
      </c>
      <c r="G196" t="s">
        <v>355</v>
      </c>
      <c r="H196" t="s">
        <v>989</v>
      </c>
      <c r="I196" t="s">
        <v>119</v>
      </c>
      <c r="J196" t="s">
        <v>1006</v>
      </c>
      <c r="L196">
        <v>15</v>
      </c>
      <c r="M196" s="1">
        <v>6000</v>
      </c>
      <c r="N196">
        <v>11</v>
      </c>
      <c r="O196">
        <v>16</v>
      </c>
      <c r="R196">
        <v>396</v>
      </c>
      <c r="S196">
        <f t="shared" si="150"/>
        <v>198</v>
      </c>
      <c r="U196">
        <v>29</v>
      </c>
      <c r="V196">
        <v>27</v>
      </c>
      <c r="W196">
        <v>26</v>
      </c>
      <c r="X196">
        <v>29</v>
      </c>
      <c r="AB196">
        <v>5</v>
      </c>
      <c r="AC196">
        <v>5</v>
      </c>
      <c r="AD196">
        <v>2</v>
      </c>
      <c r="AE196" t="s">
        <v>151</v>
      </c>
      <c r="AF196" t="s">
        <v>659</v>
      </c>
      <c r="AG196" t="s">
        <v>123</v>
      </c>
      <c r="AH196" t="s">
        <v>124</v>
      </c>
      <c r="AI196" t="s">
        <v>232</v>
      </c>
      <c r="AJ196" t="s">
        <v>1041</v>
      </c>
      <c r="AK196" s="2">
        <f>IF(AL196="AC",5+$L196,3+$L196)</f>
        <v>20</v>
      </c>
      <c r="AL196" t="s">
        <v>16</v>
      </c>
      <c r="AN196" t="s">
        <v>2474</v>
      </c>
      <c r="AQ196" t="s">
        <v>660</v>
      </c>
      <c r="AV196" t="str">
        <f t="shared" si="151"/>
        <v/>
      </c>
      <c r="AY196" t="s">
        <v>2475</v>
      </c>
      <c r="BA196" t="s">
        <v>170</v>
      </c>
      <c r="BB196" t="s">
        <v>661</v>
      </c>
      <c r="BC196" t="s">
        <v>123</v>
      </c>
      <c r="BD196" t="s">
        <v>124</v>
      </c>
      <c r="BE196" t="s">
        <v>232</v>
      </c>
      <c r="BG196" t="str">
        <f t="shared" si="152"/>
        <v/>
      </c>
      <c r="BJ196" t="s">
        <v>1256</v>
      </c>
      <c r="BM196" t="s">
        <v>662</v>
      </c>
      <c r="BN196" t="s">
        <v>155</v>
      </c>
      <c r="BO196" t="s">
        <v>124</v>
      </c>
      <c r="BP196" t="s">
        <v>232</v>
      </c>
      <c r="BQ196" t="s">
        <v>1048</v>
      </c>
      <c r="BR196">
        <f t="shared" si="153"/>
        <v>18</v>
      </c>
      <c r="BS196" t="s">
        <v>1073</v>
      </c>
      <c r="BT196" t="s">
        <v>1083</v>
      </c>
      <c r="BU196" t="s">
        <v>663</v>
      </c>
      <c r="BX196" t="s">
        <v>664</v>
      </c>
      <c r="BY196" t="s">
        <v>155</v>
      </c>
      <c r="BZ196" t="s">
        <v>124</v>
      </c>
      <c r="CB196" t="s">
        <v>1048</v>
      </c>
      <c r="CC196">
        <f t="shared" si="154"/>
        <v>18</v>
      </c>
      <c r="CD196" t="s">
        <v>1075</v>
      </c>
      <c r="CE196" t="s">
        <v>1081</v>
      </c>
      <c r="CF196" t="s">
        <v>617</v>
      </c>
      <c r="CI196" t="s">
        <v>2476</v>
      </c>
      <c r="CJ196" t="s">
        <v>1387</v>
      </c>
      <c r="CK196" t="s">
        <v>141</v>
      </c>
      <c r="CN196" t="str">
        <f t="shared" si="155"/>
        <v/>
      </c>
      <c r="CQ196" t="s">
        <v>2477</v>
      </c>
      <c r="CY196" t="str">
        <f t="shared" si="156"/>
        <v/>
      </c>
      <c r="DJ196" t="str">
        <f t="shared" si="157"/>
        <v/>
      </c>
      <c r="DU196" t="str">
        <f t="shared" si="158"/>
        <v/>
      </c>
      <c r="EF196" t="str">
        <f t="shared" si="159"/>
        <v/>
      </c>
      <c r="EL196" t="s">
        <v>665</v>
      </c>
      <c r="EM196">
        <v>18</v>
      </c>
      <c r="EN196">
        <v>16</v>
      </c>
      <c r="EO196">
        <v>14</v>
      </c>
      <c r="EP196">
        <v>20</v>
      </c>
      <c r="EQ196">
        <v>18</v>
      </c>
      <c r="ER196">
        <v>16</v>
      </c>
      <c r="ET196" t="s">
        <v>666</v>
      </c>
      <c r="EU196" t="s">
        <v>422</v>
      </c>
      <c r="EV196">
        <f t="shared" si="144"/>
        <v>11</v>
      </c>
      <c r="EW196">
        <f t="shared" si="145"/>
        <v>10</v>
      </c>
      <c r="EX196">
        <f t="shared" si="146"/>
        <v>9</v>
      </c>
      <c r="EY196">
        <f t="shared" si="147"/>
        <v>12</v>
      </c>
      <c r="EZ196">
        <f t="shared" si="148"/>
        <v>11</v>
      </c>
      <c r="FA196">
        <f t="shared" si="149"/>
        <v>10</v>
      </c>
    </row>
    <row r="197" spans="1:157" ht="15" customHeight="1" x14ac:dyDescent="0.3">
      <c r="A197" t="s">
        <v>0</v>
      </c>
      <c r="B197" t="s">
        <v>1322</v>
      </c>
      <c r="L197">
        <v>0</v>
      </c>
      <c r="ET197" s="3" t="s">
        <v>2479</v>
      </c>
      <c r="EV197">
        <f t="shared" si="144"/>
        <v>-5</v>
      </c>
      <c r="EW197">
        <f t="shared" si="145"/>
        <v>-5</v>
      </c>
      <c r="EX197">
        <f t="shared" si="146"/>
        <v>-5</v>
      </c>
      <c r="EY197">
        <f t="shared" si="147"/>
        <v>-5</v>
      </c>
      <c r="EZ197">
        <f t="shared" si="148"/>
        <v>-5</v>
      </c>
      <c r="FA197">
        <f t="shared" si="149"/>
        <v>-5</v>
      </c>
    </row>
    <row r="198" spans="1:157" ht="15" customHeight="1" x14ac:dyDescent="0.3">
      <c r="A198" t="s">
        <v>964</v>
      </c>
      <c r="B198" t="s">
        <v>1322</v>
      </c>
      <c r="D198" t="s">
        <v>306</v>
      </c>
      <c r="E198" t="s">
        <v>135</v>
      </c>
      <c r="F198" t="s">
        <v>117</v>
      </c>
      <c r="G198" t="s">
        <v>229</v>
      </c>
      <c r="H198" t="s">
        <v>386</v>
      </c>
      <c r="I198" t="s">
        <v>119</v>
      </c>
      <c r="J198" t="s">
        <v>1006</v>
      </c>
      <c r="K198">
        <v>1</v>
      </c>
      <c r="L198">
        <v>8</v>
      </c>
      <c r="M198" s="1">
        <v>1750</v>
      </c>
      <c r="N198">
        <v>8</v>
      </c>
      <c r="O198">
        <v>12</v>
      </c>
      <c r="P198" t="s">
        <v>965</v>
      </c>
      <c r="Q198" t="s">
        <v>892</v>
      </c>
      <c r="R198">
        <v>256</v>
      </c>
      <c r="S198">
        <v>128</v>
      </c>
      <c r="U198">
        <v>22</v>
      </c>
      <c r="V198">
        <v>19</v>
      </c>
      <c r="W198">
        <v>21</v>
      </c>
      <c r="X198">
        <v>20</v>
      </c>
      <c r="Y198" t="s">
        <v>966</v>
      </c>
      <c r="Z198" t="s">
        <v>911</v>
      </c>
      <c r="AA198" t="s">
        <v>389</v>
      </c>
      <c r="AB198">
        <v>5</v>
      </c>
      <c r="AC198" t="s">
        <v>967</v>
      </c>
      <c r="AD198">
        <v>2</v>
      </c>
      <c r="AE198" t="s">
        <v>121</v>
      </c>
      <c r="AF198" t="s">
        <v>894</v>
      </c>
      <c r="AG198" t="s">
        <v>123</v>
      </c>
      <c r="AH198" t="s">
        <v>124</v>
      </c>
      <c r="AI198" t="s">
        <v>892</v>
      </c>
      <c r="AK198" s="2">
        <f>IF(AL198="AC",5+$L198,3+$L198)</f>
        <v>13</v>
      </c>
      <c r="AL198" t="s">
        <v>16</v>
      </c>
      <c r="AN198" t="s">
        <v>912</v>
      </c>
      <c r="AP198" t="s">
        <v>126</v>
      </c>
      <c r="AQ198" t="s">
        <v>188</v>
      </c>
      <c r="AR198" t="s">
        <v>123</v>
      </c>
      <c r="AS198" t="s">
        <v>124</v>
      </c>
      <c r="AT198" t="s">
        <v>892</v>
      </c>
      <c r="AV198">
        <f>IF(AW198="","",IF(AW198="AC",5+$L198,3+$L198))</f>
        <v>13</v>
      </c>
      <c r="AW198" t="s">
        <v>16</v>
      </c>
      <c r="AY198" t="s">
        <v>1161</v>
      </c>
      <c r="BA198" t="s">
        <v>892</v>
      </c>
      <c r="BB198" t="s">
        <v>968</v>
      </c>
      <c r="BC198" t="s">
        <v>123</v>
      </c>
      <c r="BD198" t="s">
        <v>124</v>
      </c>
      <c r="BE198" t="s">
        <v>892</v>
      </c>
      <c r="BG198" t="str">
        <f>IF(BH198="","",IF(BH198="AC",5+$L198,3+$L198))</f>
        <v/>
      </c>
      <c r="BJ198" t="s">
        <v>969</v>
      </c>
      <c r="BL198" t="s">
        <v>892</v>
      </c>
      <c r="BM198" t="s">
        <v>970</v>
      </c>
      <c r="BN198" t="s">
        <v>892</v>
      </c>
      <c r="BO198" t="s">
        <v>892</v>
      </c>
      <c r="BP198" t="s">
        <v>245</v>
      </c>
      <c r="BR198" t="str">
        <f>IF(BS198="","",IF(BS198="AC",5+$L198,3+$L198))</f>
        <v/>
      </c>
      <c r="BU198" t="s">
        <v>1244</v>
      </c>
      <c r="BW198" t="s">
        <v>126</v>
      </c>
      <c r="BX198" t="s">
        <v>971</v>
      </c>
      <c r="BY198" t="s">
        <v>153</v>
      </c>
      <c r="BZ198" t="s">
        <v>124</v>
      </c>
      <c r="CA198" t="s">
        <v>892</v>
      </c>
      <c r="CC198">
        <f>IF(CD198="","",IF(CD198="AC",5+$L198,3+$L198))</f>
        <v>11</v>
      </c>
      <c r="CD198" t="s">
        <v>1039</v>
      </c>
      <c r="CE198" t="s">
        <v>1081</v>
      </c>
      <c r="CF198" t="s">
        <v>2480</v>
      </c>
      <c r="CH198" t="s">
        <v>892</v>
      </c>
      <c r="CI198" t="s">
        <v>972</v>
      </c>
      <c r="CJ198" t="s">
        <v>1282</v>
      </c>
      <c r="CK198" t="s">
        <v>973</v>
      </c>
      <c r="CL198" t="s">
        <v>892</v>
      </c>
      <c r="CN198" t="str">
        <f>IF(CO198="","",IF(CO198="AC",5+$L198,3+$L198))</f>
        <v/>
      </c>
      <c r="CQ198" t="s">
        <v>1323</v>
      </c>
      <c r="CS198" t="s">
        <v>892</v>
      </c>
      <c r="CT198" t="s">
        <v>974</v>
      </c>
      <c r="CU198" t="s">
        <v>892</v>
      </c>
      <c r="CV198" t="s">
        <v>892</v>
      </c>
      <c r="CW198" t="s">
        <v>892</v>
      </c>
      <c r="CY198" t="str">
        <f>IF(CZ198="","",IF(CZ198="AC",5+$L198,3+$L198))</f>
        <v/>
      </c>
      <c r="DB198" t="s">
        <v>2481</v>
      </c>
      <c r="DD198" t="s">
        <v>892</v>
      </c>
      <c r="DE198" t="s">
        <v>892</v>
      </c>
      <c r="DF198" t="s">
        <v>892</v>
      </c>
      <c r="DG198" t="s">
        <v>892</v>
      </c>
      <c r="DH198" t="s">
        <v>892</v>
      </c>
      <c r="DJ198" t="str">
        <f>IF(DK198="","",IF(DK198="AC",5+$L198,3+$L198))</f>
        <v/>
      </c>
      <c r="DM198" t="s">
        <v>892</v>
      </c>
      <c r="DO198" t="s">
        <v>892</v>
      </c>
      <c r="DP198" t="s">
        <v>892</v>
      </c>
      <c r="DQ198" t="s">
        <v>892</v>
      </c>
      <c r="DR198" t="s">
        <v>892</v>
      </c>
      <c r="DS198" t="s">
        <v>892</v>
      </c>
      <c r="DT198" t="s">
        <v>892</v>
      </c>
      <c r="DU198" t="str">
        <f>IF(DV198="","",IF(DV198="AC",5+$L198,3+$L198))</f>
        <v/>
      </c>
      <c r="DX198" t="s">
        <v>892</v>
      </c>
      <c r="DZ198" t="s">
        <v>892</v>
      </c>
      <c r="EA198" t="s">
        <v>892</v>
      </c>
      <c r="EB198" t="s">
        <v>892</v>
      </c>
      <c r="EC198" t="s">
        <v>892</v>
      </c>
      <c r="ED198" t="s">
        <v>892</v>
      </c>
      <c r="EE198" t="s">
        <v>892</v>
      </c>
      <c r="EF198" t="str">
        <f>IF(EG198="","",IF(EG198="AC",5+$L198,3+$L198))</f>
        <v/>
      </c>
      <c r="EI198" t="s">
        <v>892</v>
      </c>
      <c r="EK198" t="s">
        <v>193</v>
      </c>
      <c r="EL198" t="s">
        <v>2275</v>
      </c>
      <c r="EM198">
        <v>12</v>
      </c>
      <c r="EN198">
        <v>12</v>
      </c>
      <c r="EO198">
        <v>18</v>
      </c>
      <c r="EP198">
        <v>12</v>
      </c>
      <c r="EQ198">
        <v>16</v>
      </c>
      <c r="ER198">
        <v>14</v>
      </c>
      <c r="EU198" t="s">
        <v>975</v>
      </c>
      <c r="EV198">
        <f t="shared" si="144"/>
        <v>5</v>
      </c>
      <c r="EW198">
        <f t="shared" si="145"/>
        <v>5</v>
      </c>
      <c r="EX198">
        <f t="shared" si="146"/>
        <v>8</v>
      </c>
      <c r="EY198">
        <f t="shared" si="147"/>
        <v>5</v>
      </c>
      <c r="EZ198">
        <f t="shared" si="148"/>
        <v>7</v>
      </c>
      <c r="FA198">
        <f t="shared" si="149"/>
        <v>6</v>
      </c>
    </row>
    <row r="199" spans="1:157" ht="15" customHeight="1" x14ac:dyDescent="0.3">
      <c r="A199" t="s">
        <v>976</v>
      </c>
      <c r="B199" t="s">
        <v>1322</v>
      </c>
      <c r="D199" t="s">
        <v>306</v>
      </c>
      <c r="E199" t="s">
        <v>135</v>
      </c>
      <c r="F199" t="s">
        <v>117</v>
      </c>
      <c r="G199" t="s">
        <v>229</v>
      </c>
      <c r="H199" t="s">
        <v>386</v>
      </c>
      <c r="I199" t="s">
        <v>119</v>
      </c>
      <c r="J199" t="s">
        <v>1006</v>
      </c>
      <c r="K199">
        <v>1</v>
      </c>
      <c r="L199">
        <v>11</v>
      </c>
      <c r="M199" s="1">
        <v>3000</v>
      </c>
      <c r="N199">
        <v>10</v>
      </c>
      <c r="O199">
        <v>14</v>
      </c>
      <c r="P199" t="s">
        <v>977</v>
      </c>
      <c r="Q199" t="s">
        <v>892</v>
      </c>
      <c r="R199">
        <v>316</v>
      </c>
      <c r="S199">
        <f>R199/2</f>
        <v>158</v>
      </c>
      <c r="U199">
        <v>25</v>
      </c>
      <c r="V199">
        <v>22</v>
      </c>
      <c r="W199">
        <v>24</v>
      </c>
      <c r="X199">
        <v>23</v>
      </c>
      <c r="Y199" t="s">
        <v>966</v>
      </c>
      <c r="Z199" t="s">
        <v>388</v>
      </c>
      <c r="AA199" t="s">
        <v>750</v>
      </c>
      <c r="AB199">
        <v>5</v>
      </c>
      <c r="AC199" t="s">
        <v>978</v>
      </c>
      <c r="AD199">
        <v>2</v>
      </c>
      <c r="AE199" t="s">
        <v>121</v>
      </c>
      <c r="AF199" t="s">
        <v>894</v>
      </c>
      <c r="AG199" t="s">
        <v>123</v>
      </c>
      <c r="AH199" t="s">
        <v>124</v>
      </c>
      <c r="AI199" t="s">
        <v>892</v>
      </c>
      <c r="AK199" s="2">
        <f>IF(AL199="AC",5+$L199,3+$L199)</f>
        <v>16</v>
      </c>
      <c r="AL199" t="s">
        <v>16</v>
      </c>
      <c r="AN199" t="s">
        <v>1111</v>
      </c>
      <c r="AP199" t="s">
        <v>126</v>
      </c>
      <c r="AQ199" t="s">
        <v>188</v>
      </c>
      <c r="AR199" t="s">
        <v>123</v>
      </c>
      <c r="AS199" t="s">
        <v>124</v>
      </c>
      <c r="AT199" t="s">
        <v>892</v>
      </c>
      <c r="AU199" t="s">
        <v>1009</v>
      </c>
      <c r="AV199">
        <f>IF(AW199="","",IF(AW199="AC",5+$L199,3+$L199))</f>
        <v>16</v>
      </c>
      <c r="AW199" t="s">
        <v>16</v>
      </c>
      <c r="AY199" t="s">
        <v>1162</v>
      </c>
      <c r="BA199" t="s">
        <v>892</v>
      </c>
      <c r="BB199" t="s">
        <v>968</v>
      </c>
      <c r="BC199" t="s">
        <v>123</v>
      </c>
      <c r="BD199" t="s">
        <v>124</v>
      </c>
      <c r="BE199" t="s">
        <v>892</v>
      </c>
      <c r="BG199" t="str">
        <f>IF(BH199="","",IF(BH199="AC",5+$L199,3+$L199))</f>
        <v/>
      </c>
      <c r="BJ199" t="s">
        <v>969</v>
      </c>
      <c r="BL199" t="s">
        <v>892</v>
      </c>
      <c r="BM199" t="s">
        <v>970</v>
      </c>
      <c r="BN199" t="s">
        <v>892</v>
      </c>
      <c r="BO199" t="s">
        <v>892</v>
      </c>
      <c r="BP199" t="s">
        <v>245</v>
      </c>
      <c r="BR199" t="str">
        <f>IF(BS199="","",IF(BS199="AC",5+$L199,3+$L199))</f>
        <v/>
      </c>
      <c r="BU199" t="s">
        <v>1245</v>
      </c>
      <c r="BW199" t="s">
        <v>126</v>
      </c>
      <c r="BX199" t="s">
        <v>971</v>
      </c>
      <c r="BY199" t="s">
        <v>153</v>
      </c>
      <c r="BZ199" t="s">
        <v>124</v>
      </c>
      <c r="CA199" t="s">
        <v>892</v>
      </c>
      <c r="CC199">
        <f>IF(CD199="","",IF(CD199="AC",5+$L199,3+$L199))</f>
        <v>14</v>
      </c>
      <c r="CD199" t="s">
        <v>1039</v>
      </c>
      <c r="CE199" t="s">
        <v>1081</v>
      </c>
      <c r="CF199" t="s">
        <v>1176</v>
      </c>
      <c r="CH199" t="s">
        <v>892</v>
      </c>
      <c r="CI199" t="s">
        <v>972</v>
      </c>
      <c r="CJ199" t="s">
        <v>1282</v>
      </c>
      <c r="CK199" t="s">
        <v>973</v>
      </c>
      <c r="CL199" t="s">
        <v>892</v>
      </c>
      <c r="CN199" t="str">
        <f>IF(CO199="","",IF(CO199="AC",5+$L199,3+$L199))</f>
        <v/>
      </c>
      <c r="CQ199" t="s">
        <v>1372</v>
      </c>
      <c r="CS199" t="s">
        <v>892</v>
      </c>
      <c r="CT199" t="s">
        <v>974</v>
      </c>
      <c r="CU199" t="s">
        <v>892</v>
      </c>
      <c r="CV199" t="s">
        <v>892</v>
      </c>
      <c r="CW199" t="s">
        <v>892</v>
      </c>
      <c r="CY199" t="str">
        <f>IF(CZ199="","",IF(CZ199="AC",5+$L199,3+$L199))</f>
        <v/>
      </c>
      <c r="DB199" t="s">
        <v>2481</v>
      </c>
      <c r="DD199" t="s">
        <v>892</v>
      </c>
      <c r="DE199" t="s">
        <v>979</v>
      </c>
      <c r="DF199" t="s">
        <v>892</v>
      </c>
      <c r="DG199" t="s">
        <v>892</v>
      </c>
      <c r="DH199" t="s">
        <v>892</v>
      </c>
      <c r="DJ199" t="str">
        <f>IF(DK199="","",IF(DK199="AC",5+$L199,3+$L199))</f>
        <v/>
      </c>
      <c r="DM199" t="s">
        <v>980</v>
      </c>
      <c r="DO199" t="s">
        <v>892</v>
      </c>
      <c r="DP199" t="s">
        <v>892</v>
      </c>
      <c r="DQ199" t="s">
        <v>892</v>
      </c>
      <c r="DR199" t="s">
        <v>892</v>
      </c>
      <c r="DS199" t="s">
        <v>892</v>
      </c>
      <c r="DT199" t="s">
        <v>892</v>
      </c>
      <c r="DU199" t="str">
        <f>IF(DV199="","",IF(DV199="AC",5+$L199,3+$L199))</f>
        <v/>
      </c>
      <c r="DX199" t="s">
        <v>892</v>
      </c>
      <c r="DZ199" t="s">
        <v>892</v>
      </c>
      <c r="EA199" t="s">
        <v>892</v>
      </c>
      <c r="EB199" t="s">
        <v>892</v>
      </c>
      <c r="EC199" t="s">
        <v>892</v>
      </c>
      <c r="ED199" t="s">
        <v>892</v>
      </c>
      <c r="EE199" t="s">
        <v>892</v>
      </c>
      <c r="EF199" t="str">
        <f>IF(EG199="","",IF(EG199="AC",5+$L199,3+$L199))</f>
        <v/>
      </c>
      <c r="EI199" t="s">
        <v>892</v>
      </c>
      <c r="EK199" t="s">
        <v>193</v>
      </c>
      <c r="EL199" t="s">
        <v>2276</v>
      </c>
      <c r="EM199">
        <v>14</v>
      </c>
      <c r="EN199">
        <v>14</v>
      </c>
      <c r="EO199">
        <v>20</v>
      </c>
      <c r="EP199">
        <v>14</v>
      </c>
      <c r="EQ199">
        <v>18</v>
      </c>
      <c r="ER199">
        <v>16</v>
      </c>
      <c r="EU199" t="s">
        <v>975</v>
      </c>
      <c r="EV199">
        <f t="shared" si="144"/>
        <v>7</v>
      </c>
      <c r="EW199">
        <f t="shared" si="145"/>
        <v>7</v>
      </c>
      <c r="EX199">
        <f t="shared" si="146"/>
        <v>10</v>
      </c>
      <c r="EY199">
        <f t="shared" si="147"/>
        <v>7</v>
      </c>
      <c r="EZ199">
        <f t="shared" si="148"/>
        <v>9</v>
      </c>
      <c r="FA199">
        <f t="shared" si="149"/>
        <v>8</v>
      </c>
    </row>
    <row r="200" spans="1:157" ht="15" customHeight="1" x14ac:dyDescent="0.3">
      <c r="A200" t="s">
        <v>0</v>
      </c>
      <c r="B200" t="s">
        <v>2207</v>
      </c>
      <c r="L200">
        <v>0</v>
      </c>
      <c r="AK200" s="2"/>
      <c r="BG200" t="str">
        <f>IF(BH200="","",IF(BH200="AC",5+$L200,3+$L200))</f>
        <v/>
      </c>
      <c r="CN200" t="str">
        <f>IF(CO200="","",IF(CO200="AC",5+$L200,3+$L200))</f>
        <v/>
      </c>
      <c r="CY200" t="str">
        <f>IF(CZ200="","",IF(CZ200="AC",5+$L200,3+$L200))</f>
        <v/>
      </c>
      <c r="DJ200" t="str">
        <f>IF(DK200="","",IF(DK200="AC",5+$L200,3+$L200))</f>
        <v/>
      </c>
      <c r="DU200" t="str">
        <f>IF(DV200="","",IF(DV200="AC",5+$L200,3+$L200))</f>
        <v/>
      </c>
      <c r="EF200" t="str">
        <f>IF(EG200="","",IF(EG200="AC",5+$L200,3+$L200))</f>
        <v/>
      </c>
      <c r="ET200" s="3" t="s">
        <v>2384</v>
      </c>
    </row>
    <row r="201" spans="1:157" ht="15" customHeight="1" x14ac:dyDescent="0.3">
      <c r="A201" t="s">
        <v>1987</v>
      </c>
      <c r="B201" t="s">
        <v>2207</v>
      </c>
      <c r="D201" t="s">
        <v>115</v>
      </c>
      <c r="E201" t="s">
        <v>135</v>
      </c>
      <c r="F201" t="s">
        <v>117</v>
      </c>
      <c r="G201" t="s">
        <v>229</v>
      </c>
      <c r="H201" t="s">
        <v>1988</v>
      </c>
      <c r="I201" t="s">
        <v>119</v>
      </c>
      <c r="L201">
        <v>6</v>
      </c>
      <c r="M201">
        <v>250</v>
      </c>
      <c r="N201">
        <v>10</v>
      </c>
      <c r="O201">
        <v>14</v>
      </c>
      <c r="P201" t="s">
        <v>120</v>
      </c>
      <c r="Q201" t="s">
        <v>892</v>
      </c>
      <c r="R201">
        <v>54</v>
      </c>
      <c r="S201">
        <v>27</v>
      </c>
      <c r="U201">
        <v>20</v>
      </c>
      <c r="V201">
        <v>17</v>
      </c>
      <c r="W201">
        <v>19</v>
      </c>
      <c r="X201">
        <v>18</v>
      </c>
      <c r="Y201" t="s">
        <v>892</v>
      </c>
      <c r="Z201" t="s">
        <v>892</v>
      </c>
      <c r="AA201" t="s">
        <v>892</v>
      </c>
      <c r="AB201" t="s">
        <v>892</v>
      </c>
      <c r="AC201" t="s">
        <v>1534</v>
      </c>
      <c r="AD201" t="s">
        <v>892</v>
      </c>
      <c r="AE201" t="s">
        <v>121</v>
      </c>
      <c r="AF201" t="s">
        <v>1989</v>
      </c>
      <c r="AG201" t="s">
        <v>123</v>
      </c>
      <c r="AH201" t="s">
        <v>124</v>
      </c>
      <c r="AI201" t="s">
        <v>232</v>
      </c>
      <c r="AJ201" t="s">
        <v>892</v>
      </c>
      <c r="AK201">
        <v>11</v>
      </c>
      <c r="AL201" t="s">
        <v>16</v>
      </c>
      <c r="AM201" t="s">
        <v>892</v>
      </c>
      <c r="AN201" t="s">
        <v>1990</v>
      </c>
      <c r="AP201" t="s">
        <v>121</v>
      </c>
      <c r="AQ201" t="s">
        <v>894</v>
      </c>
      <c r="AR201" t="s">
        <v>123</v>
      </c>
      <c r="AS201" t="s">
        <v>124</v>
      </c>
      <c r="AT201" t="s">
        <v>892</v>
      </c>
      <c r="AU201" t="s">
        <v>892</v>
      </c>
      <c r="AV201">
        <v>11</v>
      </c>
      <c r="AW201" t="s">
        <v>16</v>
      </c>
      <c r="AX201" t="s">
        <v>892</v>
      </c>
      <c r="AY201" t="s">
        <v>1991</v>
      </c>
      <c r="BA201" t="s">
        <v>126</v>
      </c>
      <c r="BB201" t="s">
        <v>1992</v>
      </c>
      <c r="BC201" t="s">
        <v>123</v>
      </c>
      <c r="BD201" t="s">
        <v>141</v>
      </c>
      <c r="BE201" t="s">
        <v>892</v>
      </c>
      <c r="BF201" t="s">
        <v>892</v>
      </c>
      <c r="BG201">
        <v>11</v>
      </c>
      <c r="BH201" t="s">
        <v>16</v>
      </c>
      <c r="BI201" t="s">
        <v>892</v>
      </c>
      <c r="BJ201" t="s">
        <v>1993</v>
      </c>
      <c r="BL201" t="s">
        <v>892</v>
      </c>
      <c r="BM201" t="s">
        <v>1994</v>
      </c>
      <c r="BN201" t="s">
        <v>892</v>
      </c>
      <c r="BO201" t="s">
        <v>892</v>
      </c>
      <c r="BP201" t="s">
        <v>892</v>
      </c>
      <c r="BQ201" t="s">
        <v>892</v>
      </c>
      <c r="BR201" t="s">
        <v>892</v>
      </c>
      <c r="BS201" t="s">
        <v>892</v>
      </c>
      <c r="BT201" t="s">
        <v>892</v>
      </c>
      <c r="BU201" t="s">
        <v>1995</v>
      </c>
      <c r="BW201" t="s">
        <v>892</v>
      </c>
      <c r="BX201" t="s">
        <v>1996</v>
      </c>
      <c r="BY201" t="s">
        <v>153</v>
      </c>
      <c r="BZ201" t="s">
        <v>124</v>
      </c>
      <c r="CA201" t="s">
        <v>673</v>
      </c>
      <c r="CB201" t="s">
        <v>892</v>
      </c>
      <c r="CC201" t="s">
        <v>892</v>
      </c>
      <c r="CD201" t="s">
        <v>892</v>
      </c>
      <c r="CE201" t="s">
        <v>892</v>
      </c>
      <c r="CF201" t="s">
        <v>1997</v>
      </c>
      <c r="CH201" t="s">
        <v>892</v>
      </c>
      <c r="CI201" t="s">
        <v>892</v>
      </c>
      <c r="CJ201" t="s">
        <v>892</v>
      </c>
      <c r="CK201" t="s">
        <v>892</v>
      </c>
      <c r="CL201" t="s">
        <v>892</v>
      </c>
      <c r="CM201" t="s">
        <v>892</v>
      </c>
      <c r="CN201" t="s">
        <v>892</v>
      </c>
      <c r="CO201" t="s">
        <v>892</v>
      </c>
      <c r="CP201" t="s">
        <v>892</v>
      </c>
      <c r="CQ201" t="s">
        <v>892</v>
      </c>
      <c r="CS201" t="s">
        <v>892</v>
      </c>
      <c r="CT201" t="s">
        <v>892</v>
      </c>
      <c r="CU201" t="s">
        <v>892</v>
      </c>
      <c r="CV201" t="s">
        <v>892</v>
      </c>
      <c r="CW201" t="s">
        <v>892</v>
      </c>
      <c r="CX201" t="s">
        <v>892</v>
      </c>
      <c r="CY201" t="s">
        <v>892</v>
      </c>
      <c r="CZ201" t="s">
        <v>892</v>
      </c>
      <c r="DA201" t="s">
        <v>892</v>
      </c>
      <c r="DB201" t="s">
        <v>892</v>
      </c>
      <c r="DD201" t="s">
        <v>892</v>
      </c>
      <c r="DE201" t="s">
        <v>892</v>
      </c>
      <c r="DF201" t="s">
        <v>892</v>
      </c>
      <c r="DG201" t="s">
        <v>892</v>
      </c>
      <c r="DH201" t="s">
        <v>892</v>
      </c>
      <c r="DI201" t="s">
        <v>892</v>
      </c>
      <c r="DJ201" t="s">
        <v>892</v>
      </c>
      <c r="DK201" t="s">
        <v>892</v>
      </c>
      <c r="DL201" t="s">
        <v>892</v>
      </c>
      <c r="DM201" t="s">
        <v>892</v>
      </c>
      <c r="DO201" t="s">
        <v>892</v>
      </c>
      <c r="DP201" t="s">
        <v>892</v>
      </c>
      <c r="DQ201" t="s">
        <v>892</v>
      </c>
      <c r="DR201" t="s">
        <v>892</v>
      </c>
      <c r="DS201" t="s">
        <v>892</v>
      </c>
      <c r="DT201" t="s">
        <v>892</v>
      </c>
      <c r="DU201" t="s">
        <v>892</v>
      </c>
      <c r="DV201" t="s">
        <v>892</v>
      </c>
      <c r="DW201" t="s">
        <v>892</v>
      </c>
      <c r="DX201" t="s">
        <v>892</v>
      </c>
      <c r="DZ201" t="s">
        <v>892</v>
      </c>
      <c r="EA201" t="s">
        <v>892</v>
      </c>
      <c r="EB201" t="s">
        <v>892</v>
      </c>
      <c r="EC201" t="s">
        <v>892</v>
      </c>
      <c r="ED201" t="s">
        <v>892</v>
      </c>
      <c r="EE201" t="s">
        <v>892</v>
      </c>
      <c r="EF201" t="s">
        <v>892</v>
      </c>
      <c r="EG201" t="s">
        <v>892</v>
      </c>
      <c r="EH201" t="s">
        <v>892</v>
      </c>
      <c r="EI201" t="s">
        <v>892</v>
      </c>
      <c r="EK201" t="s">
        <v>193</v>
      </c>
      <c r="EL201" t="s">
        <v>725</v>
      </c>
      <c r="EM201">
        <v>17</v>
      </c>
      <c r="EN201">
        <v>19</v>
      </c>
      <c r="EO201">
        <v>19</v>
      </c>
      <c r="EP201">
        <v>14</v>
      </c>
      <c r="EQ201">
        <v>16</v>
      </c>
      <c r="ER201">
        <v>16</v>
      </c>
      <c r="ET201" t="s">
        <v>1998</v>
      </c>
      <c r="EU201" t="s">
        <v>2168</v>
      </c>
      <c r="EV201">
        <v>6</v>
      </c>
      <c r="EW201">
        <v>7</v>
      </c>
      <c r="EX201">
        <v>7</v>
      </c>
      <c r="EY201">
        <v>5</v>
      </c>
      <c r="EZ201">
        <v>6</v>
      </c>
      <c r="FA201">
        <v>6</v>
      </c>
    </row>
    <row r="202" spans="1:157" ht="15" customHeight="1" x14ac:dyDescent="0.3">
      <c r="A202" t="s">
        <v>1999</v>
      </c>
      <c r="B202" t="s">
        <v>2207</v>
      </c>
      <c r="D202" t="s">
        <v>115</v>
      </c>
      <c r="E202" t="s">
        <v>135</v>
      </c>
      <c r="F202" t="s">
        <v>117</v>
      </c>
      <c r="G202" t="s">
        <v>229</v>
      </c>
      <c r="H202" t="s">
        <v>1988</v>
      </c>
      <c r="I202" t="s">
        <v>137</v>
      </c>
      <c r="L202">
        <v>8</v>
      </c>
      <c r="M202">
        <v>350</v>
      </c>
      <c r="N202">
        <v>13</v>
      </c>
      <c r="O202">
        <v>8</v>
      </c>
      <c r="P202" t="s">
        <v>120</v>
      </c>
      <c r="Q202" t="s">
        <v>892</v>
      </c>
      <c r="R202">
        <v>75</v>
      </c>
      <c r="S202">
        <v>37</v>
      </c>
      <c r="U202">
        <v>20</v>
      </c>
      <c r="V202">
        <v>21</v>
      </c>
      <c r="W202">
        <v>19</v>
      </c>
      <c r="X202">
        <v>20</v>
      </c>
      <c r="Y202" t="s">
        <v>892</v>
      </c>
      <c r="Z202" t="s">
        <v>892</v>
      </c>
      <c r="AA202" t="s">
        <v>892</v>
      </c>
      <c r="AB202" t="s">
        <v>892</v>
      </c>
      <c r="AC202" t="s">
        <v>1534</v>
      </c>
      <c r="AD202" t="s">
        <v>892</v>
      </c>
      <c r="AE202" t="s">
        <v>121</v>
      </c>
      <c r="AF202" t="s">
        <v>2000</v>
      </c>
      <c r="AG202" t="s">
        <v>123</v>
      </c>
      <c r="AH202" t="s">
        <v>124</v>
      </c>
      <c r="AI202" t="s">
        <v>232</v>
      </c>
      <c r="AJ202" t="s">
        <v>892</v>
      </c>
      <c r="AK202">
        <v>13</v>
      </c>
      <c r="AL202" t="s">
        <v>16</v>
      </c>
      <c r="AM202" t="s">
        <v>892</v>
      </c>
      <c r="AN202" t="s">
        <v>2001</v>
      </c>
      <c r="AP202" t="s">
        <v>121</v>
      </c>
      <c r="AQ202" t="s">
        <v>809</v>
      </c>
      <c r="AR202" t="s">
        <v>123</v>
      </c>
      <c r="AS202" t="s">
        <v>124</v>
      </c>
      <c r="AT202" t="s">
        <v>892</v>
      </c>
      <c r="AU202" t="s">
        <v>892</v>
      </c>
      <c r="AV202">
        <v>13</v>
      </c>
      <c r="AW202" t="s">
        <v>16</v>
      </c>
      <c r="AX202" t="s">
        <v>892</v>
      </c>
      <c r="AY202" t="s">
        <v>2002</v>
      </c>
      <c r="BA202" t="s">
        <v>140</v>
      </c>
      <c r="BB202" t="s">
        <v>2003</v>
      </c>
      <c r="BC202" t="s">
        <v>123</v>
      </c>
      <c r="BD202" t="s">
        <v>141</v>
      </c>
      <c r="BE202" t="s">
        <v>892</v>
      </c>
      <c r="BF202" t="s">
        <v>2004</v>
      </c>
      <c r="BG202">
        <v>13</v>
      </c>
      <c r="BH202" t="s">
        <v>16</v>
      </c>
      <c r="BI202" t="s">
        <v>892</v>
      </c>
      <c r="BJ202" t="s">
        <v>2005</v>
      </c>
      <c r="BL202" t="s">
        <v>892</v>
      </c>
      <c r="BM202" t="s">
        <v>2006</v>
      </c>
      <c r="BN202" t="s">
        <v>123</v>
      </c>
      <c r="BO202" t="s">
        <v>141</v>
      </c>
      <c r="BP202" t="s">
        <v>892</v>
      </c>
      <c r="BQ202" t="s">
        <v>892</v>
      </c>
      <c r="BR202" t="s">
        <v>892</v>
      </c>
      <c r="BS202" t="s">
        <v>892</v>
      </c>
      <c r="BT202" t="s">
        <v>892</v>
      </c>
      <c r="BU202" t="s">
        <v>2007</v>
      </c>
      <c r="BW202" t="s">
        <v>892</v>
      </c>
      <c r="BX202" t="s">
        <v>1996</v>
      </c>
      <c r="BY202" t="s">
        <v>153</v>
      </c>
      <c r="BZ202" t="s">
        <v>124</v>
      </c>
      <c r="CA202" t="s">
        <v>673</v>
      </c>
      <c r="CB202" t="s">
        <v>892</v>
      </c>
      <c r="CC202" t="s">
        <v>892</v>
      </c>
      <c r="CD202" t="s">
        <v>892</v>
      </c>
      <c r="CE202" t="s">
        <v>892</v>
      </c>
      <c r="CF202" t="s">
        <v>2008</v>
      </c>
      <c r="CH202" t="s">
        <v>892</v>
      </c>
      <c r="CI202" t="s">
        <v>892</v>
      </c>
      <c r="CJ202" t="s">
        <v>892</v>
      </c>
      <c r="CK202" t="s">
        <v>892</v>
      </c>
      <c r="CL202" t="s">
        <v>892</v>
      </c>
      <c r="CM202" t="s">
        <v>892</v>
      </c>
      <c r="CN202" t="s">
        <v>892</v>
      </c>
      <c r="CO202" t="s">
        <v>892</v>
      </c>
      <c r="CP202" t="s">
        <v>892</v>
      </c>
      <c r="CQ202" t="s">
        <v>892</v>
      </c>
      <c r="CS202" t="s">
        <v>892</v>
      </c>
      <c r="CT202" t="s">
        <v>892</v>
      </c>
      <c r="CU202" t="s">
        <v>892</v>
      </c>
      <c r="CV202" t="s">
        <v>892</v>
      </c>
      <c r="CW202" t="s">
        <v>892</v>
      </c>
      <c r="CX202" t="s">
        <v>892</v>
      </c>
      <c r="CY202" t="s">
        <v>892</v>
      </c>
      <c r="CZ202" t="s">
        <v>892</v>
      </c>
      <c r="DA202" t="s">
        <v>892</v>
      </c>
      <c r="DB202" t="s">
        <v>892</v>
      </c>
      <c r="DD202" t="s">
        <v>892</v>
      </c>
      <c r="DE202" t="s">
        <v>892</v>
      </c>
      <c r="DF202" t="s">
        <v>892</v>
      </c>
      <c r="DG202" t="s">
        <v>892</v>
      </c>
      <c r="DH202" t="s">
        <v>892</v>
      </c>
      <c r="DI202" t="s">
        <v>892</v>
      </c>
      <c r="DJ202" t="s">
        <v>892</v>
      </c>
      <c r="DK202" t="s">
        <v>892</v>
      </c>
      <c r="DL202" t="s">
        <v>892</v>
      </c>
      <c r="DM202" t="s">
        <v>892</v>
      </c>
      <c r="DO202" t="s">
        <v>892</v>
      </c>
      <c r="DP202" t="s">
        <v>892</v>
      </c>
      <c r="DQ202" t="s">
        <v>892</v>
      </c>
      <c r="DR202" t="s">
        <v>892</v>
      </c>
      <c r="DS202" t="s">
        <v>892</v>
      </c>
      <c r="DT202" t="s">
        <v>892</v>
      </c>
      <c r="DU202" t="s">
        <v>892</v>
      </c>
      <c r="DV202" t="s">
        <v>892</v>
      </c>
      <c r="DW202" t="s">
        <v>892</v>
      </c>
      <c r="DX202" t="s">
        <v>892</v>
      </c>
      <c r="DZ202" t="s">
        <v>892</v>
      </c>
      <c r="EA202" t="s">
        <v>892</v>
      </c>
      <c r="EB202" t="s">
        <v>892</v>
      </c>
      <c r="EC202" t="s">
        <v>892</v>
      </c>
      <c r="ED202" t="s">
        <v>892</v>
      </c>
      <c r="EE202" t="s">
        <v>892</v>
      </c>
      <c r="EF202" t="s">
        <v>892</v>
      </c>
      <c r="EG202" t="s">
        <v>892</v>
      </c>
      <c r="EH202" t="s">
        <v>892</v>
      </c>
      <c r="EI202" t="s">
        <v>892</v>
      </c>
      <c r="EK202" t="s">
        <v>193</v>
      </c>
      <c r="EL202" t="s">
        <v>2009</v>
      </c>
      <c r="EM202">
        <v>22</v>
      </c>
      <c r="EN202">
        <v>16</v>
      </c>
      <c r="EO202">
        <v>20</v>
      </c>
      <c r="EP202">
        <v>14</v>
      </c>
      <c r="EQ202">
        <v>10</v>
      </c>
      <c r="ER202">
        <v>17</v>
      </c>
      <c r="ET202" t="s">
        <v>892</v>
      </c>
      <c r="EU202" t="s">
        <v>2168</v>
      </c>
      <c r="EV202">
        <v>10</v>
      </c>
      <c r="EW202">
        <v>7</v>
      </c>
      <c r="EX202">
        <v>9</v>
      </c>
      <c r="EY202">
        <v>6</v>
      </c>
      <c r="EZ202">
        <v>4</v>
      </c>
      <c r="FA202">
        <v>7</v>
      </c>
    </row>
    <row r="203" spans="1:157" ht="15" customHeight="1" x14ac:dyDescent="0.3">
      <c r="A203" t="s">
        <v>2020</v>
      </c>
      <c r="B203" t="s">
        <v>2207</v>
      </c>
      <c r="D203" t="s">
        <v>115</v>
      </c>
      <c r="E203" t="s">
        <v>116</v>
      </c>
      <c r="F203" t="s">
        <v>117</v>
      </c>
      <c r="G203" t="s">
        <v>229</v>
      </c>
      <c r="H203" t="s">
        <v>1988</v>
      </c>
      <c r="I203" t="s">
        <v>1096</v>
      </c>
      <c r="L203">
        <v>8</v>
      </c>
      <c r="M203">
        <v>350</v>
      </c>
      <c r="N203">
        <v>14</v>
      </c>
      <c r="O203">
        <v>8</v>
      </c>
      <c r="P203" t="s">
        <v>120</v>
      </c>
      <c r="Q203" t="s">
        <v>892</v>
      </c>
      <c r="R203">
        <v>75</v>
      </c>
      <c r="S203">
        <v>37</v>
      </c>
      <c r="U203">
        <v>20</v>
      </c>
      <c r="V203">
        <v>21</v>
      </c>
      <c r="W203">
        <v>19</v>
      </c>
      <c r="X203">
        <v>20</v>
      </c>
      <c r="Y203" t="s">
        <v>892</v>
      </c>
      <c r="Z203" t="s">
        <v>892</v>
      </c>
      <c r="AA203" t="s">
        <v>892</v>
      </c>
      <c r="AB203" t="s">
        <v>892</v>
      </c>
      <c r="AC203" t="s">
        <v>685</v>
      </c>
      <c r="AD203" t="s">
        <v>892</v>
      </c>
      <c r="AE203" t="s">
        <v>121</v>
      </c>
      <c r="AF203" t="s">
        <v>2021</v>
      </c>
      <c r="AG203" t="s">
        <v>123</v>
      </c>
      <c r="AH203" t="s">
        <v>124</v>
      </c>
      <c r="AI203" t="s">
        <v>232</v>
      </c>
      <c r="AJ203" t="s">
        <v>892</v>
      </c>
      <c r="AK203">
        <v>13</v>
      </c>
      <c r="AL203" t="s">
        <v>16</v>
      </c>
      <c r="AM203" t="s">
        <v>892</v>
      </c>
      <c r="AN203" t="s">
        <v>912</v>
      </c>
      <c r="AP203" t="s">
        <v>151</v>
      </c>
      <c r="AQ203" t="s">
        <v>2022</v>
      </c>
      <c r="AR203" t="s">
        <v>123</v>
      </c>
      <c r="AS203" t="s">
        <v>124</v>
      </c>
      <c r="AT203" t="s">
        <v>232</v>
      </c>
      <c r="AU203" t="s">
        <v>1015</v>
      </c>
      <c r="AV203">
        <v>13</v>
      </c>
      <c r="AW203" t="s">
        <v>16</v>
      </c>
      <c r="AX203" t="s">
        <v>892</v>
      </c>
      <c r="AY203" t="s">
        <v>912</v>
      </c>
      <c r="BA203" t="s">
        <v>121</v>
      </c>
      <c r="BB203" t="s">
        <v>809</v>
      </c>
      <c r="BC203" t="s">
        <v>123</v>
      </c>
      <c r="BD203" t="s">
        <v>124</v>
      </c>
      <c r="BE203" t="s">
        <v>892</v>
      </c>
      <c r="BF203" t="s">
        <v>892</v>
      </c>
      <c r="BG203">
        <v>13</v>
      </c>
      <c r="BH203" t="s">
        <v>16</v>
      </c>
      <c r="BI203" t="s">
        <v>892</v>
      </c>
      <c r="BJ203" t="s">
        <v>912</v>
      </c>
      <c r="BL203" t="s">
        <v>892</v>
      </c>
      <c r="BM203" t="s">
        <v>2023</v>
      </c>
      <c r="BN203" t="s">
        <v>892</v>
      </c>
      <c r="BO203" t="s">
        <v>892</v>
      </c>
      <c r="BP203" t="s">
        <v>892</v>
      </c>
      <c r="BQ203" t="s">
        <v>892</v>
      </c>
      <c r="BR203" t="s">
        <v>892</v>
      </c>
      <c r="BS203" t="s">
        <v>892</v>
      </c>
      <c r="BT203" t="s">
        <v>892</v>
      </c>
      <c r="BU203" t="s">
        <v>2024</v>
      </c>
      <c r="BW203" t="s">
        <v>892</v>
      </c>
      <c r="BX203" t="s">
        <v>2025</v>
      </c>
      <c r="BY203" t="s">
        <v>892</v>
      </c>
      <c r="BZ203" t="s">
        <v>892</v>
      </c>
      <c r="CA203" t="s">
        <v>892</v>
      </c>
      <c r="CB203" t="s">
        <v>892</v>
      </c>
      <c r="CC203" t="s">
        <v>892</v>
      </c>
      <c r="CD203" t="s">
        <v>892</v>
      </c>
      <c r="CE203" t="s">
        <v>892</v>
      </c>
      <c r="CF203" t="s">
        <v>2026</v>
      </c>
      <c r="CH203" t="s">
        <v>892</v>
      </c>
      <c r="CI203" t="s">
        <v>1996</v>
      </c>
      <c r="CJ203" t="s">
        <v>153</v>
      </c>
      <c r="CK203" t="s">
        <v>124</v>
      </c>
      <c r="CL203" t="s">
        <v>673</v>
      </c>
      <c r="CM203" t="s">
        <v>892</v>
      </c>
      <c r="CN203" t="s">
        <v>892</v>
      </c>
      <c r="CO203" t="s">
        <v>892</v>
      </c>
      <c r="CP203" t="s">
        <v>892</v>
      </c>
      <c r="CQ203" t="s">
        <v>2027</v>
      </c>
      <c r="CS203" t="s">
        <v>892</v>
      </c>
      <c r="CT203" t="s">
        <v>892</v>
      </c>
      <c r="CU203" t="s">
        <v>892</v>
      </c>
      <c r="CV203" t="s">
        <v>892</v>
      </c>
      <c r="CW203" t="s">
        <v>892</v>
      </c>
      <c r="CX203" t="s">
        <v>892</v>
      </c>
      <c r="CY203" t="s">
        <v>892</v>
      </c>
      <c r="CZ203" t="s">
        <v>892</v>
      </c>
      <c r="DA203" t="s">
        <v>892</v>
      </c>
      <c r="DB203" t="s">
        <v>892</v>
      </c>
      <c r="DD203" t="s">
        <v>892</v>
      </c>
      <c r="DE203" t="s">
        <v>892</v>
      </c>
      <c r="DF203" t="s">
        <v>892</v>
      </c>
      <c r="DG203" t="s">
        <v>892</v>
      </c>
      <c r="DH203" t="s">
        <v>892</v>
      </c>
      <c r="DI203" t="s">
        <v>892</v>
      </c>
      <c r="DJ203" t="s">
        <v>892</v>
      </c>
      <c r="DK203" t="s">
        <v>892</v>
      </c>
      <c r="DL203" t="s">
        <v>892</v>
      </c>
      <c r="DM203" t="s">
        <v>892</v>
      </c>
      <c r="DO203" t="s">
        <v>892</v>
      </c>
      <c r="DP203" t="s">
        <v>892</v>
      </c>
      <c r="DQ203" t="s">
        <v>892</v>
      </c>
      <c r="DR203" t="s">
        <v>892</v>
      </c>
      <c r="DS203" t="s">
        <v>892</v>
      </c>
      <c r="DT203" t="s">
        <v>892</v>
      </c>
      <c r="DU203" t="s">
        <v>892</v>
      </c>
      <c r="DV203" t="s">
        <v>892</v>
      </c>
      <c r="DW203" t="s">
        <v>892</v>
      </c>
      <c r="DX203" t="s">
        <v>892</v>
      </c>
      <c r="DZ203" t="s">
        <v>892</v>
      </c>
      <c r="EA203" t="s">
        <v>892</v>
      </c>
      <c r="EB203" t="s">
        <v>892</v>
      </c>
      <c r="EC203" t="s">
        <v>892</v>
      </c>
      <c r="ED203" t="s">
        <v>892</v>
      </c>
      <c r="EE203" t="s">
        <v>892</v>
      </c>
      <c r="EF203" t="s">
        <v>892</v>
      </c>
      <c r="EG203" t="s">
        <v>892</v>
      </c>
      <c r="EH203" t="s">
        <v>892</v>
      </c>
      <c r="EI203" t="s">
        <v>892</v>
      </c>
      <c r="EK203" t="s">
        <v>193</v>
      </c>
      <c r="EL203" t="s">
        <v>2028</v>
      </c>
      <c r="EM203">
        <v>16</v>
      </c>
      <c r="EN203">
        <v>16</v>
      </c>
      <c r="EO203">
        <v>22</v>
      </c>
      <c r="EP203">
        <v>18</v>
      </c>
      <c r="EQ203">
        <v>10</v>
      </c>
      <c r="ER203">
        <v>17</v>
      </c>
      <c r="ET203" t="s">
        <v>892</v>
      </c>
      <c r="EU203" t="s">
        <v>2168</v>
      </c>
      <c r="EV203">
        <v>7</v>
      </c>
      <c r="EW203">
        <v>7</v>
      </c>
      <c r="EX203">
        <v>10</v>
      </c>
      <c r="EY203">
        <v>8</v>
      </c>
      <c r="EZ203">
        <v>4</v>
      </c>
      <c r="FA203">
        <v>7</v>
      </c>
    </row>
    <row r="204" spans="1:157" ht="15" customHeight="1" x14ac:dyDescent="0.3">
      <c r="A204" t="s">
        <v>2010</v>
      </c>
      <c r="B204" t="s">
        <v>2207</v>
      </c>
      <c r="D204" t="s">
        <v>115</v>
      </c>
      <c r="E204" t="s">
        <v>116</v>
      </c>
      <c r="F204" t="s">
        <v>117</v>
      </c>
      <c r="G204" t="s">
        <v>229</v>
      </c>
      <c r="H204" t="s">
        <v>1988</v>
      </c>
      <c r="I204" t="s">
        <v>714</v>
      </c>
      <c r="L204">
        <v>11</v>
      </c>
      <c r="M204">
        <v>600</v>
      </c>
      <c r="N204">
        <v>15</v>
      </c>
      <c r="O204">
        <v>16</v>
      </c>
      <c r="P204" t="s">
        <v>120</v>
      </c>
      <c r="Q204" t="s">
        <v>892</v>
      </c>
      <c r="R204">
        <v>79</v>
      </c>
      <c r="S204">
        <v>39</v>
      </c>
      <c r="U204">
        <v>25</v>
      </c>
      <c r="V204">
        <v>23</v>
      </c>
      <c r="W204">
        <v>22</v>
      </c>
      <c r="X204">
        <v>24</v>
      </c>
      <c r="Y204" t="s">
        <v>892</v>
      </c>
      <c r="Z204" t="s">
        <v>892</v>
      </c>
      <c r="AA204" t="s">
        <v>892</v>
      </c>
      <c r="AB204" t="s">
        <v>892</v>
      </c>
      <c r="AC204" t="s">
        <v>2011</v>
      </c>
      <c r="AD204" t="s">
        <v>892</v>
      </c>
      <c r="AE204" t="s">
        <v>121</v>
      </c>
      <c r="AF204" t="s">
        <v>2012</v>
      </c>
      <c r="AG204" t="s">
        <v>123</v>
      </c>
      <c r="AH204" t="s">
        <v>124</v>
      </c>
      <c r="AI204" t="s">
        <v>232</v>
      </c>
      <c r="AJ204" t="s">
        <v>892</v>
      </c>
      <c r="AK204">
        <v>16</v>
      </c>
      <c r="AL204" t="s">
        <v>16</v>
      </c>
      <c r="AM204" t="s">
        <v>892</v>
      </c>
      <c r="AN204" t="s">
        <v>1111</v>
      </c>
      <c r="AP204" t="s">
        <v>151</v>
      </c>
      <c r="AQ204" t="s">
        <v>2013</v>
      </c>
      <c r="AR204" t="s">
        <v>123</v>
      </c>
      <c r="AS204" t="s">
        <v>124</v>
      </c>
      <c r="AT204" t="s">
        <v>242</v>
      </c>
      <c r="AU204" t="s">
        <v>779</v>
      </c>
      <c r="AV204">
        <v>16</v>
      </c>
      <c r="AW204" t="s">
        <v>19</v>
      </c>
      <c r="AX204" t="s">
        <v>892</v>
      </c>
      <c r="AY204" t="s">
        <v>2014</v>
      </c>
      <c r="BA204" t="s">
        <v>140</v>
      </c>
      <c r="BB204" t="s">
        <v>2015</v>
      </c>
      <c r="BC204" t="s">
        <v>123</v>
      </c>
      <c r="BD204" t="s">
        <v>141</v>
      </c>
      <c r="BE204" t="s">
        <v>242</v>
      </c>
      <c r="BF204" t="s">
        <v>2016</v>
      </c>
      <c r="BG204">
        <v>16</v>
      </c>
      <c r="BH204" t="s">
        <v>19</v>
      </c>
      <c r="BI204" t="s">
        <v>892</v>
      </c>
      <c r="BJ204" t="s">
        <v>2017</v>
      </c>
      <c r="BL204" t="s">
        <v>892</v>
      </c>
      <c r="BM204" t="s">
        <v>892</v>
      </c>
      <c r="BN204" t="s">
        <v>892</v>
      </c>
      <c r="BO204" t="s">
        <v>892</v>
      </c>
      <c r="BP204" t="s">
        <v>892</v>
      </c>
      <c r="BQ204" t="s">
        <v>892</v>
      </c>
      <c r="BR204" t="s">
        <v>892</v>
      </c>
      <c r="BS204" t="s">
        <v>892</v>
      </c>
      <c r="BT204" t="s">
        <v>892</v>
      </c>
      <c r="BU204" t="s">
        <v>892</v>
      </c>
      <c r="BW204" t="s">
        <v>892</v>
      </c>
      <c r="BX204" t="s">
        <v>1996</v>
      </c>
      <c r="BY204" t="s">
        <v>153</v>
      </c>
      <c r="BZ204" t="s">
        <v>124</v>
      </c>
      <c r="CA204" t="s">
        <v>673</v>
      </c>
      <c r="CB204" t="s">
        <v>892</v>
      </c>
      <c r="CC204" t="s">
        <v>892</v>
      </c>
      <c r="CD204" t="s">
        <v>892</v>
      </c>
      <c r="CE204" t="s">
        <v>892</v>
      </c>
      <c r="CF204" t="s">
        <v>2018</v>
      </c>
      <c r="CH204" t="s">
        <v>892</v>
      </c>
      <c r="CI204" t="s">
        <v>892</v>
      </c>
      <c r="CJ204" t="s">
        <v>892</v>
      </c>
      <c r="CK204" t="s">
        <v>892</v>
      </c>
      <c r="CL204" t="s">
        <v>892</v>
      </c>
      <c r="CM204" t="s">
        <v>892</v>
      </c>
      <c r="CN204" t="s">
        <v>892</v>
      </c>
      <c r="CO204" t="s">
        <v>892</v>
      </c>
      <c r="CP204" t="s">
        <v>892</v>
      </c>
      <c r="CQ204" t="s">
        <v>892</v>
      </c>
      <c r="CS204" t="s">
        <v>892</v>
      </c>
      <c r="CT204" t="s">
        <v>892</v>
      </c>
      <c r="CU204" t="s">
        <v>892</v>
      </c>
      <c r="CV204" t="s">
        <v>892</v>
      </c>
      <c r="CW204" t="s">
        <v>892</v>
      </c>
      <c r="CX204" t="s">
        <v>892</v>
      </c>
      <c r="CY204" t="s">
        <v>892</v>
      </c>
      <c r="CZ204" t="s">
        <v>892</v>
      </c>
      <c r="DA204" t="s">
        <v>892</v>
      </c>
      <c r="DB204" t="s">
        <v>892</v>
      </c>
      <c r="DD204" t="s">
        <v>892</v>
      </c>
      <c r="DE204" t="s">
        <v>892</v>
      </c>
      <c r="DF204" t="s">
        <v>892</v>
      </c>
      <c r="DG204" t="s">
        <v>892</v>
      </c>
      <c r="DH204" t="s">
        <v>892</v>
      </c>
      <c r="DI204" t="s">
        <v>892</v>
      </c>
      <c r="DJ204" t="s">
        <v>892</v>
      </c>
      <c r="DK204" t="s">
        <v>892</v>
      </c>
      <c r="DL204" t="s">
        <v>892</v>
      </c>
      <c r="DM204" t="s">
        <v>892</v>
      </c>
      <c r="DO204" t="s">
        <v>892</v>
      </c>
      <c r="DP204" t="s">
        <v>892</v>
      </c>
      <c r="DQ204" t="s">
        <v>892</v>
      </c>
      <c r="DR204" t="s">
        <v>892</v>
      </c>
      <c r="DS204" t="s">
        <v>892</v>
      </c>
      <c r="DT204" t="s">
        <v>892</v>
      </c>
      <c r="DU204" t="s">
        <v>892</v>
      </c>
      <c r="DV204" t="s">
        <v>892</v>
      </c>
      <c r="DW204" t="s">
        <v>892</v>
      </c>
      <c r="DX204" t="s">
        <v>892</v>
      </c>
      <c r="DZ204" t="s">
        <v>892</v>
      </c>
      <c r="EA204" t="s">
        <v>892</v>
      </c>
      <c r="EB204" t="s">
        <v>892</v>
      </c>
      <c r="EC204" t="s">
        <v>892</v>
      </c>
      <c r="ED204" t="s">
        <v>892</v>
      </c>
      <c r="EE204" t="s">
        <v>892</v>
      </c>
      <c r="EF204" t="s">
        <v>892</v>
      </c>
      <c r="EG204" t="s">
        <v>892</v>
      </c>
      <c r="EH204" t="s">
        <v>892</v>
      </c>
      <c r="EI204" t="s">
        <v>892</v>
      </c>
      <c r="EK204" t="s">
        <v>193</v>
      </c>
      <c r="EL204" t="s">
        <v>2019</v>
      </c>
      <c r="EM204">
        <v>12</v>
      </c>
      <c r="EN204">
        <v>14</v>
      </c>
      <c r="EO204">
        <v>21</v>
      </c>
      <c r="EP204">
        <v>18</v>
      </c>
      <c r="EQ204">
        <v>22</v>
      </c>
      <c r="ER204">
        <v>20</v>
      </c>
      <c r="ET204" t="s">
        <v>892</v>
      </c>
      <c r="EU204" t="s">
        <v>2168</v>
      </c>
      <c r="EV204">
        <v>6</v>
      </c>
      <c r="EW204">
        <v>7</v>
      </c>
      <c r="EX204">
        <v>10</v>
      </c>
      <c r="EY204">
        <v>9</v>
      </c>
      <c r="EZ204">
        <v>11</v>
      </c>
      <c r="FA204">
        <v>10</v>
      </c>
    </row>
    <row r="205" spans="1:157" ht="15" customHeight="1" x14ac:dyDescent="0.3">
      <c r="A205" t="s">
        <v>0</v>
      </c>
      <c r="B205" t="s">
        <v>1136</v>
      </c>
      <c r="L205">
        <v>0</v>
      </c>
      <c r="ET205" t="s">
        <v>927</v>
      </c>
      <c r="EV205">
        <f t="shared" ref="EV205:EV213" si="160">ROUNDDOWN((EM205/2),0)-5+ROUNDDOWN(($L205/2),0)</f>
        <v>-5</v>
      </c>
      <c r="EW205">
        <f t="shared" ref="EW205:EW213" si="161">ROUNDDOWN((EN205/2),0)-5+ROUNDDOWN(($L205/2),0)</f>
        <v>-5</v>
      </c>
      <c r="EX205">
        <f t="shared" ref="EX205:EX213" si="162">ROUNDDOWN((EO205/2),0)-5+ROUNDDOWN(($L205/2),0)</f>
        <v>-5</v>
      </c>
      <c r="EY205">
        <f t="shared" ref="EY205:EY213" si="163">ROUNDDOWN((EP205/2),0)-5+ROUNDDOWN(($L205/2),0)</f>
        <v>-5</v>
      </c>
      <c r="EZ205">
        <f t="shared" ref="EZ205:EZ213" si="164">ROUNDDOWN((EQ205/2),0)-5+ROUNDDOWN(($L205/2),0)</f>
        <v>-5</v>
      </c>
      <c r="FA205">
        <f t="shared" ref="FA205:FA213" si="165">ROUNDDOWN((ER205/2),0)-5+ROUNDDOWN(($L205/2),0)</f>
        <v>-5</v>
      </c>
    </row>
    <row r="206" spans="1:157" ht="15" customHeight="1" x14ac:dyDescent="0.3">
      <c r="A206" t="s">
        <v>2173</v>
      </c>
      <c r="B206" t="s">
        <v>1136</v>
      </c>
      <c r="D206" t="s">
        <v>306</v>
      </c>
      <c r="E206" t="s">
        <v>135</v>
      </c>
      <c r="F206" t="s">
        <v>117</v>
      </c>
      <c r="G206" t="s">
        <v>185</v>
      </c>
      <c r="H206" t="s">
        <v>203</v>
      </c>
      <c r="I206" t="s">
        <v>119</v>
      </c>
      <c r="L206">
        <v>13</v>
      </c>
      <c r="M206" s="1">
        <v>800</v>
      </c>
      <c r="N206">
        <v>12</v>
      </c>
      <c r="O206">
        <v>7</v>
      </c>
      <c r="P206" t="s">
        <v>266</v>
      </c>
      <c r="R206">
        <v>89</v>
      </c>
      <c r="S206">
        <v>44</v>
      </c>
      <c r="U206">
        <v>27</v>
      </c>
      <c r="V206">
        <v>24</v>
      </c>
      <c r="W206">
        <v>26</v>
      </c>
      <c r="X206">
        <v>25</v>
      </c>
      <c r="Z206" t="s">
        <v>726</v>
      </c>
      <c r="AB206" t="s">
        <v>892</v>
      </c>
      <c r="AC206">
        <v>6</v>
      </c>
      <c r="AD206" t="s">
        <v>892</v>
      </c>
      <c r="AE206" t="s">
        <v>121</v>
      </c>
      <c r="AF206" t="s">
        <v>414</v>
      </c>
      <c r="AG206" t="s">
        <v>123</v>
      </c>
      <c r="AH206" t="s">
        <v>124</v>
      </c>
      <c r="AI206" t="s">
        <v>524</v>
      </c>
      <c r="AK206" s="2">
        <f>IF(AL206="AC",5+$L206,3+$L206)</f>
        <v>18</v>
      </c>
      <c r="AL206" t="s">
        <v>16</v>
      </c>
      <c r="AN206" t="s">
        <v>921</v>
      </c>
      <c r="AP206" t="s">
        <v>151</v>
      </c>
      <c r="AQ206" t="s">
        <v>505</v>
      </c>
      <c r="AR206" t="s">
        <v>123</v>
      </c>
      <c r="AS206" t="s">
        <v>124</v>
      </c>
      <c r="AT206" t="s">
        <v>232</v>
      </c>
      <c r="AU206" t="s">
        <v>1032</v>
      </c>
      <c r="AV206">
        <f>IF(AW206="","",IF(AW206="AC",5+$L206,3+$L206))</f>
        <v>18</v>
      </c>
      <c r="AW206" t="s">
        <v>16</v>
      </c>
      <c r="AY206" t="s">
        <v>916</v>
      </c>
      <c r="BA206" t="s">
        <v>140</v>
      </c>
      <c r="BB206" t="s">
        <v>207</v>
      </c>
      <c r="BC206" t="s">
        <v>123</v>
      </c>
      <c r="BD206" t="s">
        <v>141</v>
      </c>
      <c r="BE206" t="s">
        <v>875</v>
      </c>
      <c r="BG206">
        <f>IF(BH206="","",IF(BH206="AC",5+$L206,3+$L206))</f>
        <v>16</v>
      </c>
      <c r="BH206" t="s">
        <v>19</v>
      </c>
      <c r="BJ206" t="s">
        <v>928</v>
      </c>
      <c r="BR206" t="str">
        <f>IF(BS206="","",IF(BS206="AC",5+$L206,3+$L206))</f>
        <v/>
      </c>
      <c r="CC206" t="str">
        <f>IF(CD206="","",IF(CD206="AC",5+$L206,3+$L206))</f>
        <v/>
      </c>
      <c r="CN206" t="str">
        <f>IF(CO206="","",IF(CO206="AC",5+$L206,3+$L206))</f>
        <v/>
      </c>
      <c r="CY206" t="str">
        <f>IF(CZ206="","",IF(CZ206="AC",5+$L206,3+$L206))</f>
        <v/>
      </c>
      <c r="DJ206" t="str">
        <f>IF(DK206="","",IF(DK206="AC",5+$L206,3+$L206))</f>
        <v/>
      </c>
      <c r="DU206" t="str">
        <f>IF(DV206="","",IF(DV206="AC",5+$L206,3+$L206))</f>
        <v/>
      </c>
      <c r="EF206" t="str">
        <f>IF(EG206="","",IF(EG206="AC",5+$L206,3+$L206))</f>
        <v/>
      </c>
      <c r="EK206" t="s">
        <v>209</v>
      </c>
      <c r="EM206">
        <v>10</v>
      </c>
      <c r="EN206">
        <v>19</v>
      </c>
      <c r="EO206">
        <v>22</v>
      </c>
      <c r="EP206">
        <v>10</v>
      </c>
      <c r="EQ206">
        <v>12</v>
      </c>
      <c r="ER206">
        <v>19</v>
      </c>
      <c r="ET206" t="s">
        <v>924</v>
      </c>
      <c r="EU206" t="s">
        <v>889</v>
      </c>
      <c r="EV206">
        <f t="shared" si="160"/>
        <v>6</v>
      </c>
      <c r="EW206">
        <f t="shared" si="161"/>
        <v>10</v>
      </c>
      <c r="EX206">
        <f t="shared" si="162"/>
        <v>12</v>
      </c>
      <c r="EY206">
        <f t="shared" si="163"/>
        <v>6</v>
      </c>
      <c r="EZ206">
        <f t="shared" si="164"/>
        <v>7</v>
      </c>
      <c r="FA206">
        <f t="shared" si="165"/>
        <v>10</v>
      </c>
    </row>
    <row r="207" spans="1:157" ht="15" customHeight="1" x14ac:dyDescent="0.3">
      <c r="A207" t="s">
        <v>2174</v>
      </c>
      <c r="B207" t="s">
        <v>1136</v>
      </c>
      <c r="D207" t="s">
        <v>306</v>
      </c>
      <c r="E207" t="s">
        <v>135</v>
      </c>
      <c r="F207" t="s">
        <v>117</v>
      </c>
      <c r="G207" t="s">
        <v>229</v>
      </c>
      <c r="H207" t="s">
        <v>203</v>
      </c>
      <c r="I207" t="s">
        <v>714</v>
      </c>
      <c r="J207" t="s">
        <v>1005</v>
      </c>
      <c r="K207">
        <v>1</v>
      </c>
      <c r="L207">
        <v>13</v>
      </c>
      <c r="M207" s="1">
        <v>1600</v>
      </c>
      <c r="N207">
        <v>8</v>
      </c>
      <c r="O207">
        <v>10</v>
      </c>
      <c r="P207" t="s">
        <v>266</v>
      </c>
      <c r="R207">
        <v>178</v>
      </c>
      <c r="S207">
        <v>89</v>
      </c>
      <c r="U207">
        <v>27</v>
      </c>
      <c r="V207">
        <v>25</v>
      </c>
      <c r="W207">
        <v>24</v>
      </c>
      <c r="X207">
        <v>26</v>
      </c>
      <c r="Z207" t="s">
        <v>726</v>
      </c>
      <c r="AB207">
        <v>2</v>
      </c>
      <c r="AC207">
        <v>6</v>
      </c>
      <c r="AD207">
        <v>1</v>
      </c>
      <c r="AE207" t="s">
        <v>121</v>
      </c>
      <c r="AF207" t="s">
        <v>1940</v>
      </c>
      <c r="AG207" t="s">
        <v>123</v>
      </c>
      <c r="AH207" t="s">
        <v>124</v>
      </c>
      <c r="AI207" t="s">
        <v>232</v>
      </c>
      <c r="AK207" s="2">
        <f>IF(AL207="AC",5+$L207,3+$L207)</f>
        <v>18</v>
      </c>
      <c r="AL207" t="s">
        <v>16</v>
      </c>
      <c r="AN207" t="s">
        <v>916</v>
      </c>
      <c r="AP207" t="s">
        <v>151</v>
      </c>
      <c r="AQ207" t="s">
        <v>505</v>
      </c>
      <c r="AR207" t="s">
        <v>123</v>
      </c>
      <c r="AS207" t="s">
        <v>124</v>
      </c>
      <c r="AT207" t="s">
        <v>232</v>
      </c>
      <c r="AU207" s="2" t="s">
        <v>1032</v>
      </c>
      <c r="AV207">
        <f>IF(AW207="","",IF(AW207="AC",5+$L207,3+$L207))</f>
        <v>18</v>
      </c>
      <c r="AW207" t="s">
        <v>16</v>
      </c>
      <c r="AY207" t="s">
        <v>916</v>
      </c>
      <c r="BA207" t="s">
        <v>170</v>
      </c>
      <c r="BB207" t="s">
        <v>917</v>
      </c>
      <c r="BC207" t="s">
        <v>153</v>
      </c>
      <c r="BD207" t="s">
        <v>171</v>
      </c>
      <c r="BE207" t="s">
        <v>347</v>
      </c>
      <c r="BG207">
        <f>IF(BH207="","",IF(BH207="AC",5+$L207,3+$L207))</f>
        <v>16</v>
      </c>
      <c r="BH207" t="s">
        <v>19</v>
      </c>
      <c r="BJ207" s="2" t="s">
        <v>918</v>
      </c>
      <c r="BL207" t="s">
        <v>436</v>
      </c>
      <c r="BM207" t="s">
        <v>919</v>
      </c>
      <c r="BN207" t="s">
        <v>123</v>
      </c>
      <c r="BO207" t="s">
        <v>141</v>
      </c>
      <c r="BP207" t="s">
        <v>875</v>
      </c>
      <c r="BQ207" s="2" t="s">
        <v>1223</v>
      </c>
      <c r="BR207">
        <f>IF(BS207="","",IF(BS207="AC",5+$L207,3+$L207))</f>
        <v>16</v>
      </c>
      <c r="BS207" t="s">
        <v>19</v>
      </c>
      <c r="BU207" t="s">
        <v>920</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209</v>
      </c>
      <c r="EM207">
        <v>13</v>
      </c>
      <c r="EN207">
        <v>19</v>
      </c>
      <c r="EO207">
        <v>15</v>
      </c>
      <c r="EP207">
        <v>22</v>
      </c>
      <c r="EQ207">
        <v>19</v>
      </c>
      <c r="ER207">
        <v>18</v>
      </c>
      <c r="ET207" t="s">
        <v>923</v>
      </c>
      <c r="EU207" t="s">
        <v>889</v>
      </c>
      <c r="EV207">
        <f t="shared" si="160"/>
        <v>7</v>
      </c>
      <c r="EW207">
        <f t="shared" si="161"/>
        <v>10</v>
      </c>
      <c r="EX207">
        <f t="shared" si="162"/>
        <v>8</v>
      </c>
      <c r="EY207">
        <f t="shared" si="163"/>
        <v>12</v>
      </c>
      <c r="EZ207">
        <f t="shared" si="164"/>
        <v>10</v>
      </c>
      <c r="FA207">
        <f t="shared" si="165"/>
        <v>10</v>
      </c>
    </row>
    <row r="208" spans="1:157" ht="15" customHeight="1" x14ac:dyDescent="0.3">
      <c r="A208" t="s">
        <v>2175</v>
      </c>
      <c r="B208" t="s">
        <v>1136</v>
      </c>
      <c r="D208" t="s">
        <v>306</v>
      </c>
      <c r="E208" t="s">
        <v>135</v>
      </c>
      <c r="F208" t="s">
        <v>117</v>
      </c>
      <c r="G208" t="s">
        <v>185</v>
      </c>
      <c r="H208" t="s">
        <v>203</v>
      </c>
      <c r="I208" t="s">
        <v>714</v>
      </c>
      <c r="J208" t="s">
        <v>1006</v>
      </c>
      <c r="L208">
        <v>13</v>
      </c>
      <c r="M208" s="1">
        <v>3200</v>
      </c>
      <c r="N208">
        <v>7</v>
      </c>
      <c r="O208">
        <v>9</v>
      </c>
      <c r="P208" t="s">
        <v>266</v>
      </c>
      <c r="Q208" t="s">
        <v>1094</v>
      </c>
      <c r="R208">
        <v>356</v>
      </c>
      <c r="S208">
        <v>178</v>
      </c>
      <c r="U208">
        <v>27</v>
      </c>
      <c r="V208">
        <v>25</v>
      </c>
      <c r="W208">
        <v>24</v>
      </c>
      <c r="X208">
        <v>26</v>
      </c>
      <c r="Z208" t="s">
        <v>726</v>
      </c>
      <c r="AB208">
        <v>5</v>
      </c>
      <c r="AC208">
        <v>6</v>
      </c>
      <c r="AD208">
        <v>2</v>
      </c>
      <c r="AE208" t="s">
        <v>121</v>
      </c>
      <c r="AF208" t="s">
        <v>1940</v>
      </c>
      <c r="AG208" t="s">
        <v>123</v>
      </c>
      <c r="AH208" t="s">
        <v>124</v>
      </c>
      <c r="AI208" t="s">
        <v>524</v>
      </c>
      <c r="AK208" s="2">
        <f>IF(AL208="AC",5+$L208,3+$L208)</f>
        <v>18</v>
      </c>
      <c r="AL208" t="s">
        <v>16</v>
      </c>
      <c r="AN208" t="s">
        <v>921</v>
      </c>
      <c r="AP208" t="s">
        <v>151</v>
      </c>
      <c r="AQ208" t="s">
        <v>505</v>
      </c>
      <c r="AR208" t="s">
        <v>123</v>
      </c>
      <c r="AS208" t="s">
        <v>124</v>
      </c>
      <c r="AT208" t="s">
        <v>232</v>
      </c>
      <c r="AU208" t="s">
        <v>1032</v>
      </c>
      <c r="AV208">
        <f>IF(AW208="","",IF(AW208="AC",5+$L208,3+$L208))</f>
        <v>18</v>
      </c>
      <c r="AW208" t="s">
        <v>16</v>
      </c>
      <c r="AY208" t="s">
        <v>916</v>
      </c>
      <c r="BA208" t="s">
        <v>140</v>
      </c>
      <c r="BB208" t="s">
        <v>207</v>
      </c>
      <c r="BC208" t="s">
        <v>153</v>
      </c>
      <c r="BD208" t="s">
        <v>141</v>
      </c>
      <c r="BE208" t="s">
        <v>875</v>
      </c>
      <c r="BG208">
        <f>IF(BH208="","",IF(BH208="AC",5+$L208,3+$L208))</f>
        <v>16</v>
      </c>
      <c r="BH208" t="s">
        <v>19</v>
      </c>
      <c r="BJ208" t="s">
        <v>928</v>
      </c>
      <c r="BL208" t="s">
        <v>436</v>
      </c>
      <c r="BM208" t="s">
        <v>919</v>
      </c>
      <c r="BN208" t="s">
        <v>123</v>
      </c>
      <c r="BO208" t="s">
        <v>141</v>
      </c>
      <c r="BP208" t="s">
        <v>875</v>
      </c>
      <c r="BQ208" t="s">
        <v>1223</v>
      </c>
      <c r="BR208">
        <f>IF(BS208="","",IF(BS208="AC",5+$L208,3+$L208))</f>
        <v>16</v>
      </c>
      <c r="BS208" t="s">
        <v>19</v>
      </c>
      <c r="BU208" t="s">
        <v>920</v>
      </c>
      <c r="BW208" t="s">
        <v>140</v>
      </c>
      <c r="BX208" t="s">
        <v>922</v>
      </c>
      <c r="BY208" t="s">
        <v>1387</v>
      </c>
      <c r="BZ208" t="s">
        <v>171</v>
      </c>
      <c r="CA208" t="s">
        <v>149</v>
      </c>
      <c r="CB208" t="s">
        <v>1137</v>
      </c>
      <c r="CC208">
        <f>IF(CD208="","",IF(CD208="AC",5+$L208,3+$L208))</f>
        <v>16</v>
      </c>
      <c r="CD208" t="s">
        <v>1039</v>
      </c>
      <c r="CF208" t="s">
        <v>1303</v>
      </c>
      <c r="CN208" t="str">
        <f>IF(CO208="","",IF(CO208="AC",5+$L208,3+$L208))</f>
        <v/>
      </c>
      <c r="CY208" t="str">
        <f>IF(CZ208="","",IF(CZ208="AC",5+$L208,3+$L208))</f>
        <v/>
      </c>
      <c r="DJ208" t="str">
        <f>IF(DK208="","",IF(DK208="AC",5+$L208,3+$L208))</f>
        <v/>
      </c>
      <c r="DU208" t="str">
        <f>IF(DV208="","",IF(DV208="AC",5+$L208,3+$L208))</f>
        <v/>
      </c>
      <c r="EF208" t="str">
        <f>IF(EG208="","",IF(EG208="AC",5+$L208,3+$L208))</f>
        <v/>
      </c>
      <c r="EK208" t="s">
        <v>209</v>
      </c>
      <c r="EM208">
        <v>22</v>
      </c>
      <c r="EN208">
        <v>18</v>
      </c>
      <c r="EO208">
        <v>13</v>
      </c>
      <c r="EP208">
        <v>19</v>
      </c>
      <c r="EQ208">
        <v>17</v>
      </c>
      <c r="ER208">
        <v>19</v>
      </c>
      <c r="ET208" t="s">
        <v>925</v>
      </c>
      <c r="EU208" t="s">
        <v>889</v>
      </c>
      <c r="EV208">
        <f t="shared" si="160"/>
        <v>12</v>
      </c>
      <c r="EW208">
        <f t="shared" si="161"/>
        <v>10</v>
      </c>
      <c r="EX208">
        <f t="shared" si="162"/>
        <v>7</v>
      </c>
      <c r="EY208">
        <f t="shared" si="163"/>
        <v>10</v>
      </c>
      <c r="EZ208">
        <f t="shared" si="164"/>
        <v>9</v>
      </c>
      <c r="FA208">
        <f t="shared" si="165"/>
        <v>10</v>
      </c>
    </row>
    <row r="209" spans="1:157" ht="15" customHeight="1" x14ac:dyDescent="0.3">
      <c r="A209" t="s">
        <v>0</v>
      </c>
      <c r="B209" t="s">
        <v>1135</v>
      </c>
      <c r="L209">
        <v>0</v>
      </c>
      <c r="ET209" s="3" t="s">
        <v>1428</v>
      </c>
      <c r="EV209">
        <f t="shared" si="160"/>
        <v>-5</v>
      </c>
      <c r="EW209">
        <f t="shared" si="161"/>
        <v>-5</v>
      </c>
      <c r="EX209">
        <f t="shared" si="162"/>
        <v>-5</v>
      </c>
      <c r="EY209">
        <f t="shared" si="163"/>
        <v>-5</v>
      </c>
      <c r="EZ209">
        <f t="shared" si="164"/>
        <v>-5</v>
      </c>
      <c r="FA209">
        <f t="shared" si="165"/>
        <v>-5</v>
      </c>
    </row>
    <row r="210" spans="1:157" ht="15" customHeight="1" x14ac:dyDescent="0.3">
      <c r="A210" t="s">
        <v>988</v>
      </c>
      <c r="B210" t="s">
        <v>1135</v>
      </c>
      <c r="D210" t="s">
        <v>115</v>
      </c>
      <c r="E210" t="s">
        <v>135</v>
      </c>
      <c r="F210" t="s">
        <v>117</v>
      </c>
      <c r="G210" t="s">
        <v>355</v>
      </c>
      <c r="H210" t="s">
        <v>989</v>
      </c>
      <c r="I210" t="s">
        <v>230</v>
      </c>
      <c r="L210">
        <v>2</v>
      </c>
      <c r="M210" s="1">
        <v>125</v>
      </c>
      <c r="N210">
        <v>0</v>
      </c>
      <c r="O210">
        <v>-3</v>
      </c>
      <c r="P210" t="s">
        <v>892</v>
      </c>
      <c r="Q210" t="s">
        <v>892</v>
      </c>
      <c r="R210">
        <v>34</v>
      </c>
      <c r="S210">
        <v>17</v>
      </c>
      <c r="U210">
        <v>18</v>
      </c>
      <c r="V210">
        <v>15</v>
      </c>
      <c r="W210">
        <v>14</v>
      </c>
      <c r="X210">
        <v>14</v>
      </c>
      <c r="Y210" t="s">
        <v>892</v>
      </c>
      <c r="Z210" t="s">
        <v>484</v>
      </c>
      <c r="AA210" t="s">
        <v>892</v>
      </c>
      <c r="AB210" t="s">
        <v>892</v>
      </c>
      <c r="AC210">
        <v>5</v>
      </c>
      <c r="AD210" t="s">
        <v>892</v>
      </c>
      <c r="AE210" t="s">
        <v>121</v>
      </c>
      <c r="AF210" t="s">
        <v>160</v>
      </c>
      <c r="AG210" t="s">
        <v>123</v>
      </c>
      <c r="AH210" t="s">
        <v>124</v>
      </c>
      <c r="AI210" t="s">
        <v>892</v>
      </c>
      <c r="AK210" s="2">
        <f>IF(AL210="AC",5+$L210,3+$L210)</f>
        <v>7</v>
      </c>
      <c r="AL210" t="s">
        <v>16</v>
      </c>
      <c r="AN210" t="s">
        <v>990</v>
      </c>
      <c r="AP210" t="s">
        <v>892</v>
      </c>
      <c r="AQ210" t="s">
        <v>991</v>
      </c>
      <c r="AR210" t="s">
        <v>892</v>
      </c>
      <c r="AS210" t="s">
        <v>892</v>
      </c>
      <c r="AT210" t="s">
        <v>992</v>
      </c>
      <c r="AV210" t="str">
        <f>IF(AW210="","",IF(AW210="AC",5+$L210,3+$L210))</f>
        <v/>
      </c>
      <c r="AY210" t="s">
        <v>1376</v>
      </c>
      <c r="BA210" t="s">
        <v>892</v>
      </c>
      <c r="BB210" t="s">
        <v>993</v>
      </c>
      <c r="BC210" t="s">
        <v>892</v>
      </c>
      <c r="BD210" t="s">
        <v>892</v>
      </c>
      <c r="BE210" t="s">
        <v>892</v>
      </c>
      <c r="BG210" t="str">
        <f>IF(BH210="","",IF(BH210="AC",5+$L210,3+$L210))</f>
        <v/>
      </c>
      <c r="BJ210" t="s">
        <v>1217</v>
      </c>
      <c r="BL210" t="s">
        <v>892</v>
      </c>
      <c r="BM210" t="s">
        <v>994</v>
      </c>
      <c r="BN210" t="s">
        <v>892</v>
      </c>
      <c r="BO210" t="s">
        <v>892</v>
      </c>
      <c r="BP210" t="s">
        <v>892</v>
      </c>
      <c r="BR210" t="str">
        <f>IF(BS210="","",IF(BS210="AC",5+$L210,3+$L210))</f>
        <v/>
      </c>
      <c r="BU210" t="s">
        <v>995</v>
      </c>
      <c r="BW210" t="s">
        <v>892</v>
      </c>
      <c r="BX210" t="s">
        <v>892</v>
      </c>
      <c r="BY210" t="s">
        <v>892</v>
      </c>
      <c r="BZ210" t="s">
        <v>892</v>
      </c>
      <c r="CA210" t="s">
        <v>892</v>
      </c>
      <c r="CC210" t="str">
        <f>IF(CD210="","",IF(CD210="AC",5+$L210,3+$L210))</f>
        <v/>
      </c>
      <c r="CF210" t="s">
        <v>892</v>
      </c>
      <c r="CH210" t="s">
        <v>892</v>
      </c>
      <c r="CI210" t="s">
        <v>892</v>
      </c>
      <c r="CJ210" t="s">
        <v>892</v>
      </c>
      <c r="CK210" t="s">
        <v>892</v>
      </c>
      <c r="CL210" t="s">
        <v>892</v>
      </c>
      <c r="CN210" t="str">
        <f>IF(CO210="","",IF(CO210="AC",5+$L210,3+$L210))</f>
        <v/>
      </c>
      <c r="CQ210" t="s">
        <v>892</v>
      </c>
      <c r="CS210" t="s">
        <v>892</v>
      </c>
      <c r="CT210" t="s">
        <v>892</v>
      </c>
      <c r="CU210" t="s">
        <v>892</v>
      </c>
      <c r="CV210" t="s">
        <v>892</v>
      </c>
      <c r="CW210" t="s">
        <v>892</v>
      </c>
      <c r="CY210" t="str">
        <f>IF(CZ210="","",IF(CZ210="AC",5+$L210,3+$L210))</f>
        <v/>
      </c>
      <c r="DB210" t="s">
        <v>892</v>
      </c>
      <c r="DD210" t="s">
        <v>892</v>
      </c>
      <c r="DE210" t="s">
        <v>892</v>
      </c>
      <c r="DF210" t="s">
        <v>892</v>
      </c>
      <c r="DG210" t="s">
        <v>892</v>
      </c>
      <c r="DH210" t="s">
        <v>892</v>
      </c>
      <c r="DJ210" t="str">
        <f>IF(DK210="","",IF(DK210="AC",5+$L210,3+$L210))</f>
        <v/>
      </c>
      <c r="DM210" t="s">
        <v>892</v>
      </c>
      <c r="DO210" t="s">
        <v>892</v>
      </c>
      <c r="DP210" t="s">
        <v>892</v>
      </c>
      <c r="DQ210" t="s">
        <v>892</v>
      </c>
      <c r="DR210" t="s">
        <v>892</v>
      </c>
      <c r="DS210" t="s">
        <v>892</v>
      </c>
      <c r="DT210" t="s">
        <v>892</v>
      </c>
      <c r="DU210" t="str">
        <f>IF(DV210="","",IF(DV210="AC",5+$L210,3+$L210))</f>
        <v/>
      </c>
      <c r="DX210" t="s">
        <v>892</v>
      </c>
      <c r="DZ210" t="s">
        <v>892</v>
      </c>
      <c r="EA210" t="s">
        <v>892</v>
      </c>
      <c r="EB210" t="s">
        <v>892</v>
      </c>
      <c r="EC210" t="s">
        <v>892</v>
      </c>
      <c r="ED210" t="s">
        <v>892</v>
      </c>
      <c r="EE210" t="s">
        <v>892</v>
      </c>
      <c r="EF210" t="str">
        <f>IF(EG210="","",IF(EG210="AC",5+$L210,3+$L210))</f>
        <v/>
      </c>
      <c r="EI210" t="s">
        <v>892</v>
      </c>
      <c r="EK210" t="s">
        <v>892</v>
      </c>
      <c r="EL210" t="s">
        <v>892</v>
      </c>
      <c r="EM210">
        <v>14</v>
      </c>
      <c r="EN210">
        <v>16</v>
      </c>
      <c r="EO210">
        <v>8</v>
      </c>
      <c r="EP210">
        <v>2</v>
      </c>
      <c r="EQ210">
        <v>2</v>
      </c>
      <c r="ER210">
        <v>2</v>
      </c>
      <c r="ES210" t="s">
        <v>892</v>
      </c>
      <c r="ET210" s="3" t="s">
        <v>1432</v>
      </c>
      <c r="EU210" t="s">
        <v>950</v>
      </c>
      <c r="EV210">
        <f t="shared" si="160"/>
        <v>3</v>
      </c>
      <c r="EW210">
        <f t="shared" si="161"/>
        <v>4</v>
      </c>
      <c r="EX210">
        <f t="shared" si="162"/>
        <v>0</v>
      </c>
      <c r="EY210">
        <f t="shared" si="163"/>
        <v>-3</v>
      </c>
      <c r="EZ210">
        <f t="shared" si="164"/>
        <v>-3</v>
      </c>
      <c r="FA210">
        <f t="shared" si="165"/>
        <v>-3</v>
      </c>
    </row>
    <row r="211" spans="1:157" ht="15" customHeight="1" x14ac:dyDescent="0.3">
      <c r="A211" t="s">
        <v>981</v>
      </c>
      <c r="B211" t="s">
        <v>1135</v>
      </c>
      <c r="D211" t="s">
        <v>306</v>
      </c>
      <c r="E211" t="s">
        <v>713</v>
      </c>
      <c r="F211" t="s">
        <v>307</v>
      </c>
      <c r="G211" t="s">
        <v>185</v>
      </c>
      <c r="H211" t="s">
        <v>892</v>
      </c>
      <c r="I211" t="s">
        <v>1096</v>
      </c>
      <c r="L211">
        <v>2</v>
      </c>
      <c r="M211" s="1">
        <v>125</v>
      </c>
      <c r="N211">
        <v>4</v>
      </c>
      <c r="O211">
        <v>2</v>
      </c>
      <c r="P211" t="s">
        <v>892</v>
      </c>
      <c r="R211">
        <v>29</v>
      </c>
      <c r="S211">
        <v>14</v>
      </c>
      <c r="U211">
        <v>16</v>
      </c>
      <c r="V211">
        <v>14</v>
      </c>
      <c r="W211">
        <v>15</v>
      </c>
      <c r="X211">
        <v>13</v>
      </c>
      <c r="Y211" t="s">
        <v>892</v>
      </c>
      <c r="Z211" t="s">
        <v>389</v>
      </c>
      <c r="AA211" t="s">
        <v>892</v>
      </c>
      <c r="AB211" t="s">
        <v>892</v>
      </c>
      <c r="AC211">
        <v>5</v>
      </c>
      <c r="AD211" t="s">
        <v>892</v>
      </c>
      <c r="AE211" t="s">
        <v>121</v>
      </c>
      <c r="AF211" t="s">
        <v>716</v>
      </c>
      <c r="AG211" t="s">
        <v>123</v>
      </c>
      <c r="AH211" t="s">
        <v>124</v>
      </c>
      <c r="AI211" t="s">
        <v>329</v>
      </c>
      <c r="AK211" s="2">
        <f>IF(AL211="AC",5+$L211,3+$L211)</f>
        <v>7</v>
      </c>
      <c r="AL211" t="s">
        <v>16</v>
      </c>
      <c r="AN211" t="s">
        <v>982</v>
      </c>
      <c r="AP211" t="s">
        <v>126</v>
      </c>
      <c r="AQ211" t="s">
        <v>983</v>
      </c>
      <c r="AR211" t="s">
        <v>123</v>
      </c>
      <c r="AS211" t="s">
        <v>124</v>
      </c>
      <c r="AT211" t="s">
        <v>892</v>
      </c>
      <c r="AV211">
        <f>IF(AW211="","",IF(AW211="AC",5+$L211,3+$L211))</f>
        <v>7</v>
      </c>
      <c r="AW211" t="s">
        <v>16</v>
      </c>
      <c r="AY211" t="s">
        <v>984</v>
      </c>
      <c r="BA211" t="s">
        <v>892</v>
      </c>
      <c r="BB211" t="s">
        <v>985</v>
      </c>
      <c r="BC211" t="s">
        <v>1387</v>
      </c>
      <c r="BD211" t="s">
        <v>141</v>
      </c>
      <c r="BE211" t="s">
        <v>892</v>
      </c>
      <c r="BF211" t="s">
        <v>1375</v>
      </c>
      <c r="BG211" t="str">
        <f>IF(BH211="","",IF(BH211="AC",5+$L211,3+$L211))</f>
        <v/>
      </c>
      <c r="BJ211" t="s">
        <v>986</v>
      </c>
      <c r="BL211" t="s">
        <v>892</v>
      </c>
      <c r="BM211" t="s">
        <v>892</v>
      </c>
      <c r="BN211" t="s">
        <v>892</v>
      </c>
      <c r="BO211" t="s">
        <v>892</v>
      </c>
      <c r="BP211" t="s">
        <v>892</v>
      </c>
      <c r="BR211" t="str">
        <f>IF(BS211="","",IF(BS211="AC",5+$L211,3+$L211))</f>
        <v/>
      </c>
      <c r="BU211" t="s">
        <v>892</v>
      </c>
      <c r="BW211" t="s">
        <v>892</v>
      </c>
      <c r="BX211" t="s">
        <v>892</v>
      </c>
      <c r="BY211" t="s">
        <v>892</v>
      </c>
      <c r="BZ211" t="s">
        <v>892</v>
      </c>
      <c r="CA211" t="s">
        <v>892</v>
      </c>
      <c r="CC211" t="str">
        <f>IF(CD211="","",IF(CD211="AC",5+$L211,3+$L211))</f>
        <v/>
      </c>
      <c r="CF211" t="s">
        <v>892</v>
      </c>
      <c r="CH211" t="s">
        <v>892</v>
      </c>
      <c r="CI211" t="s">
        <v>892</v>
      </c>
      <c r="CJ211" t="s">
        <v>892</v>
      </c>
      <c r="CK211" t="s">
        <v>892</v>
      </c>
      <c r="CL211" t="s">
        <v>892</v>
      </c>
      <c r="CN211" t="str">
        <f>IF(CO211="","",IF(CO211="AC",5+$L211,3+$L211))</f>
        <v/>
      </c>
      <c r="CQ211" t="s">
        <v>892</v>
      </c>
      <c r="CS211" t="s">
        <v>892</v>
      </c>
      <c r="CT211" t="s">
        <v>892</v>
      </c>
      <c r="CU211" t="s">
        <v>892</v>
      </c>
      <c r="CV211" t="s">
        <v>892</v>
      </c>
      <c r="CW211" t="s">
        <v>892</v>
      </c>
      <c r="CY211" t="str">
        <f>IF(CZ211="","",IF(CZ211="AC",5+$L211,3+$L211))</f>
        <v/>
      </c>
      <c r="DB211" t="s">
        <v>892</v>
      </c>
      <c r="DD211" t="s">
        <v>892</v>
      </c>
      <c r="DE211" t="s">
        <v>892</v>
      </c>
      <c r="DF211" t="s">
        <v>892</v>
      </c>
      <c r="DG211" t="s">
        <v>892</v>
      </c>
      <c r="DH211" t="s">
        <v>892</v>
      </c>
      <c r="DJ211" t="str">
        <f>IF(DK211="","",IF(DK211="AC",5+$L211,3+$L211))</f>
        <v/>
      </c>
      <c r="DM211" t="s">
        <v>892</v>
      </c>
      <c r="DO211" t="s">
        <v>892</v>
      </c>
      <c r="DP211" t="s">
        <v>892</v>
      </c>
      <c r="DQ211" t="s">
        <v>892</v>
      </c>
      <c r="DR211" t="s">
        <v>892</v>
      </c>
      <c r="DS211" t="s">
        <v>892</v>
      </c>
      <c r="DT211" t="s">
        <v>892</v>
      </c>
      <c r="DU211" t="str">
        <f>IF(DV211="","",IF(DV211="AC",5+$L211,3+$L211))</f>
        <v/>
      </c>
      <c r="DX211" t="s">
        <v>892</v>
      </c>
      <c r="DZ211" t="s">
        <v>892</v>
      </c>
      <c r="EA211" t="s">
        <v>892</v>
      </c>
      <c r="EB211" t="s">
        <v>892</v>
      </c>
      <c r="EC211" t="s">
        <v>892</v>
      </c>
      <c r="ED211" t="s">
        <v>892</v>
      </c>
      <c r="EE211" t="s">
        <v>892</v>
      </c>
      <c r="EF211" t="str">
        <f>IF(EG211="","",IF(EG211="AC",5+$L211,3+$L211))</f>
        <v/>
      </c>
      <c r="EI211" t="s">
        <v>892</v>
      </c>
      <c r="EK211" t="s">
        <v>892</v>
      </c>
      <c r="EL211" t="s">
        <v>987</v>
      </c>
      <c r="EM211">
        <v>6</v>
      </c>
      <c r="EN211">
        <v>14</v>
      </c>
      <c r="EO211">
        <v>16</v>
      </c>
      <c r="EP211">
        <v>2</v>
      </c>
      <c r="EQ211">
        <v>12</v>
      </c>
      <c r="ER211">
        <v>8</v>
      </c>
      <c r="ES211" t="s">
        <v>892</v>
      </c>
      <c r="ET211" s="3" t="s">
        <v>1503</v>
      </c>
      <c r="EU211" t="s">
        <v>950</v>
      </c>
      <c r="EV211">
        <f t="shared" si="160"/>
        <v>-1</v>
      </c>
      <c r="EW211">
        <f t="shared" si="161"/>
        <v>3</v>
      </c>
      <c r="EX211">
        <f t="shared" si="162"/>
        <v>4</v>
      </c>
      <c r="EY211">
        <f t="shared" si="163"/>
        <v>-3</v>
      </c>
      <c r="EZ211">
        <f t="shared" si="164"/>
        <v>2</v>
      </c>
      <c r="FA211">
        <f t="shared" si="165"/>
        <v>0</v>
      </c>
    </row>
    <row r="212" spans="1:157" ht="15" customHeight="1" x14ac:dyDescent="0.3">
      <c r="A212" t="s">
        <v>996</v>
      </c>
      <c r="B212" t="s">
        <v>1135</v>
      </c>
      <c r="D212" t="s">
        <v>115</v>
      </c>
      <c r="E212" t="s">
        <v>159</v>
      </c>
      <c r="F212" t="s">
        <v>117</v>
      </c>
      <c r="G212" t="s">
        <v>355</v>
      </c>
      <c r="H212" t="s">
        <v>356</v>
      </c>
      <c r="I212" t="s">
        <v>230</v>
      </c>
      <c r="J212" t="s">
        <v>1006</v>
      </c>
      <c r="L212">
        <v>3</v>
      </c>
      <c r="M212" s="1">
        <v>0</v>
      </c>
      <c r="N212">
        <v>-1</v>
      </c>
      <c r="O212">
        <v>-3</v>
      </c>
      <c r="P212" t="s">
        <v>892</v>
      </c>
      <c r="Q212" t="s">
        <v>1095</v>
      </c>
      <c r="R212">
        <v>78</v>
      </c>
      <c r="S212">
        <v>39</v>
      </c>
      <c r="T212" t="s">
        <v>1304</v>
      </c>
      <c r="U212">
        <v>19</v>
      </c>
      <c r="V212">
        <v>16</v>
      </c>
      <c r="W212">
        <v>15</v>
      </c>
      <c r="X212">
        <v>15</v>
      </c>
      <c r="Y212" t="s">
        <v>892</v>
      </c>
      <c r="Z212" t="s">
        <v>484</v>
      </c>
      <c r="AA212" t="s">
        <v>892</v>
      </c>
      <c r="AB212">
        <v>5</v>
      </c>
      <c r="AC212">
        <v>5</v>
      </c>
      <c r="AD212">
        <v>2</v>
      </c>
      <c r="AE212" t="s">
        <v>121</v>
      </c>
      <c r="AF212" t="s">
        <v>160</v>
      </c>
      <c r="AG212" t="s">
        <v>123</v>
      </c>
      <c r="AH212" t="s">
        <v>124</v>
      </c>
      <c r="AI212" t="s">
        <v>892</v>
      </c>
      <c r="AK212" s="2">
        <f>IF(AL212="AC",5+$L212,3+$L212)</f>
        <v>8</v>
      </c>
      <c r="AL212" t="s">
        <v>16</v>
      </c>
      <c r="AN212" t="s">
        <v>930</v>
      </c>
      <c r="AP212" t="s">
        <v>170</v>
      </c>
      <c r="AQ212" t="s">
        <v>997</v>
      </c>
      <c r="AR212" t="s">
        <v>1387</v>
      </c>
      <c r="AS212" t="s">
        <v>124</v>
      </c>
      <c r="AT212" t="s">
        <v>329</v>
      </c>
      <c r="AU212" t="s">
        <v>1100</v>
      </c>
      <c r="AV212">
        <f>IF(AW212="","",IF(AW212="AC",5+$L212,3+$L212))</f>
        <v>8</v>
      </c>
      <c r="AW212" t="s">
        <v>16</v>
      </c>
      <c r="AY212" t="s">
        <v>1204</v>
      </c>
      <c r="BA212" t="s">
        <v>892</v>
      </c>
      <c r="BB212" t="s">
        <v>998</v>
      </c>
      <c r="BC212" t="s">
        <v>892</v>
      </c>
      <c r="BD212" t="s">
        <v>892</v>
      </c>
      <c r="BE212" t="s">
        <v>892</v>
      </c>
      <c r="BG212" t="str">
        <f>IF(BH212="","",IF(BH212="AC",5+$L212,3+$L212))</f>
        <v/>
      </c>
      <c r="BJ212" t="s">
        <v>999</v>
      </c>
      <c r="BL212" t="s">
        <v>892</v>
      </c>
      <c r="BM212" t="s">
        <v>1000</v>
      </c>
      <c r="BN212" t="s">
        <v>892</v>
      </c>
      <c r="BO212" t="s">
        <v>892</v>
      </c>
      <c r="BP212" t="s">
        <v>892</v>
      </c>
      <c r="BR212" t="str">
        <f>IF(BS212="","",IF(BS212="AC",5+$L212,3+$L212))</f>
        <v/>
      </c>
      <c r="BU212" t="s">
        <v>1001</v>
      </c>
      <c r="BW212" t="s">
        <v>892</v>
      </c>
      <c r="BX212" t="s">
        <v>892</v>
      </c>
      <c r="BY212" t="s">
        <v>892</v>
      </c>
      <c r="BZ212" t="s">
        <v>892</v>
      </c>
      <c r="CA212" t="s">
        <v>892</v>
      </c>
      <c r="CC212" t="str">
        <f>IF(CD212="","",IF(CD212="AC",5+$L212,3+$L212))</f>
        <v/>
      </c>
      <c r="CF212" t="s">
        <v>892</v>
      </c>
      <c r="CH212" t="s">
        <v>892</v>
      </c>
      <c r="CI212" t="s">
        <v>892</v>
      </c>
      <c r="CJ212" t="s">
        <v>892</v>
      </c>
      <c r="CK212" t="s">
        <v>892</v>
      </c>
      <c r="CL212" t="s">
        <v>892</v>
      </c>
      <c r="CN212" t="str">
        <f>IF(CO212="","",IF(CO212="AC",5+$L212,3+$L212))</f>
        <v/>
      </c>
      <c r="CQ212" t="s">
        <v>892</v>
      </c>
      <c r="CS212" t="s">
        <v>892</v>
      </c>
      <c r="CT212" t="s">
        <v>892</v>
      </c>
      <c r="CU212" t="s">
        <v>892</v>
      </c>
      <c r="CV212" t="s">
        <v>892</v>
      </c>
      <c r="CW212" t="s">
        <v>892</v>
      </c>
      <c r="CY212" t="str">
        <f>IF(CZ212="","",IF(CZ212="AC",5+$L212,3+$L212))</f>
        <v/>
      </c>
      <c r="DB212" t="s">
        <v>892</v>
      </c>
      <c r="DD212" t="s">
        <v>892</v>
      </c>
      <c r="DE212" t="s">
        <v>892</v>
      </c>
      <c r="DF212" t="s">
        <v>892</v>
      </c>
      <c r="DG212" t="s">
        <v>892</v>
      </c>
      <c r="DH212" t="s">
        <v>892</v>
      </c>
      <c r="DJ212" t="str">
        <f>IF(DK212="","",IF(DK212="AC",5+$L212,3+$L212))</f>
        <v/>
      </c>
      <c r="DM212" t="s">
        <v>892</v>
      </c>
      <c r="DO212" t="s">
        <v>892</v>
      </c>
      <c r="DP212" t="s">
        <v>892</v>
      </c>
      <c r="DQ212" t="s">
        <v>892</v>
      </c>
      <c r="DR212" t="s">
        <v>892</v>
      </c>
      <c r="DS212" t="s">
        <v>892</v>
      </c>
      <c r="DT212" t="s">
        <v>892</v>
      </c>
      <c r="DU212" t="str">
        <f>IF(DV212="","",IF(DV212="AC",5+$L212,3+$L212))</f>
        <v/>
      </c>
      <c r="DX212" t="s">
        <v>892</v>
      </c>
      <c r="DZ212" t="s">
        <v>892</v>
      </c>
      <c r="EA212" t="s">
        <v>892</v>
      </c>
      <c r="EB212" t="s">
        <v>892</v>
      </c>
      <c r="EC212" t="s">
        <v>892</v>
      </c>
      <c r="ED212" t="s">
        <v>892</v>
      </c>
      <c r="EE212" t="s">
        <v>892</v>
      </c>
      <c r="EF212" t="str">
        <f>IF(EG212="","",IF(EG212="AC",5+$L212,3+$L212))</f>
        <v/>
      </c>
      <c r="EI212" t="s">
        <v>892</v>
      </c>
      <c r="EK212" t="s">
        <v>892</v>
      </c>
      <c r="EL212" t="s">
        <v>892</v>
      </c>
      <c r="EM212">
        <v>18</v>
      </c>
      <c r="EN212">
        <v>20</v>
      </c>
      <c r="EO212">
        <v>6</v>
      </c>
      <c r="EP212">
        <v>2</v>
      </c>
      <c r="EQ212">
        <v>2</v>
      </c>
      <c r="ER212">
        <v>2</v>
      </c>
      <c r="ES212" t="s">
        <v>892</v>
      </c>
      <c r="ET212" s="3" t="s">
        <v>2487</v>
      </c>
      <c r="EU212" t="s">
        <v>950</v>
      </c>
      <c r="EV212">
        <f t="shared" si="160"/>
        <v>5</v>
      </c>
      <c r="EW212">
        <f t="shared" si="161"/>
        <v>6</v>
      </c>
      <c r="EX212">
        <f t="shared" si="162"/>
        <v>-1</v>
      </c>
      <c r="EY212">
        <f t="shared" si="163"/>
        <v>-3</v>
      </c>
      <c r="EZ212">
        <f t="shared" si="164"/>
        <v>-3</v>
      </c>
      <c r="FA212">
        <f t="shared" si="165"/>
        <v>-3</v>
      </c>
    </row>
    <row r="213" spans="1:157" ht="15" customHeight="1" x14ac:dyDescent="0.3">
      <c r="A213" t="s">
        <v>1101</v>
      </c>
      <c r="B213" t="s">
        <v>1135</v>
      </c>
      <c r="D213" t="s">
        <v>306</v>
      </c>
      <c r="E213" t="s">
        <v>159</v>
      </c>
      <c r="F213" t="s">
        <v>307</v>
      </c>
      <c r="G213" t="s">
        <v>185</v>
      </c>
      <c r="H213" t="s">
        <v>144</v>
      </c>
      <c r="I213" t="s">
        <v>714</v>
      </c>
      <c r="J213" t="s">
        <v>1006</v>
      </c>
      <c r="L213">
        <v>3</v>
      </c>
      <c r="M213" s="1">
        <v>750</v>
      </c>
      <c r="N213">
        <v>4</v>
      </c>
      <c r="O213">
        <v>2</v>
      </c>
      <c r="Q213" t="s">
        <v>1377</v>
      </c>
      <c r="R213">
        <v>78</v>
      </c>
      <c r="S213">
        <v>39</v>
      </c>
      <c r="U213">
        <v>15</v>
      </c>
      <c r="V213">
        <v>13</v>
      </c>
      <c r="W213">
        <v>12</v>
      </c>
      <c r="X213">
        <v>14</v>
      </c>
      <c r="Z213" t="s">
        <v>389</v>
      </c>
      <c r="AC213" t="s">
        <v>2231</v>
      </c>
      <c r="AE213" t="s">
        <v>121</v>
      </c>
      <c r="AF213" t="s">
        <v>983</v>
      </c>
      <c r="AG213" t="s">
        <v>123</v>
      </c>
      <c r="AH213" t="s">
        <v>124</v>
      </c>
      <c r="AK213" s="2">
        <f>IF(AL213="AC",5+$L213,3+$L213)</f>
        <v>8</v>
      </c>
      <c r="AL213" t="s">
        <v>16</v>
      </c>
      <c r="AN213" t="s">
        <v>1174</v>
      </c>
      <c r="AP213" t="s">
        <v>140</v>
      </c>
      <c r="AQ213" t="s">
        <v>716</v>
      </c>
      <c r="AR213" t="s">
        <v>123</v>
      </c>
      <c r="AS213" t="s">
        <v>124</v>
      </c>
      <c r="AT213" t="s">
        <v>329</v>
      </c>
      <c r="AU213" t="s">
        <v>1102</v>
      </c>
      <c r="AV213">
        <f>IF(AW213="","",IF(AW213="AC",5+$L213,3+$L213))</f>
        <v>8</v>
      </c>
      <c r="AW213" t="s">
        <v>16</v>
      </c>
      <c r="AY213" t="s">
        <v>1305</v>
      </c>
      <c r="BA213" t="s">
        <v>126</v>
      </c>
      <c r="BB213" t="s">
        <v>1103</v>
      </c>
      <c r="BC213" t="s">
        <v>123</v>
      </c>
      <c r="BD213" t="s">
        <v>141</v>
      </c>
      <c r="BG213">
        <f>IF(BH213="","",IF(BH213="AC",5+$L213,3+$L213))</f>
        <v>8</v>
      </c>
      <c r="BH213" t="s">
        <v>16</v>
      </c>
      <c r="BI213" t="s">
        <v>1081</v>
      </c>
      <c r="BJ213" t="s">
        <v>1175</v>
      </c>
      <c r="BM213" t="s">
        <v>985</v>
      </c>
      <c r="BN213" t="s">
        <v>1387</v>
      </c>
      <c r="BO213" t="s">
        <v>141</v>
      </c>
      <c r="BQ213" t="s">
        <v>1133</v>
      </c>
      <c r="BR213" t="str">
        <f>IF(BS213="","",IF(BS213="AC",5+$L213,3+$L213))</f>
        <v/>
      </c>
      <c r="BU213" t="s">
        <v>1104</v>
      </c>
      <c r="CC213" t="str">
        <f>IF(CD213="","",IF(CD213="AC",5+$L213,3+$L213))</f>
        <v/>
      </c>
      <c r="CN213" t="str">
        <f>IF(CO213="","",IF(CO213="AC",5+$L213,3+$L213))</f>
        <v/>
      </c>
      <c r="CY213" t="str">
        <f>IF(CZ213="","",IF(CZ213="AC",5+$L213,3+$L213))</f>
        <v/>
      </c>
      <c r="DJ213" t="str">
        <f>IF(DK213="","",IF(DK213="AC",5+$L213,3+$L213))</f>
        <v/>
      </c>
      <c r="DU213" t="str">
        <f>IF(DV213="","",IF(DV213="AC",5+$L213,3+$L213))</f>
        <v/>
      </c>
      <c r="EF213" t="str">
        <f>IF(EG213="","",IF(EG213="AC",5+$L213,3+$L213))</f>
        <v/>
      </c>
      <c r="EM213">
        <v>12</v>
      </c>
      <c r="EN213">
        <v>14</v>
      </c>
      <c r="EO213">
        <v>16</v>
      </c>
      <c r="EP213">
        <v>2</v>
      </c>
      <c r="EQ213">
        <v>12</v>
      </c>
      <c r="ER213">
        <v>8</v>
      </c>
      <c r="EU213" t="s">
        <v>950</v>
      </c>
      <c r="EV213">
        <f t="shared" si="160"/>
        <v>2</v>
      </c>
      <c r="EW213">
        <f t="shared" si="161"/>
        <v>3</v>
      </c>
      <c r="EX213">
        <f t="shared" si="162"/>
        <v>4</v>
      </c>
      <c r="EY213">
        <f t="shared" si="163"/>
        <v>-3</v>
      </c>
      <c r="EZ213">
        <f t="shared" si="164"/>
        <v>2</v>
      </c>
      <c r="FA213">
        <f t="shared" si="165"/>
        <v>0</v>
      </c>
    </row>
    <row r="214" spans="1:157" ht="15" customHeight="1" x14ac:dyDescent="0.3">
      <c r="A214" t="s">
        <v>1404</v>
      </c>
      <c r="B214" t="s">
        <v>1135</v>
      </c>
      <c r="D214" t="s">
        <v>306</v>
      </c>
      <c r="E214" t="s">
        <v>159</v>
      </c>
      <c r="F214" t="s">
        <v>307</v>
      </c>
      <c r="G214" t="s">
        <v>185</v>
      </c>
      <c r="H214" t="s">
        <v>892</v>
      </c>
      <c r="I214" t="s">
        <v>119</v>
      </c>
      <c r="J214" t="s">
        <v>1005</v>
      </c>
      <c r="L214">
        <v>4</v>
      </c>
      <c r="M214" s="1">
        <v>350</v>
      </c>
      <c r="N214">
        <v>3</v>
      </c>
      <c r="O214">
        <v>7</v>
      </c>
      <c r="P214" t="s">
        <v>892</v>
      </c>
      <c r="Q214" t="s">
        <v>2488</v>
      </c>
      <c r="R214">
        <v>88</v>
      </c>
      <c r="S214">
        <v>44</v>
      </c>
      <c r="U214">
        <v>18</v>
      </c>
      <c r="V214">
        <v>15</v>
      </c>
      <c r="W214">
        <v>17</v>
      </c>
      <c r="X214">
        <v>16</v>
      </c>
      <c r="Y214" t="s">
        <v>892</v>
      </c>
      <c r="Z214" t="s">
        <v>750</v>
      </c>
      <c r="AA214" t="s">
        <v>892</v>
      </c>
      <c r="AB214">
        <v>2</v>
      </c>
      <c r="AC214">
        <v>6</v>
      </c>
      <c r="AD214">
        <v>1</v>
      </c>
      <c r="AE214" t="s">
        <v>121</v>
      </c>
      <c r="AF214" t="s">
        <v>894</v>
      </c>
      <c r="AG214" t="s">
        <v>123</v>
      </c>
      <c r="AH214" t="s">
        <v>124</v>
      </c>
      <c r="AI214" t="s">
        <v>892</v>
      </c>
      <c r="AK214" s="2">
        <f>IF(AL214="AC",5+$L214,3+$L214)</f>
        <v>9</v>
      </c>
      <c r="AL214" t="s">
        <v>16</v>
      </c>
      <c r="AM214" t="s">
        <v>892</v>
      </c>
      <c r="AN214" t="s">
        <v>1405</v>
      </c>
      <c r="AP214" t="s">
        <v>126</v>
      </c>
      <c r="AQ214" t="s">
        <v>160</v>
      </c>
      <c r="AR214" t="s">
        <v>123</v>
      </c>
      <c r="AS214" t="s">
        <v>124</v>
      </c>
      <c r="AT214" t="s">
        <v>892</v>
      </c>
      <c r="AV214">
        <f>IF(AW214="","",IF(AW214="AC",5+$L214,3+$L214))</f>
        <v>9</v>
      </c>
      <c r="AW214" t="s">
        <v>16</v>
      </c>
      <c r="AX214" t="s">
        <v>892</v>
      </c>
      <c r="AY214" t="s">
        <v>1406</v>
      </c>
      <c r="BA214" t="s">
        <v>126</v>
      </c>
      <c r="BB214" t="s">
        <v>271</v>
      </c>
      <c r="BC214" t="s">
        <v>123</v>
      </c>
      <c r="BD214" t="s">
        <v>124</v>
      </c>
      <c r="BE214" t="s">
        <v>892</v>
      </c>
      <c r="BG214" t="str">
        <f>IF(BH214="","",IF(BH214="AC",5+$L214,3+$L214))</f>
        <v/>
      </c>
      <c r="BI214" t="s">
        <v>1429</v>
      </c>
      <c r="BJ214" t="s">
        <v>1407</v>
      </c>
      <c r="BL214" t="s">
        <v>140</v>
      </c>
      <c r="BM214" t="s">
        <v>1408</v>
      </c>
      <c r="BN214" t="s">
        <v>1282</v>
      </c>
      <c r="BO214" t="s">
        <v>124</v>
      </c>
      <c r="BP214" t="s">
        <v>347</v>
      </c>
      <c r="BQ214" t="s">
        <v>1409</v>
      </c>
      <c r="BR214">
        <f>IF(BS214="","",IF(BS214="AC",5+$L214,3+$L214))</f>
        <v>7</v>
      </c>
      <c r="BS214" t="s">
        <v>19</v>
      </c>
      <c r="BT214" t="s">
        <v>1410</v>
      </c>
      <c r="BU214" t="s">
        <v>1411</v>
      </c>
      <c r="BW214" t="s">
        <v>892</v>
      </c>
      <c r="BX214" t="s">
        <v>1412</v>
      </c>
      <c r="BY214" t="s">
        <v>1282</v>
      </c>
      <c r="BZ214" t="s">
        <v>222</v>
      </c>
      <c r="CA214" t="s">
        <v>892</v>
      </c>
      <c r="CB214" t="s">
        <v>892</v>
      </c>
      <c r="CC214" t="str">
        <f>IF(CD214="","",IF(CD214="AC",5+$L214,3+$L214))</f>
        <v/>
      </c>
      <c r="CD214" t="s">
        <v>892</v>
      </c>
      <c r="CE214" t="s">
        <v>892</v>
      </c>
      <c r="CF214" t="s">
        <v>1413</v>
      </c>
      <c r="CN214" t="str">
        <f>IF(CO214="","",IF(CO214="AC",5+$L214,3+$L214))</f>
        <v/>
      </c>
      <c r="CY214" t="str">
        <f>IF(CZ214="","",IF(CZ214="AC",5+$L214,3+$L214))</f>
        <v/>
      </c>
      <c r="DJ214" t="str">
        <f>IF(DK214="","",IF(DK214="AC",5+$L214,3+$L214))</f>
        <v/>
      </c>
      <c r="DU214" t="str">
        <f>IF(DV214="","",IF(DV214="AC",5+$L214,3+$L214))</f>
        <v/>
      </c>
      <c r="EF214" t="str">
        <f>IF(EG214="","",IF(EG214="AC",5+$L214,3+$L214))</f>
        <v/>
      </c>
      <c r="EL214" t="s">
        <v>2278</v>
      </c>
      <c r="EM214">
        <v>19</v>
      </c>
      <c r="EN214">
        <v>20</v>
      </c>
      <c r="EO214">
        <v>9</v>
      </c>
      <c r="EP214">
        <v>7</v>
      </c>
      <c r="EQ214">
        <v>11</v>
      </c>
      <c r="ER214">
        <v>9</v>
      </c>
      <c r="ES214" t="s">
        <v>892</v>
      </c>
      <c r="ET214" t="s">
        <v>1414</v>
      </c>
      <c r="EU214" t="s">
        <v>1415</v>
      </c>
      <c r="EV214">
        <v>6</v>
      </c>
      <c r="EW214">
        <v>7</v>
      </c>
      <c r="EX214">
        <v>1</v>
      </c>
      <c r="EY214">
        <v>0</v>
      </c>
      <c r="EZ214">
        <v>2</v>
      </c>
      <c r="FA214">
        <v>1</v>
      </c>
    </row>
    <row r="215" spans="1:157" ht="15" customHeight="1" x14ac:dyDescent="0.3">
      <c r="A215" t="s">
        <v>0</v>
      </c>
      <c r="B215" t="s">
        <v>737</v>
      </c>
      <c r="L215">
        <v>0</v>
      </c>
      <c r="AJ215" s="2"/>
      <c r="ET215" t="s">
        <v>738</v>
      </c>
      <c r="EV215">
        <f t="shared" ref="EV215:EV223" si="166">ROUNDDOWN((EM215/2),0)-5+ROUNDDOWN(($L215/2),0)</f>
        <v>-5</v>
      </c>
      <c r="EW215">
        <f t="shared" ref="EW215:EW223" si="167">ROUNDDOWN((EN215/2),0)-5+ROUNDDOWN(($L215/2),0)</f>
        <v>-5</v>
      </c>
      <c r="EX215">
        <f t="shared" ref="EX215:EX223" si="168">ROUNDDOWN((EO215/2),0)-5+ROUNDDOWN(($L215/2),0)</f>
        <v>-5</v>
      </c>
      <c r="EY215">
        <f t="shared" ref="EY215:EY223" si="169">ROUNDDOWN((EP215/2),0)-5+ROUNDDOWN(($L215/2),0)</f>
        <v>-5</v>
      </c>
      <c r="EZ215">
        <f t="shared" ref="EZ215:EZ223" si="170">ROUNDDOWN((EQ215/2),0)-5+ROUNDDOWN(($L215/2),0)</f>
        <v>-5</v>
      </c>
      <c r="FA215">
        <f t="shared" ref="FA215:FA223" si="171">ROUNDDOWN((ER215/2),0)-5+ROUNDDOWN(($L215/2),0)</f>
        <v>-5</v>
      </c>
    </row>
    <row r="216" spans="1:157" ht="15" customHeight="1" x14ac:dyDescent="0.3">
      <c r="A216" t="s">
        <v>739</v>
      </c>
      <c r="B216" t="s">
        <v>737</v>
      </c>
      <c r="D216" t="s">
        <v>115</v>
      </c>
      <c r="E216" t="s">
        <v>135</v>
      </c>
      <c r="F216" t="s">
        <v>385</v>
      </c>
      <c r="G216" t="s">
        <v>118</v>
      </c>
      <c r="H216" t="s">
        <v>144</v>
      </c>
      <c r="I216" t="s">
        <v>1096</v>
      </c>
      <c r="L216">
        <v>3</v>
      </c>
      <c r="M216" s="1">
        <v>150</v>
      </c>
      <c r="N216">
        <v>9</v>
      </c>
      <c r="O216">
        <v>7</v>
      </c>
      <c r="P216" t="s">
        <v>266</v>
      </c>
      <c r="Q216" t="s">
        <v>2489</v>
      </c>
      <c r="R216">
        <v>33</v>
      </c>
      <c r="S216">
        <f>IF(R216=1,"",ROUNDDOWN(R216/2,0))</f>
        <v>16</v>
      </c>
      <c r="T216" t="s">
        <v>1306</v>
      </c>
      <c r="U216">
        <v>17</v>
      </c>
      <c r="V216">
        <v>15</v>
      </c>
      <c r="W216">
        <v>17</v>
      </c>
      <c r="X216">
        <v>14</v>
      </c>
      <c r="Z216" t="s">
        <v>740</v>
      </c>
      <c r="AA216" t="s">
        <v>741</v>
      </c>
      <c r="AC216" t="s">
        <v>2232</v>
      </c>
      <c r="AE216" t="s">
        <v>121</v>
      </c>
      <c r="AF216" t="s">
        <v>742</v>
      </c>
      <c r="AG216" t="s">
        <v>123</v>
      </c>
      <c r="AH216" t="s">
        <v>124</v>
      </c>
      <c r="AI216" t="s">
        <v>743</v>
      </c>
      <c r="AK216" s="2">
        <f>IF(AL216="AC",5+$L216,3+$L216)</f>
        <v>8</v>
      </c>
      <c r="AL216" t="s">
        <v>16</v>
      </c>
      <c r="AN216" t="s">
        <v>1528</v>
      </c>
      <c r="AP216" t="s">
        <v>140</v>
      </c>
      <c r="AQ216" t="s">
        <v>744</v>
      </c>
      <c r="AR216" t="s">
        <v>123</v>
      </c>
      <c r="AS216" t="s">
        <v>141</v>
      </c>
      <c r="AU216" t="s">
        <v>1030</v>
      </c>
      <c r="AV216">
        <f>IF(AW216="","",IF(AW216="AC",5+$L216,3+$L216))</f>
        <v>6</v>
      </c>
      <c r="AW216" t="s">
        <v>1039</v>
      </c>
      <c r="AY216" t="s">
        <v>745</v>
      </c>
      <c r="BB216" t="s">
        <v>746</v>
      </c>
      <c r="BE216" t="s">
        <v>245</v>
      </c>
      <c r="BG216" t="str">
        <f>IF(BH216="","",IF(BH216="AC",5+$L216,3+$L216))</f>
        <v/>
      </c>
      <c r="BJ216" t="s">
        <v>1307</v>
      </c>
      <c r="BR216" t="str">
        <f>IF(BS216="","",IF(BS216="AC",5+$L216,3+$L216))</f>
        <v/>
      </c>
      <c r="CC216" t="str">
        <f>IF(CD216="","",IF(CD216="AC",5+$L216,3+$L216))</f>
        <v/>
      </c>
      <c r="CN216" t="str">
        <f>IF(CO216="","",IF(CO216="AC",5+$L216,3+$L216))</f>
        <v/>
      </c>
      <c r="CY216" t="str">
        <f>IF(CZ216="","",IF(CZ216="AC",5+$L216,3+$L216))</f>
        <v/>
      </c>
      <c r="DJ216" t="str">
        <f>IF(DK216="","",IF(DK216="AC",5+$L216,3+$L216))</f>
        <v/>
      </c>
      <c r="DU216" t="str">
        <f>IF(DV216="","",IF(DV216="AC",5+$L216,3+$L216))</f>
        <v/>
      </c>
      <c r="EF216" t="str">
        <f>IF(EG216="","",IF(EG216="AC",5+$L216,3+$L216))</f>
        <v/>
      </c>
      <c r="EL216" t="s">
        <v>150</v>
      </c>
      <c r="EM216">
        <v>13</v>
      </c>
      <c r="EN216">
        <v>14</v>
      </c>
      <c r="EO216">
        <v>18</v>
      </c>
      <c r="EP216">
        <v>2</v>
      </c>
      <c r="EQ216">
        <v>13</v>
      </c>
      <c r="ER216">
        <v>11</v>
      </c>
      <c r="ET216" t="s">
        <v>2345</v>
      </c>
      <c r="EU216" t="s">
        <v>164</v>
      </c>
      <c r="EV216">
        <f t="shared" si="166"/>
        <v>2</v>
      </c>
      <c r="EW216">
        <f t="shared" si="167"/>
        <v>3</v>
      </c>
      <c r="EX216">
        <f t="shared" si="168"/>
        <v>5</v>
      </c>
      <c r="EY216">
        <f t="shared" si="169"/>
        <v>-3</v>
      </c>
      <c r="EZ216">
        <f t="shared" si="170"/>
        <v>2</v>
      </c>
      <c r="FA216">
        <f t="shared" si="171"/>
        <v>1</v>
      </c>
    </row>
    <row r="217" spans="1:157" ht="15" customHeight="1" x14ac:dyDescent="0.3">
      <c r="A217" t="s">
        <v>747</v>
      </c>
      <c r="B217" t="s">
        <v>737</v>
      </c>
      <c r="D217" t="s">
        <v>306</v>
      </c>
      <c r="E217" t="s">
        <v>159</v>
      </c>
      <c r="F217" t="s">
        <v>385</v>
      </c>
      <c r="G217" t="s">
        <v>118</v>
      </c>
      <c r="I217" t="s">
        <v>1096</v>
      </c>
      <c r="J217" t="s">
        <v>1006</v>
      </c>
      <c r="L217">
        <v>3</v>
      </c>
      <c r="M217" s="1">
        <v>750</v>
      </c>
      <c r="N217">
        <v>9</v>
      </c>
      <c r="O217">
        <v>8</v>
      </c>
      <c r="P217" t="s">
        <v>266</v>
      </c>
      <c r="R217">
        <v>132</v>
      </c>
      <c r="S217">
        <f>IF(R217=1,"",ROUNDDOWN(R217/2,0))</f>
        <v>66</v>
      </c>
      <c r="T217" t="s">
        <v>748</v>
      </c>
      <c r="U217">
        <v>17</v>
      </c>
      <c r="V217">
        <v>16</v>
      </c>
      <c r="W217">
        <v>16</v>
      </c>
      <c r="X217">
        <v>12</v>
      </c>
      <c r="Z217" t="s">
        <v>749</v>
      </c>
      <c r="AA217" t="s">
        <v>750</v>
      </c>
      <c r="AB217">
        <v>5</v>
      </c>
      <c r="AC217" t="s">
        <v>685</v>
      </c>
      <c r="AD217">
        <v>2</v>
      </c>
      <c r="AE217" t="s">
        <v>121</v>
      </c>
      <c r="AF217" t="s">
        <v>138</v>
      </c>
      <c r="AG217" t="s">
        <v>123</v>
      </c>
      <c r="AH217" t="s">
        <v>124</v>
      </c>
      <c r="AI217" t="s">
        <v>743</v>
      </c>
      <c r="AJ217" t="s">
        <v>1009</v>
      </c>
      <c r="AK217" s="2">
        <f>IF(AL217="AC",5+$L217,3+$L217)</f>
        <v>8</v>
      </c>
      <c r="AL217" t="s">
        <v>16</v>
      </c>
      <c r="AN217" t="s">
        <v>1205</v>
      </c>
      <c r="AP217" t="s">
        <v>126</v>
      </c>
      <c r="AQ217" t="s">
        <v>270</v>
      </c>
      <c r="AR217" t="s">
        <v>123</v>
      </c>
      <c r="AS217" t="s">
        <v>124</v>
      </c>
      <c r="AT217" t="s">
        <v>743</v>
      </c>
      <c r="AV217">
        <f>IF(AW217="","",IF(AW217="AC",5+$L217,3+$L217))</f>
        <v>8</v>
      </c>
      <c r="AW217" t="s">
        <v>16</v>
      </c>
      <c r="AY217" t="s">
        <v>751</v>
      </c>
      <c r="BB217" t="s">
        <v>752</v>
      </c>
      <c r="BC217" t="s">
        <v>123</v>
      </c>
      <c r="BD217" t="s">
        <v>124</v>
      </c>
      <c r="BG217" t="str">
        <f>IF(BH217="","",IF(BH217="AC",5+$L217,3+$L217))</f>
        <v/>
      </c>
      <c r="BJ217" t="s">
        <v>1308</v>
      </c>
      <c r="BL217" t="s">
        <v>140</v>
      </c>
      <c r="BM217" t="s">
        <v>273</v>
      </c>
      <c r="BN217" t="s">
        <v>123</v>
      </c>
      <c r="BO217" t="s">
        <v>171</v>
      </c>
      <c r="BP217" t="s">
        <v>743</v>
      </c>
      <c r="BQ217" t="s">
        <v>1017</v>
      </c>
      <c r="BR217">
        <f>IF(BS217="","",IF(BS217="AC",5+$L217,3+$L217))</f>
        <v>6</v>
      </c>
      <c r="BS217" t="s">
        <v>1018</v>
      </c>
      <c r="BU217" t="s">
        <v>753</v>
      </c>
      <c r="BW217" t="s">
        <v>140</v>
      </c>
      <c r="BX217" t="s">
        <v>754</v>
      </c>
      <c r="BY217" t="s">
        <v>1387</v>
      </c>
      <c r="BZ217" t="s">
        <v>141</v>
      </c>
      <c r="CA217" t="s">
        <v>743</v>
      </c>
      <c r="CB217" t="s">
        <v>1284</v>
      </c>
      <c r="CC217">
        <f>IF(CD217="","",IF(CD217="AC",5+$L217,3+$L217))</f>
        <v>6</v>
      </c>
      <c r="CD217" t="s">
        <v>1039</v>
      </c>
      <c r="CF217" t="s">
        <v>755</v>
      </c>
      <c r="CN217" t="str">
        <f>IF(CO217="","",IF(CO217="AC",5+$L217,3+$L217))</f>
        <v/>
      </c>
      <c r="CY217" t="str">
        <f>IF(CZ217="","",IF(CZ217="AC",5+$L217,3+$L217))</f>
        <v/>
      </c>
      <c r="DJ217" t="str">
        <f>IF(DK217="","",IF(DK217="AC",5+$L217,3+$L217))</f>
        <v/>
      </c>
      <c r="DU217" t="str">
        <f>IF(DV217="","",IF(DV217="AC",5+$L217,3+$L217))</f>
        <v/>
      </c>
      <c r="EF217" t="str">
        <f>IF(EG217="","",IF(EG217="AC",5+$L217,3+$L217))</f>
        <v/>
      </c>
      <c r="EK217" t="s">
        <v>209</v>
      </c>
      <c r="EL217" t="s">
        <v>756</v>
      </c>
      <c r="EM217">
        <v>18</v>
      </c>
      <c r="EN217">
        <v>16</v>
      </c>
      <c r="EO217">
        <v>18</v>
      </c>
      <c r="EP217">
        <v>12</v>
      </c>
      <c r="EQ217">
        <v>15</v>
      </c>
      <c r="ER217">
        <v>10</v>
      </c>
      <c r="ET217" t="s">
        <v>2346</v>
      </c>
      <c r="EU217" t="s">
        <v>164</v>
      </c>
      <c r="EV217">
        <f t="shared" si="166"/>
        <v>5</v>
      </c>
      <c r="EW217">
        <f t="shared" si="167"/>
        <v>4</v>
      </c>
      <c r="EX217">
        <f t="shared" si="168"/>
        <v>5</v>
      </c>
      <c r="EY217">
        <f t="shared" si="169"/>
        <v>2</v>
      </c>
      <c r="EZ217">
        <f t="shared" si="170"/>
        <v>3</v>
      </c>
      <c r="FA217">
        <f t="shared" si="171"/>
        <v>1</v>
      </c>
    </row>
    <row r="218" spans="1:157" ht="15" customHeight="1" x14ac:dyDescent="0.3">
      <c r="A218" t="s">
        <v>757</v>
      </c>
      <c r="B218" t="s">
        <v>737</v>
      </c>
      <c r="D218" t="s">
        <v>306</v>
      </c>
      <c r="E218" t="s">
        <v>159</v>
      </c>
      <c r="F218" t="s">
        <v>385</v>
      </c>
      <c r="G218" t="s">
        <v>185</v>
      </c>
      <c r="I218" t="s">
        <v>1096</v>
      </c>
      <c r="J218" t="s">
        <v>1005</v>
      </c>
      <c r="L218">
        <v>4</v>
      </c>
      <c r="M218" s="1">
        <v>350</v>
      </c>
      <c r="N218">
        <v>11</v>
      </c>
      <c r="O218">
        <v>3</v>
      </c>
      <c r="P218" t="s">
        <v>266</v>
      </c>
      <c r="R218">
        <v>74</v>
      </c>
      <c r="S218">
        <f>IF(R218=1,"",ROUNDDOWN(R218/2,0))</f>
        <v>37</v>
      </c>
      <c r="U218">
        <v>18</v>
      </c>
      <c r="V218">
        <v>17</v>
      </c>
      <c r="W218">
        <v>17</v>
      </c>
      <c r="X218">
        <v>14</v>
      </c>
      <c r="Y218" t="s">
        <v>387</v>
      </c>
      <c r="Z218" t="s">
        <v>749</v>
      </c>
      <c r="AA218" t="s">
        <v>750</v>
      </c>
      <c r="AB218">
        <v>2</v>
      </c>
      <c r="AC218">
        <v>5</v>
      </c>
      <c r="AD218">
        <v>1</v>
      </c>
      <c r="AE218" t="s">
        <v>121</v>
      </c>
      <c r="AF218" t="s">
        <v>758</v>
      </c>
      <c r="AG218" t="s">
        <v>123</v>
      </c>
      <c r="AH218" t="s">
        <v>124</v>
      </c>
      <c r="AI218" t="s">
        <v>743</v>
      </c>
      <c r="AJ218" t="s">
        <v>1010</v>
      </c>
      <c r="AK218" s="2">
        <f>IF(AL218="AC",5+$L218,3+$L218)</f>
        <v>9</v>
      </c>
      <c r="AL218" t="s">
        <v>16</v>
      </c>
      <c r="AN218" t="s">
        <v>2490</v>
      </c>
      <c r="AP218" t="s">
        <v>170</v>
      </c>
      <c r="AQ218" t="s">
        <v>759</v>
      </c>
      <c r="AR218" t="s">
        <v>123</v>
      </c>
      <c r="AS218" t="s">
        <v>171</v>
      </c>
      <c r="AT218" t="s">
        <v>242</v>
      </c>
      <c r="AU218" t="s">
        <v>779</v>
      </c>
      <c r="AV218">
        <f>IF(AW218="","",IF(AW218="AC",5+$L218,3+$L218))</f>
        <v>7</v>
      </c>
      <c r="AW218" t="s">
        <v>19</v>
      </c>
      <c r="AY218" t="s">
        <v>760</v>
      </c>
      <c r="BA218" t="s">
        <v>140</v>
      </c>
      <c r="BB218" t="s">
        <v>761</v>
      </c>
      <c r="BC218" t="s">
        <v>123</v>
      </c>
      <c r="BD218" t="s">
        <v>141</v>
      </c>
      <c r="BE218" t="s">
        <v>743</v>
      </c>
      <c r="BF218" t="s">
        <v>1028</v>
      </c>
      <c r="BG218">
        <f>IF(BH218="","",IF(BH218="AC",5+$L218,3+$L218))</f>
        <v>7</v>
      </c>
      <c r="BH218" t="s">
        <v>1074</v>
      </c>
      <c r="BI218" t="s">
        <v>1078</v>
      </c>
      <c r="BJ218" t="s">
        <v>762</v>
      </c>
      <c r="BM218" t="s">
        <v>763</v>
      </c>
      <c r="BR218" t="str">
        <f>IF(BS218="","",IF(BS218="AC",5+$L218,3+$L218))</f>
        <v/>
      </c>
      <c r="BU218" t="s">
        <v>1378</v>
      </c>
      <c r="CC218" t="str">
        <f>IF(CD218="","",IF(CD218="AC",5+$L218,3+$L218))</f>
        <v/>
      </c>
      <c r="CN218" t="str">
        <f>IF(CO218="","",IF(CO218="AC",5+$L218,3+$L218))</f>
        <v/>
      </c>
      <c r="CY218" t="str">
        <f>IF(CZ218="","",IF(CZ218="AC",5+$L218,3+$L218))</f>
        <v/>
      </c>
      <c r="DJ218" t="str">
        <f>IF(DK218="","",IF(DK218="AC",5+$L218,3+$L218))</f>
        <v/>
      </c>
      <c r="DU218" t="str">
        <f>IF(DV218="","",IF(DV218="AC",5+$L218,3+$L218))</f>
        <v/>
      </c>
      <c r="EF218" t="str">
        <f>IF(EG218="","",IF(EG218="AC",5+$L218,3+$L218))</f>
        <v/>
      </c>
      <c r="EK218" t="s">
        <v>764</v>
      </c>
      <c r="EL218" t="s">
        <v>150</v>
      </c>
      <c r="EM218">
        <v>17</v>
      </c>
      <c r="EN218">
        <v>16</v>
      </c>
      <c r="EO218">
        <v>17</v>
      </c>
      <c r="EP218">
        <v>13</v>
      </c>
      <c r="EQ218">
        <v>15</v>
      </c>
      <c r="ER218">
        <v>12</v>
      </c>
      <c r="ET218" t="s">
        <v>2347</v>
      </c>
      <c r="EU218" t="s">
        <v>164</v>
      </c>
      <c r="EV218">
        <f t="shared" si="166"/>
        <v>5</v>
      </c>
      <c r="EW218">
        <f t="shared" si="167"/>
        <v>5</v>
      </c>
      <c r="EX218">
        <f t="shared" si="168"/>
        <v>5</v>
      </c>
      <c r="EY218">
        <f t="shared" si="169"/>
        <v>3</v>
      </c>
      <c r="EZ218">
        <f t="shared" si="170"/>
        <v>4</v>
      </c>
      <c r="FA218">
        <f t="shared" si="171"/>
        <v>3</v>
      </c>
    </row>
    <row r="219" spans="1:157" ht="15" customHeight="1" x14ac:dyDescent="0.3">
      <c r="A219" t="s">
        <v>770</v>
      </c>
      <c r="B219" t="s">
        <v>737</v>
      </c>
      <c r="D219" t="s">
        <v>228</v>
      </c>
      <c r="E219" t="s">
        <v>135</v>
      </c>
      <c r="F219" t="s">
        <v>385</v>
      </c>
      <c r="G219" t="s">
        <v>229</v>
      </c>
      <c r="H219" t="s">
        <v>413</v>
      </c>
      <c r="I219" t="s">
        <v>714</v>
      </c>
      <c r="J219" t="s">
        <v>1005</v>
      </c>
      <c r="L219">
        <v>5</v>
      </c>
      <c r="M219" s="1">
        <v>400</v>
      </c>
      <c r="N219">
        <v>1</v>
      </c>
      <c r="O219">
        <v>11</v>
      </c>
      <c r="P219" t="s">
        <v>266</v>
      </c>
      <c r="Q219" t="s">
        <v>2491</v>
      </c>
      <c r="R219">
        <v>98</v>
      </c>
      <c r="S219">
        <f>IF(R219=1,"",ROUNDDOWN(R219/2,0))</f>
        <v>49</v>
      </c>
      <c r="T219" t="s">
        <v>771</v>
      </c>
      <c r="U219">
        <v>19</v>
      </c>
      <c r="V219">
        <v>17</v>
      </c>
      <c r="W219">
        <v>15</v>
      </c>
      <c r="X219">
        <v>20</v>
      </c>
      <c r="Z219" t="s">
        <v>772</v>
      </c>
      <c r="AA219" t="s">
        <v>389</v>
      </c>
      <c r="AB219">
        <v>2</v>
      </c>
      <c r="AC219">
        <v>6</v>
      </c>
      <c r="AD219">
        <v>1</v>
      </c>
      <c r="AE219" t="s">
        <v>151</v>
      </c>
      <c r="AF219" t="s">
        <v>773</v>
      </c>
      <c r="AG219" t="s">
        <v>123</v>
      </c>
      <c r="AH219" t="s">
        <v>124</v>
      </c>
      <c r="AI219" t="s">
        <v>743</v>
      </c>
      <c r="AJ219" s="2" t="s">
        <v>779</v>
      </c>
      <c r="AK219" s="2">
        <f>IF(AL219="AC",5+$L219,3+$L219)</f>
        <v>8</v>
      </c>
      <c r="AL219" t="s">
        <v>1018</v>
      </c>
      <c r="AN219" t="s">
        <v>1529</v>
      </c>
      <c r="AP219" t="s">
        <v>170</v>
      </c>
      <c r="AQ219" t="s">
        <v>774</v>
      </c>
      <c r="AR219" t="s">
        <v>153</v>
      </c>
      <c r="AS219" t="s">
        <v>171</v>
      </c>
      <c r="AT219" t="s">
        <v>500</v>
      </c>
      <c r="AU219" t="s">
        <v>779</v>
      </c>
      <c r="AV219">
        <f>IF(AW219="","",IF(AW219="AC",5+$L219,3+$L219))</f>
        <v>8</v>
      </c>
      <c r="AW219" t="s">
        <v>1018</v>
      </c>
      <c r="AY219" t="s">
        <v>775</v>
      </c>
      <c r="BA219" t="s">
        <v>140</v>
      </c>
      <c r="BB219" t="s">
        <v>776</v>
      </c>
      <c r="BC219" t="s">
        <v>1387</v>
      </c>
      <c r="BD219" t="s">
        <v>141</v>
      </c>
      <c r="BE219" t="s">
        <v>777</v>
      </c>
      <c r="BF219" t="s">
        <v>246</v>
      </c>
      <c r="BG219">
        <f>IF(BH219="","",IF(BH219="AC",5+$L219,3+$L219))</f>
        <v>8</v>
      </c>
      <c r="BH219" t="s">
        <v>1039</v>
      </c>
      <c r="BJ219" t="s">
        <v>1210</v>
      </c>
      <c r="BM219" t="s">
        <v>778</v>
      </c>
      <c r="BN219" t="s">
        <v>155</v>
      </c>
      <c r="BO219" t="s">
        <v>124</v>
      </c>
      <c r="BP219" t="s">
        <v>295</v>
      </c>
      <c r="BQ219" t="s">
        <v>779</v>
      </c>
      <c r="BR219" t="str">
        <f>IF(BS219="","",IF(BS219="AC",5+$L219,3+$L219))</f>
        <v/>
      </c>
      <c r="BT219" t="s">
        <v>1309</v>
      </c>
      <c r="BU219" t="s">
        <v>1310</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193</v>
      </c>
      <c r="EL219" t="s">
        <v>780</v>
      </c>
      <c r="EM219">
        <v>8</v>
      </c>
      <c r="EN219">
        <v>14</v>
      </c>
      <c r="EO219">
        <v>8</v>
      </c>
      <c r="EP219">
        <v>14</v>
      </c>
      <c r="EQ219">
        <v>18</v>
      </c>
      <c r="ER219">
        <v>17</v>
      </c>
      <c r="ET219" t="s">
        <v>2348</v>
      </c>
      <c r="EU219" t="s">
        <v>164</v>
      </c>
      <c r="EV219">
        <f t="shared" si="166"/>
        <v>1</v>
      </c>
      <c r="EW219">
        <f t="shared" si="167"/>
        <v>4</v>
      </c>
      <c r="EX219">
        <f t="shared" si="168"/>
        <v>1</v>
      </c>
      <c r="EY219">
        <f t="shared" si="169"/>
        <v>4</v>
      </c>
      <c r="EZ219">
        <f t="shared" si="170"/>
        <v>6</v>
      </c>
      <c r="FA219">
        <f t="shared" si="171"/>
        <v>5</v>
      </c>
    </row>
    <row r="220" spans="1:157" ht="15" customHeight="1" x14ac:dyDescent="0.3">
      <c r="A220" t="s">
        <v>909</v>
      </c>
      <c r="B220" t="s">
        <v>737</v>
      </c>
      <c r="D220" t="s">
        <v>306</v>
      </c>
      <c r="E220" t="s">
        <v>159</v>
      </c>
      <c r="F220" t="s">
        <v>385</v>
      </c>
      <c r="G220" t="s">
        <v>185</v>
      </c>
      <c r="I220" t="s">
        <v>119</v>
      </c>
      <c r="J220" t="s">
        <v>1005</v>
      </c>
      <c r="L220">
        <v>8</v>
      </c>
      <c r="M220" s="1">
        <v>700</v>
      </c>
      <c r="N220">
        <v>9</v>
      </c>
      <c r="O220">
        <v>7</v>
      </c>
      <c r="P220" t="s">
        <v>910</v>
      </c>
      <c r="R220">
        <v>128</v>
      </c>
      <c r="S220">
        <v>64</v>
      </c>
      <c r="U220">
        <v>22</v>
      </c>
      <c r="V220">
        <v>19</v>
      </c>
      <c r="W220">
        <v>21</v>
      </c>
      <c r="X220">
        <v>20</v>
      </c>
      <c r="Z220" t="s">
        <v>911</v>
      </c>
      <c r="AA220" t="s">
        <v>389</v>
      </c>
      <c r="AB220">
        <v>2</v>
      </c>
      <c r="AC220">
        <v>8</v>
      </c>
      <c r="AD220">
        <v>1</v>
      </c>
      <c r="AE220" t="s">
        <v>121</v>
      </c>
      <c r="AF220" t="s">
        <v>188</v>
      </c>
      <c r="AG220" t="s">
        <v>123</v>
      </c>
      <c r="AH220" t="s">
        <v>124</v>
      </c>
      <c r="AI220" t="s">
        <v>295</v>
      </c>
      <c r="AJ220" t="s">
        <v>1010</v>
      </c>
      <c r="AK220" s="2">
        <f>IF(AL220="AC",5+$L220,3+$L220)</f>
        <v>13</v>
      </c>
      <c r="AL220" t="s">
        <v>16</v>
      </c>
      <c r="AN220" t="s">
        <v>912</v>
      </c>
      <c r="AP220" t="s">
        <v>126</v>
      </c>
      <c r="AQ220" t="s">
        <v>198</v>
      </c>
      <c r="AR220" t="s">
        <v>123</v>
      </c>
      <c r="AS220" t="s">
        <v>124</v>
      </c>
      <c r="AV220" t="str">
        <f>IF(AW220="","",IF(AW220="AC",5+$L220,3+$L220))</f>
        <v/>
      </c>
      <c r="AY220" t="s">
        <v>913</v>
      </c>
      <c r="BB220" t="s">
        <v>914</v>
      </c>
      <c r="BC220" t="s">
        <v>153</v>
      </c>
      <c r="BD220" t="s">
        <v>171</v>
      </c>
      <c r="BE220" t="s">
        <v>285</v>
      </c>
      <c r="BG220" t="str">
        <f>IF(BH220="","",IF(BH220="AC",5+$L220,3+$L220))</f>
        <v/>
      </c>
      <c r="BJ220" s="2" t="s">
        <v>1311</v>
      </c>
      <c r="BR220" t="str">
        <f>IF(BS220="","",IF(BS220="AC",5+$L220,3+$L220))</f>
        <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L220" t="s">
        <v>915</v>
      </c>
      <c r="EM220">
        <v>15</v>
      </c>
      <c r="EN220">
        <v>17</v>
      </c>
      <c r="EO220">
        <v>20</v>
      </c>
      <c r="EP220">
        <v>5</v>
      </c>
      <c r="EQ220">
        <v>17</v>
      </c>
      <c r="ER220">
        <v>8</v>
      </c>
      <c r="ET220" t="s">
        <v>2492</v>
      </c>
      <c r="EU220" t="s">
        <v>889</v>
      </c>
      <c r="EV220">
        <f t="shared" si="166"/>
        <v>6</v>
      </c>
      <c r="EW220">
        <f t="shared" si="167"/>
        <v>7</v>
      </c>
      <c r="EX220">
        <f t="shared" si="168"/>
        <v>9</v>
      </c>
      <c r="EY220">
        <f t="shared" si="169"/>
        <v>1</v>
      </c>
      <c r="EZ220">
        <f t="shared" si="170"/>
        <v>7</v>
      </c>
      <c r="FA220">
        <f t="shared" si="171"/>
        <v>3</v>
      </c>
    </row>
    <row r="221" spans="1:157" ht="15" customHeight="1" x14ac:dyDescent="0.3">
      <c r="A221" t="s">
        <v>0</v>
      </c>
      <c r="B221" t="s">
        <v>1141</v>
      </c>
      <c r="L221">
        <v>0</v>
      </c>
      <c r="BJ221" s="2"/>
      <c r="ET221" s="6" t="s">
        <v>2493</v>
      </c>
      <c r="EV221">
        <f t="shared" si="166"/>
        <v>-5</v>
      </c>
      <c r="EW221">
        <f t="shared" si="167"/>
        <v>-5</v>
      </c>
      <c r="EX221">
        <f t="shared" si="168"/>
        <v>-5</v>
      </c>
      <c r="EY221">
        <f t="shared" si="169"/>
        <v>-5</v>
      </c>
      <c r="EZ221">
        <f t="shared" si="170"/>
        <v>-5</v>
      </c>
      <c r="FA221">
        <f t="shared" si="171"/>
        <v>-5</v>
      </c>
    </row>
    <row r="222" spans="1:157" ht="15" customHeight="1" x14ac:dyDescent="0.3">
      <c r="A222" t="s">
        <v>1142</v>
      </c>
      <c r="B222" t="s">
        <v>1141</v>
      </c>
      <c r="D222" t="s">
        <v>115</v>
      </c>
      <c r="E222" t="s">
        <v>135</v>
      </c>
      <c r="F222" t="s">
        <v>307</v>
      </c>
      <c r="G222" t="s">
        <v>229</v>
      </c>
      <c r="H222" t="s">
        <v>343</v>
      </c>
      <c r="I222" t="s">
        <v>169</v>
      </c>
      <c r="L222">
        <v>6</v>
      </c>
      <c r="M222" s="1">
        <v>250</v>
      </c>
      <c r="N222">
        <v>5</v>
      </c>
      <c r="O222">
        <v>6</v>
      </c>
      <c r="R222">
        <v>45</v>
      </c>
      <c r="S222">
        <f>IF(R222=1,"",ROUNDDOWN(R222/2,0))</f>
        <v>22</v>
      </c>
      <c r="U222">
        <v>18</v>
      </c>
      <c r="V222">
        <v>15</v>
      </c>
      <c r="W222">
        <v>19</v>
      </c>
      <c r="X222">
        <v>18</v>
      </c>
      <c r="AA222" t="s">
        <v>726</v>
      </c>
      <c r="AC222">
        <v>6</v>
      </c>
      <c r="AE222" t="s">
        <v>121</v>
      </c>
      <c r="AF222" t="s">
        <v>319</v>
      </c>
      <c r="AG222" t="s">
        <v>123</v>
      </c>
      <c r="AH222" t="s">
        <v>124</v>
      </c>
      <c r="AI222" t="s">
        <v>232</v>
      </c>
      <c r="AK222" s="2">
        <f>IF(AL222="AC",5+$L222,3+$L222)</f>
        <v>11</v>
      </c>
      <c r="AL222" t="s">
        <v>16</v>
      </c>
      <c r="AN222" t="s">
        <v>1116</v>
      </c>
      <c r="AP222" t="s">
        <v>170</v>
      </c>
      <c r="AQ222" t="s">
        <v>727</v>
      </c>
      <c r="AR222" t="s">
        <v>123</v>
      </c>
      <c r="AS222" t="s">
        <v>124</v>
      </c>
      <c r="AT222" t="s">
        <v>248</v>
      </c>
      <c r="AU222" t="s">
        <v>1032</v>
      </c>
      <c r="AV222">
        <f>IF(AW222="","",IF(AW222="AC",5+$L222,3+$L222))</f>
        <v>11</v>
      </c>
      <c r="AW222" t="s">
        <v>16</v>
      </c>
      <c r="AY222" t="s">
        <v>728</v>
      </c>
      <c r="BB222" t="s">
        <v>729</v>
      </c>
      <c r="BC222" t="s">
        <v>1387</v>
      </c>
      <c r="BD222" t="s">
        <v>141</v>
      </c>
      <c r="BG222" t="str">
        <f>IF(BH222="","",IF(BH222="AC",5+$L222,3+$L222))</f>
        <v/>
      </c>
      <c r="BJ222" t="s">
        <v>1281</v>
      </c>
      <c r="BR222" t="str">
        <f>IF(BS222="","",IF(BS222="AC",5+$L222,3+$L222))</f>
        <v/>
      </c>
      <c r="CC222" t="str">
        <f>IF(CD222="","",IF(CD222="AC",5+$L222,3+$L222))</f>
        <v/>
      </c>
      <c r="CN222" t="str">
        <f>IF(CO222="","",IF(CO222="AC",5+$L222,3+$L222))</f>
        <v/>
      </c>
      <c r="CY222" t="str">
        <f>IF(CZ222="","",IF(CZ222="AC",5+$L222,3+$L222))</f>
        <v/>
      </c>
      <c r="DJ222" t="str">
        <f>IF(DK222="","",IF(DK222="AC",5+$L222,3+$L222))</f>
        <v/>
      </c>
      <c r="DU222" t="str">
        <f>IF(DV222="","",IF(DV222="AC",5+$L222,3+$L222))</f>
        <v/>
      </c>
      <c r="EF222" t="str">
        <f>IF(EG222="","",IF(EG222="AC",5+$L222,3+$L222))</f>
        <v/>
      </c>
      <c r="EK222" t="s">
        <v>209</v>
      </c>
      <c r="EL222" t="s">
        <v>730</v>
      </c>
      <c r="EM222">
        <v>10</v>
      </c>
      <c r="EN222">
        <v>12</v>
      </c>
      <c r="EO222">
        <v>14</v>
      </c>
      <c r="EP222">
        <v>18</v>
      </c>
      <c r="EQ222">
        <v>17</v>
      </c>
      <c r="ER222">
        <v>12</v>
      </c>
      <c r="EU222" t="s">
        <v>183</v>
      </c>
      <c r="EV222">
        <f t="shared" si="166"/>
        <v>3</v>
      </c>
      <c r="EW222">
        <f t="shared" si="167"/>
        <v>4</v>
      </c>
      <c r="EX222">
        <f t="shared" si="168"/>
        <v>5</v>
      </c>
      <c r="EY222">
        <f t="shared" si="169"/>
        <v>7</v>
      </c>
      <c r="EZ222">
        <f t="shared" si="170"/>
        <v>6</v>
      </c>
      <c r="FA222">
        <f t="shared" si="171"/>
        <v>4</v>
      </c>
    </row>
    <row r="223" spans="1:157" ht="15" customHeight="1" x14ac:dyDescent="0.3">
      <c r="A223" t="s">
        <v>1143</v>
      </c>
      <c r="B223" t="s">
        <v>1141</v>
      </c>
      <c r="D223" t="s">
        <v>115</v>
      </c>
      <c r="E223" t="s">
        <v>135</v>
      </c>
      <c r="F223" t="s">
        <v>307</v>
      </c>
      <c r="G223" t="s">
        <v>355</v>
      </c>
      <c r="H223" t="s">
        <v>731</v>
      </c>
      <c r="I223" t="s">
        <v>1096</v>
      </c>
      <c r="L223">
        <v>6</v>
      </c>
      <c r="M223" s="1">
        <v>250</v>
      </c>
      <c r="N223">
        <v>9</v>
      </c>
      <c r="O223">
        <v>12</v>
      </c>
      <c r="P223" t="s">
        <v>732</v>
      </c>
      <c r="R223">
        <v>45</v>
      </c>
      <c r="S223">
        <f>IF(R223=1,"",ROUNDDOWN(R223/2,0))</f>
        <v>22</v>
      </c>
      <c r="U223">
        <v>20</v>
      </c>
      <c r="V223">
        <v>18</v>
      </c>
      <c r="W223">
        <v>18</v>
      </c>
      <c r="X223">
        <v>18</v>
      </c>
      <c r="AA223" t="s">
        <v>726</v>
      </c>
      <c r="AC223" t="s">
        <v>733</v>
      </c>
      <c r="AE223" t="s">
        <v>121</v>
      </c>
      <c r="AF223" t="s">
        <v>160</v>
      </c>
      <c r="AG223" t="s">
        <v>123</v>
      </c>
      <c r="AH223" t="s">
        <v>124</v>
      </c>
      <c r="AK223" s="2">
        <f>IF(AL223="AC",5+$L223,3+$L223)</f>
        <v>11</v>
      </c>
      <c r="AL223" t="s">
        <v>16</v>
      </c>
      <c r="AN223" t="s">
        <v>1115</v>
      </c>
      <c r="AQ223" t="s">
        <v>734</v>
      </c>
      <c r="AV223" t="str">
        <f>IF(AW223="","",IF(AW223="AC",5+$L223,3+$L223))</f>
        <v/>
      </c>
      <c r="AY223" t="s">
        <v>1302</v>
      </c>
      <c r="BG223" t="str">
        <f>IF(BH223="","",IF(BH223="AC",5+$L223,3+$L223))</f>
        <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735</v>
      </c>
      <c r="EL223" t="s">
        <v>736</v>
      </c>
      <c r="EM223">
        <v>10</v>
      </c>
      <c r="EN223">
        <v>17</v>
      </c>
      <c r="EO223">
        <v>14</v>
      </c>
      <c r="EP223">
        <v>10</v>
      </c>
      <c r="EQ223">
        <v>18</v>
      </c>
      <c r="ER223">
        <v>6</v>
      </c>
      <c r="EU223" t="s">
        <v>183</v>
      </c>
      <c r="EV223">
        <f t="shared" si="166"/>
        <v>3</v>
      </c>
      <c r="EW223">
        <f t="shared" si="167"/>
        <v>6</v>
      </c>
      <c r="EX223">
        <f t="shared" si="168"/>
        <v>5</v>
      </c>
      <c r="EY223">
        <f t="shared" si="169"/>
        <v>3</v>
      </c>
      <c r="EZ223">
        <f t="shared" si="170"/>
        <v>7</v>
      </c>
      <c r="FA223">
        <f t="shared" si="171"/>
        <v>1</v>
      </c>
    </row>
    <row r="224" spans="1:157" ht="15" customHeight="1" x14ac:dyDescent="0.3">
      <c r="A224" t="s">
        <v>0</v>
      </c>
      <c r="B224" t="s">
        <v>2203</v>
      </c>
      <c r="L224">
        <v>0</v>
      </c>
      <c r="ET224" s="3" t="s">
        <v>2202</v>
      </c>
    </row>
    <row r="225" spans="1:157" ht="15" customHeight="1" x14ac:dyDescent="0.3">
      <c r="A225" t="s">
        <v>1648</v>
      </c>
      <c r="B225" t="s">
        <v>2203</v>
      </c>
      <c r="D225" t="s">
        <v>115</v>
      </c>
      <c r="E225" t="s">
        <v>135</v>
      </c>
      <c r="F225" t="s">
        <v>117</v>
      </c>
      <c r="G225" t="s">
        <v>229</v>
      </c>
      <c r="H225" t="s">
        <v>386</v>
      </c>
      <c r="I225" t="s">
        <v>230</v>
      </c>
      <c r="L225">
        <v>1</v>
      </c>
      <c r="M225" s="1">
        <v>100</v>
      </c>
      <c r="N225">
        <v>0</v>
      </c>
      <c r="O225">
        <v>0</v>
      </c>
      <c r="P225" t="s">
        <v>266</v>
      </c>
      <c r="Q225" t="s">
        <v>892</v>
      </c>
      <c r="R225">
        <v>29</v>
      </c>
      <c r="S225">
        <v>14</v>
      </c>
      <c r="U225">
        <v>17</v>
      </c>
      <c r="V225">
        <v>14</v>
      </c>
      <c r="W225">
        <v>13</v>
      </c>
      <c r="X225">
        <v>13</v>
      </c>
      <c r="Y225" t="s">
        <v>387</v>
      </c>
      <c r="Z225" t="s">
        <v>911</v>
      </c>
      <c r="AA225" t="s">
        <v>389</v>
      </c>
      <c r="AB225" t="s">
        <v>892</v>
      </c>
      <c r="AC225" t="s">
        <v>1534</v>
      </c>
      <c r="AD225" t="s">
        <v>892</v>
      </c>
      <c r="AE225" t="s">
        <v>121</v>
      </c>
      <c r="AF225" t="s">
        <v>255</v>
      </c>
      <c r="AG225" t="s">
        <v>123</v>
      </c>
      <c r="AH225" t="s">
        <v>124</v>
      </c>
      <c r="AI225" t="s">
        <v>1592</v>
      </c>
      <c r="AJ225" t="s">
        <v>892</v>
      </c>
      <c r="AK225" s="2">
        <f>IF(AL225="AC",5+$L225,3+$L225)</f>
        <v>6</v>
      </c>
      <c r="AL225" t="s">
        <v>16</v>
      </c>
      <c r="AM225" t="s">
        <v>892</v>
      </c>
      <c r="AN225" t="s">
        <v>1649</v>
      </c>
      <c r="AP225" t="s">
        <v>892</v>
      </c>
      <c r="AQ225" t="s">
        <v>1646</v>
      </c>
      <c r="AR225" t="s">
        <v>892</v>
      </c>
      <c r="AS225" t="s">
        <v>892</v>
      </c>
      <c r="AT225" t="s">
        <v>892</v>
      </c>
      <c r="AU225" t="s">
        <v>892</v>
      </c>
      <c r="AV225" t="str">
        <f>IF(AW225="","",IF(AW225="AC",5+$L225,3+$L225))</f>
        <v/>
      </c>
      <c r="AW225" t="s">
        <v>892</v>
      </c>
      <c r="AX225" t="s">
        <v>892</v>
      </c>
      <c r="AY225" t="s">
        <v>1647</v>
      </c>
      <c r="BA225" t="s">
        <v>892</v>
      </c>
      <c r="BB225" t="s">
        <v>892</v>
      </c>
      <c r="BC225" t="s">
        <v>892</v>
      </c>
      <c r="BD225" t="s">
        <v>892</v>
      </c>
      <c r="BE225" t="s">
        <v>892</v>
      </c>
      <c r="BF225" t="s">
        <v>892</v>
      </c>
      <c r="BG225" t="str">
        <f>IF(BH225="","",IF(BH225="AC",5+$L225,3+$L225))</f>
        <v/>
      </c>
      <c r="BH225" t="s">
        <v>892</v>
      </c>
      <c r="BI225" t="s">
        <v>892</v>
      </c>
      <c r="BJ225" t="s">
        <v>892</v>
      </c>
      <c r="BL225" t="s">
        <v>892</v>
      </c>
      <c r="BM225" t="s">
        <v>892</v>
      </c>
      <c r="BN225" t="s">
        <v>892</v>
      </c>
      <c r="BO225" t="s">
        <v>892</v>
      </c>
      <c r="BP225" t="s">
        <v>892</v>
      </c>
      <c r="BQ225" t="s">
        <v>892</v>
      </c>
      <c r="BR225" t="str">
        <f>IF(BS225="","",IF(BS225="AC",5+$L225,3+$L225))</f>
        <v/>
      </c>
      <c r="BS225" t="s">
        <v>892</v>
      </c>
      <c r="BT225" t="s">
        <v>892</v>
      </c>
      <c r="BU225" t="s">
        <v>892</v>
      </c>
      <c r="BW225" t="s">
        <v>892</v>
      </c>
      <c r="BX225" t="s">
        <v>892</v>
      </c>
      <c r="BY225" t="s">
        <v>892</v>
      </c>
      <c r="BZ225" t="s">
        <v>892</v>
      </c>
      <c r="CA225" t="s">
        <v>892</v>
      </c>
      <c r="CB225" t="s">
        <v>892</v>
      </c>
      <c r="CC225" t="str">
        <f>IF(CD225="","",IF(CD225="AC",5+$L225,3+$L225))</f>
        <v/>
      </c>
      <c r="CD225" t="s">
        <v>892</v>
      </c>
      <c r="CE225" t="s">
        <v>892</v>
      </c>
      <c r="CF225" t="s">
        <v>892</v>
      </c>
      <c r="CH225" t="s">
        <v>892</v>
      </c>
      <c r="CI225" t="s">
        <v>892</v>
      </c>
      <c r="CJ225" t="s">
        <v>892</v>
      </c>
      <c r="CK225" t="s">
        <v>892</v>
      </c>
      <c r="CL225" t="s">
        <v>892</v>
      </c>
      <c r="CM225" t="s">
        <v>892</v>
      </c>
      <c r="CN225" t="str">
        <f>IF(CO225="","",IF(CO225="AC",5+$L225,3+$L225))</f>
        <v/>
      </c>
      <c r="CO225" t="s">
        <v>892</v>
      </c>
      <c r="CP225" t="s">
        <v>892</v>
      </c>
      <c r="CQ225" t="s">
        <v>892</v>
      </c>
      <c r="CS225" t="s">
        <v>892</v>
      </c>
      <c r="CT225" t="s">
        <v>892</v>
      </c>
      <c r="CU225" t="s">
        <v>892</v>
      </c>
      <c r="CV225" t="s">
        <v>892</v>
      </c>
      <c r="CW225" t="s">
        <v>892</v>
      </c>
      <c r="CX225" t="s">
        <v>892</v>
      </c>
      <c r="CY225" t="str">
        <f>IF(CZ225="","",IF(CZ225="AC",5+$L225,3+$L225))</f>
        <v/>
      </c>
      <c r="CZ225" t="s">
        <v>892</v>
      </c>
      <c r="DA225" t="s">
        <v>892</v>
      </c>
      <c r="DB225" t="s">
        <v>892</v>
      </c>
      <c r="DD225" t="s">
        <v>892</v>
      </c>
      <c r="DE225" t="s">
        <v>892</v>
      </c>
      <c r="DF225" t="s">
        <v>892</v>
      </c>
      <c r="DG225" t="s">
        <v>892</v>
      </c>
      <c r="DH225" t="s">
        <v>892</v>
      </c>
      <c r="DI225" t="s">
        <v>892</v>
      </c>
      <c r="DJ225" t="str">
        <f>IF(DK225="","",IF(DK225="AC",5+$L225,3+$L225))</f>
        <v/>
      </c>
      <c r="DK225" t="s">
        <v>892</v>
      </c>
      <c r="DL225" t="s">
        <v>892</v>
      </c>
      <c r="DM225" t="s">
        <v>892</v>
      </c>
      <c r="DO225" t="s">
        <v>892</v>
      </c>
      <c r="DP225" t="s">
        <v>892</v>
      </c>
      <c r="DQ225" t="s">
        <v>892</v>
      </c>
      <c r="DR225" t="s">
        <v>892</v>
      </c>
      <c r="DS225" t="s">
        <v>892</v>
      </c>
      <c r="DT225" t="s">
        <v>892</v>
      </c>
      <c r="DU225" t="str">
        <f>IF(DV225="","",IF(DV225="AC",5+$L225,3+$L225))</f>
        <v/>
      </c>
      <c r="DV225" t="s">
        <v>892</v>
      </c>
      <c r="DW225" t="s">
        <v>892</v>
      </c>
      <c r="DX225" t="s">
        <v>892</v>
      </c>
      <c r="DZ225" t="s">
        <v>892</v>
      </c>
      <c r="EA225" t="s">
        <v>892</v>
      </c>
      <c r="EB225" t="s">
        <v>892</v>
      </c>
      <c r="EC225" t="s">
        <v>892</v>
      </c>
      <c r="ED225" t="s">
        <v>892</v>
      </c>
      <c r="EE225" t="s">
        <v>892</v>
      </c>
      <c r="EF225" t="str">
        <f>IF(EG225="","",IF(EG225="AC",5+$L225,3+$L225))</f>
        <v/>
      </c>
      <c r="EG225" t="s">
        <v>892</v>
      </c>
      <c r="EH225" t="s">
        <v>892</v>
      </c>
      <c r="EI225" t="s">
        <v>892</v>
      </c>
      <c r="EK225" t="s">
        <v>892</v>
      </c>
      <c r="EL225" t="s">
        <v>892</v>
      </c>
      <c r="EM225">
        <v>10</v>
      </c>
      <c r="EN225">
        <v>10</v>
      </c>
      <c r="EO225">
        <v>10</v>
      </c>
      <c r="EP225">
        <v>2</v>
      </c>
      <c r="EQ225">
        <v>10</v>
      </c>
      <c r="ER225">
        <v>10</v>
      </c>
      <c r="ES225" t="s">
        <v>892</v>
      </c>
      <c r="ET225" s="3" t="s">
        <v>2349</v>
      </c>
      <c r="EU225">
        <v>0</v>
      </c>
      <c r="EV225">
        <v>0</v>
      </c>
      <c r="EW225">
        <v>0</v>
      </c>
      <c r="EX225">
        <v>0</v>
      </c>
      <c r="EY225">
        <v>-4</v>
      </c>
      <c r="EZ225">
        <v>0</v>
      </c>
      <c r="FA225">
        <v>0</v>
      </c>
    </row>
    <row r="226" spans="1:157" ht="15" customHeight="1" x14ac:dyDescent="0.3">
      <c r="A226" t="s">
        <v>786</v>
      </c>
      <c r="B226" t="s">
        <v>2203</v>
      </c>
      <c r="D226" t="s">
        <v>115</v>
      </c>
      <c r="E226" t="s">
        <v>135</v>
      </c>
      <c r="F226" t="s">
        <v>117</v>
      </c>
      <c r="G226" t="s">
        <v>229</v>
      </c>
      <c r="H226" t="s">
        <v>386</v>
      </c>
      <c r="I226" t="s">
        <v>169</v>
      </c>
      <c r="L226">
        <v>2</v>
      </c>
      <c r="M226" s="1">
        <v>125</v>
      </c>
      <c r="N226">
        <v>7</v>
      </c>
      <c r="O226">
        <v>9</v>
      </c>
      <c r="P226" t="s">
        <v>120</v>
      </c>
      <c r="R226">
        <v>29</v>
      </c>
      <c r="S226">
        <f>IF(R226=1,"",ROUNDDOWN(R226/2,0))</f>
        <v>14</v>
      </c>
      <c r="U226">
        <v>14</v>
      </c>
      <c r="V226">
        <v>13</v>
      </c>
      <c r="W226">
        <v>14</v>
      </c>
      <c r="X226">
        <v>13</v>
      </c>
      <c r="Y226" t="s">
        <v>387</v>
      </c>
      <c r="Z226" t="s">
        <v>1650</v>
      </c>
      <c r="AA226" t="s">
        <v>389</v>
      </c>
      <c r="AC226">
        <v>6</v>
      </c>
      <c r="AE226" t="s">
        <v>121</v>
      </c>
      <c r="AF226" t="s">
        <v>188</v>
      </c>
      <c r="AG226" t="s">
        <v>123</v>
      </c>
      <c r="AH226" t="s">
        <v>124</v>
      </c>
      <c r="AI226" t="s">
        <v>500</v>
      </c>
      <c r="AK226" s="2">
        <f>IF(AL226="AC",5+$L226,3+$L226)</f>
        <v>7</v>
      </c>
      <c r="AL226" t="s">
        <v>16</v>
      </c>
      <c r="AN226" t="s">
        <v>1530</v>
      </c>
      <c r="AP226" t="s">
        <v>170</v>
      </c>
      <c r="AQ226" t="s">
        <v>787</v>
      </c>
      <c r="AR226" t="s">
        <v>123</v>
      </c>
      <c r="AS226" t="s">
        <v>124</v>
      </c>
      <c r="AT226" t="s">
        <v>500</v>
      </c>
      <c r="AU226" t="s">
        <v>779</v>
      </c>
      <c r="AV226">
        <f>IF(AW226="","",IF(AW226="AC",5+$L226,3+$L226))</f>
        <v>5</v>
      </c>
      <c r="AW226" t="s">
        <v>1018</v>
      </c>
      <c r="AY226" t="s">
        <v>1531</v>
      </c>
      <c r="BB226" s="4" t="s">
        <v>1646</v>
      </c>
      <c r="BC226" s="4"/>
      <c r="BD226" s="4"/>
      <c r="BE226" s="4"/>
      <c r="BF226" s="4"/>
      <c r="BG226" t="str">
        <f>IF(BH226="","",IF(BH226="AC",5+$L226,3+$L226))</f>
        <v/>
      </c>
      <c r="BH226" s="4"/>
      <c r="BI226" s="4"/>
      <c r="BJ226" s="4" t="s">
        <v>1647</v>
      </c>
      <c r="BR226" t="str">
        <f>IF(BS226="","",IF(BS226="AC",5+$L226,3+$L226))</f>
        <v/>
      </c>
      <c r="CC226" t="str">
        <f>IF(CD226="","",IF(CD226="AC",5+$L226,3+$L226))</f>
        <v/>
      </c>
      <c r="CN226" t="str">
        <f>IF(CO226="","",IF(CO226="AC",5+$L226,3+$L226))</f>
        <v/>
      </c>
      <c r="CY226" t="str">
        <f>IF(CZ226="","",IF(CZ226="AC",5+$L226,3+$L226))</f>
        <v/>
      </c>
      <c r="DJ226" t="str">
        <f>IF(DK226="","",IF(DK226="AC",5+$L226,3+$L226))</f>
        <v/>
      </c>
      <c r="DU226" t="str">
        <f>IF(DV226="","",IF(DV226="AC",5+$L226,3+$L226))</f>
        <v/>
      </c>
      <c r="EF226" t="str">
        <f>IF(EG226="","",IF(EG226="AC",5+$L226,3+$L226))</f>
        <v/>
      </c>
      <c r="EM226">
        <v>15</v>
      </c>
      <c r="EN226">
        <v>13</v>
      </c>
      <c r="EO226">
        <v>17</v>
      </c>
      <c r="EP226">
        <v>3</v>
      </c>
      <c r="EQ226">
        <v>14</v>
      </c>
      <c r="ER226">
        <v>12</v>
      </c>
      <c r="ET226" t="s">
        <v>2350</v>
      </c>
      <c r="EU226" t="s">
        <v>164</v>
      </c>
      <c r="EV226">
        <f t="shared" ref="EV226:FA230" si="172">ROUNDDOWN((EM226/2),0)-5+ROUNDDOWN(($L226/2),0)</f>
        <v>3</v>
      </c>
      <c r="EW226">
        <f t="shared" si="172"/>
        <v>2</v>
      </c>
      <c r="EX226">
        <f t="shared" si="172"/>
        <v>4</v>
      </c>
      <c r="EY226">
        <f t="shared" si="172"/>
        <v>-3</v>
      </c>
      <c r="EZ226">
        <f t="shared" si="172"/>
        <v>3</v>
      </c>
      <c r="FA226">
        <f t="shared" si="172"/>
        <v>2</v>
      </c>
    </row>
    <row r="227" spans="1:157" ht="15" customHeight="1" x14ac:dyDescent="0.3">
      <c r="A227" t="s">
        <v>788</v>
      </c>
      <c r="B227" t="s">
        <v>2203</v>
      </c>
      <c r="D227" t="s">
        <v>1144</v>
      </c>
      <c r="E227" t="s">
        <v>135</v>
      </c>
      <c r="F227" t="s">
        <v>117</v>
      </c>
      <c r="G227" t="s">
        <v>229</v>
      </c>
      <c r="H227" t="s">
        <v>386</v>
      </c>
      <c r="I227" t="s">
        <v>137</v>
      </c>
      <c r="L227">
        <v>6</v>
      </c>
      <c r="M227" s="1">
        <v>250</v>
      </c>
      <c r="N227">
        <v>5</v>
      </c>
      <c r="O227">
        <v>3</v>
      </c>
      <c r="P227" t="s">
        <v>266</v>
      </c>
      <c r="R227">
        <v>63</v>
      </c>
      <c r="S227">
        <f>IF(R227=1,"",ROUNDDOWN(R227/2,0))</f>
        <v>31</v>
      </c>
      <c r="U227">
        <v>18</v>
      </c>
      <c r="V227">
        <v>20</v>
      </c>
      <c r="W227">
        <v>17</v>
      </c>
      <c r="X227">
        <v>16</v>
      </c>
      <c r="Y227" t="s">
        <v>387</v>
      </c>
      <c r="Z227" t="s">
        <v>388</v>
      </c>
      <c r="AA227" t="s">
        <v>389</v>
      </c>
      <c r="AC227">
        <v>6</v>
      </c>
      <c r="AE227" t="s">
        <v>121</v>
      </c>
      <c r="AF227" t="s">
        <v>188</v>
      </c>
      <c r="AG227" t="s">
        <v>123</v>
      </c>
      <c r="AH227" t="s">
        <v>124</v>
      </c>
      <c r="AK227" s="2">
        <f>IF(AL227="AC",5+$L227,3+$L227)</f>
        <v>11</v>
      </c>
      <c r="AL227" t="s">
        <v>16</v>
      </c>
      <c r="AN227" t="s">
        <v>789</v>
      </c>
      <c r="AP227" t="s">
        <v>126</v>
      </c>
      <c r="AQ227" t="s">
        <v>790</v>
      </c>
      <c r="AR227" t="s">
        <v>123</v>
      </c>
      <c r="AS227" t="s">
        <v>171</v>
      </c>
      <c r="AT227" t="s">
        <v>245</v>
      </c>
      <c r="AV227" t="str">
        <f>IF(AW227="","",IF(AW227="AC",5+$L227,3+$L227))</f>
        <v/>
      </c>
      <c r="AY227" t="s">
        <v>1236</v>
      </c>
      <c r="BB227" t="s">
        <v>2243</v>
      </c>
      <c r="BG227" t="str">
        <f>IF(BH227="","",IF(BH227="AC",5+$L227,3+$L227))</f>
        <v/>
      </c>
      <c r="BJ227" t="s">
        <v>1243</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K227" t="s">
        <v>193</v>
      </c>
      <c r="EL227" t="s">
        <v>150</v>
      </c>
      <c r="EM227">
        <v>20</v>
      </c>
      <c r="EN227">
        <v>17</v>
      </c>
      <c r="EO227">
        <v>15</v>
      </c>
      <c r="EP227">
        <v>8</v>
      </c>
      <c r="EQ227">
        <v>10</v>
      </c>
      <c r="ER227">
        <v>12</v>
      </c>
      <c r="ET227" t="s">
        <v>2351</v>
      </c>
      <c r="EU227" t="s">
        <v>172</v>
      </c>
      <c r="EV227">
        <f t="shared" si="172"/>
        <v>8</v>
      </c>
      <c r="EW227">
        <f t="shared" si="172"/>
        <v>6</v>
      </c>
      <c r="EX227">
        <f t="shared" si="172"/>
        <v>5</v>
      </c>
      <c r="EY227">
        <f t="shared" si="172"/>
        <v>2</v>
      </c>
      <c r="EZ227">
        <f t="shared" si="172"/>
        <v>3</v>
      </c>
      <c r="FA227">
        <f t="shared" si="172"/>
        <v>4</v>
      </c>
    </row>
    <row r="228" spans="1:157" ht="15" customHeight="1" x14ac:dyDescent="0.3">
      <c r="A228" t="s">
        <v>1319</v>
      </c>
      <c r="B228" t="s">
        <v>2203</v>
      </c>
      <c r="D228" t="s">
        <v>306</v>
      </c>
      <c r="E228" t="s">
        <v>135</v>
      </c>
      <c r="F228" t="s">
        <v>117</v>
      </c>
      <c r="G228" t="s">
        <v>229</v>
      </c>
      <c r="H228" t="s">
        <v>386</v>
      </c>
      <c r="I228" t="s">
        <v>137</v>
      </c>
      <c r="J228" t="s">
        <v>1005</v>
      </c>
      <c r="L228">
        <v>6</v>
      </c>
      <c r="M228" s="1">
        <v>500</v>
      </c>
      <c r="N228">
        <v>5</v>
      </c>
      <c r="O228">
        <v>4</v>
      </c>
      <c r="P228" t="s">
        <v>266</v>
      </c>
      <c r="R228">
        <v>126</v>
      </c>
      <c r="S228">
        <f>IF(R228=1,"",ROUNDDOWN(R228/2,0))</f>
        <v>63</v>
      </c>
      <c r="U228">
        <v>18</v>
      </c>
      <c r="V228">
        <v>20</v>
      </c>
      <c r="W228">
        <v>19</v>
      </c>
      <c r="X228">
        <v>15</v>
      </c>
      <c r="Y228" t="s">
        <v>387</v>
      </c>
      <c r="Z228" t="s">
        <v>791</v>
      </c>
      <c r="AA228" t="s">
        <v>389</v>
      </c>
      <c r="AB228">
        <v>2</v>
      </c>
      <c r="AC228">
        <v>8</v>
      </c>
      <c r="AD228">
        <v>1</v>
      </c>
      <c r="AE228" t="s">
        <v>121</v>
      </c>
      <c r="AF228" t="s">
        <v>188</v>
      </c>
      <c r="AG228" t="s">
        <v>123</v>
      </c>
      <c r="AH228" t="s">
        <v>124</v>
      </c>
      <c r="AI228" t="s">
        <v>391</v>
      </c>
      <c r="AK228" s="2">
        <f>IF(AL228="AC",5+$L228,3+$L228)</f>
        <v>11</v>
      </c>
      <c r="AL228" t="s">
        <v>16</v>
      </c>
      <c r="AN228" t="s">
        <v>792</v>
      </c>
      <c r="AP228" t="s">
        <v>126</v>
      </c>
      <c r="AQ228" t="s">
        <v>793</v>
      </c>
      <c r="AR228" t="s">
        <v>123</v>
      </c>
      <c r="AS228" t="s">
        <v>124</v>
      </c>
      <c r="AT228" t="s">
        <v>391</v>
      </c>
      <c r="AV228" t="str">
        <f>IF(AW228="","",IF(AW228="AC",5+$L228,3+$L228))</f>
        <v/>
      </c>
      <c r="AY228" t="s">
        <v>1320</v>
      </c>
      <c r="BA228" t="s">
        <v>140</v>
      </c>
      <c r="BB228" t="s">
        <v>794</v>
      </c>
      <c r="BC228" t="s">
        <v>123</v>
      </c>
      <c r="BD228" t="s">
        <v>141</v>
      </c>
      <c r="BE228" t="s">
        <v>795</v>
      </c>
      <c r="BG228" t="str">
        <f>IF(BH228="","",IF(BH228="AC",5+$L228,3+$L228))</f>
        <v/>
      </c>
      <c r="BJ228" t="s">
        <v>1337</v>
      </c>
      <c r="BM228" s="4" t="s">
        <v>1646</v>
      </c>
      <c r="BN228" s="4"/>
      <c r="BO228" s="4"/>
      <c r="BP228" s="4"/>
      <c r="BQ228" s="4"/>
      <c r="BR228" t="str">
        <f>IF(BS228="","",IF(BS228="AC",5+$L228,3+$L228))</f>
        <v/>
      </c>
      <c r="BS228" s="4"/>
      <c r="BT228" s="4"/>
      <c r="BU228" s="4" t="s">
        <v>1647</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193</v>
      </c>
      <c r="EM228">
        <v>19</v>
      </c>
      <c r="EN228">
        <v>14</v>
      </c>
      <c r="EO228">
        <v>16</v>
      </c>
      <c r="EP228">
        <v>11</v>
      </c>
      <c r="EQ228">
        <v>12</v>
      </c>
      <c r="ER228">
        <v>10</v>
      </c>
      <c r="ET228" t="s">
        <v>2352</v>
      </c>
      <c r="EU228" t="s">
        <v>133</v>
      </c>
      <c r="EV228">
        <f t="shared" si="172"/>
        <v>7</v>
      </c>
      <c r="EW228">
        <f t="shared" si="172"/>
        <v>5</v>
      </c>
      <c r="EX228">
        <f t="shared" si="172"/>
        <v>6</v>
      </c>
      <c r="EY228">
        <f t="shared" si="172"/>
        <v>3</v>
      </c>
      <c r="EZ228">
        <f t="shared" si="172"/>
        <v>4</v>
      </c>
      <c r="FA228">
        <f t="shared" si="172"/>
        <v>3</v>
      </c>
    </row>
    <row r="229" spans="1:157" ht="15" customHeight="1" x14ac:dyDescent="0.3">
      <c r="A229" t="s">
        <v>812</v>
      </c>
      <c r="B229" t="s">
        <v>2203</v>
      </c>
      <c r="D229" t="s">
        <v>1144</v>
      </c>
      <c r="E229" t="s">
        <v>135</v>
      </c>
      <c r="F229" t="s">
        <v>117</v>
      </c>
      <c r="G229" t="s">
        <v>229</v>
      </c>
      <c r="H229" t="s">
        <v>386</v>
      </c>
      <c r="I229" t="s">
        <v>137</v>
      </c>
      <c r="L229">
        <v>14</v>
      </c>
      <c r="M229" s="1">
        <v>1000</v>
      </c>
      <c r="N229">
        <v>11</v>
      </c>
      <c r="O229">
        <v>9</v>
      </c>
      <c r="P229" t="s">
        <v>266</v>
      </c>
      <c r="R229">
        <v>111</v>
      </c>
      <c r="S229">
        <f>IF(R229=1,"",ROUNDDOWN(R229/2,0))</f>
        <v>55</v>
      </c>
      <c r="U229">
        <v>26</v>
      </c>
      <c r="V229">
        <v>29</v>
      </c>
      <c r="W229">
        <v>26</v>
      </c>
      <c r="X229">
        <v>24</v>
      </c>
      <c r="Y229" t="s">
        <v>387</v>
      </c>
      <c r="Z229" t="s">
        <v>791</v>
      </c>
      <c r="AA229" t="s">
        <v>750</v>
      </c>
      <c r="AC229">
        <v>8</v>
      </c>
      <c r="AE229" t="s">
        <v>121</v>
      </c>
      <c r="AF229" t="s">
        <v>188</v>
      </c>
      <c r="AG229" t="s">
        <v>123</v>
      </c>
      <c r="AH229" t="s">
        <v>124</v>
      </c>
      <c r="AK229" s="2">
        <f>IF(AL229="AC",5+$L229,3+$L229)</f>
        <v>19</v>
      </c>
      <c r="AL229" t="s">
        <v>16</v>
      </c>
      <c r="AN229" t="s">
        <v>1146</v>
      </c>
      <c r="AP229" t="s">
        <v>126</v>
      </c>
      <c r="AQ229" t="s">
        <v>813</v>
      </c>
      <c r="AR229" t="s">
        <v>123</v>
      </c>
      <c r="AS229" t="s">
        <v>171</v>
      </c>
      <c r="AT229" t="s">
        <v>245</v>
      </c>
      <c r="AV229">
        <f>IF(AW229="","",IF(AW229="AC",5+$L229,3+$L229))</f>
        <v>17</v>
      </c>
      <c r="AW229" t="s">
        <v>1075</v>
      </c>
      <c r="AX229" t="s">
        <v>1081</v>
      </c>
      <c r="AY229" t="s">
        <v>1285</v>
      </c>
      <c r="BB229" t="s">
        <v>2243</v>
      </c>
      <c r="BG229" t="str">
        <f>IF(BH229="","",IF(BH229="AC",5+$L229,3+$L229))</f>
        <v/>
      </c>
      <c r="BJ229" t="s">
        <v>1317</v>
      </c>
      <c r="BR229" t="str">
        <f>IF(BS229="","",IF(BS229="AC",5+$L229,3+$L229))</f>
        <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193</v>
      </c>
      <c r="EL229" t="s">
        <v>814</v>
      </c>
      <c r="EM229">
        <v>24</v>
      </c>
      <c r="EN229">
        <v>20</v>
      </c>
      <c r="EO229">
        <v>19</v>
      </c>
      <c r="EP229">
        <v>11</v>
      </c>
      <c r="EQ229">
        <v>14</v>
      </c>
      <c r="ER229">
        <v>15</v>
      </c>
      <c r="EU229" t="s">
        <v>172</v>
      </c>
      <c r="EV229">
        <f t="shared" si="172"/>
        <v>14</v>
      </c>
      <c r="EW229">
        <f t="shared" si="172"/>
        <v>12</v>
      </c>
      <c r="EX229">
        <f t="shared" si="172"/>
        <v>11</v>
      </c>
      <c r="EY229">
        <f t="shared" si="172"/>
        <v>7</v>
      </c>
      <c r="EZ229">
        <f t="shared" si="172"/>
        <v>9</v>
      </c>
      <c r="FA229">
        <f t="shared" si="172"/>
        <v>9</v>
      </c>
    </row>
    <row r="230" spans="1:157" ht="15" customHeight="1" x14ac:dyDescent="0.3">
      <c r="A230" t="s">
        <v>0</v>
      </c>
      <c r="B230" t="s">
        <v>1507</v>
      </c>
      <c r="L230">
        <v>0</v>
      </c>
      <c r="AK230" s="2"/>
      <c r="AV230" s="2"/>
      <c r="ET230" t="s">
        <v>2502</v>
      </c>
      <c r="EV230">
        <f t="shared" si="172"/>
        <v>-5</v>
      </c>
      <c r="EW230">
        <f t="shared" si="172"/>
        <v>-5</v>
      </c>
      <c r="EX230">
        <f t="shared" si="172"/>
        <v>-5</v>
      </c>
      <c r="EY230">
        <f t="shared" si="172"/>
        <v>-5</v>
      </c>
      <c r="EZ230">
        <f t="shared" si="172"/>
        <v>-5</v>
      </c>
      <c r="FA230">
        <f t="shared" si="172"/>
        <v>-5</v>
      </c>
    </row>
    <row r="231" spans="1:157" ht="15" customHeight="1" x14ac:dyDescent="0.3">
      <c r="A231" t="s">
        <v>2092</v>
      </c>
      <c r="B231" t="s">
        <v>1507</v>
      </c>
      <c r="D231" t="s">
        <v>692</v>
      </c>
      <c r="E231" t="s">
        <v>135</v>
      </c>
      <c r="F231" t="s">
        <v>385</v>
      </c>
      <c r="G231" t="s">
        <v>229</v>
      </c>
      <c r="H231" t="s">
        <v>386</v>
      </c>
      <c r="I231" t="s">
        <v>1096</v>
      </c>
      <c r="L231">
        <v>5</v>
      </c>
      <c r="M231">
        <v>200</v>
      </c>
      <c r="N231">
        <v>7</v>
      </c>
      <c r="O231">
        <v>12</v>
      </c>
      <c r="P231" t="s">
        <v>266</v>
      </c>
      <c r="Q231" t="s">
        <v>2093</v>
      </c>
      <c r="R231">
        <v>28</v>
      </c>
      <c r="S231">
        <v>14</v>
      </c>
      <c r="U231">
        <v>17</v>
      </c>
      <c r="V231">
        <v>18</v>
      </c>
      <c r="W231">
        <v>16</v>
      </c>
      <c r="X231">
        <v>17</v>
      </c>
      <c r="Y231" t="s">
        <v>549</v>
      </c>
      <c r="Z231" t="s">
        <v>2496</v>
      </c>
      <c r="AA231" t="s">
        <v>389</v>
      </c>
      <c r="AB231" t="s">
        <v>892</v>
      </c>
      <c r="AC231" t="s">
        <v>803</v>
      </c>
      <c r="AD231" t="s">
        <v>892</v>
      </c>
      <c r="AE231" t="s">
        <v>151</v>
      </c>
      <c r="AF231" t="s">
        <v>2094</v>
      </c>
      <c r="AG231" t="s">
        <v>123</v>
      </c>
      <c r="AH231" t="s">
        <v>124</v>
      </c>
      <c r="AI231" t="s">
        <v>242</v>
      </c>
      <c r="AJ231" t="s">
        <v>779</v>
      </c>
      <c r="AK231">
        <v>10</v>
      </c>
      <c r="AL231" t="s">
        <v>19</v>
      </c>
      <c r="AM231" t="s">
        <v>892</v>
      </c>
      <c r="AN231" t="s">
        <v>2095</v>
      </c>
      <c r="AP231" t="s">
        <v>170</v>
      </c>
      <c r="AQ231" t="s">
        <v>2096</v>
      </c>
      <c r="AR231" t="s">
        <v>123</v>
      </c>
      <c r="AS231" t="s">
        <v>124</v>
      </c>
      <c r="AT231" t="s">
        <v>242</v>
      </c>
      <c r="AU231" t="s">
        <v>779</v>
      </c>
      <c r="AV231">
        <v>10</v>
      </c>
      <c r="AW231" t="s">
        <v>19</v>
      </c>
      <c r="AX231" t="s">
        <v>892</v>
      </c>
      <c r="AY231" t="s">
        <v>2497</v>
      </c>
      <c r="BA231" t="s">
        <v>892</v>
      </c>
      <c r="BB231" t="s">
        <v>892</v>
      </c>
      <c r="BC231" t="s">
        <v>892</v>
      </c>
      <c r="BD231" t="s">
        <v>892</v>
      </c>
      <c r="BE231" t="s">
        <v>892</v>
      </c>
      <c r="BF231" t="s">
        <v>892</v>
      </c>
      <c r="BG231" t="s">
        <v>892</v>
      </c>
      <c r="BH231" t="s">
        <v>892</v>
      </c>
      <c r="BI231" t="s">
        <v>892</v>
      </c>
      <c r="BJ231" t="s">
        <v>892</v>
      </c>
      <c r="BL231" t="s">
        <v>892</v>
      </c>
      <c r="BM231" t="s">
        <v>892</v>
      </c>
      <c r="BN231" t="s">
        <v>892</v>
      </c>
      <c r="BO231" t="s">
        <v>892</v>
      </c>
      <c r="BP231" t="s">
        <v>892</v>
      </c>
      <c r="BQ231" t="s">
        <v>892</v>
      </c>
      <c r="BR231" t="s">
        <v>892</v>
      </c>
      <c r="BS231" t="s">
        <v>892</v>
      </c>
      <c r="BT231" t="s">
        <v>892</v>
      </c>
      <c r="BU231" t="s">
        <v>892</v>
      </c>
      <c r="BW231" t="s">
        <v>892</v>
      </c>
      <c r="BX231" t="s">
        <v>892</v>
      </c>
      <c r="BY231" t="s">
        <v>892</v>
      </c>
      <c r="BZ231" t="s">
        <v>892</v>
      </c>
      <c r="CA231" t="s">
        <v>892</v>
      </c>
      <c r="CB231" t="s">
        <v>892</v>
      </c>
      <c r="CC231" t="s">
        <v>892</v>
      </c>
      <c r="CD231" t="s">
        <v>892</v>
      </c>
      <c r="CE231" t="s">
        <v>892</v>
      </c>
      <c r="CF231" t="s">
        <v>892</v>
      </c>
      <c r="CH231" t="s">
        <v>892</v>
      </c>
      <c r="CI231" t="s">
        <v>892</v>
      </c>
      <c r="CJ231" t="s">
        <v>892</v>
      </c>
      <c r="CK231" t="s">
        <v>892</v>
      </c>
      <c r="CL231" t="s">
        <v>892</v>
      </c>
      <c r="CM231" t="s">
        <v>892</v>
      </c>
      <c r="CN231" t="s">
        <v>892</v>
      </c>
      <c r="CO231" t="s">
        <v>892</v>
      </c>
      <c r="CP231" t="s">
        <v>892</v>
      </c>
      <c r="CQ231" t="s">
        <v>892</v>
      </c>
      <c r="CS231" t="s">
        <v>892</v>
      </c>
      <c r="CT231" t="s">
        <v>892</v>
      </c>
      <c r="CU231" t="s">
        <v>892</v>
      </c>
      <c r="CV231" t="s">
        <v>892</v>
      </c>
      <c r="CW231" t="s">
        <v>892</v>
      </c>
      <c r="CX231" t="s">
        <v>892</v>
      </c>
      <c r="CY231" t="s">
        <v>892</v>
      </c>
      <c r="CZ231" t="s">
        <v>892</v>
      </c>
      <c r="DA231" t="s">
        <v>892</v>
      </c>
      <c r="DB231" t="s">
        <v>892</v>
      </c>
      <c r="DD231" t="s">
        <v>892</v>
      </c>
      <c r="DE231" t="s">
        <v>892</v>
      </c>
      <c r="DF231" t="s">
        <v>892</v>
      </c>
      <c r="DG231" t="s">
        <v>892</v>
      </c>
      <c r="DH231" t="s">
        <v>892</v>
      </c>
      <c r="DI231" t="s">
        <v>892</v>
      </c>
      <c r="DJ231" t="s">
        <v>892</v>
      </c>
      <c r="DK231" t="s">
        <v>892</v>
      </c>
      <c r="DL231" t="s">
        <v>892</v>
      </c>
      <c r="DM231" t="s">
        <v>892</v>
      </c>
      <c r="DO231" t="s">
        <v>892</v>
      </c>
      <c r="DP231" t="s">
        <v>892</v>
      </c>
      <c r="DQ231" t="s">
        <v>892</v>
      </c>
      <c r="DR231" t="s">
        <v>892</v>
      </c>
      <c r="DS231" t="s">
        <v>892</v>
      </c>
      <c r="DT231" t="s">
        <v>892</v>
      </c>
      <c r="DU231" t="s">
        <v>892</v>
      </c>
      <c r="DV231" t="s">
        <v>892</v>
      </c>
      <c r="DW231" t="s">
        <v>892</v>
      </c>
      <c r="DX231" t="s">
        <v>892</v>
      </c>
      <c r="DZ231" t="s">
        <v>892</v>
      </c>
      <c r="EA231" t="s">
        <v>892</v>
      </c>
      <c r="EB231" t="s">
        <v>892</v>
      </c>
      <c r="EC231" t="s">
        <v>892</v>
      </c>
      <c r="ED231" t="s">
        <v>892</v>
      </c>
      <c r="EE231" t="s">
        <v>892</v>
      </c>
      <c r="EF231" t="s">
        <v>892</v>
      </c>
      <c r="EG231" t="s">
        <v>892</v>
      </c>
      <c r="EH231" t="s">
        <v>892</v>
      </c>
      <c r="EI231" t="s">
        <v>892</v>
      </c>
      <c r="EK231" t="s">
        <v>193</v>
      </c>
      <c r="EL231" t="s">
        <v>338</v>
      </c>
      <c r="EM231">
        <v>10</v>
      </c>
      <c r="EN231">
        <v>12</v>
      </c>
      <c r="EO231">
        <v>16</v>
      </c>
      <c r="EP231">
        <v>17</v>
      </c>
      <c r="EQ231">
        <v>16</v>
      </c>
      <c r="ER231">
        <v>19</v>
      </c>
      <c r="ES231" t="s">
        <v>892</v>
      </c>
      <c r="ET231" t="s">
        <v>2353</v>
      </c>
      <c r="EU231" t="s">
        <v>2168</v>
      </c>
      <c r="EV231">
        <v>2</v>
      </c>
      <c r="EW231">
        <v>3</v>
      </c>
      <c r="EX231">
        <v>5</v>
      </c>
      <c r="EY231">
        <v>5</v>
      </c>
      <c r="EZ231">
        <v>5</v>
      </c>
      <c r="FA231">
        <v>6</v>
      </c>
    </row>
    <row r="232" spans="1:157" ht="15" customHeight="1" x14ac:dyDescent="0.3">
      <c r="A232" t="s">
        <v>0</v>
      </c>
      <c r="B232" t="s">
        <v>1507</v>
      </c>
      <c r="D232" t="s">
        <v>1144</v>
      </c>
      <c r="E232" t="s">
        <v>135</v>
      </c>
      <c r="F232" t="s">
        <v>385</v>
      </c>
      <c r="G232" t="s">
        <v>229</v>
      </c>
      <c r="H232" t="s">
        <v>386</v>
      </c>
      <c r="I232" t="s">
        <v>119</v>
      </c>
      <c r="J232" t="s">
        <v>236</v>
      </c>
      <c r="L232">
        <v>6</v>
      </c>
      <c r="M232" s="1">
        <v>62</v>
      </c>
      <c r="N232">
        <v>8</v>
      </c>
      <c r="O232">
        <v>6</v>
      </c>
      <c r="P232" t="s">
        <v>266</v>
      </c>
      <c r="R232">
        <v>1</v>
      </c>
      <c r="U232">
        <v>20</v>
      </c>
      <c r="V232">
        <v>16</v>
      </c>
      <c r="W232">
        <v>20</v>
      </c>
      <c r="X232">
        <v>19</v>
      </c>
      <c r="Y232" t="s">
        <v>549</v>
      </c>
      <c r="Z232" t="s">
        <v>2496</v>
      </c>
      <c r="AC232" t="s">
        <v>803</v>
      </c>
      <c r="AE232" t="s">
        <v>121</v>
      </c>
      <c r="AF232" t="s">
        <v>2500</v>
      </c>
      <c r="AG232" t="s">
        <v>123</v>
      </c>
      <c r="AH232" t="s">
        <v>124</v>
      </c>
      <c r="AI232" t="s">
        <v>242</v>
      </c>
      <c r="AK232" s="2">
        <v>9</v>
      </c>
      <c r="AL232" t="s">
        <v>1018</v>
      </c>
      <c r="AN232" t="s">
        <v>2501</v>
      </c>
      <c r="AV232" s="2"/>
      <c r="EK232" t="s">
        <v>193</v>
      </c>
      <c r="EM232">
        <v>6</v>
      </c>
      <c r="EN232">
        <v>12</v>
      </c>
      <c r="EO232">
        <v>20</v>
      </c>
      <c r="EP232">
        <v>11</v>
      </c>
      <c r="EQ232">
        <v>6</v>
      </c>
      <c r="ER232">
        <v>19</v>
      </c>
      <c r="ET232" t="s">
        <v>2503</v>
      </c>
      <c r="EV232">
        <f t="shared" ref="EV232:FA234" si="173">ROUNDDOWN((EM232/2),0)-5+ROUNDDOWN(($L232/2),0)</f>
        <v>1</v>
      </c>
      <c r="EW232">
        <f t="shared" si="173"/>
        <v>4</v>
      </c>
      <c r="EX232">
        <f t="shared" si="173"/>
        <v>8</v>
      </c>
      <c r="EY232">
        <f t="shared" si="173"/>
        <v>3</v>
      </c>
      <c r="EZ232">
        <f t="shared" si="173"/>
        <v>1</v>
      </c>
      <c r="FA232">
        <f t="shared" si="173"/>
        <v>7</v>
      </c>
    </row>
    <row r="233" spans="1:157" ht="15" customHeight="1" x14ac:dyDescent="0.3">
      <c r="A233" t="s">
        <v>796</v>
      </c>
      <c r="B233" t="s">
        <v>1507</v>
      </c>
      <c r="D233" t="s">
        <v>115</v>
      </c>
      <c r="E233" t="s">
        <v>135</v>
      </c>
      <c r="F233" t="s">
        <v>385</v>
      </c>
      <c r="G233" t="s">
        <v>229</v>
      </c>
      <c r="H233" t="s">
        <v>386</v>
      </c>
      <c r="I233" t="s">
        <v>230</v>
      </c>
      <c r="L233">
        <v>6</v>
      </c>
      <c r="M233" s="1">
        <v>250</v>
      </c>
      <c r="N233">
        <v>6</v>
      </c>
      <c r="O233">
        <v>10</v>
      </c>
      <c r="P233" t="s">
        <v>266</v>
      </c>
      <c r="R233">
        <v>54</v>
      </c>
      <c r="S233">
        <f>IF(R233=1,"",ROUNDDOWN(R233/2,0))</f>
        <v>27</v>
      </c>
      <c r="U233">
        <v>22</v>
      </c>
      <c r="V233">
        <v>19</v>
      </c>
      <c r="W233">
        <v>17</v>
      </c>
      <c r="X233">
        <v>19</v>
      </c>
      <c r="Y233" t="s">
        <v>387</v>
      </c>
      <c r="Z233" t="s">
        <v>797</v>
      </c>
      <c r="AC233" t="s">
        <v>803</v>
      </c>
      <c r="AE233" t="s">
        <v>121</v>
      </c>
      <c r="AF233" t="s">
        <v>798</v>
      </c>
      <c r="AG233" t="s">
        <v>123</v>
      </c>
      <c r="AH233" t="s">
        <v>124</v>
      </c>
      <c r="AI233" t="s">
        <v>799</v>
      </c>
      <c r="AK233" s="2">
        <f>IF(AL233="AC",5+$L233,3+$L233)</f>
        <v>9</v>
      </c>
      <c r="AL233" t="s">
        <v>1018</v>
      </c>
      <c r="AN233" t="s">
        <v>1444</v>
      </c>
      <c r="AQ233" t="s">
        <v>800</v>
      </c>
      <c r="AV233" t="str">
        <f>IF(AW233="","",IF(AW233="AC",5+$L233,3+$L233))</f>
        <v/>
      </c>
      <c r="AY233" t="s">
        <v>1443</v>
      </c>
      <c r="BB233" t="s">
        <v>2498</v>
      </c>
      <c r="BG233" t="str">
        <f>IF(BH233="","",IF(BH233="AC",5+$L233,3+$L233))</f>
        <v/>
      </c>
      <c r="BJ233" t="s">
        <v>2499</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193</v>
      </c>
      <c r="EM233">
        <v>14</v>
      </c>
      <c r="EN233">
        <v>12</v>
      </c>
      <c r="EO233">
        <v>12</v>
      </c>
      <c r="EP233">
        <v>10</v>
      </c>
      <c r="EQ233">
        <v>11</v>
      </c>
      <c r="ER233">
        <v>14</v>
      </c>
      <c r="ET233" t="s">
        <v>2354</v>
      </c>
      <c r="EU233" t="s">
        <v>183</v>
      </c>
      <c r="EV233">
        <f t="shared" si="173"/>
        <v>5</v>
      </c>
      <c r="EW233">
        <f t="shared" si="173"/>
        <v>4</v>
      </c>
      <c r="EX233">
        <f t="shared" si="173"/>
        <v>4</v>
      </c>
      <c r="EY233">
        <f t="shared" si="173"/>
        <v>3</v>
      </c>
      <c r="EZ233">
        <f t="shared" si="173"/>
        <v>3</v>
      </c>
      <c r="FA233">
        <f t="shared" si="173"/>
        <v>5</v>
      </c>
    </row>
    <row r="234" spans="1:157" ht="15" customHeight="1" x14ac:dyDescent="0.3">
      <c r="A234" t="s">
        <v>801</v>
      </c>
      <c r="B234" t="s">
        <v>1507</v>
      </c>
      <c r="D234" t="s">
        <v>1144</v>
      </c>
      <c r="E234" t="s">
        <v>135</v>
      </c>
      <c r="F234" t="s">
        <v>385</v>
      </c>
      <c r="G234" t="s">
        <v>229</v>
      </c>
      <c r="H234" t="s">
        <v>386</v>
      </c>
      <c r="I234" t="s">
        <v>714</v>
      </c>
      <c r="L234">
        <v>6</v>
      </c>
      <c r="M234" s="1">
        <v>250</v>
      </c>
      <c r="N234">
        <v>8</v>
      </c>
      <c r="O234">
        <v>6</v>
      </c>
      <c r="P234" t="s">
        <v>266</v>
      </c>
      <c r="Q234" t="s">
        <v>938</v>
      </c>
      <c r="R234">
        <v>54</v>
      </c>
      <c r="S234">
        <f>IF(R234=1,"",ROUNDDOWN(R234/2,0))</f>
        <v>27</v>
      </c>
      <c r="U234">
        <v>20</v>
      </c>
      <c r="V234">
        <v>16</v>
      </c>
      <c r="W234">
        <v>20</v>
      </c>
      <c r="X234">
        <v>19</v>
      </c>
      <c r="Y234" t="s">
        <v>387</v>
      </c>
      <c r="Z234" t="s">
        <v>802</v>
      </c>
      <c r="AA234" t="s">
        <v>389</v>
      </c>
      <c r="AC234" t="s">
        <v>803</v>
      </c>
      <c r="AE234" t="s">
        <v>121</v>
      </c>
      <c r="AF234" t="s">
        <v>804</v>
      </c>
      <c r="AG234" t="s">
        <v>123</v>
      </c>
      <c r="AH234" t="s">
        <v>124</v>
      </c>
      <c r="AI234" t="s">
        <v>242</v>
      </c>
      <c r="AK234" s="2">
        <f>IF(AL234="AC",5+$L234,3+$L234)</f>
        <v>9</v>
      </c>
      <c r="AL234" t="s">
        <v>1018</v>
      </c>
      <c r="AN234" t="s">
        <v>1318</v>
      </c>
      <c r="AP234" t="s">
        <v>126</v>
      </c>
      <c r="AQ234" t="s">
        <v>805</v>
      </c>
      <c r="AR234" t="s">
        <v>123</v>
      </c>
      <c r="AS234" t="s">
        <v>171</v>
      </c>
      <c r="AT234" t="s">
        <v>242</v>
      </c>
      <c r="AV234">
        <f>IF(AW234="","",IF(AW234="AC",5+$L234,3+$L234))</f>
        <v>9</v>
      </c>
      <c r="AW234" t="s">
        <v>19</v>
      </c>
      <c r="AY234" t="s">
        <v>806</v>
      </c>
      <c r="BB234" t="s">
        <v>2498</v>
      </c>
      <c r="BG234" t="str">
        <f>IF(BH234="","",IF(BH234="AC",5+$L234,3+$L234))</f>
        <v/>
      </c>
      <c r="BJ234" t="s">
        <v>2499</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193</v>
      </c>
      <c r="EM234">
        <v>6</v>
      </c>
      <c r="EN234">
        <v>12</v>
      </c>
      <c r="EO234">
        <v>20</v>
      </c>
      <c r="EP234">
        <v>11</v>
      </c>
      <c r="EQ234">
        <v>6</v>
      </c>
      <c r="ER234">
        <v>19</v>
      </c>
      <c r="ET234" t="s">
        <v>2355</v>
      </c>
      <c r="EU234" t="s">
        <v>183</v>
      </c>
      <c r="EV234">
        <f t="shared" si="173"/>
        <v>1</v>
      </c>
      <c r="EW234">
        <f t="shared" si="173"/>
        <v>4</v>
      </c>
      <c r="EX234">
        <f t="shared" si="173"/>
        <v>8</v>
      </c>
      <c r="EY234">
        <f t="shared" si="173"/>
        <v>3</v>
      </c>
      <c r="EZ234">
        <f t="shared" si="173"/>
        <v>1</v>
      </c>
      <c r="FA234">
        <f t="shared" si="173"/>
        <v>7</v>
      </c>
    </row>
    <row r="235" spans="1:157" ht="15" customHeight="1" x14ac:dyDescent="0.3">
      <c r="A235" t="s">
        <v>2097</v>
      </c>
      <c r="B235" t="s">
        <v>1507</v>
      </c>
      <c r="D235" t="s">
        <v>1144</v>
      </c>
      <c r="E235" t="s">
        <v>135</v>
      </c>
      <c r="F235" t="s">
        <v>385</v>
      </c>
      <c r="G235" t="s">
        <v>229</v>
      </c>
      <c r="H235" t="s">
        <v>386</v>
      </c>
      <c r="I235" t="s">
        <v>1096</v>
      </c>
      <c r="L235">
        <v>10</v>
      </c>
      <c r="M235">
        <v>500</v>
      </c>
      <c r="N235">
        <v>14</v>
      </c>
      <c r="O235">
        <v>19</v>
      </c>
      <c r="P235" t="s">
        <v>266</v>
      </c>
      <c r="Q235" t="s">
        <v>2098</v>
      </c>
      <c r="R235">
        <v>87</v>
      </c>
      <c r="S235">
        <v>43</v>
      </c>
      <c r="U235">
        <v>22</v>
      </c>
      <c r="V235">
        <v>23</v>
      </c>
      <c r="W235">
        <v>21</v>
      </c>
      <c r="X235">
        <v>22</v>
      </c>
      <c r="Y235" t="s">
        <v>549</v>
      </c>
      <c r="Z235" t="s">
        <v>2496</v>
      </c>
      <c r="AA235" t="s">
        <v>389</v>
      </c>
      <c r="AB235" t="s">
        <v>892</v>
      </c>
      <c r="AC235" t="s">
        <v>803</v>
      </c>
      <c r="AD235" t="s">
        <v>892</v>
      </c>
      <c r="AE235" t="s">
        <v>151</v>
      </c>
      <c r="AF235" t="s">
        <v>2099</v>
      </c>
      <c r="AG235" t="s">
        <v>123</v>
      </c>
      <c r="AH235" t="s">
        <v>124</v>
      </c>
      <c r="AI235" t="s">
        <v>242</v>
      </c>
      <c r="AJ235" t="s">
        <v>779</v>
      </c>
      <c r="AK235">
        <v>15</v>
      </c>
      <c r="AL235" t="s">
        <v>19</v>
      </c>
      <c r="AM235" t="s">
        <v>892</v>
      </c>
      <c r="AN235" t="s">
        <v>2100</v>
      </c>
      <c r="AP235" t="s">
        <v>126</v>
      </c>
      <c r="AQ235" t="s">
        <v>2101</v>
      </c>
      <c r="AR235" t="s">
        <v>123</v>
      </c>
      <c r="AS235" t="s">
        <v>124</v>
      </c>
      <c r="AT235" t="s">
        <v>242</v>
      </c>
      <c r="AU235" t="s">
        <v>892</v>
      </c>
      <c r="AV235">
        <v>15</v>
      </c>
      <c r="AW235" t="s">
        <v>19</v>
      </c>
      <c r="AX235" t="s">
        <v>892</v>
      </c>
      <c r="AY235" t="s">
        <v>2102</v>
      </c>
      <c r="BA235" t="s">
        <v>892</v>
      </c>
      <c r="BB235" t="s">
        <v>2103</v>
      </c>
      <c r="BC235" t="s">
        <v>153</v>
      </c>
      <c r="BD235" t="s">
        <v>141</v>
      </c>
      <c r="BE235" t="s">
        <v>285</v>
      </c>
      <c r="BF235" t="s">
        <v>892</v>
      </c>
      <c r="BG235" t="s">
        <v>892</v>
      </c>
      <c r="BH235" t="s">
        <v>892</v>
      </c>
      <c r="BI235" t="s">
        <v>892</v>
      </c>
      <c r="BJ235" t="s">
        <v>2104</v>
      </c>
      <c r="BL235" t="s">
        <v>892</v>
      </c>
      <c r="BM235" t="s">
        <v>2498</v>
      </c>
      <c r="BR235" t="str">
        <f>IF(BS235="","",IF(BS235="AC",5+$L235,3+$L235))</f>
        <v/>
      </c>
      <c r="BU235" t="s">
        <v>2499</v>
      </c>
      <c r="BW235" t="s">
        <v>892</v>
      </c>
      <c r="BX235" t="s">
        <v>892</v>
      </c>
      <c r="BY235" t="s">
        <v>892</v>
      </c>
      <c r="BZ235" t="s">
        <v>892</v>
      </c>
      <c r="CA235" t="s">
        <v>892</v>
      </c>
      <c r="CB235" t="s">
        <v>892</v>
      </c>
      <c r="CC235" t="s">
        <v>892</v>
      </c>
      <c r="CD235" t="s">
        <v>892</v>
      </c>
      <c r="CE235" t="s">
        <v>892</v>
      </c>
      <c r="CF235" t="s">
        <v>892</v>
      </c>
      <c r="CH235" t="s">
        <v>892</v>
      </c>
      <c r="CI235" t="s">
        <v>892</v>
      </c>
      <c r="CJ235" t="s">
        <v>892</v>
      </c>
      <c r="CK235" t="s">
        <v>892</v>
      </c>
      <c r="CL235" t="s">
        <v>892</v>
      </c>
      <c r="CM235" t="s">
        <v>892</v>
      </c>
      <c r="CN235" t="s">
        <v>892</v>
      </c>
      <c r="CO235" t="s">
        <v>892</v>
      </c>
      <c r="CP235" t="s">
        <v>892</v>
      </c>
      <c r="CQ235" t="s">
        <v>892</v>
      </c>
      <c r="CS235" t="s">
        <v>892</v>
      </c>
      <c r="CT235" t="s">
        <v>892</v>
      </c>
      <c r="CU235" t="s">
        <v>892</v>
      </c>
      <c r="CV235" t="s">
        <v>892</v>
      </c>
      <c r="CW235" t="s">
        <v>892</v>
      </c>
      <c r="CX235" t="s">
        <v>892</v>
      </c>
      <c r="CY235" t="s">
        <v>892</v>
      </c>
      <c r="CZ235" t="s">
        <v>892</v>
      </c>
      <c r="DA235" t="s">
        <v>892</v>
      </c>
      <c r="DB235" t="s">
        <v>892</v>
      </c>
      <c r="DD235" t="s">
        <v>892</v>
      </c>
      <c r="DE235" t="s">
        <v>892</v>
      </c>
      <c r="DF235" t="s">
        <v>892</v>
      </c>
      <c r="DG235" t="s">
        <v>892</v>
      </c>
      <c r="DH235" t="s">
        <v>892</v>
      </c>
      <c r="DI235" t="s">
        <v>892</v>
      </c>
      <c r="DJ235" t="s">
        <v>892</v>
      </c>
      <c r="DK235" t="s">
        <v>892</v>
      </c>
      <c r="DL235" t="s">
        <v>892</v>
      </c>
      <c r="DM235" t="s">
        <v>892</v>
      </c>
      <c r="DO235" t="s">
        <v>892</v>
      </c>
      <c r="DP235" t="s">
        <v>892</v>
      </c>
      <c r="DQ235" t="s">
        <v>892</v>
      </c>
      <c r="DR235" t="s">
        <v>892</v>
      </c>
      <c r="DS235" t="s">
        <v>892</v>
      </c>
      <c r="DT235" t="s">
        <v>892</v>
      </c>
      <c r="DU235" t="s">
        <v>892</v>
      </c>
      <c r="DV235" t="s">
        <v>892</v>
      </c>
      <c r="DW235" t="s">
        <v>892</v>
      </c>
      <c r="DX235" t="s">
        <v>892</v>
      </c>
      <c r="DZ235" t="s">
        <v>892</v>
      </c>
      <c r="EA235" t="s">
        <v>892</v>
      </c>
      <c r="EB235" t="s">
        <v>892</v>
      </c>
      <c r="EC235" t="s">
        <v>892</v>
      </c>
      <c r="ED235" t="s">
        <v>892</v>
      </c>
      <c r="EE235" t="s">
        <v>892</v>
      </c>
      <c r="EF235" t="s">
        <v>892</v>
      </c>
      <c r="EG235" t="s">
        <v>892</v>
      </c>
      <c r="EH235" t="s">
        <v>892</v>
      </c>
      <c r="EI235" t="s">
        <v>892</v>
      </c>
      <c r="EK235" t="s">
        <v>193</v>
      </c>
      <c r="EL235" t="s">
        <v>1526</v>
      </c>
      <c r="EM235">
        <v>13</v>
      </c>
      <c r="EN235">
        <v>15</v>
      </c>
      <c r="EO235">
        <v>19</v>
      </c>
      <c r="EP235">
        <v>20</v>
      </c>
      <c r="EQ235">
        <v>19</v>
      </c>
      <c r="ER235">
        <v>22</v>
      </c>
      <c r="ES235" t="s">
        <v>892</v>
      </c>
      <c r="ET235" t="s">
        <v>2356</v>
      </c>
      <c r="EU235" t="s">
        <v>2168</v>
      </c>
      <c r="EV235">
        <v>6</v>
      </c>
      <c r="EW235">
        <v>7</v>
      </c>
      <c r="EX235">
        <v>9</v>
      </c>
      <c r="EY235">
        <v>10</v>
      </c>
      <c r="EZ235">
        <v>9</v>
      </c>
      <c r="FA235">
        <v>11</v>
      </c>
    </row>
    <row r="236" spans="1:157" ht="15" customHeight="1" x14ac:dyDescent="0.3">
      <c r="A236" t="s">
        <v>2105</v>
      </c>
      <c r="B236" t="s">
        <v>1507</v>
      </c>
      <c r="D236" t="s">
        <v>1144</v>
      </c>
      <c r="E236" t="s">
        <v>135</v>
      </c>
      <c r="F236" t="s">
        <v>385</v>
      </c>
      <c r="G236" t="s">
        <v>229</v>
      </c>
      <c r="H236" t="s">
        <v>386</v>
      </c>
      <c r="I236" t="s">
        <v>714</v>
      </c>
      <c r="L236">
        <v>12</v>
      </c>
      <c r="M236">
        <v>700</v>
      </c>
      <c r="N236">
        <v>17</v>
      </c>
      <c r="O236">
        <v>22</v>
      </c>
      <c r="P236" t="s">
        <v>266</v>
      </c>
      <c r="Q236" t="s">
        <v>2106</v>
      </c>
      <c r="R236">
        <v>84</v>
      </c>
      <c r="S236">
        <v>42</v>
      </c>
      <c r="U236">
        <v>26</v>
      </c>
      <c r="V236">
        <v>24</v>
      </c>
      <c r="W236">
        <v>23</v>
      </c>
      <c r="X236">
        <v>25</v>
      </c>
      <c r="Y236" t="s">
        <v>549</v>
      </c>
      <c r="Z236" t="s">
        <v>802</v>
      </c>
      <c r="AA236" t="s">
        <v>750</v>
      </c>
      <c r="AB236" t="s">
        <v>892</v>
      </c>
      <c r="AC236" t="s">
        <v>803</v>
      </c>
      <c r="AD236" t="s">
        <v>892</v>
      </c>
      <c r="AE236" t="s">
        <v>121</v>
      </c>
      <c r="AF236" t="s">
        <v>2107</v>
      </c>
      <c r="AG236" t="s">
        <v>123</v>
      </c>
      <c r="AH236" t="s">
        <v>124</v>
      </c>
      <c r="AI236" t="s">
        <v>347</v>
      </c>
      <c r="AJ236" t="s">
        <v>892</v>
      </c>
      <c r="AK236">
        <v>17</v>
      </c>
      <c r="AL236" t="s">
        <v>19</v>
      </c>
      <c r="AM236" t="s">
        <v>892</v>
      </c>
      <c r="AN236" t="s">
        <v>2108</v>
      </c>
      <c r="AP236" t="s">
        <v>140</v>
      </c>
      <c r="AQ236" t="s">
        <v>2109</v>
      </c>
      <c r="AR236" t="s">
        <v>123</v>
      </c>
      <c r="AS236" t="s">
        <v>141</v>
      </c>
      <c r="AT236" t="s">
        <v>347</v>
      </c>
      <c r="AU236" t="s">
        <v>2110</v>
      </c>
      <c r="AV236">
        <v>17</v>
      </c>
      <c r="AW236" t="s">
        <v>19</v>
      </c>
      <c r="AX236" t="s">
        <v>892</v>
      </c>
      <c r="AY236" t="s">
        <v>2111</v>
      </c>
      <c r="BA236" t="s">
        <v>140</v>
      </c>
      <c r="BB236" t="s">
        <v>2112</v>
      </c>
      <c r="BC236" t="s">
        <v>153</v>
      </c>
      <c r="BD236" t="s">
        <v>141</v>
      </c>
      <c r="BE236" t="s">
        <v>347</v>
      </c>
      <c r="BF236" t="s">
        <v>2113</v>
      </c>
      <c r="BG236">
        <v>17</v>
      </c>
      <c r="BH236" t="s">
        <v>19</v>
      </c>
      <c r="BI236" t="s">
        <v>2114</v>
      </c>
      <c r="BJ236" t="s">
        <v>2115</v>
      </c>
      <c r="BL236" t="s">
        <v>892</v>
      </c>
      <c r="BM236" t="s">
        <v>2498</v>
      </c>
      <c r="BR236" t="str">
        <f>IF(BS236="","",IF(BS236="AC",5+$L236,3+$L236))</f>
        <v/>
      </c>
      <c r="BU236" t="s">
        <v>2499</v>
      </c>
      <c r="BW236" t="s">
        <v>892</v>
      </c>
      <c r="BX236" t="s">
        <v>892</v>
      </c>
      <c r="BY236" t="s">
        <v>892</v>
      </c>
      <c r="BZ236" t="s">
        <v>892</v>
      </c>
      <c r="CA236" t="s">
        <v>892</v>
      </c>
      <c r="CB236" t="s">
        <v>892</v>
      </c>
      <c r="CC236" t="s">
        <v>892</v>
      </c>
      <c r="CD236" t="s">
        <v>892</v>
      </c>
      <c r="CE236" t="s">
        <v>892</v>
      </c>
      <c r="CF236" t="s">
        <v>892</v>
      </c>
      <c r="CH236" t="s">
        <v>892</v>
      </c>
      <c r="CI236" t="s">
        <v>892</v>
      </c>
      <c r="CJ236" t="s">
        <v>892</v>
      </c>
      <c r="CK236" t="s">
        <v>892</v>
      </c>
      <c r="CL236" t="s">
        <v>892</v>
      </c>
      <c r="CM236" t="s">
        <v>892</v>
      </c>
      <c r="CN236" t="s">
        <v>892</v>
      </c>
      <c r="CO236" t="s">
        <v>892</v>
      </c>
      <c r="CP236" t="s">
        <v>892</v>
      </c>
      <c r="CQ236" t="s">
        <v>892</v>
      </c>
      <c r="CS236" t="s">
        <v>892</v>
      </c>
      <c r="CT236" t="s">
        <v>892</v>
      </c>
      <c r="CU236" t="s">
        <v>892</v>
      </c>
      <c r="CV236" t="s">
        <v>892</v>
      </c>
      <c r="CW236" t="s">
        <v>892</v>
      </c>
      <c r="CX236" t="s">
        <v>892</v>
      </c>
      <c r="CY236" t="s">
        <v>892</v>
      </c>
      <c r="CZ236" t="s">
        <v>892</v>
      </c>
      <c r="DA236" t="s">
        <v>892</v>
      </c>
      <c r="DB236" t="s">
        <v>892</v>
      </c>
      <c r="DD236" t="s">
        <v>892</v>
      </c>
      <c r="DE236" t="s">
        <v>892</v>
      </c>
      <c r="DF236" t="s">
        <v>892</v>
      </c>
      <c r="DG236" t="s">
        <v>892</v>
      </c>
      <c r="DH236" t="s">
        <v>892</v>
      </c>
      <c r="DI236" t="s">
        <v>892</v>
      </c>
      <c r="DJ236" t="s">
        <v>892</v>
      </c>
      <c r="DK236" t="s">
        <v>892</v>
      </c>
      <c r="DL236" t="s">
        <v>892</v>
      </c>
      <c r="DM236" t="s">
        <v>892</v>
      </c>
      <c r="DO236" t="s">
        <v>892</v>
      </c>
      <c r="DP236" t="s">
        <v>892</v>
      </c>
      <c r="DQ236" t="s">
        <v>892</v>
      </c>
      <c r="DR236" t="s">
        <v>892</v>
      </c>
      <c r="DS236" t="s">
        <v>892</v>
      </c>
      <c r="DT236" t="s">
        <v>892</v>
      </c>
      <c r="DU236" t="s">
        <v>892</v>
      </c>
      <c r="DV236" t="s">
        <v>892</v>
      </c>
      <c r="DW236" t="s">
        <v>892</v>
      </c>
      <c r="DX236" t="s">
        <v>892</v>
      </c>
      <c r="DZ236" t="s">
        <v>892</v>
      </c>
      <c r="EA236" t="s">
        <v>892</v>
      </c>
      <c r="EB236" t="s">
        <v>892</v>
      </c>
      <c r="EC236" t="s">
        <v>892</v>
      </c>
      <c r="ED236" t="s">
        <v>892</v>
      </c>
      <c r="EE236" t="s">
        <v>892</v>
      </c>
      <c r="EF236" t="s">
        <v>892</v>
      </c>
      <c r="EG236" t="s">
        <v>892</v>
      </c>
      <c r="EH236" t="s">
        <v>892</v>
      </c>
      <c r="EI236" t="s">
        <v>892</v>
      </c>
      <c r="EK236" t="s">
        <v>193</v>
      </c>
      <c r="EL236" t="s">
        <v>2279</v>
      </c>
      <c r="EM236">
        <v>14</v>
      </c>
      <c r="EN236">
        <v>16</v>
      </c>
      <c r="EO236">
        <v>20</v>
      </c>
      <c r="EP236">
        <v>21</v>
      </c>
      <c r="EQ236">
        <v>20</v>
      </c>
      <c r="ER236">
        <v>23</v>
      </c>
      <c r="ES236" t="s">
        <v>892</v>
      </c>
      <c r="EU236" t="s">
        <v>2168</v>
      </c>
      <c r="EV236">
        <v>8</v>
      </c>
      <c r="EW236">
        <v>9</v>
      </c>
      <c r="EX236">
        <v>11</v>
      </c>
      <c r="EY236">
        <v>11</v>
      </c>
      <c r="EZ236">
        <v>11</v>
      </c>
      <c r="FA236">
        <v>12</v>
      </c>
    </row>
    <row r="237" spans="1:157" ht="15" customHeight="1" x14ac:dyDescent="0.3">
      <c r="A237" t="s">
        <v>0</v>
      </c>
      <c r="B237" t="s">
        <v>1920</v>
      </c>
      <c r="L237">
        <v>0</v>
      </c>
      <c r="M237"/>
      <c r="ET237" s="6" t="s">
        <v>2358</v>
      </c>
    </row>
    <row r="238" spans="1:157" ht="15" customHeight="1" x14ac:dyDescent="0.3">
      <c r="A238" t="s">
        <v>1927</v>
      </c>
      <c r="B238" t="s">
        <v>1920</v>
      </c>
      <c r="D238" t="s">
        <v>115</v>
      </c>
      <c r="E238" t="s">
        <v>116</v>
      </c>
      <c r="F238" t="s">
        <v>117</v>
      </c>
      <c r="G238" t="s">
        <v>118</v>
      </c>
      <c r="H238" t="s">
        <v>1788</v>
      </c>
      <c r="I238" t="s">
        <v>119</v>
      </c>
      <c r="J238" t="s">
        <v>236</v>
      </c>
      <c r="L238">
        <v>2</v>
      </c>
      <c r="M238">
        <v>31.25</v>
      </c>
      <c r="N238">
        <v>4</v>
      </c>
      <c r="O238">
        <v>-2</v>
      </c>
      <c r="P238" t="s">
        <v>1865</v>
      </c>
      <c r="Q238" t="s">
        <v>892</v>
      </c>
      <c r="R238">
        <v>1</v>
      </c>
      <c r="S238" t="s">
        <v>892</v>
      </c>
      <c r="U238">
        <v>14</v>
      </c>
      <c r="V238">
        <v>15</v>
      </c>
      <c r="W238">
        <v>13</v>
      </c>
      <c r="X238">
        <v>14</v>
      </c>
      <c r="Y238" t="s">
        <v>892</v>
      </c>
      <c r="Z238" t="s">
        <v>892</v>
      </c>
      <c r="AA238" t="s">
        <v>1921</v>
      </c>
      <c r="AB238" t="s">
        <v>892</v>
      </c>
      <c r="AC238" t="s">
        <v>1468</v>
      </c>
      <c r="AD238" t="s">
        <v>892</v>
      </c>
      <c r="AE238" t="s">
        <v>121</v>
      </c>
      <c r="AF238" t="s">
        <v>894</v>
      </c>
      <c r="AG238" t="s">
        <v>123</v>
      </c>
      <c r="AH238" t="s">
        <v>124</v>
      </c>
      <c r="AI238" t="s">
        <v>892</v>
      </c>
      <c r="AJ238" t="s">
        <v>892</v>
      </c>
      <c r="AK238">
        <v>7</v>
      </c>
      <c r="AL238" t="s">
        <v>16</v>
      </c>
      <c r="AM238" t="s">
        <v>892</v>
      </c>
      <c r="AN238" t="s">
        <v>1928</v>
      </c>
      <c r="AP238" t="s">
        <v>892</v>
      </c>
      <c r="AQ238" t="s">
        <v>892</v>
      </c>
      <c r="AR238" t="s">
        <v>892</v>
      </c>
      <c r="AS238" t="s">
        <v>892</v>
      </c>
      <c r="AT238" t="s">
        <v>892</v>
      </c>
      <c r="AU238" t="s">
        <v>892</v>
      </c>
      <c r="AV238" t="s">
        <v>892</v>
      </c>
      <c r="AW238" t="s">
        <v>892</v>
      </c>
      <c r="AX238" t="s">
        <v>892</v>
      </c>
      <c r="AY238" t="s">
        <v>892</v>
      </c>
      <c r="BA238" t="s">
        <v>892</v>
      </c>
      <c r="BB238" t="s">
        <v>892</v>
      </c>
      <c r="BC238" t="s">
        <v>892</v>
      </c>
      <c r="BD238" t="s">
        <v>892</v>
      </c>
      <c r="BE238" t="s">
        <v>892</v>
      </c>
      <c r="BF238" t="s">
        <v>892</v>
      </c>
      <c r="BG238" t="s">
        <v>892</v>
      </c>
      <c r="BH238" t="s">
        <v>892</v>
      </c>
      <c r="BI238" t="s">
        <v>892</v>
      </c>
      <c r="BJ238" t="s">
        <v>892</v>
      </c>
      <c r="BL238" t="s">
        <v>892</v>
      </c>
      <c r="BM238" t="s">
        <v>1924</v>
      </c>
      <c r="BN238" t="s">
        <v>892</v>
      </c>
      <c r="BO238" t="s">
        <v>892</v>
      </c>
      <c r="BP238" t="s">
        <v>892</v>
      </c>
      <c r="BQ238" t="s">
        <v>892</v>
      </c>
      <c r="BR238" t="s">
        <v>892</v>
      </c>
      <c r="BS238" t="s">
        <v>892</v>
      </c>
      <c r="BT238" t="s">
        <v>892</v>
      </c>
      <c r="BU238" t="s">
        <v>1925</v>
      </c>
      <c r="BW238" t="s">
        <v>892</v>
      </c>
      <c r="BX238" t="s">
        <v>892</v>
      </c>
      <c r="BY238" t="s">
        <v>892</v>
      </c>
      <c r="BZ238" t="s">
        <v>892</v>
      </c>
      <c r="CA238" t="s">
        <v>892</v>
      </c>
      <c r="CB238" t="s">
        <v>892</v>
      </c>
      <c r="CC238" t="s">
        <v>892</v>
      </c>
      <c r="CD238" t="s">
        <v>892</v>
      </c>
      <c r="CE238" t="s">
        <v>892</v>
      </c>
      <c r="CF238" t="s">
        <v>892</v>
      </c>
      <c r="CH238" t="s">
        <v>892</v>
      </c>
      <c r="CI238" t="s">
        <v>892</v>
      </c>
      <c r="CJ238" t="s">
        <v>892</v>
      </c>
      <c r="CK238" t="s">
        <v>892</v>
      </c>
      <c r="CL238" t="s">
        <v>892</v>
      </c>
      <c r="CM238" t="s">
        <v>892</v>
      </c>
      <c r="CN238" t="s">
        <v>892</v>
      </c>
      <c r="CO238" t="s">
        <v>892</v>
      </c>
      <c r="CP238" t="s">
        <v>892</v>
      </c>
      <c r="CQ238" t="s">
        <v>892</v>
      </c>
      <c r="CS238" t="s">
        <v>892</v>
      </c>
      <c r="CT238" t="s">
        <v>892</v>
      </c>
      <c r="CU238" t="s">
        <v>892</v>
      </c>
      <c r="CV238" t="s">
        <v>892</v>
      </c>
      <c r="CW238" t="s">
        <v>892</v>
      </c>
      <c r="CX238" t="s">
        <v>892</v>
      </c>
      <c r="CY238" t="s">
        <v>892</v>
      </c>
      <c r="CZ238" t="s">
        <v>892</v>
      </c>
      <c r="DA238" t="s">
        <v>892</v>
      </c>
      <c r="DB238" t="s">
        <v>892</v>
      </c>
      <c r="DD238" t="s">
        <v>892</v>
      </c>
      <c r="DE238" t="s">
        <v>892</v>
      </c>
      <c r="DF238" t="s">
        <v>892</v>
      </c>
      <c r="DG238" t="s">
        <v>892</v>
      </c>
      <c r="DH238" t="s">
        <v>892</v>
      </c>
      <c r="DI238" t="s">
        <v>892</v>
      </c>
      <c r="DJ238" t="s">
        <v>892</v>
      </c>
      <c r="DK238" t="s">
        <v>892</v>
      </c>
      <c r="DL238" t="s">
        <v>892</v>
      </c>
      <c r="DM238" t="s">
        <v>892</v>
      </c>
      <c r="DO238" t="s">
        <v>892</v>
      </c>
      <c r="DP238" t="s">
        <v>892</v>
      </c>
      <c r="DQ238" t="s">
        <v>892</v>
      </c>
      <c r="DR238" t="s">
        <v>892</v>
      </c>
      <c r="DS238" t="s">
        <v>892</v>
      </c>
      <c r="DT238" t="s">
        <v>892</v>
      </c>
      <c r="DU238" t="s">
        <v>892</v>
      </c>
      <c r="DV238" t="s">
        <v>892</v>
      </c>
      <c r="DW238" t="s">
        <v>892</v>
      </c>
      <c r="DX238" t="s">
        <v>892</v>
      </c>
      <c r="DZ238" t="s">
        <v>892</v>
      </c>
      <c r="EA238" t="s">
        <v>892</v>
      </c>
      <c r="EB238" t="s">
        <v>892</v>
      </c>
      <c r="EC238" t="s">
        <v>892</v>
      </c>
      <c r="ED238" t="s">
        <v>892</v>
      </c>
      <c r="EE238" t="s">
        <v>892</v>
      </c>
      <c r="EF238" t="s">
        <v>892</v>
      </c>
      <c r="EG238" t="s">
        <v>892</v>
      </c>
      <c r="EH238" t="s">
        <v>892</v>
      </c>
      <c r="EI238" t="s">
        <v>892</v>
      </c>
      <c r="EK238" t="s">
        <v>892</v>
      </c>
      <c r="EL238" t="s">
        <v>1929</v>
      </c>
      <c r="EM238">
        <v>8</v>
      </c>
      <c r="EN238">
        <v>12</v>
      </c>
      <c r="EO238">
        <v>14</v>
      </c>
      <c r="EP238">
        <v>2</v>
      </c>
      <c r="EQ238">
        <v>2</v>
      </c>
      <c r="ER238">
        <v>2</v>
      </c>
      <c r="ES238" t="s">
        <v>892</v>
      </c>
      <c r="ET238" t="s">
        <v>1930</v>
      </c>
      <c r="EU238" t="s">
        <v>1873</v>
      </c>
      <c r="EV238">
        <v>0</v>
      </c>
      <c r="EW238">
        <v>2</v>
      </c>
      <c r="EX238">
        <v>3</v>
      </c>
      <c r="EY238">
        <v>-3</v>
      </c>
      <c r="EZ238">
        <v>-3</v>
      </c>
      <c r="FA238">
        <v>-3</v>
      </c>
    </row>
    <row r="239" spans="1:157" ht="15" customHeight="1" x14ac:dyDescent="0.3">
      <c r="A239" t="s">
        <v>1920</v>
      </c>
      <c r="B239" t="s">
        <v>1920</v>
      </c>
      <c r="D239" t="s">
        <v>115</v>
      </c>
      <c r="E239" t="s">
        <v>159</v>
      </c>
      <c r="F239" t="s">
        <v>117</v>
      </c>
      <c r="G239" t="s">
        <v>118</v>
      </c>
      <c r="H239" t="s">
        <v>1788</v>
      </c>
      <c r="I239" t="s">
        <v>230</v>
      </c>
      <c r="J239" t="s">
        <v>1005</v>
      </c>
      <c r="L239">
        <v>2</v>
      </c>
      <c r="M239">
        <v>250</v>
      </c>
      <c r="N239">
        <v>1</v>
      </c>
      <c r="O239">
        <v>3</v>
      </c>
      <c r="P239" t="s">
        <v>1865</v>
      </c>
      <c r="Q239" t="s">
        <v>892</v>
      </c>
      <c r="R239">
        <v>68</v>
      </c>
      <c r="S239">
        <v>34</v>
      </c>
      <c r="U239">
        <v>18</v>
      </c>
      <c r="V239">
        <v>15</v>
      </c>
      <c r="W239">
        <v>14</v>
      </c>
      <c r="X239">
        <v>14</v>
      </c>
      <c r="Y239" t="s">
        <v>892</v>
      </c>
      <c r="Z239" t="s">
        <v>892</v>
      </c>
      <c r="AA239" t="s">
        <v>1921</v>
      </c>
      <c r="AB239">
        <v>2</v>
      </c>
      <c r="AC239" t="s">
        <v>1922</v>
      </c>
      <c r="AD239">
        <v>1</v>
      </c>
      <c r="AE239" t="s">
        <v>121</v>
      </c>
      <c r="AF239" t="s">
        <v>894</v>
      </c>
      <c r="AG239" t="s">
        <v>123</v>
      </c>
      <c r="AH239" t="s">
        <v>124</v>
      </c>
      <c r="AI239" t="s">
        <v>892</v>
      </c>
      <c r="AJ239" t="s">
        <v>892</v>
      </c>
      <c r="AK239">
        <v>7</v>
      </c>
      <c r="AL239" t="s">
        <v>16</v>
      </c>
      <c r="AM239" t="s">
        <v>892</v>
      </c>
      <c r="AN239" t="s">
        <v>990</v>
      </c>
      <c r="AP239" t="s">
        <v>126</v>
      </c>
      <c r="AQ239" t="s">
        <v>900</v>
      </c>
      <c r="AR239" t="s">
        <v>123</v>
      </c>
      <c r="AS239" t="s">
        <v>124</v>
      </c>
      <c r="AT239" t="s">
        <v>892</v>
      </c>
      <c r="AU239" t="s">
        <v>892</v>
      </c>
      <c r="AV239">
        <v>7</v>
      </c>
      <c r="AW239" t="s">
        <v>16</v>
      </c>
      <c r="AX239" t="s">
        <v>892</v>
      </c>
      <c r="AY239" t="s">
        <v>2504</v>
      </c>
      <c r="BA239" t="s">
        <v>126</v>
      </c>
      <c r="BB239" t="s">
        <v>1923</v>
      </c>
      <c r="BC239" t="s">
        <v>123</v>
      </c>
      <c r="BD239" t="s">
        <v>124</v>
      </c>
      <c r="BE239" t="s">
        <v>892</v>
      </c>
      <c r="BF239" t="s">
        <v>892</v>
      </c>
      <c r="BG239">
        <v>7</v>
      </c>
      <c r="BH239" t="s">
        <v>16</v>
      </c>
      <c r="BI239" t="s">
        <v>2505</v>
      </c>
      <c r="BJ239" t="s">
        <v>2506</v>
      </c>
      <c r="BL239" t="s">
        <v>892</v>
      </c>
      <c r="BM239" t="s">
        <v>1924</v>
      </c>
      <c r="BN239" t="s">
        <v>892</v>
      </c>
      <c r="BO239" t="s">
        <v>892</v>
      </c>
      <c r="BP239" t="s">
        <v>892</v>
      </c>
      <c r="BQ239" t="s">
        <v>892</v>
      </c>
      <c r="BR239" t="s">
        <v>892</v>
      </c>
      <c r="BS239" t="s">
        <v>892</v>
      </c>
      <c r="BT239" t="s">
        <v>892</v>
      </c>
      <c r="BU239" t="s">
        <v>1925</v>
      </c>
      <c r="BW239" t="s">
        <v>892</v>
      </c>
      <c r="BX239" t="s">
        <v>892</v>
      </c>
      <c r="BY239" t="s">
        <v>892</v>
      </c>
      <c r="BZ239" t="s">
        <v>892</v>
      </c>
      <c r="CA239" t="s">
        <v>892</v>
      </c>
      <c r="CB239" t="s">
        <v>892</v>
      </c>
      <c r="CC239" t="s">
        <v>892</v>
      </c>
      <c r="CD239" t="s">
        <v>892</v>
      </c>
      <c r="CE239" t="s">
        <v>892</v>
      </c>
      <c r="CF239" t="s">
        <v>892</v>
      </c>
      <c r="CH239" t="s">
        <v>892</v>
      </c>
      <c r="CI239" t="s">
        <v>892</v>
      </c>
      <c r="CJ239" t="s">
        <v>892</v>
      </c>
      <c r="CK239" t="s">
        <v>892</v>
      </c>
      <c r="CL239" t="s">
        <v>892</v>
      </c>
      <c r="CM239" t="s">
        <v>892</v>
      </c>
      <c r="CN239" t="s">
        <v>892</v>
      </c>
      <c r="CO239" t="s">
        <v>892</v>
      </c>
      <c r="CP239" t="s">
        <v>892</v>
      </c>
      <c r="CQ239" t="s">
        <v>892</v>
      </c>
      <c r="CS239" t="s">
        <v>892</v>
      </c>
      <c r="CT239" t="s">
        <v>892</v>
      </c>
      <c r="CU239" t="s">
        <v>892</v>
      </c>
      <c r="CV239" t="s">
        <v>892</v>
      </c>
      <c r="CW239" t="s">
        <v>892</v>
      </c>
      <c r="CX239" t="s">
        <v>892</v>
      </c>
      <c r="CY239" t="s">
        <v>892</v>
      </c>
      <c r="CZ239" t="s">
        <v>892</v>
      </c>
      <c r="DA239" t="s">
        <v>892</v>
      </c>
      <c r="DB239" t="s">
        <v>892</v>
      </c>
      <c r="DD239" t="s">
        <v>892</v>
      </c>
      <c r="DE239" t="s">
        <v>892</v>
      </c>
      <c r="DF239" t="s">
        <v>892</v>
      </c>
      <c r="DG239" t="s">
        <v>892</v>
      </c>
      <c r="DH239" t="s">
        <v>892</v>
      </c>
      <c r="DI239" t="s">
        <v>892</v>
      </c>
      <c r="DJ239" t="s">
        <v>892</v>
      </c>
      <c r="DK239" t="s">
        <v>892</v>
      </c>
      <c r="DL239" t="s">
        <v>892</v>
      </c>
      <c r="DM239" t="s">
        <v>892</v>
      </c>
      <c r="DO239" t="s">
        <v>892</v>
      </c>
      <c r="DP239" t="s">
        <v>892</v>
      </c>
      <c r="DQ239" t="s">
        <v>892</v>
      </c>
      <c r="DR239" t="s">
        <v>892</v>
      </c>
      <c r="DS239" t="s">
        <v>892</v>
      </c>
      <c r="DT239" t="s">
        <v>892</v>
      </c>
      <c r="DU239" t="s">
        <v>892</v>
      </c>
      <c r="DV239" t="s">
        <v>892</v>
      </c>
      <c r="DW239" t="s">
        <v>892</v>
      </c>
      <c r="DX239" t="s">
        <v>892</v>
      </c>
      <c r="DZ239" t="s">
        <v>892</v>
      </c>
      <c r="EA239" t="s">
        <v>892</v>
      </c>
      <c r="EB239" t="s">
        <v>892</v>
      </c>
      <c r="EC239" t="s">
        <v>892</v>
      </c>
      <c r="ED239" t="s">
        <v>892</v>
      </c>
      <c r="EE239" t="s">
        <v>892</v>
      </c>
      <c r="EF239" t="s">
        <v>892</v>
      </c>
      <c r="EG239" t="s">
        <v>892</v>
      </c>
      <c r="EH239" t="s">
        <v>892</v>
      </c>
      <c r="EI239" t="s">
        <v>892</v>
      </c>
      <c r="EK239" t="s">
        <v>892</v>
      </c>
      <c r="EL239" t="s">
        <v>1926</v>
      </c>
      <c r="EM239">
        <v>18</v>
      </c>
      <c r="EN239">
        <v>16</v>
      </c>
      <c r="EO239">
        <v>8</v>
      </c>
      <c r="EP239">
        <v>2</v>
      </c>
      <c r="EQ239">
        <v>13</v>
      </c>
      <c r="ER239">
        <v>7</v>
      </c>
      <c r="ES239" t="s">
        <v>892</v>
      </c>
      <c r="ET239" s="6" t="s">
        <v>2357</v>
      </c>
      <c r="EU239" t="s">
        <v>1873</v>
      </c>
      <c r="EV239">
        <v>5</v>
      </c>
      <c r="EW239">
        <v>4</v>
      </c>
      <c r="EX239">
        <v>0</v>
      </c>
      <c r="EY239">
        <v>-3</v>
      </c>
      <c r="EZ239">
        <v>2</v>
      </c>
      <c r="FA239">
        <v>-1</v>
      </c>
    </row>
    <row r="240" spans="1:157" ht="15" customHeight="1" x14ac:dyDescent="0.3">
      <c r="A240" t="s">
        <v>0</v>
      </c>
      <c r="B240" t="s">
        <v>876</v>
      </c>
      <c r="L240">
        <v>0</v>
      </c>
      <c r="EV240">
        <f t="shared" ref="EV240:FA240" si="174">ROUNDDOWN((EM240/2),0)-5+ROUNDDOWN(($L240/2),0)</f>
        <v>-5</v>
      </c>
      <c r="EW240">
        <f t="shared" si="174"/>
        <v>-5</v>
      </c>
      <c r="EX240">
        <f t="shared" si="174"/>
        <v>-5</v>
      </c>
      <c r="EY240">
        <f t="shared" si="174"/>
        <v>-5</v>
      </c>
      <c r="EZ240">
        <f t="shared" si="174"/>
        <v>-5</v>
      </c>
      <c r="FA240">
        <f t="shared" si="174"/>
        <v>-5</v>
      </c>
    </row>
    <row r="241" spans="1:157" ht="15" customHeight="1" x14ac:dyDescent="0.3">
      <c r="A241" t="s">
        <v>1879</v>
      </c>
      <c r="B241" t="s">
        <v>876</v>
      </c>
      <c r="D241" t="s">
        <v>115</v>
      </c>
      <c r="E241" t="s">
        <v>135</v>
      </c>
      <c r="F241" t="s">
        <v>117</v>
      </c>
      <c r="G241" t="s">
        <v>355</v>
      </c>
      <c r="H241" t="s">
        <v>1880</v>
      </c>
      <c r="I241" t="s">
        <v>230</v>
      </c>
      <c r="J241" t="s">
        <v>1005</v>
      </c>
      <c r="L241">
        <v>1</v>
      </c>
      <c r="M241">
        <v>200</v>
      </c>
      <c r="N241">
        <v>-5</v>
      </c>
      <c r="O241">
        <v>-5</v>
      </c>
      <c r="P241" t="s">
        <v>1881</v>
      </c>
      <c r="Q241" t="s">
        <v>892</v>
      </c>
      <c r="R241">
        <v>58</v>
      </c>
      <c r="S241">
        <v>29</v>
      </c>
      <c r="U241">
        <v>17</v>
      </c>
      <c r="V241">
        <v>14</v>
      </c>
      <c r="W241">
        <v>13</v>
      </c>
      <c r="X241">
        <v>13</v>
      </c>
      <c r="Y241" t="s">
        <v>892</v>
      </c>
      <c r="Z241" t="s">
        <v>1882</v>
      </c>
      <c r="AA241" t="s">
        <v>892</v>
      </c>
      <c r="AB241">
        <v>2</v>
      </c>
      <c r="AC241" t="s">
        <v>1883</v>
      </c>
      <c r="AD241">
        <v>1</v>
      </c>
      <c r="AE241" t="s">
        <v>121</v>
      </c>
      <c r="AF241" t="s">
        <v>1884</v>
      </c>
      <c r="AG241" t="s">
        <v>123</v>
      </c>
      <c r="AH241" t="s">
        <v>124</v>
      </c>
      <c r="AI241" t="s">
        <v>892</v>
      </c>
      <c r="AJ241" t="s">
        <v>892</v>
      </c>
      <c r="AK241">
        <v>6</v>
      </c>
      <c r="AL241" t="s">
        <v>16</v>
      </c>
      <c r="AM241" t="s">
        <v>892</v>
      </c>
      <c r="AN241" t="s">
        <v>1885</v>
      </c>
      <c r="AP241" t="s">
        <v>126</v>
      </c>
      <c r="AQ241" t="s">
        <v>271</v>
      </c>
      <c r="AR241" t="s">
        <v>123</v>
      </c>
      <c r="AS241" t="s">
        <v>124</v>
      </c>
      <c r="AT241" t="s">
        <v>892</v>
      </c>
      <c r="AU241" t="s">
        <v>892</v>
      </c>
      <c r="AV241" t="s">
        <v>892</v>
      </c>
      <c r="AW241" t="s">
        <v>892</v>
      </c>
      <c r="AX241" t="s">
        <v>1886</v>
      </c>
      <c r="AY241" t="s">
        <v>2177</v>
      </c>
      <c r="BA241" t="s">
        <v>126</v>
      </c>
      <c r="BB241" t="s">
        <v>1887</v>
      </c>
      <c r="BC241" t="s">
        <v>123</v>
      </c>
      <c r="BD241" t="s">
        <v>124</v>
      </c>
      <c r="BE241" t="s">
        <v>892</v>
      </c>
      <c r="BF241" t="s">
        <v>892</v>
      </c>
      <c r="BG241">
        <v>6</v>
      </c>
      <c r="BH241" t="s">
        <v>16</v>
      </c>
      <c r="BI241" t="s">
        <v>1888</v>
      </c>
      <c r="BJ241" t="s">
        <v>1889</v>
      </c>
      <c r="BL241" t="s">
        <v>892</v>
      </c>
      <c r="BM241" t="s">
        <v>892</v>
      </c>
      <c r="BN241" t="s">
        <v>892</v>
      </c>
      <c r="BO241" t="s">
        <v>892</v>
      </c>
      <c r="BP241" t="s">
        <v>892</v>
      </c>
      <c r="BQ241" t="s">
        <v>892</v>
      </c>
      <c r="BR241" t="s">
        <v>892</v>
      </c>
      <c r="BS241" t="s">
        <v>892</v>
      </c>
      <c r="BT241" t="s">
        <v>892</v>
      </c>
      <c r="BU241" t="s">
        <v>892</v>
      </c>
      <c r="BW241" t="s">
        <v>892</v>
      </c>
      <c r="BX241" t="s">
        <v>892</v>
      </c>
      <c r="BY241" t="s">
        <v>892</v>
      </c>
      <c r="BZ241" t="s">
        <v>892</v>
      </c>
      <c r="CA241" t="s">
        <v>892</v>
      </c>
      <c r="CB241" t="s">
        <v>892</v>
      </c>
      <c r="CC241" t="s">
        <v>892</v>
      </c>
      <c r="CD241" t="s">
        <v>892</v>
      </c>
      <c r="CE241" t="s">
        <v>892</v>
      </c>
      <c r="CF241" t="s">
        <v>892</v>
      </c>
      <c r="CH241" t="s">
        <v>892</v>
      </c>
      <c r="CI241" t="s">
        <v>892</v>
      </c>
      <c r="CJ241" t="s">
        <v>892</v>
      </c>
      <c r="CK241" t="s">
        <v>892</v>
      </c>
      <c r="CL241" t="s">
        <v>892</v>
      </c>
      <c r="CM241" t="s">
        <v>892</v>
      </c>
      <c r="CN241" t="s">
        <v>892</v>
      </c>
      <c r="CO241" t="s">
        <v>892</v>
      </c>
      <c r="CP241" t="s">
        <v>892</v>
      </c>
      <c r="CQ241" t="s">
        <v>892</v>
      </c>
      <c r="CS241" t="s">
        <v>892</v>
      </c>
      <c r="CT241" t="s">
        <v>892</v>
      </c>
      <c r="CU241" t="s">
        <v>892</v>
      </c>
      <c r="CV241" t="s">
        <v>892</v>
      </c>
      <c r="CW241" t="s">
        <v>892</v>
      </c>
      <c r="CX241" t="s">
        <v>892</v>
      </c>
      <c r="CY241" t="s">
        <v>892</v>
      </c>
      <c r="CZ241" t="s">
        <v>892</v>
      </c>
      <c r="DA241" t="s">
        <v>892</v>
      </c>
      <c r="DB241" t="s">
        <v>892</v>
      </c>
      <c r="DD241" t="s">
        <v>892</v>
      </c>
      <c r="DE241" t="s">
        <v>892</v>
      </c>
      <c r="DF241" t="s">
        <v>892</v>
      </c>
      <c r="DG241" t="s">
        <v>892</v>
      </c>
      <c r="DH241" t="s">
        <v>892</v>
      </c>
      <c r="DI241" t="s">
        <v>892</v>
      </c>
      <c r="DJ241" t="s">
        <v>892</v>
      </c>
      <c r="DK241" t="s">
        <v>892</v>
      </c>
      <c r="DL241" t="s">
        <v>892</v>
      </c>
      <c r="DM241" t="s">
        <v>892</v>
      </c>
      <c r="DO241" t="s">
        <v>892</v>
      </c>
      <c r="DP241" t="s">
        <v>892</v>
      </c>
      <c r="DQ241" t="s">
        <v>892</v>
      </c>
      <c r="DR241" t="s">
        <v>892</v>
      </c>
      <c r="DS241" t="s">
        <v>892</v>
      </c>
      <c r="DT241" t="s">
        <v>892</v>
      </c>
      <c r="DU241" t="s">
        <v>892</v>
      </c>
      <c r="DV241" t="s">
        <v>892</v>
      </c>
      <c r="DW241" t="s">
        <v>892</v>
      </c>
      <c r="DX241" t="s">
        <v>892</v>
      </c>
      <c r="DZ241" t="s">
        <v>892</v>
      </c>
      <c r="EA241" t="s">
        <v>892</v>
      </c>
      <c r="EB241" t="s">
        <v>892</v>
      </c>
      <c r="EC241" t="s">
        <v>892</v>
      </c>
      <c r="ED241" t="s">
        <v>892</v>
      </c>
      <c r="EE241" t="s">
        <v>892</v>
      </c>
      <c r="EF241" t="s">
        <v>892</v>
      </c>
      <c r="EG241" t="s">
        <v>892</v>
      </c>
      <c r="EH241" t="s">
        <v>892</v>
      </c>
      <c r="EI241" t="s">
        <v>892</v>
      </c>
      <c r="EK241" t="s">
        <v>892</v>
      </c>
      <c r="EL241" t="s">
        <v>1890</v>
      </c>
      <c r="EM241">
        <v>12</v>
      </c>
      <c r="EN241">
        <v>16</v>
      </c>
      <c r="EO241">
        <v>1</v>
      </c>
      <c r="EP241">
        <v>1</v>
      </c>
      <c r="EQ241">
        <v>1</v>
      </c>
      <c r="ER241">
        <v>1</v>
      </c>
      <c r="ES241" t="s">
        <v>892</v>
      </c>
      <c r="ET241" s="6" t="s">
        <v>2360</v>
      </c>
      <c r="EU241" t="s">
        <v>1873</v>
      </c>
      <c r="EV241">
        <v>1</v>
      </c>
      <c r="EW241">
        <v>3</v>
      </c>
      <c r="EX241">
        <v>-5</v>
      </c>
      <c r="EY241">
        <v>-5</v>
      </c>
      <c r="EZ241">
        <v>-5</v>
      </c>
      <c r="FA241">
        <v>-5</v>
      </c>
    </row>
    <row r="242" spans="1:157" ht="15" customHeight="1" x14ac:dyDescent="0.3">
      <c r="A242" t="s">
        <v>1416</v>
      </c>
      <c r="B242" t="s">
        <v>876</v>
      </c>
      <c r="D242" t="s">
        <v>306</v>
      </c>
      <c r="E242" t="s">
        <v>116</v>
      </c>
      <c r="F242" t="s">
        <v>117</v>
      </c>
      <c r="G242" t="s">
        <v>185</v>
      </c>
      <c r="H242" t="s">
        <v>892</v>
      </c>
      <c r="I242" t="s">
        <v>714</v>
      </c>
      <c r="L242">
        <v>3</v>
      </c>
      <c r="M242">
        <v>150</v>
      </c>
      <c r="N242">
        <v>6</v>
      </c>
      <c r="O242">
        <v>3</v>
      </c>
      <c r="P242" t="s">
        <v>1002</v>
      </c>
      <c r="Q242" t="s">
        <v>892</v>
      </c>
      <c r="R242">
        <v>39</v>
      </c>
      <c r="S242">
        <v>19</v>
      </c>
      <c r="U242">
        <v>17</v>
      </c>
      <c r="V242">
        <v>15</v>
      </c>
      <c r="W242">
        <v>14</v>
      </c>
      <c r="X242">
        <v>16</v>
      </c>
      <c r="Y242" t="s">
        <v>892</v>
      </c>
      <c r="Z242" t="s">
        <v>892</v>
      </c>
      <c r="AA242" t="s">
        <v>892</v>
      </c>
      <c r="AB242" t="s">
        <v>892</v>
      </c>
      <c r="AC242" t="s">
        <v>1417</v>
      </c>
      <c r="AD242" t="s">
        <v>892</v>
      </c>
      <c r="AE242" t="s">
        <v>121</v>
      </c>
      <c r="AF242" t="s">
        <v>894</v>
      </c>
      <c r="AG242" t="s">
        <v>123</v>
      </c>
      <c r="AH242" t="s">
        <v>124</v>
      </c>
      <c r="AI242" t="s">
        <v>892</v>
      </c>
      <c r="AJ242" t="s">
        <v>126</v>
      </c>
      <c r="AK242" s="2">
        <f>IF(AL242="AC",5+$L242,3+$L242)</f>
        <v>8</v>
      </c>
      <c r="AL242" t="s">
        <v>16</v>
      </c>
      <c r="AM242" t="s">
        <v>892</v>
      </c>
      <c r="AN242" t="s">
        <v>930</v>
      </c>
      <c r="AP242" t="s">
        <v>170</v>
      </c>
      <c r="AQ242" t="s">
        <v>1418</v>
      </c>
      <c r="AR242" t="s">
        <v>123</v>
      </c>
      <c r="AS242" t="s">
        <v>171</v>
      </c>
      <c r="AT242" t="s">
        <v>347</v>
      </c>
      <c r="AU242" t="s">
        <v>779</v>
      </c>
      <c r="AV242">
        <f>IF(AW242="","",IF(AW242="AC",5+$L242,3+$L242))</f>
        <v>6</v>
      </c>
      <c r="AW242" t="s">
        <v>19</v>
      </c>
      <c r="AX242" t="s">
        <v>892</v>
      </c>
      <c r="AY242" t="s">
        <v>1419</v>
      </c>
      <c r="BA242" t="s">
        <v>140</v>
      </c>
      <c r="BB242" t="s">
        <v>1420</v>
      </c>
      <c r="BC242" t="s">
        <v>153</v>
      </c>
      <c r="BD242" t="s">
        <v>141</v>
      </c>
      <c r="BE242" t="s">
        <v>347</v>
      </c>
      <c r="BF242" t="s">
        <v>1421</v>
      </c>
      <c r="BG242">
        <f>IF(BH242="","",IF(BH242="AC",5+$L242,3+$L242))</f>
        <v>6</v>
      </c>
      <c r="BH242" t="s">
        <v>19</v>
      </c>
      <c r="BJ242" t="s">
        <v>1422</v>
      </c>
      <c r="BL242" t="s">
        <v>892</v>
      </c>
      <c r="BM242" t="s">
        <v>892</v>
      </c>
      <c r="BN242" t="s">
        <v>892</v>
      </c>
      <c r="BR242" t="str">
        <f>IF(BS242="","",IF(BS242="AC",5+$L242,3+$L242))</f>
        <v/>
      </c>
      <c r="BW242" t="s">
        <v>892</v>
      </c>
      <c r="BX242" t="s">
        <v>892</v>
      </c>
      <c r="BY242" t="s">
        <v>892</v>
      </c>
      <c r="BZ242" t="s">
        <v>892</v>
      </c>
      <c r="CA242" t="s">
        <v>892</v>
      </c>
      <c r="CB242" t="s">
        <v>892</v>
      </c>
      <c r="CC242" t="str">
        <f>IF(CD242="","",IF(CD242="AC",5+$L242,3+$L242))</f>
        <v/>
      </c>
      <c r="CD242" t="s">
        <v>892</v>
      </c>
      <c r="CE242" t="s">
        <v>892</v>
      </c>
      <c r="CF242" t="s">
        <v>892</v>
      </c>
      <c r="CH242" t="s">
        <v>892</v>
      </c>
      <c r="CI242" t="s">
        <v>892</v>
      </c>
      <c r="CJ242" t="s">
        <v>892</v>
      </c>
      <c r="CK242" t="s">
        <v>892</v>
      </c>
      <c r="CL242" t="s">
        <v>892</v>
      </c>
      <c r="CN242" t="str">
        <f>IF(CO242="","",IF(CO242="AC",5+$L242,3+$L242))</f>
        <v/>
      </c>
      <c r="CP242" t="s">
        <v>892</v>
      </c>
      <c r="CQ242" t="s">
        <v>892</v>
      </c>
      <c r="CS242" t="s">
        <v>892</v>
      </c>
      <c r="CT242" t="s">
        <v>892</v>
      </c>
      <c r="CU242" t="s">
        <v>892</v>
      </c>
      <c r="CV242" t="s">
        <v>892</v>
      </c>
      <c r="CW242" t="s">
        <v>892</v>
      </c>
      <c r="CY242" t="str">
        <f>IF(CZ242="","",IF(CZ242="AC",5+$L242,3+$L242))</f>
        <v/>
      </c>
      <c r="CZ242" t="s">
        <v>892</v>
      </c>
      <c r="DB242" t="s">
        <v>892</v>
      </c>
      <c r="DD242" t="s">
        <v>892</v>
      </c>
      <c r="DE242" t="s">
        <v>892</v>
      </c>
      <c r="DF242" t="s">
        <v>892</v>
      </c>
      <c r="DG242" t="s">
        <v>892</v>
      </c>
      <c r="DH242" t="s">
        <v>892</v>
      </c>
      <c r="DI242" t="s">
        <v>892</v>
      </c>
      <c r="DJ242" t="str">
        <f>IF(DK242="","",IF(DK242="AC",5+$L242,3+$L242))</f>
        <v/>
      </c>
      <c r="DM242" t="s">
        <v>892</v>
      </c>
      <c r="DO242" t="s">
        <v>892</v>
      </c>
      <c r="DP242" t="s">
        <v>892</v>
      </c>
      <c r="DQ242" t="s">
        <v>892</v>
      </c>
      <c r="DR242" t="s">
        <v>892</v>
      </c>
      <c r="DS242" t="s">
        <v>892</v>
      </c>
      <c r="DU242" t="str">
        <f>IF(DV242="","",IF(DV242="AC",5+$L242,3+$L242))</f>
        <v/>
      </c>
      <c r="DX242" t="s">
        <v>892</v>
      </c>
      <c r="DZ242" t="s">
        <v>892</v>
      </c>
      <c r="EA242" t="s">
        <v>892</v>
      </c>
      <c r="EB242" t="s">
        <v>892</v>
      </c>
      <c r="EC242" t="s">
        <v>892</v>
      </c>
      <c r="ED242" t="s">
        <v>892</v>
      </c>
      <c r="EF242" t="str">
        <f>IF(EG242="","",IF(EG242="AC",5+$L242,3+$L242))</f>
        <v/>
      </c>
      <c r="EI242" t="s">
        <v>892</v>
      </c>
      <c r="EK242" t="s">
        <v>892</v>
      </c>
      <c r="EL242" t="s">
        <v>167</v>
      </c>
      <c r="EM242">
        <v>8</v>
      </c>
      <c r="EN242">
        <v>12</v>
      </c>
      <c r="EO242">
        <v>18</v>
      </c>
      <c r="EP242">
        <v>4</v>
      </c>
      <c r="EQ242">
        <v>13</v>
      </c>
      <c r="ER242">
        <v>16</v>
      </c>
      <c r="ES242" t="s">
        <v>892</v>
      </c>
      <c r="ET242" t="s">
        <v>1423</v>
      </c>
      <c r="EU242" t="s">
        <v>1415</v>
      </c>
      <c r="EV242">
        <v>0</v>
      </c>
      <c r="EW242">
        <v>2</v>
      </c>
      <c r="EX242">
        <v>5</v>
      </c>
      <c r="EY242">
        <v>-2</v>
      </c>
      <c r="EZ242">
        <v>2</v>
      </c>
      <c r="FA242">
        <v>4</v>
      </c>
    </row>
    <row r="243" spans="1:157" ht="15" customHeight="1" x14ac:dyDescent="0.3">
      <c r="A243" t="s">
        <v>1760</v>
      </c>
      <c r="B243" t="s">
        <v>876</v>
      </c>
      <c r="D243" t="s">
        <v>115</v>
      </c>
      <c r="E243" t="s">
        <v>135</v>
      </c>
      <c r="F243" t="s">
        <v>117</v>
      </c>
      <c r="G243" t="s">
        <v>229</v>
      </c>
      <c r="H243" t="s">
        <v>136</v>
      </c>
      <c r="I243" t="s">
        <v>1096</v>
      </c>
      <c r="L243">
        <v>4</v>
      </c>
      <c r="M243">
        <v>175</v>
      </c>
      <c r="N243">
        <v>7</v>
      </c>
      <c r="O243">
        <v>6</v>
      </c>
      <c r="P243" t="s">
        <v>1761</v>
      </c>
      <c r="Q243" t="s">
        <v>892</v>
      </c>
      <c r="R243">
        <v>51</v>
      </c>
      <c r="S243">
        <v>25</v>
      </c>
      <c r="U243">
        <v>16</v>
      </c>
      <c r="V243">
        <v>17</v>
      </c>
      <c r="W243">
        <v>15</v>
      </c>
      <c r="X243">
        <v>16</v>
      </c>
      <c r="Y243" t="s">
        <v>892</v>
      </c>
      <c r="Z243" t="s">
        <v>819</v>
      </c>
      <c r="AA243" t="s">
        <v>892</v>
      </c>
      <c r="AB243" t="s">
        <v>892</v>
      </c>
      <c r="AC243" t="s">
        <v>1762</v>
      </c>
      <c r="AD243" t="s">
        <v>892</v>
      </c>
      <c r="AE243" t="s">
        <v>121</v>
      </c>
      <c r="AF243" t="s">
        <v>1763</v>
      </c>
      <c r="AG243" t="s">
        <v>123</v>
      </c>
      <c r="AH243" t="s">
        <v>124</v>
      </c>
      <c r="AI243" t="s">
        <v>892</v>
      </c>
      <c r="AJ243" t="s">
        <v>892</v>
      </c>
      <c r="AK243">
        <v>9</v>
      </c>
      <c r="AL243" t="s">
        <v>16</v>
      </c>
      <c r="AM243" t="s">
        <v>892</v>
      </c>
      <c r="AN243" t="s">
        <v>1764</v>
      </c>
      <c r="AP243" t="s">
        <v>126</v>
      </c>
      <c r="AQ243" t="s">
        <v>809</v>
      </c>
      <c r="AR243" t="s">
        <v>123</v>
      </c>
      <c r="AS243" t="s">
        <v>124</v>
      </c>
      <c r="AT243" t="s">
        <v>892</v>
      </c>
      <c r="AU243" t="s">
        <v>892</v>
      </c>
      <c r="AV243" t="s">
        <v>892</v>
      </c>
      <c r="AW243" t="s">
        <v>892</v>
      </c>
      <c r="AX243" t="s">
        <v>892</v>
      </c>
      <c r="AY243" t="s">
        <v>1765</v>
      </c>
      <c r="BA243" t="s">
        <v>170</v>
      </c>
      <c r="BB243" t="s">
        <v>1766</v>
      </c>
      <c r="BC243" t="s">
        <v>123</v>
      </c>
      <c r="BD243" t="s">
        <v>124</v>
      </c>
      <c r="BE243" t="s">
        <v>892</v>
      </c>
      <c r="BF243" t="s">
        <v>892</v>
      </c>
      <c r="BG243">
        <v>9</v>
      </c>
      <c r="BH243" t="s">
        <v>16</v>
      </c>
      <c r="BI243" t="s">
        <v>892</v>
      </c>
      <c r="BJ243" t="s">
        <v>1767</v>
      </c>
      <c r="BL243" t="s">
        <v>892</v>
      </c>
      <c r="BM243" t="s">
        <v>1768</v>
      </c>
      <c r="BN243" t="s">
        <v>1387</v>
      </c>
      <c r="BO243" t="s">
        <v>141</v>
      </c>
      <c r="BP243" t="s">
        <v>892</v>
      </c>
      <c r="BQ243" t="s">
        <v>892</v>
      </c>
      <c r="BR243" t="s">
        <v>892</v>
      </c>
      <c r="BS243" t="s">
        <v>892</v>
      </c>
      <c r="BT243" t="s">
        <v>892</v>
      </c>
      <c r="BU243" t="s">
        <v>2406</v>
      </c>
      <c r="BW243" t="s">
        <v>892</v>
      </c>
      <c r="BX243" t="s">
        <v>1769</v>
      </c>
      <c r="BY243" t="s">
        <v>892</v>
      </c>
      <c r="BZ243" t="s">
        <v>892</v>
      </c>
      <c r="CA243" t="s">
        <v>892</v>
      </c>
      <c r="CB243" t="s">
        <v>892</v>
      </c>
      <c r="CC243" t="s">
        <v>892</v>
      </c>
      <c r="CD243" t="s">
        <v>892</v>
      </c>
      <c r="CE243" t="s">
        <v>892</v>
      </c>
      <c r="CF243" t="s">
        <v>1770</v>
      </c>
      <c r="CH243" t="s">
        <v>892</v>
      </c>
      <c r="CI243" t="s">
        <v>892</v>
      </c>
      <c r="CJ243" t="s">
        <v>892</v>
      </c>
      <c r="CK243" t="s">
        <v>892</v>
      </c>
      <c r="CL243" t="s">
        <v>892</v>
      </c>
      <c r="CM243" t="s">
        <v>892</v>
      </c>
      <c r="CN243" t="s">
        <v>892</v>
      </c>
      <c r="CO243" t="s">
        <v>892</v>
      </c>
      <c r="CP243" t="s">
        <v>892</v>
      </c>
      <c r="CQ243" t="s">
        <v>892</v>
      </c>
      <c r="CS243" t="s">
        <v>892</v>
      </c>
      <c r="CT243" t="s">
        <v>892</v>
      </c>
      <c r="CU243" t="s">
        <v>892</v>
      </c>
      <c r="CV243" t="s">
        <v>892</v>
      </c>
      <c r="CW243" t="s">
        <v>892</v>
      </c>
      <c r="CX243" t="s">
        <v>892</v>
      </c>
      <c r="CY243" t="s">
        <v>892</v>
      </c>
      <c r="CZ243" t="s">
        <v>892</v>
      </c>
      <c r="DA243" t="s">
        <v>892</v>
      </c>
      <c r="DB243" t="s">
        <v>892</v>
      </c>
      <c r="DD243" t="s">
        <v>892</v>
      </c>
      <c r="DE243" t="s">
        <v>892</v>
      </c>
      <c r="DF243" t="s">
        <v>892</v>
      </c>
      <c r="DG243" t="s">
        <v>892</v>
      </c>
      <c r="DH243" t="s">
        <v>892</v>
      </c>
      <c r="DI243" t="s">
        <v>892</v>
      </c>
      <c r="DJ243" t="s">
        <v>892</v>
      </c>
      <c r="DK243" t="s">
        <v>892</v>
      </c>
      <c r="DL243" t="s">
        <v>892</v>
      </c>
      <c r="DM243" t="s">
        <v>892</v>
      </c>
      <c r="DO243" t="s">
        <v>892</v>
      </c>
      <c r="DP243" t="s">
        <v>892</v>
      </c>
      <c r="DQ243" t="s">
        <v>892</v>
      </c>
      <c r="DR243" t="s">
        <v>892</v>
      </c>
      <c r="DS243" t="s">
        <v>892</v>
      </c>
      <c r="DT243" t="s">
        <v>892</v>
      </c>
      <c r="DU243" t="s">
        <v>892</v>
      </c>
      <c r="DV243" t="s">
        <v>892</v>
      </c>
      <c r="DW243" t="s">
        <v>892</v>
      </c>
      <c r="DX243" t="s">
        <v>892</v>
      </c>
      <c r="DZ243" t="s">
        <v>892</v>
      </c>
      <c r="EA243" t="s">
        <v>892</v>
      </c>
      <c r="EB243" t="s">
        <v>892</v>
      </c>
      <c r="EC243" t="s">
        <v>892</v>
      </c>
      <c r="ED243" t="s">
        <v>892</v>
      </c>
      <c r="EE243" t="s">
        <v>892</v>
      </c>
      <c r="EF243" t="s">
        <v>892</v>
      </c>
      <c r="EG243" t="s">
        <v>892</v>
      </c>
      <c r="EH243" t="s">
        <v>892</v>
      </c>
      <c r="EI243" t="s">
        <v>892</v>
      </c>
      <c r="EK243" t="s">
        <v>193</v>
      </c>
      <c r="EL243" t="s">
        <v>1771</v>
      </c>
      <c r="EM243">
        <v>14</v>
      </c>
      <c r="EN243">
        <v>13</v>
      </c>
      <c r="EO243">
        <v>17</v>
      </c>
      <c r="EP243">
        <v>6</v>
      </c>
      <c r="EQ243">
        <v>15</v>
      </c>
      <c r="ER243">
        <v>8</v>
      </c>
      <c r="ES243" t="s">
        <v>892</v>
      </c>
      <c r="ET243" t="s">
        <v>2359</v>
      </c>
      <c r="EV243">
        <v>4</v>
      </c>
      <c r="EW243">
        <v>3</v>
      </c>
      <c r="EX243">
        <v>5</v>
      </c>
      <c r="EY243">
        <v>0</v>
      </c>
      <c r="EZ243">
        <v>4</v>
      </c>
      <c r="FA243">
        <v>1</v>
      </c>
    </row>
    <row r="244" spans="1:157" ht="15" customHeight="1" x14ac:dyDescent="0.3">
      <c r="A244" t="s">
        <v>712</v>
      </c>
      <c r="B244" t="s">
        <v>876</v>
      </c>
      <c r="D244" t="s">
        <v>306</v>
      </c>
      <c r="E244" t="s">
        <v>713</v>
      </c>
      <c r="F244" t="s">
        <v>117</v>
      </c>
      <c r="G244" t="s">
        <v>185</v>
      </c>
      <c r="I244" t="s">
        <v>714</v>
      </c>
      <c r="L244">
        <v>5</v>
      </c>
      <c r="M244" s="1">
        <v>200</v>
      </c>
      <c r="N244">
        <v>6</v>
      </c>
      <c r="O244">
        <v>9</v>
      </c>
      <c r="P244" t="s">
        <v>715</v>
      </c>
      <c r="R244">
        <v>49</v>
      </c>
      <c r="S244">
        <f>IF(R244=1,"",ROUNDDOWN(R244/2,0))</f>
        <v>24</v>
      </c>
      <c r="U244">
        <v>19</v>
      </c>
      <c r="V244">
        <v>17</v>
      </c>
      <c r="W244">
        <v>19</v>
      </c>
      <c r="X244">
        <v>16</v>
      </c>
      <c r="AC244" t="s">
        <v>147</v>
      </c>
      <c r="AE244" t="s">
        <v>121</v>
      </c>
      <c r="AF244" t="s">
        <v>716</v>
      </c>
      <c r="AG244" t="s">
        <v>123</v>
      </c>
      <c r="AH244" t="s">
        <v>124</v>
      </c>
      <c r="AK244" s="2">
        <f>IF(AL244="AC",5+$L244,3+$L244)</f>
        <v>10</v>
      </c>
      <c r="AL244" t="s">
        <v>16</v>
      </c>
      <c r="AN244" t="s">
        <v>161</v>
      </c>
      <c r="AP244" t="s">
        <v>140</v>
      </c>
      <c r="AQ244" t="s">
        <v>717</v>
      </c>
      <c r="AR244" t="s">
        <v>123</v>
      </c>
      <c r="AS244" t="s">
        <v>141</v>
      </c>
      <c r="AT244" t="s">
        <v>242</v>
      </c>
      <c r="AU244" t="s">
        <v>246</v>
      </c>
      <c r="AV244">
        <f>IF(AW244="","",IF(AW244="AC",5+$L244,3+$L244))</f>
        <v>8</v>
      </c>
      <c r="AW244" t="s">
        <v>1073</v>
      </c>
      <c r="AX244" t="s">
        <v>1078</v>
      </c>
      <c r="AY244" t="s">
        <v>718</v>
      </c>
      <c r="BB244" t="s">
        <v>719</v>
      </c>
      <c r="BG244" t="str">
        <f>IF(BH244="","",IF(BH244="AC",5+$L244,3+$L244))</f>
        <v/>
      </c>
      <c r="BJ244" t="s">
        <v>720</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167</v>
      </c>
      <c r="EM244">
        <v>16</v>
      </c>
      <c r="EN244">
        <v>15</v>
      </c>
      <c r="EO244">
        <v>19</v>
      </c>
      <c r="EP244">
        <v>9</v>
      </c>
      <c r="EQ244">
        <v>14</v>
      </c>
      <c r="ER244">
        <v>10</v>
      </c>
      <c r="ET244" t="s">
        <v>2507</v>
      </c>
      <c r="EU244" t="s">
        <v>315</v>
      </c>
      <c r="EV244">
        <f t="shared" ref="EV244:FA246" si="175">ROUNDDOWN((EM244/2),0)-5+ROUNDDOWN(($L244/2),0)</f>
        <v>5</v>
      </c>
      <c r="EW244">
        <f t="shared" si="175"/>
        <v>4</v>
      </c>
      <c r="EX244">
        <f t="shared" si="175"/>
        <v>6</v>
      </c>
      <c r="EY244">
        <f t="shared" si="175"/>
        <v>1</v>
      </c>
      <c r="EZ244">
        <f t="shared" si="175"/>
        <v>4</v>
      </c>
      <c r="FA244">
        <f t="shared" si="175"/>
        <v>2</v>
      </c>
    </row>
    <row r="245" spans="1:157" ht="15" customHeight="1" x14ac:dyDescent="0.3">
      <c r="A245" t="s">
        <v>951</v>
      </c>
      <c r="B245" t="s">
        <v>876</v>
      </c>
      <c r="D245" t="s">
        <v>306</v>
      </c>
      <c r="E245" t="s">
        <v>135</v>
      </c>
      <c r="F245" t="s">
        <v>166</v>
      </c>
      <c r="G245" t="s">
        <v>229</v>
      </c>
      <c r="H245" t="s">
        <v>940</v>
      </c>
      <c r="I245" t="s">
        <v>714</v>
      </c>
      <c r="J245" t="s">
        <v>1005</v>
      </c>
      <c r="L245">
        <v>7</v>
      </c>
      <c r="M245" s="1">
        <v>600</v>
      </c>
      <c r="N245">
        <v>6</v>
      </c>
      <c r="O245">
        <v>6</v>
      </c>
      <c r="P245" t="s">
        <v>952</v>
      </c>
      <c r="Q245" t="s">
        <v>892</v>
      </c>
      <c r="R245">
        <v>118</v>
      </c>
      <c r="S245">
        <v>59</v>
      </c>
      <c r="U245">
        <v>21</v>
      </c>
      <c r="V245">
        <v>19</v>
      </c>
      <c r="W245">
        <v>18</v>
      </c>
      <c r="X245">
        <v>20</v>
      </c>
      <c r="Y245" t="s">
        <v>892</v>
      </c>
      <c r="Z245" t="s">
        <v>892</v>
      </c>
      <c r="AA245" t="s">
        <v>892</v>
      </c>
      <c r="AB245">
        <v>2</v>
      </c>
      <c r="AC245" t="s">
        <v>953</v>
      </c>
      <c r="AD245">
        <v>1</v>
      </c>
      <c r="AE245" t="s">
        <v>121</v>
      </c>
      <c r="AF245" t="s">
        <v>188</v>
      </c>
      <c r="AG245" t="s">
        <v>123</v>
      </c>
      <c r="AH245" t="s">
        <v>124</v>
      </c>
      <c r="AK245" s="2">
        <f>IF(AL245="AC",5+$L245,3+$L245)</f>
        <v>12</v>
      </c>
      <c r="AL245" t="s">
        <v>16</v>
      </c>
      <c r="AN245" t="s">
        <v>954</v>
      </c>
      <c r="AP245" t="s">
        <v>170</v>
      </c>
      <c r="AQ245" t="s">
        <v>955</v>
      </c>
      <c r="AR245" t="s">
        <v>123</v>
      </c>
      <c r="AS245" t="s">
        <v>124</v>
      </c>
      <c r="AT245" t="s">
        <v>252</v>
      </c>
      <c r="AV245">
        <f>IF(AW245="","",IF(AW245="AC",5+$L245,3+$L245))</f>
        <v>10</v>
      </c>
      <c r="AW245" t="s">
        <v>19</v>
      </c>
      <c r="AY245" t="s">
        <v>1325</v>
      </c>
      <c r="BA245" t="s">
        <v>170</v>
      </c>
      <c r="BB245" t="s">
        <v>956</v>
      </c>
      <c r="BC245" t="s">
        <v>153</v>
      </c>
      <c r="BD245" t="s">
        <v>171</v>
      </c>
      <c r="BE245" t="s">
        <v>242</v>
      </c>
      <c r="BF245" t="s">
        <v>779</v>
      </c>
      <c r="BG245">
        <f>IF(BH245="","",IF(BH245="AC",5+$L245,3+$L245))</f>
        <v>10</v>
      </c>
      <c r="BH245" t="s">
        <v>1039</v>
      </c>
      <c r="BJ245" t="s">
        <v>957</v>
      </c>
      <c r="BL245" t="s">
        <v>892</v>
      </c>
      <c r="BM245" t="s">
        <v>958</v>
      </c>
      <c r="BN245" t="s">
        <v>892</v>
      </c>
      <c r="BO245" t="s">
        <v>892</v>
      </c>
      <c r="BP245" t="s">
        <v>892</v>
      </c>
      <c r="BR245" t="str">
        <f>IF(BS245="","",IF(BS245="AC",5+$L245,3+$L245))</f>
        <v/>
      </c>
      <c r="BU245" t="s">
        <v>959</v>
      </c>
      <c r="BW245" t="s">
        <v>892</v>
      </c>
      <c r="BX245" t="s">
        <v>960</v>
      </c>
      <c r="BY245" t="s">
        <v>892</v>
      </c>
      <c r="BZ245" t="s">
        <v>892</v>
      </c>
      <c r="CA245" t="s">
        <v>892</v>
      </c>
      <c r="CC245" t="str">
        <f>IF(CD245="","",IF(CD245="AC",5+$L245,3+$L245))</f>
        <v/>
      </c>
      <c r="CF245" t="s">
        <v>1324</v>
      </c>
      <c r="CH245" t="s">
        <v>892</v>
      </c>
      <c r="CI245" t="s">
        <v>892</v>
      </c>
      <c r="CJ245" t="s">
        <v>892</v>
      </c>
      <c r="CK245" t="s">
        <v>892</v>
      </c>
      <c r="CL245" t="s">
        <v>892</v>
      </c>
      <c r="CN245" t="str">
        <f>IF(CO245="","",IF(CO245="AC",5+$L245,3+$L245))</f>
        <v/>
      </c>
      <c r="CS245" t="s">
        <v>892</v>
      </c>
      <c r="CT245" t="s">
        <v>892</v>
      </c>
      <c r="CU245" t="s">
        <v>892</v>
      </c>
      <c r="CV245" t="s">
        <v>892</v>
      </c>
      <c r="CW245" t="s">
        <v>892</v>
      </c>
      <c r="CY245" t="str">
        <f>IF(CZ245="","",IF(CZ245="AC",5+$L245,3+$L245))</f>
        <v/>
      </c>
      <c r="DB245" t="s">
        <v>892</v>
      </c>
      <c r="DD245" t="s">
        <v>892</v>
      </c>
      <c r="DE245" t="s">
        <v>892</v>
      </c>
      <c r="DF245" t="s">
        <v>892</v>
      </c>
      <c r="DG245" t="s">
        <v>892</v>
      </c>
      <c r="DH245" t="s">
        <v>892</v>
      </c>
      <c r="DJ245" t="str">
        <f>IF(DK245="","",IF(DK245="AC",5+$L245,3+$L245))</f>
        <v/>
      </c>
      <c r="DM245" t="s">
        <v>892</v>
      </c>
      <c r="DO245" t="s">
        <v>892</v>
      </c>
      <c r="DP245" t="s">
        <v>892</v>
      </c>
      <c r="DQ245" t="s">
        <v>892</v>
      </c>
      <c r="DR245" t="s">
        <v>892</v>
      </c>
      <c r="DS245" t="s">
        <v>892</v>
      </c>
      <c r="DT245" t="s">
        <v>892</v>
      </c>
      <c r="DU245" t="str">
        <f>IF(DV245="","",IF(DV245="AC",5+$L245,3+$L245))</f>
        <v/>
      </c>
      <c r="DX245" t="s">
        <v>892</v>
      </c>
      <c r="DZ245" t="s">
        <v>892</v>
      </c>
      <c r="EA245" t="s">
        <v>892</v>
      </c>
      <c r="EB245" t="s">
        <v>892</v>
      </c>
      <c r="EC245" t="s">
        <v>892</v>
      </c>
      <c r="ED245" t="s">
        <v>892</v>
      </c>
      <c r="EE245" t="s">
        <v>892</v>
      </c>
      <c r="EF245" t="str">
        <f>IF(EG245="","",IF(EG245="AC",5+$L245,3+$L245))</f>
        <v/>
      </c>
      <c r="EI245" t="s">
        <v>892</v>
      </c>
      <c r="EK245" t="s">
        <v>961</v>
      </c>
      <c r="EL245" t="s">
        <v>962</v>
      </c>
      <c r="EM245">
        <v>12</v>
      </c>
      <c r="EN245">
        <v>10</v>
      </c>
      <c r="EO245">
        <v>16</v>
      </c>
      <c r="EP245">
        <v>14</v>
      </c>
      <c r="EQ245">
        <v>16</v>
      </c>
      <c r="ER245">
        <v>10</v>
      </c>
      <c r="ES245" t="s">
        <v>963</v>
      </c>
      <c r="ET245" s="3" t="s">
        <v>1426</v>
      </c>
      <c r="EU245" t="s">
        <v>950</v>
      </c>
      <c r="EV245">
        <f t="shared" si="175"/>
        <v>4</v>
      </c>
      <c r="EW245">
        <f t="shared" si="175"/>
        <v>3</v>
      </c>
      <c r="EX245">
        <f t="shared" si="175"/>
        <v>6</v>
      </c>
      <c r="EY245">
        <f t="shared" si="175"/>
        <v>5</v>
      </c>
      <c r="EZ245">
        <f t="shared" si="175"/>
        <v>6</v>
      </c>
      <c r="FA245">
        <f t="shared" si="175"/>
        <v>3</v>
      </c>
    </row>
    <row r="246" spans="1:157" ht="15" customHeight="1" x14ac:dyDescent="0.3">
      <c r="A246" t="s">
        <v>939</v>
      </c>
      <c r="B246" t="s">
        <v>876</v>
      </c>
      <c r="D246" t="s">
        <v>115</v>
      </c>
      <c r="E246" t="s">
        <v>159</v>
      </c>
      <c r="F246" t="s">
        <v>117</v>
      </c>
      <c r="G246" t="s">
        <v>185</v>
      </c>
      <c r="H246" t="s">
        <v>940</v>
      </c>
      <c r="I246" t="s">
        <v>230</v>
      </c>
      <c r="J246" t="s">
        <v>1005</v>
      </c>
      <c r="L246">
        <v>9</v>
      </c>
      <c r="M246" s="1">
        <v>800</v>
      </c>
      <c r="N246">
        <v>8</v>
      </c>
      <c r="O246">
        <v>7</v>
      </c>
      <c r="P246" t="s">
        <v>266</v>
      </c>
      <c r="Q246" t="s">
        <v>892</v>
      </c>
      <c r="R246">
        <v>138</v>
      </c>
      <c r="S246">
        <v>69</v>
      </c>
      <c r="U246">
        <v>25</v>
      </c>
      <c r="V246">
        <v>22</v>
      </c>
      <c r="W246">
        <v>21</v>
      </c>
      <c r="X246">
        <v>21</v>
      </c>
      <c r="Y246" t="s">
        <v>892</v>
      </c>
      <c r="Z246" t="s">
        <v>892</v>
      </c>
      <c r="AA246" t="s">
        <v>892</v>
      </c>
      <c r="AB246">
        <v>2</v>
      </c>
      <c r="AC246" t="s">
        <v>941</v>
      </c>
      <c r="AD246">
        <v>1</v>
      </c>
      <c r="AE246" t="s">
        <v>121</v>
      </c>
      <c r="AF246" t="s">
        <v>942</v>
      </c>
      <c r="AG246" t="s">
        <v>123</v>
      </c>
      <c r="AH246" t="s">
        <v>124</v>
      </c>
      <c r="AK246" s="2">
        <f>IF(AL246="AC",5+$L246,3+$L246)</f>
        <v>14</v>
      </c>
      <c r="AL246" t="s">
        <v>16</v>
      </c>
      <c r="AN246" t="s">
        <v>943</v>
      </c>
      <c r="AP246" t="s">
        <v>126</v>
      </c>
      <c r="AQ246" t="s">
        <v>944</v>
      </c>
      <c r="AR246" t="s">
        <v>123</v>
      </c>
      <c r="AS246" t="s">
        <v>222</v>
      </c>
      <c r="AT246" t="s">
        <v>329</v>
      </c>
      <c r="AV246">
        <f>IF(AW246="","",IF(AW246="AC",5+$L246,3+$L246))</f>
        <v>14</v>
      </c>
      <c r="AW246" t="s">
        <v>16</v>
      </c>
      <c r="AY246" t="s">
        <v>1328</v>
      </c>
      <c r="BA246" t="s">
        <v>140</v>
      </c>
      <c r="BB246" t="s">
        <v>945</v>
      </c>
      <c r="BC246" t="s">
        <v>123</v>
      </c>
      <c r="BD246" t="s">
        <v>222</v>
      </c>
      <c r="BE246" t="s">
        <v>329</v>
      </c>
      <c r="BF246" t="s">
        <v>1036</v>
      </c>
      <c r="BG246">
        <f>IF(BH246="","",IF(BH246="AC",5+$L246,3+$L246))</f>
        <v>12</v>
      </c>
      <c r="BH246" t="s">
        <v>1039</v>
      </c>
      <c r="BJ246" t="s">
        <v>946</v>
      </c>
      <c r="BL246" t="s">
        <v>170</v>
      </c>
      <c r="BM246" t="s">
        <v>947</v>
      </c>
      <c r="BN246" t="s">
        <v>1387</v>
      </c>
      <c r="BO246" t="s">
        <v>124</v>
      </c>
      <c r="BP246" t="s">
        <v>892</v>
      </c>
      <c r="BQ246" t="s">
        <v>2407</v>
      </c>
      <c r="BR246">
        <f>IF(BS246="","",IF(BS246="AC",5+$L246,3+$L246))</f>
        <v>14</v>
      </c>
      <c r="BS246" t="s">
        <v>16</v>
      </c>
      <c r="BU246" t="s">
        <v>1379</v>
      </c>
      <c r="BW246" t="s">
        <v>892</v>
      </c>
      <c r="BX246" t="s">
        <v>948</v>
      </c>
      <c r="BY246" t="s">
        <v>1387</v>
      </c>
      <c r="BZ246" t="s">
        <v>141</v>
      </c>
      <c r="CA246" t="s">
        <v>892</v>
      </c>
      <c r="CB246" t="s">
        <v>1134</v>
      </c>
      <c r="CC246" t="str">
        <f>IF(CD246="","",IF(CD246="AC",5+$L246,3+$L246))</f>
        <v/>
      </c>
      <c r="CF246" t="s">
        <v>1327</v>
      </c>
      <c r="CN246" t="str">
        <f>IF(CO246="","",IF(CO246="AC",5+$L246,3+$L246))</f>
        <v/>
      </c>
      <c r="CY246" t="str">
        <f>IF(CZ246="","",IF(CZ246="AC",5+$L246,3+$L246))</f>
        <v/>
      </c>
      <c r="DJ246" t="str">
        <f>IF(DK246="","",IF(DK246="AC",5+$L246,3+$L246))</f>
        <v/>
      </c>
      <c r="DU246" t="str">
        <f>IF(DV246="","",IF(DV246="AC",5+$L246,3+$L246))</f>
        <v/>
      </c>
      <c r="EF246" t="str">
        <f>IF(EG246="","",IF(EG246="AC",5+$L246,3+$L246))</f>
        <v/>
      </c>
      <c r="EK246" t="s">
        <v>1326</v>
      </c>
      <c r="EL246" t="s">
        <v>949</v>
      </c>
      <c r="EM246">
        <v>18</v>
      </c>
      <c r="EN246">
        <v>16</v>
      </c>
      <c r="EO246">
        <v>18</v>
      </c>
      <c r="EP246">
        <v>12</v>
      </c>
      <c r="EQ246">
        <v>16</v>
      </c>
      <c r="ER246">
        <v>18</v>
      </c>
      <c r="ES246" t="s">
        <v>892</v>
      </c>
      <c r="ET246" s="3" t="s">
        <v>2508</v>
      </c>
      <c r="EU246" t="s">
        <v>950</v>
      </c>
      <c r="EV246">
        <f t="shared" si="175"/>
        <v>8</v>
      </c>
      <c r="EW246">
        <f t="shared" si="175"/>
        <v>7</v>
      </c>
      <c r="EX246">
        <f t="shared" si="175"/>
        <v>8</v>
      </c>
      <c r="EY246">
        <f t="shared" si="175"/>
        <v>5</v>
      </c>
      <c r="EZ246">
        <f t="shared" si="175"/>
        <v>7</v>
      </c>
      <c r="FA246">
        <f t="shared" si="175"/>
        <v>8</v>
      </c>
    </row>
    <row r="247" spans="1:157" ht="15" customHeight="1" x14ac:dyDescent="0.3">
      <c r="A247" t="s">
        <v>1652</v>
      </c>
      <c r="B247" t="s">
        <v>876</v>
      </c>
      <c r="D247" t="s">
        <v>115</v>
      </c>
      <c r="E247" t="s">
        <v>159</v>
      </c>
      <c r="F247" t="s">
        <v>307</v>
      </c>
      <c r="G247" t="s">
        <v>185</v>
      </c>
      <c r="H247" t="s">
        <v>892</v>
      </c>
      <c r="I247" t="s">
        <v>119</v>
      </c>
      <c r="L247">
        <v>12</v>
      </c>
      <c r="M247">
        <v>700</v>
      </c>
      <c r="N247">
        <v>12</v>
      </c>
      <c r="O247">
        <v>13</v>
      </c>
      <c r="P247" t="s">
        <v>266</v>
      </c>
      <c r="Q247" t="s">
        <v>2509</v>
      </c>
      <c r="R247">
        <v>84</v>
      </c>
      <c r="S247">
        <v>42</v>
      </c>
      <c r="U247">
        <v>26</v>
      </c>
      <c r="V247">
        <v>23</v>
      </c>
      <c r="W247">
        <v>25</v>
      </c>
      <c r="X247">
        <v>24</v>
      </c>
      <c r="Y247" t="s">
        <v>1653</v>
      </c>
      <c r="Z247" t="s">
        <v>892</v>
      </c>
      <c r="AA247" t="s">
        <v>892</v>
      </c>
      <c r="AB247" t="s">
        <v>892</v>
      </c>
      <c r="AC247" t="s">
        <v>1468</v>
      </c>
      <c r="AD247" t="s">
        <v>892</v>
      </c>
      <c r="AE247" t="s">
        <v>121</v>
      </c>
      <c r="AF247" t="s">
        <v>758</v>
      </c>
      <c r="AG247" t="s">
        <v>123</v>
      </c>
      <c r="AH247" t="s">
        <v>124</v>
      </c>
      <c r="AI247" t="s">
        <v>892</v>
      </c>
      <c r="AJ247" t="s">
        <v>1010</v>
      </c>
      <c r="AK247">
        <v>17</v>
      </c>
      <c r="AL247" t="s">
        <v>16</v>
      </c>
      <c r="AM247" t="s">
        <v>892</v>
      </c>
      <c r="AN247" t="s">
        <v>1654</v>
      </c>
      <c r="AP247" t="s">
        <v>126</v>
      </c>
      <c r="AQ247" t="s">
        <v>894</v>
      </c>
      <c r="AR247" t="s">
        <v>123</v>
      </c>
      <c r="AS247" t="s">
        <v>124</v>
      </c>
      <c r="AT247" t="s">
        <v>892</v>
      </c>
      <c r="AU247" t="s">
        <v>892</v>
      </c>
      <c r="AV247">
        <v>17</v>
      </c>
      <c r="AW247" t="s">
        <v>16</v>
      </c>
      <c r="AX247" t="s">
        <v>1655</v>
      </c>
      <c r="AY247" t="s">
        <v>1656</v>
      </c>
      <c r="BA247" t="s">
        <v>892</v>
      </c>
      <c r="BB247" t="s">
        <v>892</v>
      </c>
      <c r="BC247" t="s">
        <v>892</v>
      </c>
      <c r="BD247" t="s">
        <v>892</v>
      </c>
      <c r="BE247" t="s">
        <v>892</v>
      </c>
      <c r="BF247" t="s">
        <v>892</v>
      </c>
      <c r="BG247" t="s">
        <v>892</v>
      </c>
      <c r="BH247" t="s">
        <v>892</v>
      </c>
      <c r="BI247" t="s">
        <v>892</v>
      </c>
      <c r="BJ247" t="s">
        <v>892</v>
      </c>
      <c r="BL247" t="s">
        <v>126</v>
      </c>
      <c r="BM247" t="s">
        <v>1657</v>
      </c>
      <c r="BN247" t="s">
        <v>153</v>
      </c>
      <c r="BO247" t="s">
        <v>124</v>
      </c>
      <c r="BP247" t="s">
        <v>892</v>
      </c>
      <c r="BQ247" t="s">
        <v>892</v>
      </c>
      <c r="BR247" t="s">
        <v>892</v>
      </c>
      <c r="BS247" t="s">
        <v>892</v>
      </c>
      <c r="BT247" t="s">
        <v>892</v>
      </c>
      <c r="BU247" t="s">
        <v>1658</v>
      </c>
      <c r="BW247" t="s">
        <v>892</v>
      </c>
      <c r="BX247" t="s">
        <v>892</v>
      </c>
      <c r="BY247" t="s">
        <v>892</v>
      </c>
      <c r="BZ247" t="s">
        <v>892</v>
      </c>
      <c r="CA247" t="s">
        <v>892</v>
      </c>
      <c r="CB247" t="s">
        <v>892</v>
      </c>
      <c r="CC247" t="s">
        <v>892</v>
      </c>
      <c r="CD247" t="s">
        <v>892</v>
      </c>
      <c r="CE247" t="s">
        <v>892</v>
      </c>
      <c r="CF247" t="s">
        <v>892</v>
      </c>
      <c r="CH247" t="s">
        <v>892</v>
      </c>
      <c r="CI247" t="s">
        <v>892</v>
      </c>
      <c r="CJ247" t="s">
        <v>892</v>
      </c>
      <c r="CK247" t="s">
        <v>892</v>
      </c>
      <c r="CL247" t="s">
        <v>892</v>
      </c>
      <c r="CM247" t="s">
        <v>892</v>
      </c>
      <c r="CN247" t="s">
        <v>892</v>
      </c>
      <c r="CO247" t="s">
        <v>892</v>
      </c>
      <c r="CP247" t="s">
        <v>892</v>
      </c>
      <c r="CQ247" t="s">
        <v>892</v>
      </c>
      <c r="CS247" t="s">
        <v>892</v>
      </c>
      <c r="CT247" t="s">
        <v>892</v>
      </c>
      <c r="CU247" t="s">
        <v>892</v>
      </c>
      <c r="CV247" t="s">
        <v>892</v>
      </c>
      <c r="CW247" t="s">
        <v>892</v>
      </c>
      <c r="CX247" t="s">
        <v>892</v>
      </c>
      <c r="CY247" t="s">
        <v>892</v>
      </c>
      <c r="CZ247" t="s">
        <v>892</v>
      </c>
      <c r="DA247" t="s">
        <v>892</v>
      </c>
      <c r="DB247" t="s">
        <v>892</v>
      </c>
      <c r="DD247" t="s">
        <v>892</v>
      </c>
      <c r="DE247" t="s">
        <v>892</v>
      </c>
      <c r="DF247" t="s">
        <v>892</v>
      </c>
      <c r="DG247" t="s">
        <v>892</v>
      </c>
      <c r="DH247" t="s">
        <v>892</v>
      </c>
      <c r="DI247" t="s">
        <v>892</v>
      </c>
      <c r="DJ247" t="s">
        <v>892</v>
      </c>
      <c r="DK247" t="s">
        <v>892</v>
      </c>
      <c r="DL247" t="s">
        <v>892</v>
      </c>
      <c r="DM247" t="s">
        <v>892</v>
      </c>
      <c r="DO247" t="s">
        <v>892</v>
      </c>
      <c r="DP247" t="s">
        <v>892</v>
      </c>
      <c r="DQ247" t="s">
        <v>892</v>
      </c>
      <c r="DR247" t="s">
        <v>892</v>
      </c>
      <c r="DS247" t="s">
        <v>892</v>
      </c>
      <c r="DT247" t="s">
        <v>892</v>
      </c>
      <c r="DU247" t="s">
        <v>892</v>
      </c>
      <c r="DV247" t="s">
        <v>892</v>
      </c>
      <c r="DW247" t="s">
        <v>892</v>
      </c>
      <c r="DX247" t="s">
        <v>892</v>
      </c>
      <c r="DZ247" t="s">
        <v>892</v>
      </c>
      <c r="EA247" t="s">
        <v>892</v>
      </c>
      <c r="EB247" t="s">
        <v>892</v>
      </c>
      <c r="EC247" t="s">
        <v>892</v>
      </c>
      <c r="ED247" t="s">
        <v>892</v>
      </c>
      <c r="EE247" t="s">
        <v>892</v>
      </c>
      <c r="EF247" t="s">
        <v>892</v>
      </c>
      <c r="EG247" t="s">
        <v>892</v>
      </c>
      <c r="EH247" t="s">
        <v>892</v>
      </c>
      <c r="EI247" t="s">
        <v>892</v>
      </c>
      <c r="EK247" t="s">
        <v>193</v>
      </c>
      <c r="EL247" t="s">
        <v>892</v>
      </c>
      <c r="EM247">
        <v>16</v>
      </c>
      <c r="EN247">
        <v>19</v>
      </c>
      <c r="EO247">
        <v>11</v>
      </c>
      <c r="EP247">
        <v>6</v>
      </c>
      <c r="EQ247">
        <v>13</v>
      </c>
      <c r="ER247">
        <v>6</v>
      </c>
      <c r="ES247" t="s">
        <v>892</v>
      </c>
      <c r="ET247" s="5" t="s">
        <v>2361</v>
      </c>
      <c r="EV247">
        <v>9</v>
      </c>
      <c r="EW247">
        <v>10</v>
      </c>
      <c r="EX247">
        <v>6</v>
      </c>
      <c r="EY247">
        <v>4</v>
      </c>
      <c r="EZ247">
        <v>7</v>
      </c>
      <c r="FA247">
        <v>4</v>
      </c>
    </row>
    <row r="248" spans="1:157" ht="15" customHeight="1" x14ac:dyDescent="0.3">
      <c r="A248" t="s">
        <v>897</v>
      </c>
      <c r="B248" t="s">
        <v>876</v>
      </c>
      <c r="D248" t="s">
        <v>115</v>
      </c>
      <c r="E248" t="s">
        <v>159</v>
      </c>
      <c r="F248" t="s">
        <v>117</v>
      </c>
      <c r="G248" t="s">
        <v>185</v>
      </c>
      <c r="I248" t="s">
        <v>137</v>
      </c>
      <c r="L248">
        <v>16</v>
      </c>
      <c r="M248" s="1">
        <v>1400</v>
      </c>
      <c r="N248">
        <v>13</v>
      </c>
      <c r="O248">
        <v>8</v>
      </c>
      <c r="P248" t="s">
        <v>898</v>
      </c>
      <c r="Q248" t="s">
        <v>2510</v>
      </c>
      <c r="R248">
        <v>123</v>
      </c>
      <c r="S248">
        <v>69</v>
      </c>
      <c r="U248">
        <v>28</v>
      </c>
      <c r="V248">
        <v>29</v>
      </c>
      <c r="W248">
        <v>27</v>
      </c>
      <c r="X248">
        <v>28</v>
      </c>
      <c r="AB248" t="s">
        <v>892</v>
      </c>
      <c r="AC248" t="s">
        <v>899</v>
      </c>
      <c r="AD248" t="s">
        <v>892</v>
      </c>
      <c r="AE248" t="s">
        <v>121</v>
      </c>
      <c r="AF248" t="s">
        <v>716</v>
      </c>
      <c r="AG248" t="s">
        <v>123</v>
      </c>
      <c r="AH248" t="s">
        <v>124</v>
      </c>
      <c r="AK248" s="2">
        <f>IF(AL248="AC",5+$L248,3+$L248)</f>
        <v>21</v>
      </c>
      <c r="AL248" t="s">
        <v>16</v>
      </c>
      <c r="AN248" t="s">
        <v>2511</v>
      </c>
      <c r="AP248" t="s">
        <v>126</v>
      </c>
      <c r="AQ248" t="s">
        <v>900</v>
      </c>
      <c r="AR248" t="s">
        <v>123</v>
      </c>
      <c r="AS248" t="s">
        <v>141</v>
      </c>
      <c r="AT248" t="s">
        <v>149</v>
      </c>
      <c r="AV248">
        <f>IF(AW248="","",IF(AW248="AC",5+$L248,3+$L248))</f>
        <v>21</v>
      </c>
      <c r="AW248" t="s">
        <v>16</v>
      </c>
      <c r="AY248" t="s">
        <v>2512</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1313</v>
      </c>
      <c r="EU248" t="s">
        <v>889</v>
      </c>
      <c r="EV248">
        <f t="shared" ref="EV248:FA250" si="176">ROUNDDOWN((EM248/2),0)-5+ROUNDDOWN(($L248/2),0)</f>
        <v>15</v>
      </c>
      <c r="EW248">
        <f t="shared" si="176"/>
        <v>13</v>
      </c>
      <c r="EX248">
        <f t="shared" si="176"/>
        <v>13</v>
      </c>
      <c r="EY248">
        <f t="shared" si="176"/>
        <v>8</v>
      </c>
      <c r="EZ248">
        <f t="shared" si="176"/>
        <v>8</v>
      </c>
      <c r="FA248">
        <f t="shared" si="176"/>
        <v>13</v>
      </c>
    </row>
    <row r="249" spans="1:157" ht="15" customHeight="1" x14ac:dyDescent="0.3">
      <c r="A249" t="s">
        <v>926</v>
      </c>
      <c r="B249" t="s">
        <v>876</v>
      </c>
      <c r="D249" t="s">
        <v>306</v>
      </c>
      <c r="E249" t="s">
        <v>135</v>
      </c>
      <c r="F249" t="s">
        <v>307</v>
      </c>
      <c r="G249" t="s">
        <v>185</v>
      </c>
      <c r="I249" t="s">
        <v>714</v>
      </c>
      <c r="J249" t="s">
        <v>1005</v>
      </c>
      <c r="L249">
        <v>16</v>
      </c>
      <c r="M249" s="1">
        <v>2800</v>
      </c>
      <c r="N249">
        <v>11</v>
      </c>
      <c r="O249">
        <v>13</v>
      </c>
      <c r="P249" t="s">
        <v>266</v>
      </c>
      <c r="R249">
        <v>208</v>
      </c>
      <c r="S249">
        <v>76</v>
      </c>
      <c r="U249">
        <v>30</v>
      </c>
      <c r="V249">
        <v>28</v>
      </c>
      <c r="W249">
        <v>27</v>
      </c>
      <c r="X249">
        <v>29</v>
      </c>
      <c r="Z249" t="s">
        <v>750</v>
      </c>
      <c r="AA249" t="s">
        <v>877</v>
      </c>
      <c r="AB249">
        <v>2</v>
      </c>
      <c r="AC249" t="s">
        <v>878</v>
      </c>
      <c r="AD249">
        <v>1</v>
      </c>
      <c r="AE249" t="s">
        <v>121</v>
      </c>
      <c r="AF249" t="s">
        <v>879</v>
      </c>
      <c r="AG249" t="s">
        <v>123</v>
      </c>
      <c r="AH249" t="s">
        <v>124</v>
      </c>
      <c r="AK249" s="2">
        <f>IF(AL249="AC",5+$L249,3+$L249)</f>
        <v>21</v>
      </c>
      <c r="AL249" t="s">
        <v>16</v>
      </c>
      <c r="AN249" t="s">
        <v>1163</v>
      </c>
      <c r="AP249" t="s">
        <v>126</v>
      </c>
      <c r="AQ249" t="s">
        <v>880</v>
      </c>
      <c r="AR249" t="s">
        <v>153</v>
      </c>
      <c r="AS249" t="s">
        <v>171</v>
      </c>
      <c r="AT249" t="s">
        <v>881</v>
      </c>
      <c r="AV249">
        <f>IF(AW249="","",IF(AW249="AC",5+$L249,3+$L249))</f>
        <v>19</v>
      </c>
      <c r="AW249" t="s">
        <v>19</v>
      </c>
      <c r="AX249" t="s">
        <v>1081</v>
      </c>
      <c r="AY249" t="s">
        <v>1164</v>
      </c>
      <c r="BA249" t="s">
        <v>436</v>
      </c>
      <c r="BB249" t="s">
        <v>882</v>
      </c>
      <c r="BC249" t="s">
        <v>123</v>
      </c>
      <c r="BD249" t="s">
        <v>141</v>
      </c>
      <c r="BE249" t="s">
        <v>242</v>
      </c>
      <c r="BF249" t="s">
        <v>1043</v>
      </c>
      <c r="BG249">
        <f>IF(BH249="","",IF(BH249="AC",5+$L249,3+$L249))</f>
        <v>19</v>
      </c>
      <c r="BH249" t="s">
        <v>19</v>
      </c>
      <c r="BJ249" t="s">
        <v>2513</v>
      </c>
      <c r="BL249" t="s">
        <v>170</v>
      </c>
      <c r="BM249" t="s">
        <v>883</v>
      </c>
      <c r="BN249" t="s">
        <v>153</v>
      </c>
      <c r="BO249" t="s">
        <v>141</v>
      </c>
      <c r="BP249" t="s">
        <v>875</v>
      </c>
      <c r="BQ249" t="s">
        <v>779</v>
      </c>
      <c r="BR249">
        <f>IF(BS249="","",IF(BS249="AC",5+$L249,3+$L249))</f>
        <v>19</v>
      </c>
      <c r="BS249" t="s">
        <v>19</v>
      </c>
      <c r="BU249" t="s">
        <v>1262</v>
      </c>
      <c r="BW249" t="s">
        <v>436</v>
      </c>
      <c r="BX249" t="s">
        <v>884</v>
      </c>
      <c r="BY249" t="s">
        <v>123</v>
      </c>
      <c r="BZ249" t="s">
        <v>124</v>
      </c>
      <c r="CA249" t="s">
        <v>242</v>
      </c>
      <c r="CB249" t="s">
        <v>1043</v>
      </c>
      <c r="CC249">
        <f>IF(CD249="","",IF(CD249="AC",5+$L249,3+$L249))</f>
        <v>19</v>
      </c>
      <c r="CD249" t="s">
        <v>19</v>
      </c>
      <c r="CF249" t="s">
        <v>1177</v>
      </c>
      <c r="CI249" t="s">
        <v>885</v>
      </c>
      <c r="CJ249" t="s">
        <v>155</v>
      </c>
      <c r="CK249" t="s">
        <v>141</v>
      </c>
      <c r="CL249" t="s">
        <v>295</v>
      </c>
      <c r="CN249" t="str">
        <f>IF(CO249="","",IF(CO249="AC",5+$L249,3+$L249))</f>
        <v/>
      </c>
      <c r="CQ249" t="s">
        <v>886</v>
      </c>
      <c r="CY249" t="str">
        <f>IF(CZ249="","",IF(CZ249="AC",5+$L249,3+$L249))</f>
        <v/>
      </c>
      <c r="DJ249" t="str">
        <f>IF(DK249="","",IF(DK249="AC",5+$L249,3+$L249))</f>
        <v/>
      </c>
      <c r="DU249" t="str">
        <f>IF(DV249="","",IF(DV249="AC",5+$L249,3+$L249))</f>
        <v/>
      </c>
      <c r="EF249" t="str">
        <f>IF(EG249="","",IF(EG249="AC",5+$L249,3+$L249))</f>
        <v/>
      </c>
      <c r="EK249" t="s">
        <v>887</v>
      </c>
      <c r="EL249" t="s">
        <v>888</v>
      </c>
      <c r="EM249">
        <v>10</v>
      </c>
      <c r="EN249">
        <v>21</v>
      </c>
      <c r="EO249">
        <v>16</v>
      </c>
      <c r="EP249">
        <v>24</v>
      </c>
      <c r="EQ249">
        <v>21</v>
      </c>
      <c r="ER249">
        <v>15</v>
      </c>
      <c r="ET249" t="s">
        <v>1314</v>
      </c>
      <c r="EU249" t="s">
        <v>889</v>
      </c>
      <c r="EV249">
        <f t="shared" si="176"/>
        <v>8</v>
      </c>
      <c r="EW249">
        <f t="shared" si="176"/>
        <v>13</v>
      </c>
      <c r="EX249">
        <f t="shared" si="176"/>
        <v>11</v>
      </c>
      <c r="EY249">
        <f t="shared" si="176"/>
        <v>15</v>
      </c>
      <c r="EZ249">
        <f t="shared" si="176"/>
        <v>13</v>
      </c>
      <c r="FA249">
        <f t="shared" si="176"/>
        <v>10</v>
      </c>
    </row>
    <row r="250" spans="1:157" ht="15" customHeight="1" x14ac:dyDescent="0.3">
      <c r="A250" t="s">
        <v>901</v>
      </c>
      <c r="B250" t="s">
        <v>876</v>
      </c>
      <c r="D250" t="s">
        <v>306</v>
      </c>
      <c r="E250" t="s">
        <v>159</v>
      </c>
      <c r="F250" t="s">
        <v>307</v>
      </c>
      <c r="G250" t="s">
        <v>185</v>
      </c>
      <c r="I250" t="s">
        <v>137</v>
      </c>
      <c r="J250" t="s">
        <v>1006</v>
      </c>
      <c r="L250">
        <v>16</v>
      </c>
      <c r="M250" s="1">
        <v>5600</v>
      </c>
      <c r="N250">
        <v>10</v>
      </c>
      <c r="O250">
        <v>13</v>
      </c>
      <c r="P250" t="s">
        <v>902</v>
      </c>
      <c r="R250">
        <v>492</v>
      </c>
      <c r="S250">
        <v>208</v>
      </c>
      <c r="U250">
        <v>28</v>
      </c>
      <c r="V250">
        <v>28</v>
      </c>
      <c r="W250">
        <v>27</v>
      </c>
      <c r="X250">
        <v>29</v>
      </c>
      <c r="Z250" t="s">
        <v>750</v>
      </c>
      <c r="AA250" t="s">
        <v>877</v>
      </c>
      <c r="AB250">
        <v>5</v>
      </c>
      <c r="AC250" t="s">
        <v>903</v>
      </c>
      <c r="AD250">
        <v>2</v>
      </c>
      <c r="AE250" t="s">
        <v>121</v>
      </c>
      <c r="AF250" t="s">
        <v>904</v>
      </c>
      <c r="AG250" t="s">
        <v>123</v>
      </c>
      <c r="AH250" t="s">
        <v>124</v>
      </c>
      <c r="AK250" s="2">
        <f>IF(AL250="AC",5+$L250,3+$L250)</f>
        <v>21</v>
      </c>
      <c r="AL250" t="s">
        <v>16</v>
      </c>
      <c r="AN250" t="s">
        <v>1122</v>
      </c>
      <c r="AP250" t="s">
        <v>140</v>
      </c>
      <c r="AQ250" t="s">
        <v>905</v>
      </c>
      <c r="AR250" t="s">
        <v>123</v>
      </c>
      <c r="AS250" t="s">
        <v>124</v>
      </c>
      <c r="AT250" t="s">
        <v>906</v>
      </c>
      <c r="AU250" t="s">
        <v>1037</v>
      </c>
      <c r="AY250" s="3" t="s">
        <v>2514</v>
      </c>
      <c r="BB250" t="s">
        <v>907</v>
      </c>
      <c r="BC250" t="s">
        <v>123</v>
      </c>
      <c r="BD250" t="s">
        <v>141</v>
      </c>
      <c r="BG250" t="str">
        <f>IF(BH250="","",IF(BH250="AC",5+$L250,3+$L250))</f>
        <v/>
      </c>
      <c r="BJ250" t="s">
        <v>1331</v>
      </c>
      <c r="BM250" t="s">
        <v>908</v>
      </c>
      <c r="BN250" t="s">
        <v>1387</v>
      </c>
      <c r="BO250" t="s">
        <v>222</v>
      </c>
      <c r="BR250" t="str">
        <f>IF(BS250="","",IF(BS250="AC",5+$L250,3+$L250))</f>
        <v/>
      </c>
      <c r="BU250" t="s">
        <v>1332</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1315</v>
      </c>
      <c r="EU250" t="s">
        <v>889</v>
      </c>
      <c r="EV250">
        <f t="shared" si="176"/>
        <v>7</v>
      </c>
      <c r="EW250">
        <f t="shared" si="176"/>
        <v>13</v>
      </c>
      <c r="EX250">
        <f t="shared" si="176"/>
        <v>10</v>
      </c>
      <c r="EY250">
        <f t="shared" si="176"/>
        <v>15</v>
      </c>
      <c r="EZ250">
        <f t="shared" si="176"/>
        <v>13</v>
      </c>
      <c r="FA250">
        <f t="shared" si="176"/>
        <v>11</v>
      </c>
    </row>
    <row r="251" spans="1:157" ht="15" customHeight="1" x14ac:dyDescent="0.3">
      <c r="A251" t="s">
        <v>0</v>
      </c>
      <c r="B251" t="s">
        <v>1788</v>
      </c>
      <c r="C251">
        <v>0</v>
      </c>
      <c r="L251">
        <v>0</v>
      </c>
      <c r="M251"/>
      <c r="ET251" t="s">
        <v>1431</v>
      </c>
    </row>
    <row r="252" spans="1:157" ht="15" customHeight="1" x14ac:dyDescent="0.3">
      <c r="A252" t="s">
        <v>1874</v>
      </c>
      <c r="B252" t="s">
        <v>1788</v>
      </c>
      <c r="C252">
        <v>0</v>
      </c>
      <c r="D252" t="s">
        <v>115</v>
      </c>
      <c r="E252" t="s">
        <v>116</v>
      </c>
      <c r="F252" t="s">
        <v>117</v>
      </c>
      <c r="G252" t="s">
        <v>118</v>
      </c>
      <c r="H252" t="s">
        <v>1788</v>
      </c>
      <c r="I252" t="s">
        <v>714</v>
      </c>
      <c r="L252">
        <v>1</v>
      </c>
      <c r="M252">
        <v>100</v>
      </c>
      <c r="N252">
        <v>2</v>
      </c>
      <c r="O252">
        <v>2</v>
      </c>
      <c r="P252" t="s">
        <v>120</v>
      </c>
      <c r="Q252" t="s">
        <v>1875</v>
      </c>
      <c r="R252">
        <v>29</v>
      </c>
      <c r="S252">
        <v>14</v>
      </c>
      <c r="U252">
        <v>15</v>
      </c>
      <c r="V252">
        <v>13</v>
      </c>
      <c r="W252">
        <v>12</v>
      </c>
      <c r="X252">
        <v>14</v>
      </c>
      <c r="Y252" t="s">
        <v>892</v>
      </c>
      <c r="Z252" t="s">
        <v>892</v>
      </c>
      <c r="AA252" t="s">
        <v>892</v>
      </c>
      <c r="AB252" t="s">
        <v>892</v>
      </c>
      <c r="AC252" t="s">
        <v>1441</v>
      </c>
      <c r="AD252" t="s">
        <v>892</v>
      </c>
      <c r="AE252" t="s">
        <v>121</v>
      </c>
      <c r="AF252" t="s">
        <v>894</v>
      </c>
      <c r="AG252" t="s">
        <v>123</v>
      </c>
      <c r="AH252" t="s">
        <v>124</v>
      </c>
      <c r="AI252" t="s">
        <v>892</v>
      </c>
      <c r="AJ252" t="s">
        <v>892</v>
      </c>
      <c r="AK252">
        <v>6</v>
      </c>
      <c r="AL252" t="s">
        <v>16</v>
      </c>
      <c r="AM252" t="s">
        <v>892</v>
      </c>
      <c r="AN252" t="s">
        <v>1876</v>
      </c>
      <c r="AP252" t="s">
        <v>140</v>
      </c>
      <c r="AQ252" t="s">
        <v>1877</v>
      </c>
      <c r="AR252" t="s">
        <v>123</v>
      </c>
      <c r="AS252" t="s">
        <v>141</v>
      </c>
      <c r="AT252" t="s">
        <v>892</v>
      </c>
      <c r="AU252" t="s">
        <v>1030</v>
      </c>
      <c r="AV252">
        <v>6</v>
      </c>
      <c r="AW252" t="s">
        <v>1039</v>
      </c>
      <c r="AX252" t="s">
        <v>892</v>
      </c>
      <c r="AY252" t="s">
        <v>1878</v>
      </c>
      <c r="BA252" t="s">
        <v>892</v>
      </c>
      <c r="BB252" t="s">
        <v>892</v>
      </c>
      <c r="BC252" t="s">
        <v>892</v>
      </c>
      <c r="BD252" t="s">
        <v>892</v>
      </c>
      <c r="BE252" t="s">
        <v>892</v>
      </c>
      <c r="BF252" t="s">
        <v>892</v>
      </c>
      <c r="BG252" t="s">
        <v>892</v>
      </c>
      <c r="BH252" t="s">
        <v>892</v>
      </c>
      <c r="BI252" t="s">
        <v>892</v>
      </c>
      <c r="BJ252" t="s">
        <v>892</v>
      </c>
      <c r="BL252" t="s">
        <v>892</v>
      </c>
      <c r="BM252" t="s">
        <v>892</v>
      </c>
      <c r="BN252" t="s">
        <v>892</v>
      </c>
      <c r="BO252" t="s">
        <v>892</v>
      </c>
      <c r="BP252" t="s">
        <v>892</v>
      </c>
      <c r="BQ252" t="s">
        <v>892</v>
      </c>
      <c r="BR252" t="s">
        <v>892</v>
      </c>
      <c r="BS252" t="s">
        <v>892</v>
      </c>
      <c r="BT252" t="s">
        <v>892</v>
      </c>
      <c r="BU252" t="s">
        <v>892</v>
      </c>
      <c r="BW252" t="s">
        <v>892</v>
      </c>
      <c r="BX252" t="s">
        <v>892</v>
      </c>
      <c r="BY252" t="s">
        <v>892</v>
      </c>
      <c r="BZ252" t="s">
        <v>892</v>
      </c>
      <c r="CA252" t="s">
        <v>892</v>
      </c>
      <c r="CB252" t="s">
        <v>892</v>
      </c>
      <c r="CC252" t="s">
        <v>892</v>
      </c>
      <c r="CD252" t="s">
        <v>892</v>
      </c>
      <c r="CE252" t="s">
        <v>892</v>
      </c>
      <c r="CF252" t="s">
        <v>892</v>
      </c>
      <c r="CH252" t="s">
        <v>892</v>
      </c>
      <c r="CI252" t="s">
        <v>892</v>
      </c>
      <c r="CJ252" t="s">
        <v>892</v>
      </c>
      <c r="CK252" t="s">
        <v>892</v>
      </c>
      <c r="CL252" t="s">
        <v>892</v>
      </c>
      <c r="CM252" t="s">
        <v>892</v>
      </c>
      <c r="CN252" t="s">
        <v>892</v>
      </c>
      <c r="CO252" t="s">
        <v>892</v>
      </c>
      <c r="CP252" t="s">
        <v>892</v>
      </c>
      <c r="CQ252" t="s">
        <v>892</v>
      </c>
      <c r="CS252" t="s">
        <v>892</v>
      </c>
      <c r="CT252" t="s">
        <v>892</v>
      </c>
      <c r="CU252" t="s">
        <v>892</v>
      </c>
      <c r="CV252" t="s">
        <v>892</v>
      </c>
      <c r="CW252" t="s">
        <v>892</v>
      </c>
      <c r="CX252" t="s">
        <v>892</v>
      </c>
      <c r="CY252" t="s">
        <v>892</v>
      </c>
      <c r="CZ252" t="s">
        <v>892</v>
      </c>
      <c r="DA252" t="s">
        <v>892</v>
      </c>
      <c r="DB252" t="s">
        <v>892</v>
      </c>
      <c r="DD252" t="s">
        <v>892</v>
      </c>
      <c r="DE252" t="s">
        <v>892</v>
      </c>
      <c r="DF252" t="s">
        <v>892</v>
      </c>
      <c r="DG252" t="s">
        <v>892</v>
      </c>
      <c r="DH252" t="s">
        <v>892</v>
      </c>
      <c r="DI252" t="s">
        <v>892</v>
      </c>
      <c r="DJ252" t="s">
        <v>892</v>
      </c>
      <c r="DK252" t="s">
        <v>892</v>
      </c>
      <c r="DL252" t="s">
        <v>892</v>
      </c>
      <c r="DM252" t="s">
        <v>892</v>
      </c>
      <c r="DO252" t="s">
        <v>892</v>
      </c>
      <c r="DP252" t="s">
        <v>892</v>
      </c>
      <c r="DQ252" t="s">
        <v>892</v>
      </c>
      <c r="DR252" t="s">
        <v>892</v>
      </c>
      <c r="DS252" t="s">
        <v>892</v>
      </c>
      <c r="DT252" t="s">
        <v>892</v>
      </c>
      <c r="DU252" t="s">
        <v>892</v>
      </c>
      <c r="DV252" t="s">
        <v>892</v>
      </c>
      <c r="DW252" t="s">
        <v>892</v>
      </c>
      <c r="DX252" t="s">
        <v>892</v>
      </c>
      <c r="DZ252" t="s">
        <v>892</v>
      </c>
      <c r="EA252" t="s">
        <v>892</v>
      </c>
      <c r="EB252" t="s">
        <v>892</v>
      </c>
      <c r="EC252" t="s">
        <v>892</v>
      </c>
      <c r="ED252" t="s">
        <v>892</v>
      </c>
      <c r="EE252" t="s">
        <v>892</v>
      </c>
      <c r="EF252" t="s">
        <v>892</v>
      </c>
      <c r="EG252" t="s">
        <v>892</v>
      </c>
      <c r="EH252" t="s">
        <v>892</v>
      </c>
      <c r="EI252" t="s">
        <v>892</v>
      </c>
      <c r="EK252" t="s">
        <v>892</v>
      </c>
      <c r="EL252" t="s">
        <v>892</v>
      </c>
      <c r="EM252">
        <v>14</v>
      </c>
      <c r="EN252">
        <v>15</v>
      </c>
      <c r="EO252">
        <v>15</v>
      </c>
      <c r="EP252">
        <v>2</v>
      </c>
      <c r="EQ252">
        <v>14</v>
      </c>
      <c r="ER252">
        <v>11</v>
      </c>
      <c r="ES252" t="s">
        <v>892</v>
      </c>
      <c r="ET252" t="s">
        <v>2362</v>
      </c>
      <c r="EU252" t="s">
        <v>1873</v>
      </c>
      <c r="EV252">
        <v>2</v>
      </c>
      <c r="EW252">
        <v>2</v>
      </c>
      <c r="EX252">
        <v>2</v>
      </c>
      <c r="EY252">
        <v>-4</v>
      </c>
      <c r="EZ252">
        <v>2</v>
      </c>
      <c r="FA252">
        <v>0</v>
      </c>
    </row>
    <row r="253" spans="1:157" ht="15" customHeight="1" x14ac:dyDescent="0.3">
      <c r="A253" t="s">
        <v>1901</v>
      </c>
      <c r="B253" t="s">
        <v>1788</v>
      </c>
      <c r="C253">
        <v>0</v>
      </c>
      <c r="D253" t="s">
        <v>115</v>
      </c>
      <c r="E253" t="s">
        <v>135</v>
      </c>
      <c r="F253" t="s">
        <v>117</v>
      </c>
      <c r="G253" t="s">
        <v>118</v>
      </c>
      <c r="H253" t="s">
        <v>1788</v>
      </c>
      <c r="I253" t="s">
        <v>119</v>
      </c>
      <c r="L253">
        <v>1</v>
      </c>
      <c r="M253">
        <v>100</v>
      </c>
      <c r="N253">
        <v>1</v>
      </c>
      <c r="O253">
        <v>0</v>
      </c>
      <c r="P253" t="s">
        <v>1902</v>
      </c>
      <c r="Q253" t="s">
        <v>892</v>
      </c>
      <c r="R253">
        <v>29</v>
      </c>
      <c r="S253">
        <v>14</v>
      </c>
      <c r="U253">
        <v>15</v>
      </c>
      <c r="V253">
        <v>12</v>
      </c>
      <c r="W253">
        <v>14</v>
      </c>
      <c r="X253">
        <v>13</v>
      </c>
      <c r="Y253" t="s">
        <v>892</v>
      </c>
      <c r="Z253" t="s">
        <v>892</v>
      </c>
      <c r="AA253" t="s">
        <v>892</v>
      </c>
      <c r="AB253" t="s">
        <v>892</v>
      </c>
      <c r="AC253" t="s">
        <v>1401</v>
      </c>
      <c r="AD253" t="s">
        <v>892</v>
      </c>
      <c r="AE253" t="s">
        <v>121</v>
      </c>
      <c r="AF253" t="s">
        <v>188</v>
      </c>
      <c r="AG253" t="s">
        <v>123</v>
      </c>
      <c r="AH253" t="s">
        <v>124</v>
      </c>
      <c r="AI253" t="s">
        <v>892</v>
      </c>
      <c r="AJ253" t="s">
        <v>892</v>
      </c>
      <c r="AK253">
        <v>6</v>
      </c>
      <c r="AL253" t="s">
        <v>16</v>
      </c>
      <c r="AM253" t="s">
        <v>892</v>
      </c>
      <c r="AN253" t="s">
        <v>1876</v>
      </c>
      <c r="AP253" t="s">
        <v>126</v>
      </c>
      <c r="AQ253" t="s">
        <v>1903</v>
      </c>
      <c r="AR253" t="s">
        <v>123</v>
      </c>
      <c r="AS253" t="s">
        <v>124</v>
      </c>
      <c r="AT253" t="s">
        <v>892</v>
      </c>
      <c r="AU253" t="s">
        <v>1009</v>
      </c>
      <c r="AV253">
        <v>6</v>
      </c>
      <c r="AW253" t="s">
        <v>16</v>
      </c>
      <c r="AX253" t="s">
        <v>892</v>
      </c>
      <c r="AY253" t="s">
        <v>1904</v>
      </c>
      <c r="BA253" t="s">
        <v>126</v>
      </c>
      <c r="BB253" t="s">
        <v>1905</v>
      </c>
      <c r="BC253" t="s">
        <v>123</v>
      </c>
      <c r="BD253" t="s">
        <v>124</v>
      </c>
      <c r="BE253" t="s">
        <v>892</v>
      </c>
      <c r="BF253" t="s">
        <v>1009</v>
      </c>
      <c r="BG253">
        <v>6</v>
      </c>
      <c r="BH253" t="s">
        <v>16</v>
      </c>
      <c r="BI253" t="s">
        <v>892</v>
      </c>
      <c r="BJ253" t="s">
        <v>1906</v>
      </c>
      <c r="BL253" t="s">
        <v>126</v>
      </c>
      <c r="BM253" t="s">
        <v>968</v>
      </c>
      <c r="BN253" t="s">
        <v>123</v>
      </c>
      <c r="BO253" t="s">
        <v>124</v>
      </c>
      <c r="BP253" t="s">
        <v>892</v>
      </c>
      <c r="BQ253" t="s">
        <v>892</v>
      </c>
      <c r="BR253" t="s">
        <v>892</v>
      </c>
      <c r="BS253" t="s">
        <v>892</v>
      </c>
      <c r="BT253" t="s">
        <v>2515</v>
      </c>
      <c r="BU253" t="s">
        <v>1907</v>
      </c>
      <c r="BW253" t="s">
        <v>892</v>
      </c>
      <c r="BX253" t="s">
        <v>892</v>
      </c>
      <c r="BY253" t="s">
        <v>892</v>
      </c>
      <c r="BZ253" t="s">
        <v>892</v>
      </c>
      <c r="CA253" t="s">
        <v>892</v>
      </c>
      <c r="CB253" t="s">
        <v>892</v>
      </c>
      <c r="CC253" t="s">
        <v>892</v>
      </c>
      <c r="CD253" t="s">
        <v>892</v>
      </c>
      <c r="CE253" t="s">
        <v>892</v>
      </c>
      <c r="CF253" t="s">
        <v>892</v>
      </c>
      <c r="CH253" t="s">
        <v>892</v>
      </c>
      <c r="CI253" t="s">
        <v>892</v>
      </c>
      <c r="CJ253" t="s">
        <v>892</v>
      </c>
      <c r="CK253" t="s">
        <v>892</v>
      </c>
      <c r="CL253" t="s">
        <v>892</v>
      </c>
      <c r="CM253" t="s">
        <v>892</v>
      </c>
      <c r="CN253" t="s">
        <v>892</v>
      </c>
      <c r="CO253" t="s">
        <v>892</v>
      </c>
      <c r="CP253" t="s">
        <v>892</v>
      </c>
      <c r="CQ253" t="s">
        <v>892</v>
      </c>
      <c r="CS253" t="s">
        <v>892</v>
      </c>
      <c r="CT253" t="s">
        <v>892</v>
      </c>
      <c r="CU253" t="s">
        <v>892</v>
      </c>
      <c r="CV253" t="s">
        <v>892</v>
      </c>
      <c r="CW253" t="s">
        <v>892</v>
      </c>
      <c r="CX253" t="s">
        <v>892</v>
      </c>
      <c r="CY253" t="s">
        <v>892</v>
      </c>
      <c r="CZ253" t="s">
        <v>892</v>
      </c>
      <c r="DA253" t="s">
        <v>892</v>
      </c>
      <c r="DB253" t="s">
        <v>892</v>
      </c>
      <c r="DD253" t="s">
        <v>892</v>
      </c>
      <c r="DE253" t="s">
        <v>892</v>
      </c>
      <c r="DF253" t="s">
        <v>892</v>
      </c>
      <c r="DG253" t="s">
        <v>892</v>
      </c>
      <c r="DH253" t="s">
        <v>892</v>
      </c>
      <c r="DI253" t="s">
        <v>892</v>
      </c>
      <c r="DJ253" t="s">
        <v>892</v>
      </c>
      <c r="DK253" t="s">
        <v>892</v>
      </c>
      <c r="DL253" t="s">
        <v>892</v>
      </c>
      <c r="DM253" t="s">
        <v>892</v>
      </c>
      <c r="DO253" t="s">
        <v>892</v>
      </c>
      <c r="DP253" t="s">
        <v>892</v>
      </c>
      <c r="DQ253" t="s">
        <v>892</v>
      </c>
      <c r="DR253" t="s">
        <v>892</v>
      </c>
      <c r="DS253" t="s">
        <v>892</v>
      </c>
      <c r="DT253" t="s">
        <v>892</v>
      </c>
      <c r="DU253" t="s">
        <v>892</v>
      </c>
      <c r="DV253" t="s">
        <v>892</v>
      </c>
      <c r="DW253" t="s">
        <v>892</v>
      </c>
      <c r="DX253" t="s">
        <v>892</v>
      </c>
      <c r="DZ253" t="s">
        <v>892</v>
      </c>
      <c r="EA253" t="s">
        <v>892</v>
      </c>
      <c r="EB253" t="s">
        <v>892</v>
      </c>
      <c r="EC253" t="s">
        <v>892</v>
      </c>
      <c r="ED253" t="s">
        <v>892</v>
      </c>
      <c r="EE253" t="s">
        <v>892</v>
      </c>
      <c r="EF253" t="s">
        <v>892</v>
      </c>
      <c r="EG253" t="s">
        <v>892</v>
      </c>
      <c r="EH253" t="s">
        <v>892</v>
      </c>
      <c r="EI253" t="s">
        <v>892</v>
      </c>
      <c r="EK253" t="s">
        <v>892</v>
      </c>
      <c r="EL253" t="s">
        <v>1908</v>
      </c>
      <c r="EM253">
        <v>11</v>
      </c>
      <c r="EN253">
        <v>12</v>
      </c>
      <c r="EO253">
        <v>12</v>
      </c>
      <c r="EP253">
        <v>2</v>
      </c>
      <c r="EQ253">
        <v>10</v>
      </c>
      <c r="ER253">
        <v>2</v>
      </c>
      <c r="ES253" t="s">
        <v>892</v>
      </c>
      <c r="ET253" t="s">
        <v>1909</v>
      </c>
      <c r="EU253" t="s">
        <v>1873</v>
      </c>
      <c r="EV253">
        <v>0</v>
      </c>
      <c r="EW253">
        <v>1</v>
      </c>
      <c r="EX253">
        <v>1</v>
      </c>
      <c r="EY253">
        <v>-4</v>
      </c>
      <c r="EZ253">
        <v>0</v>
      </c>
      <c r="FA253">
        <v>-4</v>
      </c>
    </row>
    <row r="254" spans="1:157" ht="15" customHeight="1" x14ac:dyDescent="0.3">
      <c r="A254" t="s">
        <v>1492</v>
      </c>
      <c r="B254" t="s">
        <v>1788</v>
      </c>
      <c r="C254" t="s">
        <v>2193</v>
      </c>
      <c r="L254">
        <v>0</v>
      </c>
      <c r="M254"/>
      <c r="ET254" t="s">
        <v>2363</v>
      </c>
    </row>
    <row r="255" spans="1:157" ht="15" customHeight="1" x14ac:dyDescent="0.3">
      <c r="A255" t="s">
        <v>1850</v>
      </c>
      <c r="B255" t="s">
        <v>1788</v>
      </c>
      <c r="C255" t="s">
        <v>2193</v>
      </c>
      <c r="D255" t="s">
        <v>115</v>
      </c>
      <c r="E255" t="s">
        <v>116</v>
      </c>
      <c r="F255" t="s">
        <v>117</v>
      </c>
      <c r="G255" t="s">
        <v>118</v>
      </c>
      <c r="H255" t="s">
        <v>136</v>
      </c>
      <c r="I255" t="s">
        <v>1096</v>
      </c>
      <c r="L255">
        <v>1</v>
      </c>
      <c r="M255">
        <v>100</v>
      </c>
      <c r="N255">
        <v>3</v>
      </c>
      <c r="O255">
        <v>0</v>
      </c>
      <c r="P255" t="s">
        <v>1851</v>
      </c>
      <c r="Q255" t="s">
        <v>892</v>
      </c>
      <c r="R255">
        <v>33</v>
      </c>
      <c r="S255">
        <v>16</v>
      </c>
      <c r="U255">
        <v>13</v>
      </c>
      <c r="V255">
        <v>14</v>
      </c>
      <c r="W255">
        <v>12</v>
      </c>
      <c r="X255">
        <v>13</v>
      </c>
      <c r="Y255" t="s">
        <v>892</v>
      </c>
      <c r="Z255" t="s">
        <v>892</v>
      </c>
      <c r="AA255" t="s">
        <v>892</v>
      </c>
      <c r="AB255" t="s">
        <v>892</v>
      </c>
      <c r="AC255" t="s">
        <v>1852</v>
      </c>
      <c r="AD255" t="s">
        <v>892</v>
      </c>
      <c r="AE255" t="s">
        <v>121</v>
      </c>
      <c r="AF255" t="s">
        <v>188</v>
      </c>
      <c r="AG255" t="s">
        <v>123</v>
      </c>
      <c r="AH255" t="s">
        <v>124</v>
      </c>
      <c r="AI255" t="s">
        <v>149</v>
      </c>
      <c r="AJ255" t="s">
        <v>892</v>
      </c>
      <c r="AK255">
        <v>6</v>
      </c>
      <c r="AL255" t="s">
        <v>16</v>
      </c>
      <c r="AM255" t="s">
        <v>892</v>
      </c>
      <c r="AN255" t="s">
        <v>1853</v>
      </c>
      <c r="AP255" t="s">
        <v>126</v>
      </c>
      <c r="AQ255" t="s">
        <v>894</v>
      </c>
      <c r="AR255" t="s">
        <v>123</v>
      </c>
      <c r="AS255" t="s">
        <v>124</v>
      </c>
      <c r="AT255" t="s">
        <v>892</v>
      </c>
      <c r="AU255" t="s">
        <v>892</v>
      </c>
      <c r="AV255" t="s">
        <v>892</v>
      </c>
      <c r="AW255" t="s">
        <v>892</v>
      </c>
      <c r="AX255" t="s">
        <v>892</v>
      </c>
      <c r="AY255" t="s">
        <v>2408</v>
      </c>
      <c r="BA255" t="s">
        <v>892</v>
      </c>
      <c r="BB255" t="s">
        <v>892</v>
      </c>
      <c r="BC255" t="s">
        <v>892</v>
      </c>
      <c r="BD255" t="s">
        <v>892</v>
      </c>
      <c r="BE255" t="s">
        <v>892</v>
      </c>
      <c r="BF255" t="s">
        <v>892</v>
      </c>
      <c r="BG255" t="s">
        <v>892</v>
      </c>
      <c r="BH255" t="s">
        <v>892</v>
      </c>
      <c r="BI255" t="s">
        <v>892</v>
      </c>
      <c r="BJ255" t="s">
        <v>892</v>
      </c>
      <c r="BL255" t="s">
        <v>892</v>
      </c>
      <c r="BM255" t="s">
        <v>1854</v>
      </c>
      <c r="BN255" t="s">
        <v>1282</v>
      </c>
      <c r="BO255" t="s">
        <v>124</v>
      </c>
      <c r="BP255" t="s">
        <v>892</v>
      </c>
      <c r="BQ255" t="s">
        <v>892</v>
      </c>
      <c r="BR255" t="s">
        <v>892</v>
      </c>
      <c r="BS255" t="s">
        <v>892</v>
      </c>
      <c r="BT255" t="s">
        <v>892</v>
      </c>
      <c r="BU255" t="s">
        <v>1855</v>
      </c>
      <c r="BW255" t="s">
        <v>892</v>
      </c>
      <c r="BX255" t="s">
        <v>892</v>
      </c>
      <c r="BY255" t="s">
        <v>892</v>
      </c>
      <c r="BZ255" t="s">
        <v>892</v>
      </c>
      <c r="CA255" t="s">
        <v>892</v>
      </c>
      <c r="CB255" t="s">
        <v>892</v>
      </c>
      <c r="CC255" t="s">
        <v>892</v>
      </c>
      <c r="CD255" t="s">
        <v>892</v>
      </c>
      <c r="CE255" t="s">
        <v>892</v>
      </c>
      <c r="CF255" t="s">
        <v>892</v>
      </c>
      <c r="CH255" t="s">
        <v>892</v>
      </c>
      <c r="CI255" t="s">
        <v>892</v>
      </c>
      <c r="CJ255" t="s">
        <v>892</v>
      </c>
      <c r="CK255" t="s">
        <v>892</v>
      </c>
      <c r="CL255" t="s">
        <v>892</v>
      </c>
      <c r="CM255" t="s">
        <v>892</v>
      </c>
      <c r="CN255" t="s">
        <v>892</v>
      </c>
      <c r="CO255" t="s">
        <v>892</v>
      </c>
      <c r="CP255" t="s">
        <v>892</v>
      </c>
      <c r="CQ255" t="s">
        <v>892</v>
      </c>
      <c r="CS255" t="s">
        <v>892</v>
      </c>
      <c r="CT255" t="s">
        <v>892</v>
      </c>
      <c r="CU255" t="s">
        <v>892</v>
      </c>
      <c r="CV255" t="s">
        <v>892</v>
      </c>
      <c r="CW255" t="s">
        <v>892</v>
      </c>
      <c r="CX255" t="s">
        <v>892</v>
      </c>
      <c r="CY255" t="s">
        <v>892</v>
      </c>
      <c r="CZ255" t="s">
        <v>892</v>
      </c>
      <c r="DA255" t="s">
        <v>892</v>
      </c>
      <c r="DB255" t="s">
        <v>892</v>
      </c>
      <c r="DD255" t="s">
        <v>892</v>
      </c>
      <c r="DE255" t="s">
        <v>892</v>
      </c>
      <c r="DF255" t="s">
        <v>892</v>
      </c>
      <c r="DG255" t="s">
        <v>892</v>
      </c>
      <c r="DH255" t="s">
        <v>892</v>
      </c>
      <c r="DI255" t="s">
        <v>892</v>
      </c>
      <c r="DJ255" t="s">
        <v>892</v>
      </c>
      <c r="DK255" t="s">
        <v>892</v>
      </c>
      <c r="DL255" t="s">
        <v>892</v>
      </c>
      <c r="DM255" t="s">
        <v>892</v>
      </c>
      <c r="DO255" t="s">
        <v>892</v>
      </c>
      <c r="DP255" t="s">
        <v>892</v>
      </c>
      <c r="DQ255" t="s">
        <v>892</v>
      </c>
      <c r="DR255" t="s">
        <v>892</v>
      </c>
      <c r="DS255" t="s">
        <v>892</v>
      </c>
      <c r="DT255" t="s">
        <v>892</v>
      </c>
      <c r="DU255" t="s">
        <v>892</v>
      </c>
      <c r="DV255" t="s">
        <v>892</v>
      </c>
      <c r="DW255" t="s">
        <v>892</v>
      </c>
      <c r="DX255" t="s">
        <v>892</v>
      </c>
      <c r="DZ255" t="s">
        <v>892</v>
      </c>
      <c r="EA255" t="s">
        <v>892</v>
      </c>
      <c r="EB255" t="s">
        <v>892</v>
      </c>
      <c r="EC255" t="s">
        <v>892</v>
      </c>
      <c r="ED255" t="s">
        <v>892</v>
      </c>
      <c r="EE255" t="s">
        <v>892</v>
      </c>
      <c r="EF255" t="s">
        <v>892</v>
      </c>
      <c r="EG255" t="s">
        <v>892</v>
      </c>
      <c r="EH255" t="s">
        <v>892</v>
      </c>
      <c r="EI255" t="s">
        <v>892</v>
      </c>
      <c r="EK255" t="s">
        <v>892</v>
      </c>
      <c r="EL255" t="s">
        <v>1809</v>
      </c>
      <c r="EM255">
        <v>7</v>
      </c>
      <c r="EN255">
        <v>10</v>
      </c>
      <c r="EO255">
        <v>17</v>
      </c>
      <c r="EP255">
        <v>2</v>
      </c>
      <c r="EQ255">
        <v>10</v>
      </c>
      <c r="ER255">
        <v>2</v>
      </c>
      <c r="ES255" t="s">
        <v>892</v>
      </c>
      <c r="ET255" t="s">
        <v>892</v>
      </c>
      <c r="EV255">
        <v>-2</v>
      </c>
      <c r="EW255">
        <v>0</v>
      </c>
      <c r="EX255">
        <v>3</v>
      </c>
      <c r="EY255">
        <v>-4</v>
      </c>
      <c r="EZ255">
        <v>0</v>
      </c>
      <c r="FA255">
        <v>-4</v>
      </c>
    </row>
    <row r="256" spans="1:157" ht="15" customHeight="1" x14ac:dyDescent="0.3">
      <c r="A256" t="s">
        <v>1856</v>
      </c>
      <c r="B256" t="s">
        <v>1788</v>
      </c>
      <c r="C256" t="s">
        <v>2193</v>
      </c>
      <c r="D256" t="s">
        <v>115</v>
      </c>
      <c r="E256" t="s">
        <v>135</v>
      </c>
      <c r="F256" t="s">
        <v>117</v>
      </c>
      <c r="G256" t="s">
        <v>118</v>
      </c>
      <c r="H256" t="s">
        <v>136</v>
      </c>
      <c r="I256" t="s">
        <v>1096</v>
      </c>
      <c r="L256">
        <v>4</v>
      </c>
      <c r="M256">
        <v>175</v>
      </c>
      <c r="N256">
        <v>7</v>
      </c>
      <c r="O256">
        <v>4</v>
      </c>
      <c r="P256" t="s">
        <v>1851</v>
      </c>
      <c r="Q256" t="s">
        <v>892</v>
      </c>
      <c r="R256">
        <v>51</v>
      </c>
      <c r="S256">
        <v>25</v>
      </c>
      <c r="U256">
        <v>16</v>
      </c>
      <c r="V256">
        <v>17</v>
      </c>
      <c r="W256">
        <v>15</v>
      </c>
      <c r="X256">
        <v>16</v>
      </c>
      <c r="Y256" t="s">
        <v>892</v>
      </c>
      <c r="Z256" t="s">
        <v>892</v>
      </c>
      <c r="AA256" t="s">
        <v>892</v>
      </c>
      <c r="AB256" t="s">
        <v>892</v>
      </c>
      <c r="AC256" t="s">
        <v>1857</v>
      </c>
      <c r="AD256" t="s">
        <v>892</v>
      </c>
      <c r="AE256" t="s">
        <v>121</v>
      </c>
      <c r="AF256" t="s">
        <v>188</v>
      </c>
      <c r="AG256" t="s">
        <v>123</v>
      </c>
      <c r="AH256" t="s">
        <v>124</v>
      </c>
      <c r="AI256" t="s">
        <v>149</v>
      </c>
      <c r="AJ256" t="s">
        <v>892</v>
      </c>
      <c r="AK256">
        <v>9</v>
      </c>
      <c r="AL256" t="s">
        <v>16</v>
      </c>
      <c r="AM256" t="s">
        <v>892</v>
      </c>
      <c r="AN256" t="s">
        <v>1858</v>
      </c>
      <c r="AP256" t="s">
        <v>126</v>
      </c>
      <c r="AQ256" t="s">
        <v>894</v>
      </c>
      <c r="AR256" t="s">
        <v>123</v>
      </c>
      <c r="AS256" t="s">
        <v>124</v>
      </c>
      <c r="AT256" t="s">
        <v>892</v>
      </c>
      <c r="AU256" t="s">
        <v>892</v>
      </c>
      <c r="AV256" t="s">
        <v>892</v>
      </c>
      <c r="AW256" t="s">
        <v>892</v>
      </c>
      <c r="AX256" t="s">
        <v>892</v>
      </c>
      <c r="AY256" t="s">
        <v>2409</v>
      </c>
      <c r="BA256" t="s">
        <v>892</v>
      </c>
      <c r="BB256" t="s">
        <v>892</v>
      </c>
      <c r="BC256" t="s">
        <v>892</v>
      </c>
      <c r="BD256" t="s">
        <v>892</v>
      </c>
      <c r="BE256" t="s">
        <v>892</v>
      </c>
      <c r="BF256" t="s">
        <v>892</v>
      </c>
      <c r="BG256" t="s">
        <v>892</v>
      </c>
      <c r="BH256" t="s">
        <v>892</v>
      </c>
      <c r="BI256" t="s">
        <v>892</v>
      </c>
      <c r="BJ256" t="s">
        <v>892</v>
      </c>
      <c r="BL256" t="s">
        <v>892</v>
      </c>
      <c r="BM256" t="s">
        <v>1854</v>
      </c>
      <c r="BN256" t="s">
        <v>1282</v>
      </c>
      <c r="BO256" t="s">
        <v>124</v>
      </c>
      <c r="BP256" t="s">
        <v>892</v>
      </c>
      <c r="BQ256" t="s">
        <v>892</v>
      </c>
      <c r="BR256" t="s">
        <v>892</v>
      </c>
      <c r="BS256" t="s">
        <v>892</v>
      </c>
      <c r="BT256" t="s">
        <v>892</v>
      </c>
      <c r="BU256" t="s">
        <v>1855</v>
      </c>
      <c r="BW256" t="s">
        <v>892</v>
      </c>
      <c r="BX256" t="s">
        <v>892</v>
      </c>
      <c r="BY256" t="s">
        <v>892</v>
      </c>
      <c r="BZ256" t="s">
        <v>892</v>
      </c>
      <c r="CA256" t="s">
        <v>892</v>
      </c>
      <c r="CB256" t="s">
        <v>892</v>
      </c>
      <c r="CC256" t="s">
        <v>892</v>
      </c>
      <c r="CD256" t="s">
        <v>892</v>
      </c>
      <c r="CE256" t="s">
        <v>892</v>
      </c>
      <c r="CF256" t="s">
        <v>892</v>
      </c>
      <c r="CH256" t="s">
        <v>892</v>
      </c>
      <c r="CI256" t="s">
        <v>892</v>
      </c>
      <c r="CJ256" t="s">
        <v>892</v>
      </c>
      <c r="CK256" t="s">
        <v>892</v>
      </c>
      <c r="CL256" t="s">
        <v>892</v>
      </c>
      <c r="CM256" t="s">
        <v>892</v>
      </c>
      <c r="CN256" t="s">
        <v>892</v>
      </c>
      <c r="CO256" t="s">
        <v>892</v>
      </c>
      <c r="CP256" t="s">
        <v>892</v>
      </c>
      <c r="CQ256" t="s">
        <v>892</v>
      </c>
      <c r="CS256" t="s">
        <v>892</v>
      </c>
      <c r="CT256" t="s">
        <v>892</v>
      </c>
      <c r="CU256" t="s">
        <v>892</v>
      </c>
      <c r="CV256" t="s">
        <v>892</v>
      </c>
      <c r="CW256" t="s">
        <v>892</v>
      </c>
      <c r="CX256" t="s">
        <v>892</v>
      </c>
      <c r="CY256" t="s">
        <v>892</v>
      </c>
      <c r="CZ256" t="s">
        <v>892</v>
      </c>
      <c r="DA256" t="s">
        <v>892</v>
      </c>
      <c r="DB256" t="s">
        <v>892</v>
      </c>
      <c r="DD256" t="s">
        <v>892</v>
      </c>
      <c r="DE256" t="s">
        <v>892</v>
      </c>
      <c r="DF256" t="s">
        <v>892</v>
      </c>
      <c r="DG256" t="s">
        <v>892</v>
      </c>
      <c r="DH256" t="s">
        <v>892</v>
      </c>
      <c r="DI256" t="s">
        <v>892</v>
      </c>
      <c r="DJ256" t="s">
        <v>892</v>
      </c>
      <c r="DK256" t="s">
        <v>892</v>
      </c>
      <c r="DL256" t="s">
        <v>892</v>
      </c>
      <c r="DM256" t="s">
        <v>892</v>
      </c>
      <c r="DO256" t="s">
        <v>892</v>
      </c>
      <c r="DP256" t="s">
        <v>892</v>
      </c>
      <c r="DQ256" t="s">
        <v>892</v>
      </c>
      <c r="DR256" t="s">
        <v>892</v>
      </c>
      <c r="DS256" t="s">
        <v>892</v>
      </c>
      <c r="DT256" t="s">
        <v>892</v>
      </c>
      <c r="DU256" t="s">
        <v>892</v>
      </c>
      <c r="DV256" t="s">
        <v>892</v>
      </c>
      <c r="DW256" t="s">
        <v>892</v>
      </c>
      <c r="DX256" t="s">
        <v>892</v>
      </c>
      <c r="DZ256" t="s">
        <v>892</v>
      </c>
      <c r="EA256" t="s">
        <v>892</v>
      </c>
      <c r="EB256" t="s">
        <v>892</v>
      </c>
      <c r="EC256" t="s">
        <v>892</v>
      </c>
      <c r="ED256" t="s">
        <v>892</v>
      </c>
      <c r="EE256" t="s">
        <v>892</v>
      </c>
      <c r="EF256" t="s">
        <v>892</v>
      </c>
      <c r="EG256" t="s">
        <v>892</v>
      </c>
      <c r="EH256" t="s">
        <v>892</v>
      </c>
      <c r="EI256" t="s">
        <v>892</v>
      </c>
      <c r="EK256" t="s">
        <v>892</v>
      </c>
      <c r="EL256" t="s">
        <v>1817</v>
      </c>
      <c r="EM256">
        <v>11</v>
      </c>
      <c r="EN256">
        <v>10</v>
      </c>
      <c r="EO256">
        <v>17</v>
      </c>
      <c r="EP256">
        <v>2</v>
      </c>
      <c r="EQ256">
        <v>10</v>
      </c>
      <c r="ER256">
        <v>2</v>
      </c>
      <c r="ES256" t="s">
        <v>892</v>
      </c>
      <c r="ET256" t="s">
        <v>892</v>
      </c>
      <c r="EV256">
        <v>2</v>
      </c>
      <c r="EW256">
        <v>2</v>
      </c>
      <c r="EX256">
        <v>5</v>
      </c>
      <c r="EY256">
        <v>-2</v>
      </c>
      <c r="EZ256">
        <v>2</v>
      </c>
      <c r="FA256">
        <v>-2</v>
      </c>
    </row>
    <row r="257" spans="1:157" ht="15" customHeight="1" x14ac:dyDescent="0.3">
      <c r="A257" t="s">
        <v>1859</v>
      </c>
      <c r="B257" t="s">
        <v>1788</v>
      </c>
      <c r="C257" t="s">
        <v>2193</v>
      </c>
      <c r="D257" t="s">
        <v>115</v>
      </c>
      <c r="E257" t="s">
        <v>159</v>
      </c>
      <c r="F257" t="s">
        <v>117</v>
      </c>
      <c r="G257" t="s">
        <v>118</v>
      </c>
      <c r="H257" t="s">
        <v>136</v>
      </c>
      <c r="I257" t="s">
        <v>1096</v>
      </c>
      <c r="L257">
        <v>8</v>
      </c>
      <c r="M257">
        <v>350</v>
      </c>
      <c r="N257">
        <v>11</v>
      </c>
      <c r="O257">
        <v>8</v>
      </c>
      <c r="P257" t="s">
        <v>1851</v>
      </c>
      <c r="Q257" t="s">
        <v>892</v>
      </c>
      <c r="R257">
        <v>75</v>
      </c>
      <c r="S257">
        <v>37</v>
      </c>
      <c r="U257">
        <v>20</v>
      </c>
      <c r="V257">
        <v>21</v>
      </c>
      <c r="W257">
        <v>19</v>
      </c>
      <c r="X257">
        <v>20</v>
      </c>
      <c r="Y257" t="s">
        <v>892</v>
      </c>
      <c r="Z257" t="s">
        <v>892</v>
      </c>
      <c r="AA257" t="s">
        <v>892</v>
      </c>
      <c r="AB257" t="s">
        <v>892</v>
      </c>
      <c r="AC257" t="s">
        <v>1857</v>
      </c>
      <c r="AD257" t="s">
        <v>892</v>
      </c>
      <c r="AE257" t="s">
        <v>121</v>
      </c>
      <c r="AF257" t="s">
        <v>188</v>
      </c>
      <c r="AG257" t="s">
        <v>123</v>
      </c>
      <c r="AH257" t="s">
        <v>124</v>
      </c>
      <c r="AI257" t="s">
        <v>149</v>
      </c>
      <c r="AJ257" t="s">
        <v>892</v>
      </c>
      <c r="AK257">
        <v>13</v>
      </c>
      <c r="AL257" t="s">
        <v>16</v>
      </c>
      <c r="AM257" t="s">
        <v>892</v>
      </c>
      <c r="AN257" t="s">
        <v>1860</v>
      </c>
      <c r="AP257" t="s">
        <v>126</v>
      </c>
      <c r="AQ257" t="s">
        <v>894</v>
      </c>
      <c r="AR257" t="s">
        <v>123</v>
      </c>
      <c r="AS257" t="s">
        <v>124</v>
      </c>
      <c r="AT257" t="s">
        <v>892</v>
      </c>
      <c r="AU257" t="s">
        <v>892</v>
      </c>
      <c r="AV257" t="s">
        <v>892</v>
      </c>
      <c r="AW257" t="s">
        <v>892</v>
      </c>
      <c r="AX257" t="s">
        <v>892</v>
      </c>
      <c r="AY257" t="s">
        <v>2410</v>
      </c>
      <c r="BA257" t="s">
        <v>892</v>
      </c>
      <c r="BB257" t="s">
        <v>892</v>
      </c>
      <c r="BC257" t="s">
        <v>892</v>
      </c>
      <c r="BD257" t="s">
        <v>892</v>
      </c>
      <c r="BE257" t="s">
        <v>892</v>
      </c>
      <c r="BF257" t="s">
        <v>892</v>
      </c>
      <c r="BG257" t="s">
        <v>892</v>
      </c>
      <c r="BH257" t="s">
        <v>892</v>
      </c>
      <c r="BI257" t="s">
        <v>892</v>
      </c>
      <c r="BJ257" t="s">
        <v>892</v>
      </c>
      <c r="BL257" t="s">
        <v>892</v>
      </c>
      <c r="BM257" t="s">
        <v>1854</v>
      </c>
      <c r="BN257" t="s">
        <v>1282</v>
      </c>
      <c r="BO257" t="s">
        <v>124</v>
      </c>
      <c r="BP257" t="s">
        <v>892</v>
      </c>
      <c r="BQ257" t="s">
        <v>892</v>
      </c>
      <c r="BR257" t="s">
        <v>892</v>
      </c>
      <c r="BS257" t="s">
        <v>892</v>
      </c>
      <c r="BT257" t="s">
        <v>892</v>
      </c>
      <c r="BU257" t="s">
        <v>1855</v>
      </c>
      <c r="BW257" t="s">
        <v>892</v>
      </c>
      <c r="BX257" t="s">
        <v>892</v>
      </c>
      <c r="BY257" t="s">
        <v>892</v>
      </c>
      <c r="BZ257" t="s">
        <v>892</v>
      </c>
      <c r="CA257" t="s">
        <v>892</v>
      </c>
      <c r="CB257" t="s">
        <v>892</v>
      </c>
      <c r="CC257" t="s">
        <v>892</v>
      </c>
      <c r="CD257" t="s">
        <v>892</v>
      </c>
      <c r="CE257" t="s">
        <v>892</v>
      </c>
      <c r="CF257" t="s">
        <v>892</v>
      </c>
      <c r="CH257" t="s">
        <v>892</v>
      </c>
      <c r="CI257" t="s">
        <v>892</v>
      </c>
      <c r="CJ257" t="s">
        <v>892</v>
      </c>
      <c r="CK257" t="s">
        <v>892</v>
      </c>
      <c r="CL257" t="s">
        <v>892</v>
      </c>
      <c r="CM257" t="s">
        <v>892</v>
      </c>
      <c r="CN257" t="s">
        <v>892</v>
      </c>
      <c r="CO257" t="s">
        <v>892</v>
      </c>
      <c r="CP257" t="s">
        <v>892</v>
      </c>
      <c r="CQ257" t="s">
        <v>892</v>
      </c>
      <c r="CS257" t="s">
        <v>892</v>
      </c>
      <c r="CT257" t="s">
        <v>892</v>
      </c>
      <c r="CU257" t="s">
        <v>892</v>
      </c>
      <c r="CV257" t="s">
        <v>892</v>
      </c>
      <c r="CW257" t="s">
        <v>892</v>
      </c>
      <c r="CX257" t="s">
        <v>892</v>
      </c>
      <c r="CY257" t="s">
        <v>892</v>
      </c>
      <c r="CZ257" t="s">
        <v>892</v>
      </c>
      <c r="DA257" t="s">
        <v>892</v>
      </c>
      <c r="DB257" t="s">
        <v>892</v>
      </c>
      <c r="DD257" t="s">
        <v>892</v>
      </c>
      <c r="DE257" t="s">
        <v>892</v>
      </c>
      <c r="DF257" t="s">
        <v>892</v>
      </c>
      <c r="DG257" t="s">
        <v>892</v>
      </c>
      <c r="DH257" t="s">
        <v>892</v>
      </c>
      <c r="DI257" t="s">
        <v>892</v>
      </c>
      <c r="DJ257" t="s">
        <v>892</v>
      </c>
      <c r="DK257" t="s">
        <v>892</v>
      </c>
      <c r="DL257" t="s">
        <v>892</v>
      </c>
      <c r="DM257" t="s">
        <v>892</v>
      </c>
      <c r="DO257" t="s">
        <v>892</v>
      </c>
      <c r="DP257" t="s">
        <v>892</v>
      </c>
      <c r="DQ257" t="s">
        <v>892</v>
      </c>
      <c r="DR257" t="s">
        <v>892</v>
      </c>
      <c r="DS257" t="s">
        <v>892</v>
      </c>
      <c r="DT257" t="s">
        <v>892</v>
      </c>
      <c r="DU257" t="s">
        <v>892</v>
      </c>
      <c r="DV257" t="s">
        <v>892</v>
      </c>
      <c r="DW257" t="s">
        <v>892</v>
      </c>
      <c r="DX257" t="s">
        <v>892</v>
      </c>
      <c r="DZ257" t="s">
        <v>892</v>
      </c>
      <c r="EA257" t="s">
        <v>892</v>
      </c>
      <c r="EB257" t="s">
        <v>892</v>
      </c>
      <c r="EC257" t="s">
        <v>892</v>
      </c>
      <c r="ED257" t="s">
        <v>892</v>
      </c>
      <c r="EE257" t="s">
        <v>892</v>
      </c>
      <c r="EF257" t="s">
        <v>892</v>
      </c>
      <c r="EG257" t="s">
        <v>892</v>
      </c>
      <c r="EH257" t="s">
        <v>892</v>
      </c>
      <c r="EI257" t="s">
        <v>892</v>
      </c>
      <c r="EK257" t="s">
        <v>892</v>
      </c>
      <c r="EL257" t="s">
        <v>1825</v>
      </c>
      <c r="EM257">
        <v>15</v>
      </c>
      <c r="EN257">
        <v>12</v>
      </c>
      <c r="EO257">
        <v>17</v>
      </c>
      <c r="EP257">
        <v>2</v>
      </c>
      <c r="EQ257">
        <v>10</v>
      </c>
      <c r="ER257">
        <v>2</v>
      </c>
      <c r="ES257" t="s">
        <v>892</v>
      </c>
      <c r="ET257" t="s">
        <v>892</v>
      </c>
      <c r="EV257">
        <v>6</v>
      </c>
      <c r="EW257">
        <v>5</v>
      </c>
      <c r="EX257">
        <v>7</v>
      </c>
      <c r="EY257">
        <v>0</v>
      </c>
      <c r="EZ257">
        <v>4</v>
      </c>
      <c r="FA257">
        <v>0</v>
      </c>
    </row>
    <row r="258" spans="1:157" ht="15" customHeight="1" x14ac:dyDescent="0.3">
      <c r="A258" t="s">
        <v>1861</v>
      </c>
      <c r="B258" t="s">
        <v>1788</v>
      </c>
      <c r="C258" t="s">
        <v>2193</v>
      </c>
      <c r="D258" t="s">
        <v>115</v>
      </c>
      <c r="E258" t="s">
        <v>216</v>
      </c>
      <c r="F258" t="s">
        <v>117</v>
      </c>
      <c r="G258" t="s">
        <v>118</v>
      </c>
      <c r="H258" t="s">
        <v>136</v>
      </c>
      <c r="I258" t="s">
        <v>1096</v>
      </c>
      <c r="L258">
        <v>12</v>
      </c>
      <c r="M258">
        <v>700</v>
      </c>
      <c r="N258">
        <v>15</v>
      </c>
      <c r="O258">
        <v>12</v>
      </c>
      <c r="P258" t="s">
        <v>1851</v>
      </c>
      <c r="Q258" t="s">
        <v>892</v>
      </c>
      <c r="R258">
        <v>99</v>
      </c>
      <c r="S258">
        <v>49</v>
      </c>
      <c r="U258">
        <v>24</v>
      </c>
      <c r="V258">
        <v>25</v>
      </c>
      <c r="W258">
        <v>23</v>
      </c>
      <c r="X258">
        <v>24</v>
      </c>
      <c r="Y258" t="s">
        <v>892</v>
      </c>
      <c r="Z258" t="s">
        <v>892</v>
      </c>
      <c r="AA258" t="s">
        <v>892</v>
      </c>
      <c r="AB258" t="s">
        <v>892</v>
      </c>
      <c r="AC258" t="s">
        <v>1862</v>
      </c>
      <c r="AD258" t="s">
        <v>892</v>
      </c>
      <c r="AE258" t="s">
        <v>121</v>
      </c>
      <c r="AF258" t="s">
        <v>188</v>
      </c>
      <c r="AG258" t="s">
        <v>123</v>
      </c>
      <c r="AH258" t="s">
        <v>124</v>
      </c>
      <c r="AI258" t="s">
        <v>149</v>
      </c>
      <c r="AJ258" t="s">
        <v>892</v>
      </c>
      <c r="AK258">
        <v>17</v>
      </c>
      <c r="AL258" t="s">
        <v>16</v>
      </c>
      <c r="AM258" t="s">
        <v>892</v>
      </c>
      <c r="AN258" t="s">
        <v>1863</v>
      </c>
      <c r="AP258" t="s">
        <v>126</v>
      </c>
      <c r="AQ258" t="s">
        <v>894</v>
      </c>
      <c r="AR258" t="s">
        <v>123</v>
      </c>
      <c r="AS258" t="s">
        <v>124</v>
      </c>
      <c r="AT258" t="s">
        <v>892</v>
      </c>
      <c r="AU258" t="s">
        <v>892</v>
      </c>
      <c r="AV258" t="s">
        <v>892</v>
      </c>
      <c r="AW258" t="s">
        <v>892</v>
      </c>
      <c r="AX258" t="s">
        <v>892</v>
      </c>
      <c r="AY258" t="s">
        <v>2411</v>
      </c>
      <c r="BA258" t="s">
        <v>892</v>
      </c>
      <c r="BB258" t="s">
        <v>892</v>
      </c>
      <c r="BC258" t="s">
        <v>892</v>
      </c>
      <c r="BD258" t="s">
        <v>892</v>
      </c>
      <c r="BE258" t="s">
        <v>892</v>
      </c>
      <c r="BF258" t="s">
        <v>892</v>
      </c>
      <c r="BG258" t="s">
        <v>892</v>
      </c>
      <c r="BH258" t="s">
        <v>892</v>
      </c>
      <c r="BI258" t="s">
        <v>892</v>
      </c>
      <c r="BJ258" t="s">
        <v>892</v>
      </c>
      <c r="BL258" t="s">
        <v>892</v>
      </c>
      <c r="BM258" t="s">
        <v>1854</v>
      </c>
      <c r="BN258" t="s">
        <v>1282</v>
      </c>
      <c r="BO258" t="s">
        <v>124</v>
      </c>
      <c r="BP258" t="s">
        <v>892</v>
      </c>
      <c r="BQ258" t="s">
        <v>892</v>
      </c>
      <c r="BR258" t="s">
        <v>892</v>
      </c>
      <c r="BS258" t="s">
        <v>892</v>
      </c>
      <c r="BT258" t="s">
        <v>892</v>
      </c>
      <c r="BU258" t="s">
        <v>1855</v>
      </c>
      <c r="BW258" t="s">
        <v>892</v>
      </c>
      <c r="BX258" t="s">
        <v>892</v>
      </c>
      <c r="BY258" t="s">
        <v>892</v>
      </c>
      <c r="BZ258" t="s">
        <v>892</v>
      </c>
      <c r="CA258" t="s">
        <v>892</v>
      </c>
      <c r="CB258" t="s">
        <v>892</v>
      </c>
      <c r="CC258" t="s">
        <v>892</v>
      </c>
      <c r="CD258" t="s">
        <v>892</v>
      </c>
      <c r="CE258" t="s">
        <v>892</v>
      </c>
      <c r="CF258" t="s">
        <v>892</v>
      </c>
      <c r="CH258" t="s">
        <v>892</v>
      </c>
      <c r="CI258" t="s">
        <v>892</v>
      </c>
      <c r="CJ258" t="s">
        <v>892</v>
      </c>
      <c r="CK258" t="s">
        <v>892</v>
      </c>
      <c r="CL258" t="s">
        <v>892</v>
      </c>
      <c r="CM258" t="s">
        <v>892</v>
      </c>
      <c r="CN258" t="s">
        <v>892</v>
      </c>
      <c r="CO258" t="s">
        <v>892</v>
      </c>
      <c r="CP258" t="s">
        <v>892</v>
      </c>
      <c r="CQ258" t="s">
        <v>892</v>
      </c>
      <c r="CS258" t="s">
        <v>892</v>
      </c>
      <c r="CT258" t="s">
        <v>892</v>
      </c>
      <c r="CU258" t="s">
        <v>892</v>
      </c>
      <c r="CV258" t="s">
        <v>892</v>
      </c>
      <c r="CW258" t="s">
        <v>892</v>
      </c>
      <c r="CX258" t="s">
        <v>892</v>
      </c>
      <c r="CY258" t="s">
        <v>892</v>
      </c>
      <c r="CZ258" t="s">
        <v>892</v>
      </c>
      <c r="DA258" t="s">
        <v>892</v>
      </c>
      <c r="DB258" t="s">
        <v>892</v>
      </c>
      <c r="DD258" t="s">
        <v>892</v>
      </c>
      <c r="DE258" t="s">
        <v>892</v>
      </c>
      <c r="DF258" t="s">
        <v>892</v>
      </c>
      <c r="DG258" t="s">
        <v>892</v>
      </c>
      <c r="DH258" t="s">
        <v>892</v>
      </c>
      <c r="DI258" t="s">
        <v>892</v>
      </c>
      <c r="DJ258" t="s">
        <v>892</v>
      </c>
      <c r="DK258" t="s">
        <v>892</v>
      </c>
      <c r="DL258" t="s">
        <v>892</v>
      </c>
      <c r="DM258" t="s">
        <v>892</v>
      </c>
      <c r="DO258" t="s">
        <v>892</v>
      </c>
      <c r="DP258" t="s">
        <v>892</v>
      </c>
      <c r="DQ258" t="s">
        <v>892</v>
      </c>
      <c r="DR258" t="s">
        <v>892</v>
      </c>
      <c r="DS258" t="s">
        <v>892</v>
      </c>
      <c r="DT258" t="s">
        <v>892</v>
      </c>
      <c r="DU258" t="s">
        <v>892</v>
      </c>
      <c r="DV258" t="s">
        <v>892</v>
      </c>
      <c r="DW258" t="s">
        <v>892</v>
      </c>
      <c r="DX258" t="s">
        <v>892</v>
      </c>
      <c r="DZ258" t="s">
        <v>892</v>
      </c>
      <c r="EA258" t="s">
        <v>892</v>
      </c>
      <c r="EB258" t="s">
        <v>892</v>
      </c>
      <c r="EC258" t="s">
        <v>892</v>
      </c>
      <c r="ED258" t="s">
        <v>892</v>
      </c>
      <c r="EE258" t="s">
        <v>892</v>
      </c>
      <c r="EF258" t="s">
        <v>892</v>
      </c>
      <c r="EG258" t="s">
        <v>892</v>
      </c>
      <c r="EH258" t="s">
        <v>892</v>
      </c>
      <c r="EI258" t="s">
        <v>892</v>
      </c>
      <c r="EK258" t="s">
        <v>892</v>
      </c>
      <c r="EL258" t="s">
        <v>1833</v>
      </c>
      <c r="EM258">
        <v>19</v>
      </c>
      <c r="EN258">
        <v>14</v>
      </c>
      <c r="EO258">
        <v>17</v>
      </c>
      <c r="EP258">
        <v>2</v>
      </c>
      <c r="EQ258">
        <v>10</v>
      </c>
      <c r="ER258">
        <v>2</v>
      </c>
      <c r="ES258" t="s">
        <v>892</v>
      </c>
      <c r="ET258" t="s">
        <v>892</v>
      </c>
      <c r="EV258">
        <v>10</v>
      </c>
      <c r="EW258">
        <v>8</v>
      </c>
      <c r="EX258">
        <v>9</v>
      </c>
      <c r="EY258">
        <v>2</v>
      </c>
      <c r="EZ258">
        <v>6</v>
      </c>
      <c r="FA258">
        <v>2</v>
      </c>
    </row>
    <row r="259" spans="1:157" ht="15" customHeight="1" x14ac:dyDescent="0.3">
      <c r="A259" t="s">
        <v>1492</v>
      </c>
      <c r="B259" t="s">
        <v>1788</v>
      </c>
      <c r="C259" t="s">
        <v>2194</v>
      </c>
      <c r="L259">
        <v>0</v>
      </c>
      <c r="M259"/>
      <c r="ET259" s="3" t="s">
        <v>2364</v>
      </c>
    </row>
    <row r="260" spans="1:157" ht="15" customHeight="1" x14ac:dyDescent="0.3">
      <c r="A260" t="s">
        <v>1834</v>
      </c>
      <c r="B260" t="s">
        <v>1788</v>
      </c>
      <c r="C260" t="s">
        <v>2194</v>
      </c>
      <c r="D260" t="s">
        <v>115</v>
      </c>
      <c r="E260" t="s">
        <v>116</v>
      </c>
      <c r="F260" t="s">
        <v>117</v>
      </c>
      <c r="G260" t="s">
        <v>118</v>
      </c>
      <c r="H260" t="s">
        <v>136</v>
      </c>
      <c r="I260" t="s">
        <v>119</v>
      </c>
      <c r="L260">
        <v>1</v>
      </c>
      <c r="M260">
        <v>100</v>
      </c>
      <c r="N260">
        <v>3</v>
      </c>
      <c r="O260">
        <v>0</v>
      </c>
      <c r="P260" t="s">
        <v>266</v>
      </c>
      <c r="Q260" t="s">
        <v>892</v>
      </c>
      <c r="R260">
        <v>29</v>
      </c>
      <c r="S260">
        <v>14</v>
      </c>
      <c r="U260">
        <v>15</v>
      </c>
      <c r="V260">
        <v>12</v>
      </c>
      <c r="W260">
        <v>14</v>
      </c>
      <c r="X260">
        <v>13</v>
      </c>
      <c r="Y260" t="s">
        <v>892</v>
      </c>
      <c r="Z260" t="s">
        <v>892</v>
      </c>
      <c r="AA260" t="s">
        <v>892</v>
      </c>
      <c r="AB260" t="s">
        <v>892</v>
      </c>
      <c r="AC260" t="s">
        <v>2516</v>
      </c>
      <c r="AD260" t="s">
        <v>892</v>
      </c>
      <c r="AE260" t="s">
        <v>121</v>
      </c>
      <c r="AF260" t="s">
        <v>894</v>
      </c>
      <c r="AG260" t="s">
        <v>123</v>
      </c>
      <c r="AH260" t="s">
        <v>124</v>
      </c>
      <c r="AI260" t="s">
        <v>892</v>
      </c>
      <c r="AJ260" t="s">
        <v>892</v>
      </c>
      <c r="AK260">
        <v>6</v>
      </c>
      <c r="AL260" t="s">
        <v>16</v>
      </c>
      <c r="AM260" t="s">
        <v>892</v>
      </c>
      <c r="AN260" t="s">
        <v>1792</v>
      </c>
      <c r="AP260" t="s">
        <v>892</v>
      </c>
      <c r="AQ260" t="s">
        <v>1840</v>
      </c>
      <c r="AR260" t="s">
        <v>1282</v>
      </c>
      <c r="AS260" t="s">
        <v>141</v>
      </c>
      <c r="AT260" t="s">
        <v>892</v>
      </c>
      <c r="AU260" t="s">
        <v>892</v>
      </c>
      <c r="AV260" t="s">
        <v>892</v>
      </c>
      <c r="AW260" t="s">
        <v>892</v>
      </c>
      <c r="AX260" t="s">
        <v>892</v>
      </c>
      <c r="AY260" t="s">
        <v>1841</v>
      </c>
      <c r="BL260" t="s">
        <v>140</v>
      </c>
      <c r="BM260" t="s">
        <v>1835</v>
      </c>
      <c r="BN260" t="s">
        <v>153</v>
      </c>
      <c r="BO260" t="s">
        <v>141</v>
      </c>
      <c r="BP260" t="s">
        <v>380</v>
      </c>
      <c r="BQ260" t="s">
        <v>2280</v>
      </c>
      <c r="BR260">
        <v>6</v>
      </c>
      <c r="BS260" t="s">
        <v>19</v>
      </c>
      <c r="BT260" t="s">
        <v>892</v>
      </c>
      <c r="BU260" t="s">
        <v>1836</v>
      </c>
      <c r="BW260" t="s">
        <v>892</v>
      </c>
      <c r="BX260" t="s">
        <v>1837</v>
      </c>
      <c r="BY260" t="s">
        <v>153</v>
      </c>
      <c r="BZ260" t="s">
        <v>124</v>
      </c>
      <c r="CA260" t="s">
        <v>1838</v>
      </c>
      <c r="CB260" t="s">
        <v>892</v>
      </c>
      <c r="CC260" t="s">
        <v>892</v>
      </c>
      <c r="CD260" t="s">
        <v>892</v>
      </c>
      <c r="CE260" t="s">
        <v>892</v>
      </c>
      <c r="CF260" t="s">
        <v>1839</v>
      </c>
      <c r="CS260" t="s">
        <v>140</v>
      </c>
      <c r="CT260" t="s">
        <v>1842</v>
      </c>
      <c r="CU260" t="s">
        <v>153</v>
      </c>
      <c r="CV260" t="s">
        <v>141</v>
      </c>
      <c r="CW260" t="s">
        <v>149</v>
      </c>
      <c r="CX260" t="s">
        <v>2280</v>
      </c>
      <c r="CY260">
        <v>6</v>
      </c>
      <c r="CZ260" t="s">
        <v>1018</v>
      </c>
      <c r="DA260" t="s">
        <v>892</v>
      </c>
      <c r="DB260" t="s">
        <v>1843</v>
      </c>
      <c r="DD260" t="s">
        <v>126</v>
      </c>
      <c r="DE260" t="s">
        <v>1795</v>
      </c>
      <c r="DF260" t="s">
        <v>123</v>
      </c>
      <c r="DG260" t="s">
        <v>124</v>
      </c>
      <c r="DH260" t="s">
        <v>149</v>
      </c>
      <c r="DI260" t="s">
        <v>892</v>
      </c>
      <c r="DJ260">
        <v>6</v>
      </c>
      <c r="DK260" t="s">
        <v>16</v>
      </c>
      <c r="DL260" t="s">
        <v>892</v>
      </c>
      <c r="DM260" t="s">
        <v>1796</v>
      </c>
      <c r="DO260" t="s">
        <v>892</v>
      </c>
      <c r="DP260" t="s">
        <v>892</v>
      </c>
      <c r="DQ260" t="s">
        <v>892</v>
      </c>
      <c r="DR260" t="s">
        <v>892</v>
      </c>
      <c r="DS260" t="s">
        <v>892</v>
      </c>
      <c r="DT260" t="s">
        <v>892</v>
      </c>
      <c r="DU260" t="s">
        <v>892</v>
      </c>
      <c r="DV260" t="s">
        <v>892</v>
      </c>
      <c r="DW260" t="s">
        <v>892</v>
      </c>
      <c r="DX260" t="s">
        <v>892</v>
      </c>
      <c r="DZ260" t="s">
        <v>892</v>
      </c>
      <c r="EA260" t="s">
        <v>892</v>
      </c>
      <c r="EB260" t="s">
        <v>892</v>
      </c>
      <c r="EC260" t="s">
        <v>892</v>
      </c>
      <c r="ED260" t="s">
        <v>892</v>
      </c>
      <c r="EE260" t="s">
        <v>892</v>
      </c>
      <c r="EF260" t="s">
        <v>892</v>
      </c>
      <c r="EG260" t="s">
        <v>892</v>
      </c>
      <c r="EH260" t="s">
        <v>892</v>
      </c>
      <c r="EI260" t="s">
        <v>892</v>
      </c>
      <c r="EK260" t="s">
        <v>892</v>
      </c>
      <c r="EL260" t="s">
        <v>1809</v>
      </c>
      <c r="EM260">
        <v>7</v>
      </c>
      <c r="EN260">
        <v>10</v>
      </c>
      <c r="EO260">
        <v>17</v>
      </c>
      <c r="EP260">
        <v>2</v>
      </c>
      <c r="EQ260">
        <v>10</v>
      </c>
      <c r="ER260">
        <v>2</v>
      </c>
      <c r="ES260" t="s">
        <v>892</v>
      </c>
      <c r="EV260">
        <v>-2</v>
      </c>
      <c r="EW260">
        <v>0</v>
      </c>
      <c r="EX260">
        <v>3</v>
      </c>
      <c r="EY260">
        <v>-4</v>
      </c>
      <c r="EZ260">
        <v>0</v>
      </c>
      <c r="FA260">
        <v>-4</v>
      </c>
    </row>
    <row r="261" spans="1:157" ht="15" customHeight="1" x14ac:dyDescent="0.3">
      <c r="A261" t="s">
        <v>1844</v>
      </c>
      <c r="B261" t="s">
        <v>1788</v>
      </c>
      <c r="C261" t="s">
        <v>2194</v>
      </c>
      <c r="D261" t="s">
        <v>115</v>
      </c>
      <c r="E261" t="s">
        <v>135</v>
      </c>
      <c r="F261" t="s">
        <v>117</v>
      </c>
      <c r="G261" t="s">
        <v>118</v>
      </c>
      <c r="H261" t="s">
        <v>136</v>
      </c>
      <c r="I261" t="s">
        <v>119</v>
      </c>
      <c r="L261">
        <v>4</v>
      </c>
      <c r="M261">
        <v>175</v>
      </c>
      <c r="N261">
        <v>7</v>
      </c>
      <c r="O261">
        <v>4</v>
      </c>
      <c r="P261" t="s">
        <v>266</v>
      </c>
      <c r="Q261" t="s">
        <v>892</v>
      </c>
      <c r="R261">
        <v>44</v>
      </c>
      <c r="S261">
        <v>22</v>
      </c>
      <c r="U261">
        <v>18</v>
      </c>
      <c r="V261">
        <v>15</v>
      </c>
      <c r="W261">
        <v>17</v>
      </c>
      <c r="X261">
        <v>16</v>
      </c>
      <c r="Y261" t="s">
        <v>892</v>
      </c>
      <c r="Z261" t="s">
        <v>892</v>
      </c>
      <c r="AA261" t="s">
        <v>892</v>
      </c>
      <c r="AB261" t="s">
        <v>892</v>
      </c>
      <c r="AC261" t="s">
        <v>2517</v>
      </c>
      <c r="AD261" t="s">
        <v>892</v>
      </c>
      <c r="AE261" t="s">
        <v>121</v>
      </c>
      <c r="AF261" t="s">
        <v>894</v>
      </c>
      <c r="AG261" t="s">
        <v>123</v>
      </c>
      <c r="AH261" t="s">
        <v>124</v>
      </c>
      <c r="AI261" t="s">
        <v>892</v>
      </c>
      <c r="AJ261" t="s">
        <v>892</v>
      </c>
      <c r="AK261">
        <v>9</v>
      </c>
      <c r="AL261" t="s">
        <v>16</v>
      </c>
      <c r="AM261" t="s">
        <v>892</v>
      </c>
      <c r="AN261" t="s">
        <v>1812</v>
      </c>
      <c r="AP261" t="s">
        <v>892</v>
      </c>
      <c r="AQ261" t="s">
        <v>1840</v>
      </c>
      <c r="AR261" t="s">
        <v>1282</v>
      </c>
      <c r="AS261" t="s">
        <v>141</v>
      </c>
      <c r="AT261" t="s">
        <v>892</v>
      </c>
      <c r="AU261" t="s">
        <v>892</v>
      </c>
      <c r="AV261" t="s">
        <v>892</v>
      </c>
      <c r="AW261" t="s">
        <v>892</v>
      </c>
      <c r="AX261" t="s">
        <v>892</v>
      </c>
      <c r="AY261" t="s">
        <v>1841</v>
      </c>
      <c r="BL261" t="s">
        <v>140</v>
      </c>
      <c r="BM261" t="s">
        <v>1835</v>
      </c>
      <c r="BN261" t="s">
        <v>153</v>
      </c>
      <c r="BO261" t="s">
        <v>141</v>
      </c>
      <c r="BP261" t="s">
        <v>380</v>
      </c>
      <c r="BQ261" t="s">
        <v>2280</v>
      </c>
      <c r="BR261">
        <v>9</v>
      </c>
      <c r="BS261" t="s">
        <v>19</v>
      </c>
      <c r="BT261" t="s">
        <v>892</v>
      </c>
      <c r="BU261" t="s">
        <v>1836</v>
      </c>
      <c r="BW261" t="s">
        <v>892</v>
      </c>
      <c r="BX261" t="s">
        <v>1837</v>
      </c>
      <c r="BY261" t="s">
        <v>153</v>
      </c>
      <c r="BZ261" t="s">
        <v>124</v>
      </c>
      <c r="CA261" t="s">
        <v>1838</v>
      </c>
      <c r="CB261" t="s">
        <v>892</v>
      </c>
      <c r="CC261" t="s">
        <v>892</v>
      </c>
      <c r="CD261" t="s">
        <v>892</v>
      </c>
      <c r="CE261" t="s">
        <v>892</v>
      </c>
      <c r="CF261" t="s">
        <v>1845</v>
      </c>
      <c r="CS261" t="s">
        <v>140</v>
      </c>
      <c r="CT261" t="s">
        <v>1842</v>
      </c>
      <c r="CU261" t="s">
        <v>153</v>
      </c>
      <c r="CV261" t="s">
        <v>141</v>
      </c>
      <c r="CW261" t="s">
        <v>149</v>
      </c>
      <c r="CX261" t="s">
        <v>2280</v>
      </c>
      <c r="CY261">
        <v>9</v>
      </c>
      <c r="CZ261" t="s">
        <v>1018</v>
      </c>
      <c r="DA261" t="s">
        <v>892</v>
      </c>
      <c r="DB261" t="s">
        <v>1843</v>
      </c>
      <c r="DD261" t="s">
        <v>126</v>
      </c>
      <c r="DE261" t="s">
        <v>1795</v>
      </c>
      <c r="DF261" t="s">
        <v>123</v>
      </c>
      <c r="DG261" t="s">
        <v>124</v>
      </c>
      <c r="DH261" t="s">
        <v>149</v>
      </c>
      <c r="DI261" t="s">
        <v>892</v>
      </c>
      <c r="DJ261">
        <v>9</v>
      </c>
      <c r="DK261" t="s">
        <v>16</v>
      </c>
      <c r="DL261" t="s">
        <v>892</v>
      </c>
      <c r="DM261" t="s">
        <v>1814</v>
      </c>
      <c r="DO261" t="s">
        <v>892</v>
      </c>
      <c r="DP261" t="s">
        <v>892</v>
      </c>
      <c r="DQ261" t="s">
        <v>892</v>
      </c>
      <c r="DR261" t="s">
        <v>892</v>
      </c>
      <c r="DS261" t="s">
        <v>892</v>
      </c>
      <c r="DT261" t="s">
        <v>892</v>
      </c>
      <c r="DU261" t="s">
        <v>892</v>
      </c>
      <c r="DV261" t="s">
        <v>892</v>
      </c>
      <c r="DW261" t="s">
        <v>892</v>
      </c>
      <c r="DX261" t="s">
        <v>892</v>
      </c>
      <c r="DZ261" t="s">
        <v>892</v>
      </c>
      <c r="EA261" t="s">
        <v>892</v>
      </c>
      <c r="EB261" t="s">
        <v>892</v>
      </c>
      <c r="EC261" t="s">
        <v>892</v>
      </c>
      <c r="ED261" t="s">
        <v>892</v>
      </c>
      <c r="EE261" t="s">
        <v>892</v>
      </c>
      <c r="EF261" t="s">
        <v>892</v>
      </c>
      <c r="EG261" t="s">
        <v>892</v>
      </c>
      <c r="EH261" t="s">
        <v>892</v>
      </c>
      <c r="EI261" t="s">
        <v>892</v>
      </c>
      <c r="EK261" t="s">
        <v>892</v>
      </c>
      <c r="EL261" t="s">
        <v>1817</v>
      </c>
      <c r="EM261">
        <v>11</v>
      </c>
      <c r="EN261">
        <v>12</v>
      </c>
      <c r="EO261">
        <v>17</v>
      </c>
      <c r="EP261">
        <v>2</v>
      </c>
      <c r="EQ261">
        <v>10</v>
      </c>
      <c r="ER261">
        <v>2</v>
      </c>
      <c r="ES261" t="s">
        <v>892</v>
      </c>
      <c r="EV261">
        <v>2</v>
      </c>
      <c r="EW261">
        <v>3</v>
      </c>
      <c r="EX261">
        <v>5</v>
      </c>
      <c r="EY261">
        <v>-2</v>
      </c>
      <c r="EZ261">
        <v>2</v>
      </c>
      <c r="FA261">
        <v>-2</v>
      </c>
    </row>
    <row r="262" spans="1:157" ht="15" customHeight="1" x14ac:dyDescent="0.3">
      <c r="A262" t="s">
        <v>1846</v>
      </c>
      <c r="B262" t="s">
        <v>1788</v>
      </c>
      <c r="C262" t="s">
        <v>2194</v>
      </c>
      <c r="D262" t="s">
        <v>115</v>
      </c>
      <c r="E262" t="s">
        <v>159</v>
      </c>
      <c r="F262" t="s">
        <v>117</v>
      </c>
      <c r="G262" t="s">
        <v>118</v>
      </c>
      <c r="H262" t="s">
        <v>136</v>
      </c>
      <c r="I262" t="s">
        <v>119</v>
      </c>
      <c r="L262">
        <v>8</v>
      </c>
      <c r="M262">
        <v>350</v>
      </c>
      <c r="N262">
        <v>11</v>
      </c>
      <c r="O262">
        <v>8</v>
      </c>
      <c r="P262" t="s">
        <v>266</v>
      </c>
      <c r="Q262" t="s">
        <v>892</v>
      </c>
      <c r="R262">
        <v>64</v>
      </c>
      <c r="S262">
        <v>32</v>
      </c>
      <c r="U262">
        <v>22</v>
      </c>
      <c r="V262">
        <v>19</v>
      </c>
      <c r="W262">
        <v>21</v>
      </c>
      <c r="X262">
        <v>20</v>
      </c>
      <c r="Y262" t="s">
        <v>892</v>
      </c>
      <c r="Z262" t="s">
        <v>892</v>
      </c>
      <c r="AA262" t="s">
        <v>892</v>
      </c>
      <c r="AB262" t="s">
        <v>892</v>
      </c>
      <c r="AC262" t="s">
        <v>2518</v>
      </c>
      <c r="AD262" t="s">
        <v>892</v>
      </c>
      <c r="AE262" t="s">
        <v>121</v>
      </c>
      <c r="AF262" t="s">
        <v>894</v>
      </c>
      <c r="AG262" t="s">
        <v>123</v>
      </c>
      <c r="AH262" t="s">
        <v>124</v>
      </c>
      <c r="AI262" t="s">
        <v>892</v>
      </c>
      <c r="AJ262" t="s">
        <v>892</v>
      </c>
      <c r="AK262">
        <v>13</v>
      </c>
      <c r="AL262" t="s">
        <v>16</v>
      </c>
      <c r="AM262" t="s">
        <v>892</v>
      </c>
      <c r="AN262" t="s">
        <v>1820</v>
      </c>
      <c r="AP262" t="s">
        <v>892</v>
      </c>
      <c r="AQ262" t="s">
        <v>1840</v>
      </c>
      <c r="AR262" t="s">
        <v>1282</v>
      </c>
      <c r="AS262" t="s">
        <v>141</v>
      </c>
      <c r="AT262" t="s">
        <v>892</v>
      </c>
      <c r="AU262" t="s">
        <v>892</v>
      </c>
      <c r="AV262" t="s">
        <v>892</v>
      </c>
      <c r="AW262" t="s">
        <v>892</v>
      </c>
      <c r="AX262" t="s">
        <v>892</v>
      </c>
      <c r="AY262" t="s">
        <v>1841</v>
      </c>
      <c r="BL262" t="s">
        <v>140</v>
      </c>
      <c r="BM262" t="s">
        <v>1835</v>
      </c>
      <c r="BN262" t="s">
        <v>153</v>
      </c>
      <c r="BO262" t="s">
        <v>141</v>
      </c>
      <c r="BP262" t="s">
        <v>380</v>
      </c>
      <c r="BQ262" t="s">
        <v>2280</v>
      </c>
      <c r="BR262">
        <v>13</v>
      </c>
      <c r="BS262" t="s">
        <v>19</v>
      </c>
      <c r="BT262" t="s">
        <v>892</v>
      </c>
      <c r="BU262" t="s">
        <v>1836</v>
      </c>
      <c r="BW262" t="s">
        <v>892</v>
      </c>
      <c r="BX262" t="s">
        <v>1837</v>
      </c>
      <c r="BY262" t="s">
        <v>153</v>
      </c>
      <c r="BZ262" t="s">
        <v>124</v>
      </c>
      <c r="CA262" t="s">
        <v>1838</v>
      </c>
      <c r="CB262" t="s">
        <v>892</v>
      </c>
      <c r="CC262" t="s">
        <v>892</v>
      </c>
      <c r="CD262" t="s">
        <v>892</v>
      </c>
      <c r="CE262" t="s">
        <v>892</v>
      </c>
      <c r="CF262" t="s">
        <v>1847</v>
      </c>
      <c r="CS262" t="s">
        <v>140</v>
      </c>
      <c r="CT262" t="s">
        <v>1842</v>
      </c>
      <c r="CU262" t="s">
        <v>153</v>
      </c>
      <c r="CV262" t="s">
        <v>141</v>
      </c>
      <c r="CW262" t="s">
        <v>149</v>
      </c>
      <c r="CX262" t="s">
        <v>2280</v>
      </c>
      <c r="CY262">
        <v>13</v>
      </c>
      <c r="CZ262" t="s">
        <v>1018</v>
      </c>
      <c r="DA262" t="s">
        <v>892</v>
      </c>
      <c r="DB262" t="s">
        <v>1843</v>
      </c>
      <c r="DD262" t="s">
        <v>126</v>
      </c>
      <c r="DE262" t="s">
        <v>1795</v>
      </c>
      <c r="DF262" t="s">
        <v>123</v>
      </c>
      <c r="DG262" t="s">
        <v>124</v>
      </c>
      <c r="DH262" t="s">
        <v>149</v>
      </c>
      <c r="DI262" t="s">
        <v>892</v>
      </c>
      <c r="DJ262">
        <v>13</v>
      </c>
      <c r="DK262" t="s">
        <v>16</v>
      </c>
      <c r="DL262" t="s">
        <v>892</v>
      </c>
      <c r="DM262" t="s">
        <v>1822</v>
      </c>
      <c r="DO262" t="s">
        <v>892</v>
      </c>
      <c r="DP262" t="s">
        <v>892</v>
      </c>
      <c r="DQ262" t="s">
        <v>892</v>
      </c>
      <c r="DR262" t="s">
        <v>892</v>
      </c>
      <c r="DS262" t="s">
        <v>892</v>
      </c>
      <c r="DT262" t="s">
        <v>892</v>
      </c>
      <c r="DU262" t="s">
        <v>892</v>
      </c>
      <c r="DV262" t="s">
        <v>892</v>
      </c>
      <c r="DW262" t="s">
        <v>892</v>
      </c>
      <c r="DX262" t="s">
        <v>892</v>
      </c>
      <c r="DZ262" t="s">
        <v>892</v>
      </c>
      <c r="EA262" t="s">
        <v>892</v>
      </c>
      <c r="EB262" t="s">
        <v>892</v>
      </c>
      <c r="EC262" t="s">
        <v>892</v>
      </c>
      <c r="ED262" t="s">
        <v>892</v>
      </c>
      <c r="EE262" t="s">
        <v>892</v>
      </c>
      <c r="EF262" t="s">
        <v>892</v>
      </c>
      <c r="EG262" t="s">
        <v>892</v>
      </c>
      <c r="EH262" t="s">
        <v>892</v>
      </c>
      <c r="EI262" t="s">
        <v>892</v>
      </c>
      <c r="EK262" t="s">
        <v>892</v>
      </c>
      <c r="EL262" t="s">
        <v>1825</v>
      </c>
      <c r="EM262">
        <v>15</v>
      </c>
      <c r="EN262">
        <v>12</v>
      </c>
      <c r="EO262">
        <v>17</v>
      </c>
      <c r="EP262">
        <v>2</v>
      </c>
      <c r="EQ262">
        <v>10</v>
      </c>
      <c r="ER262">
        <v>2</v>
      </c>
      <c r="ES262" t="s">
        <v>892</v>
      </c>
      <c r="EV262">
        <v>6</v>
      </c>
      <c r="EW262">
        <v>5</v>
      </c>
      <c r="EX262">
        <v>7</v>
      </c>
      <c r="EY262">
        <v>0</v>
      </c>
      <c r="EZ262">
        <v>4</v>
      </c>
      <c r="FA262">
        <v>0</v>
      </c>
    </row>
    <row r="263" spans="1:157" ht="15" customHeight="1" x14ac:dyDescent="0.3">
      <c r="A263" t="s">
        <v>1848</v>
      </c>
      <c r="B263" t="s">
        <v>1788</v>
      </c>
      <c r="C263" t="s">
        <v>2194</v>
      </c>
      <c r="D263" t="s">
        <v>115</v>
      </c>
      <c r="E263" t="s">
        <v>216</v>
      </c>
      <c r="F263" t="s">
        <v>117</v>
      </c>
      <c r="G263" t="s">
        <v>118</v>
      </c>
      <c r="H263" t="s">
        <v>136</v>
      </c>
      <c r="I263" t="s">
        <v>119</v>
      </c>
      <c r="L263">
        <v>12</v>
      </c>
      <c r="M263">
        <v>700</v>
      </c>
      <c r="N263">
        <v>15</v>
      </c>
      <c r="O263">
        <v>12</v>
      </c>
      <c r="P263" t="s">
        <v>266</v>
      </c>
      <c r="Q263" t="s">
        <v>892</v>
      </c>
      <c r="R263">
        <v>84</v>
      </c>
      <c r="S263">
        <v>42</v>
      </c>
      <c r="U263">
        <v>26</v>
      </c>
      <c r="V263">
        <v>23</v>
      </c>
      <c r="W263">
        <v>25</v>
      </c>
      <c r="X263">
        <v>24</v>
      </c>
      <c r="Y263" t="s">
        <v>892</v>
      </c>
      <c r="Z263" t="s">
        <v>892</v>
      </c>
      <c r="AA263" t="s">
        <v>892</v>
      </c>
      <c r="AB263" t="s">
        <v>892</v>
      </c>
      <c r="AC263" t="s">
        <v>2519</v>
      </c>
      <c r="AD263" t="s">
        <v>892</v>
      </c>
      <c r="AE263" t="s">
        <v>121</v>
      </c>
      <c r="AF263" t="s">
        <v>894</v>
      </c>
      <c r="AG263" t="s">
        <v>123</v>
      </c>
      <c r="AH263" t="s">
        <v>124</v>
      </c>
      <c r="AI263" t="s">
        <v>892</v>
      </c>
      <c r="AJ263" t="s">
        <v>892</v>
      </c>
      <c r="AK263">
        <v>17</v>
      </c>
      <c r="AL263" t="s">
        <v>16</v>
      </c>
      <c r="AM263" t="s">
        <v>892</v>
      </c>
      <c r="AN263" t="s">
        <v>1828</v>
      </c>
      <c r="AP263" t="s">
        <v>892</v>
      </c>
      <c r="AQ263" t="s">
        <v>1840</v>
      </c>
      <c r="AR263" t="s">
        <v>1282</v>
      </c>
      <c r="AS263" t="s">
        <v>141</v>
      </c>
      <c r="AT263" t="s">
        <v>892</v>
      </c>
      <c r="AU263" t="s">
        <v>892</v>
      </c>
      <c r="AV263" t="s">
        <v>892</v>
      </c>
      <c r="AW263" t="s">
        <v>892</v>
      </c>
      <c r="AX263" t="s">
        <v>892</v>
      </c>
      <c r="AY263" t="s">
        <v>1841</v>
      </c>
      <c r="BL263" t="s">
        <v>140</v>
      </c>
      <c r="BM263" t="s">
        <v>1835</v>
      </c>
      <c r="BN263" t="s">
        <v>153</v>
      </c>
      <c r="BO263" t="s">
        <v>141</v>
      </c>
      <c r="BP263" t="s">
        <v>380</v>
      </c>
      <c r="BQ263" t="s">
        <v>2280</v>
      </c>
      <c r="BR263">
        <v>17</v>
      </c>
      <c r="BS263" t="s">
        <v>19</v>
      </c>
      <c r="BT263" t="s">
        <v>892</v>
      </c>
      <c r="BU263" t="s">
        <v>1836</v>
      </c>
      <c r="BW263" t="s">
        <v>892</v>
      </c>
      <c r="BX263" t="s">
        <v>1837</v>
      </c>
      <c r="BY263" t="s">
        <v>153</v>
      </c>
      <c r="BZ263" t="s">
        <v>124</v>
      </c>
      <c r="CA263" t="s">
        <v>1838</v>
      </c>
      <c r="CB263" t="s">
        <v>892</v>
      </c>
      <c r="CC263" t="s">
        <v>892</v>
      </c>
      <c r="CD263" t="s">
        <v>892</v>
      </c>
      <c r="CE263" t="s">
        <v>892</v>
      </c>
      <c r="CF263" t="s">
        <v>1849</v>
      </c>
      <c r="CS263" t="s">
        <v>140</v>
      </c>
      <c r="CT263" t="s">
        <v>1842</v>
      </c>
      <c r="CU263" t="s">
        <v>153</v>
      </c>
      <c r="CV263" t="s">
        <v>141</v>
      </c>
      <c r="CW263" t="s">
        <v>149</v>
      </c>
      <c r="CX263" t="s">
        <v>2280</v>
      </c>
      <c r="CY263">
        <v>17</v>
      </c>
      <c r="CZ263" t="s">
        <v>1018</v>
      </c>
      <c r="DA263" t="s">
        <v>892</v>
      </c>
      <c r="DB263" t="s">
        <v>1843</v>
      </c>
      <c r="DD263" t="s">
        <v>126</v>
      </c>
      <c r="DE263" t="s">
        <v>1795</v>
      </c>
      <c r="DF263" t="s">
        <v>123</v>
      </c>
      <c r="DG263" t="s">
        <v>124</v>
      </c>
      <c r="DH263" t="s">
        <v>149</v>
      </c>
      <c r="DI263" t="s">
        <v>892</v>
      </c>
      <c r="DJ263">
        <v>17</v>
      </c>
      <c r="DK263" t="s">
        <v>16</v>
      </c>
      <c r="DL263" t="s">
        <v>892</v>
      </c>
      <c r="DM263" t="s">
        <v>1830</v>
      </c>
      <c r="DO263" t="s">
        <v>892</v>
      </c>
      <c r="DP263" t="s">
        <v>892</v>
      </c>
      <c r="DQ263" t="s">
        <v>892</v>
      </c>
      <c r="DR263" t="s">
        <v>892</v>
      </c>
      <c r="DS263" t="s">
        <v>892</v>
      </c>
      <c r="DT263" t="s">
        <v>892</v>
      </c>
      <c r="DU263" t="s">
        <v>892</v>
      </c>
      <c r="DV263" t="s">
        <v>892</v>
      </c>
      <c r="DW263" t="s">
        <v>892</v>
      </c>
      <c r="DX263" t="s">
        <v>892</v>
      </c>
      <c r="DZ263" t="s">
        <v>892</v>
      </c>
      <c r="EA263" t="s">
        <v>892</v>
      </c>
      <c r="EB263" t="s">
        <v>892</v>
      </c>
      <c r="EC263" t="s">
        <v>892</v>
      </c>
      <c r="ED263" t="s">
        <v>892</v>
      </c>
      <c r="EE263" t="s">
        <v>892</v>
      </c>
      <c r="EF263" t="s">
        <v>892</v>
      </c>
      <c r="EG263" t="s">
        <v>892</v>
      </c>
      <c r="EH263" t="s">
        <v>892</v>
      </c>
      <c r="EI263" t="s">
        <v>892</v>
      </c>
      <c r="EK263" t="s">
        <v>892</v>
      </c>
      <c r="EL263" t="s">
        <v>1833</v>
      </c>
      <c r="EM263">
        <v>19</v>
      </c>
      <c r="EN263">
        <v>14</v>
      </c>
      <c r="EO263">
        <v>17</v>
      </c>
      <c r="EP263">
        <v>2</v>
      </c>
      <c r="EQ263">
        <v>10</v>
      </c>
      <c r="ER263">
        <v>2</v>
      </c>
      <c r="ES263" t="s">
        <v>892</v>
      </c>
      <c r="EV263">
        <v>10</v>
      </c>
      <c r="EW263">
        <v>8</v>
      </c>
      <c r="EX263">
        <v>9</v>
      </c>
      <c r="EY263">
        <v>2</v>
      </c>
      <c r="EZ263">
        <v>6</v>
      </c>
      <c r="FA263">
        <v>2</v>
      </c>
    </row>
    <row r="264" spans="1:157" ht="15" customHeight="1" x14ac:dyDescent="0.3">
      <c r="A264" t="s">
        <v>1492</v>
      </c>
      <c r="B264" t="s">
        <v>1788</v>
      </c>
      <c r="C264" t="s">
        <v>2196</v>
      </c>
      <c r="L264">
        <v>0</v>
      </c>
      <c r="AK264" s="2"/>
      <c r="ET264" s="3" t="s">
        <v>2365</v>
      </c>
    </row>
    <row r="265" spans="1:157" ht="15" customHeight="1" x14ac:dyDescent="0.3">
      <c r="A265" t="s">
        <v>1772</v>
      </c>
      <c r="B265" t="s">
        <v>1788</v>
      </c>
      <c r="C265" t="s">
        <v>2196</v>
      </c>
      <c r="D265" t="s">
        <v>115</v>
      </c>
      <c r="E265" t="s">
        <v>135</v>
      </c>
      <c r="F265" t="s">
        <v>117</v>
      </c>
      <c r="G265" t="s">
        <v>118</v>
      </c>
      <c r="H265" t="s">
        <v>144</v>
      </c>
      <c r="I265" t="s">
        <v>119</v>
      </c>
      <c r="L265">
        <v>2</v>
      </c>
      <c r="M265" s="1">
        <v>125</v>
      </c>
      <c r="N265">
        <v>7</v>
      </c>
      <c r="O265">
        <v>7</v>
      </c>
      <c r="P265" t="s">
        <v>120</v>
      </c>
      <c r="Q265" t="s">
        <v>2489</v>
      </c>
      <c r="R265">
        <v>34</v>
      </c>
      <c r="S265">
        <f>IF(R265=1,"",ROUNDDOWN(R265/2,0))</f>
        <v>17</v>
      </c>
      <c r="U265">
        <v>16</v>
      </c>
      <c r="V265">
        <v>13</v>
      </c>
      <c r="W265">
        <v>16</v>
      </c>
      <c r="X265">
        <v>13</v>
      </c>
      <c r="Z265" t="s">
        <v>145</v>
      </c>
      <c r="AA265" t="s">
        <v>146</v>
      </c>
      <c r="AC265" t="s">
        <v>2229</v>
      </c>
      <c r="AE265" t="s">
        <v>121</v>
      </c>
      <c r="AF265" t="s">
        <v>148</v>
      </c>
      <c r="AG265" t="s">
        <v>123</v>
      </c>
      <c r="AH265" t="s">
        <v>124</v>
      </c>
      <c r="AI265" t="s">
        <v>149</v>
      </c>
      <c r="AK265" s="2">
        <f>IF(AL265="AC",5+$L265,3+$L265)</f>
        <v>7</v>
      </c>
      <c r="AL265" t="s">
        <v>16</v>
      </c>
      <c r="AN265" t="s">
        <v>1933</v>
      </c>
      <c r="AO265" s="2" t="s">
        <v>1932</v>
      </c>
      <c r="AQ265" t="s">
        <v>144</v>
      </c>
      <c r="AV265" t="str">
        <f>IF(AW265="","",IF(AW265="AC",5+$L265,3+$L265))</f>
        <v/>
      </c>
      <c r="AY265" t="s">
        <v>2234</v>
      </c>
      <c r="BG265" t="str">
        <f>IF(BH265="","",IF(BH265="AC",5+$L265,3+$L265))</f>
        <v/>
      </c>
      <c r="BR265" t="str">
        <f>IF(BS265="","",IF(BS265="AC",5+$L265,3+$L265))</f>
        <v/>
      </c>
      <c r="CC265" t="str">
        <f>IF(CD265="","",IF(CD265="AC",5+$L265,3+$L265))</f>
        <v/>
      </c>
      <c r="CN265" t="str">
        <f>IF(CO265="","",IF(CO265="AC",5+$L265,3+$L265))</f>
        <v/>
      </c>
      <c r="CY265" t="str">
        <f>IF(CZ265="","",IF(CZ265="AC",5+$L265,3+$L265))</f>
        <v/>
      </c>
      <c r="DJ265" t="str">
        <f>IF(DK265="","",IF(DK265="AC",5+$L265,3+$L265))</f>
        <v/>
      </c>
      <c r="DU265" t="str">
        <f>IF(DV265="","",IF(DV265="AC",5+$L265,3+$L265))</f>
        <v/>
      </c>
      <c r="EF265" t="str">
        <f>IF(EG265="","",IF(EG265="AC",5+$L265,3+$L265))</f>
        <v/>
      </c>
      <c r="EL265" t="s">
        <v>150</v>
      </c>
      <c r="EM265">
        <v>11</v>
      </c>
      <c r="EN265">
        <v>12</v>
      </c>
      <c r="EO265">
        <v>18</v>
      </c>
      <c r="EP265">
        <v>2</v>
      </c>
      <c r="EQ265">
        <v>12</v>
      </c>
      <c r="ER265">
        <v>10</v>
      </c>
      <c r="EU265" t="s">
        <v>143</v>
      </c>
      <c r="EV265">
        <f t="shared" ref="EV265:FA266" si="177">ROUNDDOWN((EM265/2),0)-5+ROUNDDOWN(($L265/2),0)</f>
        <v>1</v>
      </c>
      <c r="EW265">
        <f t="shared" si="177"/>
        <v>2</v>
      </c>
      <c r="EX265">
        <f t="shared" si="177"/>
        <v>5</v>
      </c>
      <c r="EY265">
        <f t="shared" si="177"/>
        <v>-3</v>
      </c>
      <c r="EZ265">
        <f t="shared" si="177"/>
        <v>2</v>
      </c>
      <c r="FA265">
        <f t="shared" si="177"/>
        <v>1</v>
      </c>
    </row>
    <row r="266" spans="1:157" ht="15" customHeight="1" x14ac:dyDescent="0.3">
      <c r="A266" t="s">
        <v>1931</v>
      </c>
      <c r="B266" t="s">
        <v>1788</v>
      </c>
      <c r="C266" t="s">
        <v>2196</v>
      </c>
      <c r="D266" t="s">
        <v>115</v>
      </c>
      <c r="E266" t="s">
        <v>159</v>
      </c>
      <c r="F266" t="s">
        <v>117</v>
      </c>
      <c r="G266" t="s">
        <v>118</v>
      </c>
      <c r="H266" t="s">
        <v>144</v>
      </c>
      <c r="I266" t="s">
        <v>119</v>
      </c>
      <c r="L266">
        <v>6</v>
      </c>
      <c r="M266" s="1">
        <v>250</v>
      </c>
      <c r="N266">
        <v>9</v>
      </c>
      <c r="O266">
        <v>9</v>
      </c>
      <c r="P266" t="s">
        <v>120</v>
      </c>
      <c r="Q266" t="s">
        <v>2489</v>
      </c>
      <c r="R266">
        <v>54</v>
      </c>
      <c r="S266">
        <f>IF(R266=1,"",ROUNDDOWN(R266/2,0))</f>
        <v>27</v>
      </c>
      <c r="U266">
        <v>20</v>
      </c>
      <c r="V266">
        <v>17</v>
      </c>
      <c r="W266">
        <v>20</v>
      </c>
      <c r="X266">
        <v>17</v>
      </c>
      <c r="Z266" t="s">
        <v>145</v>
      </c>
      <c r="AA266" t="s">
        <v>146</v>
      </c>
      <c r="AC266" t="s">
        <v>2229</v>
      </c>
      <c r="AE266" t="s">
        <v>121</v>
      </c>
      <c r="AF266" t="s">
        <v>148</v>
      </c>
      <c r="AG266" t="s">
        <v>123</v>
      </c>
      <c r="AH266" t="s">
        <v>124</v>
      </c>
      <c r="AI266" t="s">
        <v>149</v>
      </c>
      <c r="AK266" s="2">
        <f>IF(AL266="AC",5+$L266,3+$L266)</f>
        <v>11</v>
      </c>
      <c r="AL266" t="s">
        <v>16</v>
      </c>
      <c r="AN266" t="s">
        <v>1934</v>
      </c>
      <c r="AO266" s="2" t="s">
        <v>1935</v>
      </c>
      <c r="AQ266" t="s">
        <v>144</v>
      </c>
      <c r="AV266" t="str">
        <f>IF(AW266="","",IF(AW266="AC",5+$L266,3+$L266))</f>
        <v/>
      </c>
      <c r="AY266" t="s">
        <v>2235</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338</v>
      </c>
      <c r="EM266">
        <v>11</v>
      </c>
      <c r="EN266">
        <v>12</v>
      </c>
      <c r="EO266">
        <v>18</v>
      </c>
      <c r="EP266">
        <v>2</v>
      </c>
      <c r="EQ266">
        <v>12</v>
      </c>
      <c r="ER266">
        <v>10</v>
      </c>
      <c r="ET266" s="3"/>
      <c r="EU266" t="s">
        <v>143</v>
      </c>
      <c r="EV266">
        <f t="shared" si="177"/>
        <v>3</v>
      </c>
      <c r="EW266">
        <f t="shared" si="177"/>
        <v>4</v>
      </c>
      <c r="EX266">
        <f t="shared" si="177"/>
        <v>7</v>
      </c>
      <c r="EY266">
        <f t="shared" si="177"/>
        <v>-1</v>
      </c>
      <c r="EZ266">
        <f t="shared" si="177"/>
        <v>4</v>
      </c>
      <c r="FA266">
        <f t="shared" si="177"/>
        <v>3</v>
      </c>
    </row>
    <row r="267" spans="1:157" ht="15" customHeight="1" x14ac:dyDescent="0.3">
      <c r="A267" t="s">
        <v>1492</v>
      </c>
      <c r="B267" t="s">
        <v>1788</v>
      </c>
      <c r="C267" t="s">
        <v>2195</v>
      </c>
      <c r="L267">
        <v>0</v>
      </c>
      <c r="AK267" s="2"/>
      <c r="AO267" s="2"/>
      <c r="ET267" s="3" t="s">
        <v>2520</v>
      </c>
    </row>
    <row r="268" spans="1:157" ht="15" customHeight="1" x14ac:dyDescent="0.3">
      <c r="A268" t="s">
        <v>1789</v>
      </c>
      <c r="B268" t="s">
        <v>1788</v>
      </c>
      <c r="C268" t="s">
        <v>2195</v>
      </c>
      <c r="D268" t="s">
        <v>115</v>
      </c>
      <c r="E268" t="s">
        <v>116</v>
      </c>
      <c r="F268" t="s">
        <v>117</v>
      </c>
      <c r="G268" t="s">
        <v>118</v>
      </c>
      <c r="H268" t="s">
        <v>136</v>
      </c>
      <c r="I268" t="s">
        <v>1096</v>
      </c>
      <c r="L268">
        <v>1</v>
      </c>
      <c r="M268">
        <v>100</v>
      </c>
      <c r="N268">
        <v>3</v>
      </c>
      <c r="O268">
        <v>0</v>
      </c>
      <c r="P268" t="s">
        <v>1790</v>
      </c>
      <c r="Q268" t="s">
        <v>892</v>
      </c>
      <c r="R268">
        <v>33</v>
      </c>
      <c r="S268">
        <v>16</v>
      </c>
      <c r="U268">
        <v>13</v>
      </c>
      <c r="V268">
        <v>14</v>
      </c>
      <c r="W268">
        <v>12</v>
      </c>
      <c r="X268">
        <v>13</v>
      </c>
      <c r="Y268" t="s">
        <v>892</v>
      </c>
      <c r="Z268" t="s">
        <v>892</v>
      </c>
      <c r="AA268" t="s">
        <v>892</v>
      </c>
      <c r="AB268" t="s">
        <v>892</v>
      </c>
      <c r="AC268" t="s">
        <v>1791</v>
      </c>
      <c r="AD268" t="s">
        <v>892</v>
      </c>
      <c r="AE268" t="s">
        <v>121</v>
      </c>
      <c r="AF268" t="s">
        <v>894</v>
      </c>
      <c r="AG268" t="s">
        <v>123</v>
      </c>
      <c r="AH268" t="s">
        <v>124</v>
      </c>
      <c r="AI268" t="s">
        <v>892</v>
      </c>
      <c r="AJ268" t="s">
        <v>892</v>
      </c>
      <c r="AK268">
        <v>6</v>
      </c>
      <c r="AL268" t="s">
        <v>16</v>
      </c>
      <c r="AM268" t="s">
        <v>892</v>
      </c>
      <c r="AN268" t="s">
        <v>1792</v>
      </c>
      <c r="AP268" t="s">
        <v>126</v>
      </c>
      <c r="AQ268" t="s">
        <v>1804</v>
      </c>
      <c r="AR268" t="s">
        <v>123</v>
      </c>
      <c r="AS268" t="s">
        <v>222</v>
      </c>
      <c r="AT268" t="s">
        <v>892</v>
      </c>
      <c r="AU268" t="s">
        <v>892</v>
      </c>
      <c r="AV268">
        <v>6</v>
      </c>
      <c r="AW268" t="s">
        <v>1018</v>
      </c>
      <c r="AX268" t="s">
        <v>892</v>
      </c>
      <c r="AY268" t="s">
        <v>1800</v>
      </c>
      <c r="BA268" t="s">
        <v>1801</v>
      </c>
      <c r="BB268" t="s">
        <v>153</v>
      </c>
      <c r="BC268" t="s">
        <v>124</v>
      </c>
      <c r="BD268" t="s">
        <v>673</v>
      </c>
      <c r="BE268" t="s">
        <v>892</v>
      </c>
      <c r="BF268" t="s">
        <v>892</v>
      </c>
      <c r="BG268" t="s">
        <v>892</v>
      </c>
      <c r="BH268" t="s">
        <v>892</v>
      </c>
      <c r="BI268" t="s">
        <v>1802</v>
      </c>
      <c r="BL268" t="s">
        <v>126</v>
      </c>
      <c r="BM268" t="s">
        <v>1793</v>
      </c>
      <c r="BN268" t="s">
        <v>123</v>
      </c>
      <c r="BO268" t="s">
        <v>124</v>
      </c>
      <c r="BP268" t="s">
        <v>391</v>
      </c>
      <c r="BQ268" t="s">
        <v>892</v>
      </c>
      <c r="BR268">
        <v>6</v>
      </c>
      <c r="BS268" t="s">
        <v>16</v>
      </c>
      <c r="BT268" t="s">
        <v>892</v>
      </c>
      <c r="BU268" t="s">
        <v>1794</v>
      </c>
      <c r="BW268" t="s">
        <v>126</v>
      </c>
      <c r="BX268" t="s">
        <v>1805</v>
      </c>
      <c r="BY268" t="s">
        <v>153</v>
      </c>
      <c r="BZ268" t="s">
        <v>124</v>
      </c>
      <c r="CA268" t="s">
        <v>892</v>
      </c>
      <c r="CB268" t="s">
        <v>1806</v>
      </c>
      <c r="CC268">
        <v>6</v>
      </c>
      <c r="CD268" t="s">
        <v>1018</v>
      </c>
      <c r="CE268" t="s">
        <v>892</v>
      </c>
      <c r="CF268" t="s">
        <v>1800</v>
      </c>
      <c r="CH268" t="s">
        <v>126</v>
      </c>
      <c r="CI268" t="s">
        <v>1797</v>
      </c>
      <c r="CJ268" t="s">
        <v>123</v>
      </c>
      <c r="CK268" t="s">
        <v>124</v>
      </c>
      <c r="CL268" t="s">
        <v>329</v>
      </c>
      <c r="CM268" t="s">
        <v>892</v>
      </c>
      <c r="CN268" t="s">
        <v>892</v>
      </c>
      <c r="CO268" t="s">
        <v>892</v>
      </c>
      <c r="CP268" t="s">
        <v>892</v>
      </c>
      <c r="CQ268" t="s">
        <v>1798</v>
      </c>
      <c r="CS268" t="s">
        <v>140</v>
      </c>
      <c r="CT268" t="s">
        <v>1807</v>
      </c>
      <c r="CU268" t="s">
        <v>123</v>
      </c>
      <c r="CV268" t="s">
        <v>141</v>
      </c>
      <c r="CW268" t="s">
        <v>149</v>
      </c>
      <c r="CX268" t="s">
        <v>2281</v>
      </c>
      <c r="CY268">
        <v>6</v>
      </c>
      <c r="CZ268" t="s">
        <v>1039</v>
      </c>
      <c r="DA268" t="s">
        <v>892</v>
      </c>
      <c r="DB268" t="s">
        <v>1808</v>
      </c>
      <c r="DD268" t="s">
        <v>1803</v>
      </c>
      <c r="DE268" t="s">
        <v>155</v>
      </c>
      <c r="DF268" t="s">
        <v>124</v>
      </c>
      <c r="DG268" t="s">
        <v>892</v>
      </c>
      <c r="DH268" t="s">
        <v>892</v>
      </c>
      <c r="DI268" t="s">
        <v>892</v>
      </c>
      <c r="DJ268" t="s">
        <v>892</v>
      </c>
      <c r="DK268" t="s">
        <v>892</v>
      </c>
      <c r="DL268" t="s">
        <v>2521</v>
      </c>
      <c r="DO268" t="s">
        <v>126</v>
      </c>
      <c r="DP268" t="s">
        <v>1795</v>
      </c>
      <c r="DQ268" t="s">
        <v>123</v>
      </c>
      <c r="DR268" t="s">
        <v>124</v>
      </c>
      <c r="DS268" t="s">
        <v>149</v>
      </c>
      <c r="DT268" t="s">
        <v>892</v>
      </c>
      <c r="DU268">
        <v>6</v>
      </c>
      <c r="DV268" t="s">
        <v>16</v>
      </c>
      <c r="DW268" t="s">
        <v>892</v>
      </c>
      <c r="DX268" t="s">
        <v>1796</v>
      </c>
      <c r="DZ268" t="s">
        <v>126</v>
      </c>
      <c r="EA268" t="s">
        <v>1799</v>
      </c>
      <c r="EB268" t="s">
        <v>123</v>
      </c>
      <c r="EC268" t="s">
        <v>124</v>
      </c>
      <c r="ED268" t="s">
        <v>892</v>
      </c>
      <c r="EE268" t="s">
        <v>892</v>
      </c>
      <c r="EF268">
        <v>6</v>
      </c>
      <c r="EG268" t="s">
        <v>1018</v>
      </c>
      <c r="EH268" t="s">
        <v>892</v>
      </c>
      <c r="EI268" t="s">
        <v>1800</v>
      </c>
      <c r="EK268" t="s">
        <v>892</v>
      </c>
      <c r="EL268" t="s">
        <v>1809</v>
      </c>
      <c r="EM268">
        <v>7</v>
      </c>
      <c r="EN268">
        <v>10</v>
      </c>
      <c r="EO268">
        <v>17</v>
      </c>
      <c r="EP268">
        <v>2</v>
      </c>
      <c r="EQ268">
        <v>10</v>
      </c>
      <c r="ER268">
        <v>2</v>
      </c>
      <c r="ES268" t="s">
        <v>892</v>
      </c>
      <c r="EV268">
        <v>-2</v>
      </c>
      <c r="EW268">
        <v>0</v>
      </c>
      <c r="EX268">
        <v>3</v>
      </c>
      <c r="EY268">
        <v>-4</v>
      </c>
      <c r="EZ268">
        <v>0</v>
      </c>
      <c r="FA268">
        <v>-4</v>
      </c>
    </row>
    <row r="269" spans="1:157" ht="15" customHeight="1" x14ac:dyDescent="0.3">
      <c r="A269" t="s">
        <v>1810</v>
      </c>
      <c r="B269" t="s">
        <v>1788</v>
      </c>
      <c r="C269" t="s">
        <v>2195</v>
      </c>
      <c r="D269" t="s">
        <v>115</v>
      </c>
      <c r="E269" t="s">
        <v>135</v>
      </c>
      <c r="F269" t="s">
        <v>117</v>
      </c>
      <c r="G269" t="s">
        <v>118</v>
      </c>
      <c r="H269" t="s">
        <v>136</v>
      </c>
      <c r="I269" t="s">
        <v>1096</v>
      </c>
      <c r="L269">
        <v>4</v>
      </c>
      <c r="M269">
        <v>175</v>
      </c>
      <c r="N269">
        <v>7</v>
      </c>
      <c r="O269">
        <v>4</v>
      </c>
      <c r="P269" t="s">
        <v>1790</v>
      </c>
      <c r="Q269" t="s">
        <v>892</v>
      </c>
      <c r="R269">
        <v>51</v>
      </c>
      <c r="S269">
        <v>25</v>
      </c>
      <c r="U269">
        <v>16</v>
      </c>
      <c r="V269">
        <v>17</v>
      </c>
      <c r="W269">
        <v>15</v>
      </c>
      <c r="X269">
        <v>16</v>
      </c>
      <c r="Y269" t="s">
        <v>892</v>
      </c>
      <c r="Z269" t="s">
        <v>892</v>
      </c>
      <c r="AA269" t="s">
        <v>892</v>
      </c>
      <c r="AB269" t="s">
        <v>892</v>
      </c>
      <c r="AC269" t="s">
        <v>1811</v>
      </c>
      <c r="AD269" t="s">
        <v>892</v>
      </c>
      <c r="AE269" t="s">
        <v>121</v>
      </c>
      <c r="AF269" t="s">
        <v>894</v>
      </c>
      <c r="AG269" t="s">
        <v>123</v>
      </c>
      <c r="AH269" t="s">
        <v>124</v>
      </c>
      <c r="AI269" t="s">
        <v>892</v>
      </c>
      <c r="AJ269" t="s">
        <v>892</v>
      </c>
      <c r="AK269">
        <v>9</v>
      </c>
      <c r="AL269" t="s">
        <v>16</v>
      </c>
      <c r="AM269" t="s">
        <v>892</v>
      </c>
      <c r="AN269" t="s">
        <v>1812</v>
      </c>
      <c r="AP269" t="s">
        <v>126</v>
      </c>
      <c r="AQ269" t="s">
        <v>1804</v>
      </c>
      <c r="AR269" t="s">
        <v>123</v>
      </c>
      <c r="AS269" t="s">
        <v>222</v>
      </c>
      <c r="AT269" t="s">
        <v>892</v>
      </c>
      <c r="AU269" t="s">
        <v>892</v>
      </c>
      <c r="AV269">
        <v>9</v>
      </c>
      <c r="AW269" t="s">
        <v>1018</v>
      </c>
      <c r="AX269" t="s">
        <v>892</v>
      </c>
      <c r="AY269" t="s">
        <v>1800</v>
      </c>
      <c r="BA269" t="s">
        <v>1801</v>
      </c>
      <c r="BB269" t="s">
        <v>153</v>
      </c>
      <c r="BC269" t="s">
        <v>124</v>
      </c>
      <c r="BD269" t="s">
        <v>673</v>
      </c>
      <c r="BE269" t="s">
        <v>892</v>
      </c>
      <c r="BF269" t="s">
        <v>892</v>
      </c>
      <c r="BG269" t="s">
        <v>892</v>
      </c>
      <c r="BH269" t="s">
        <v>892</v>
      </c>
      <c r="BI269" t="s">
        <v>1802</v>
      </c>
      <c r="BL269" t="s">
        <v>126</v>
      </c>
      <c r="BM269" t="s">
        <v>1793</v>
      </c>
      <c r="BN269" t="s">
        <v>123</v>
      </c>
      <c r="BO269" t="s">
        <v>124</v>
      </c>
      <c r="BP269" t="s">
        <v>391</v>
      </c>
      <c r="BQ269" t="s">
        <v>892</v>
      </c>
      <c r="BR269">
        <v>9</v>
      </c>
      <c r="BS269" t="s">
        <v>16</v>
      </c>
      <c r="BT269" t="s">
        <v>892</v>
      </c>
      <c r="BU269" t="s">
        <v>1813</v>
      </c>
      <c r="BW269" t="s">
        <v>126</v>
      </c>
      <c r="BX269" t="s">
        <v>1805</v>
      </c>
      <c r="BY269" t="s">
        <v>153</v>
      </c>
      <c r="BZ269" t="s">
        <v>124</v>
      </c>
      <c r="CA269" t="s">
        <v>892</v>
      </c>
      <c r="CB269" t="s">
        <v>1806</v>
      </c>
      <c r="CC269">
        <v>9</v>
      </c>
      <c r="CD269" t="s">
        <v>1018</v>
      </c>
      <c r="CE269" t="s">
        <v>892</v>
      </c>
      <c r="CF269" t="s">
        <v>1800</v>
      </c>
      <c r="CH269" t="s">
        <v>126</v>
      </c>
      <c r="CI269" t="s">
        <v>1797</v>
      </c>
      <c r="CJ269" t="s">
        <v>123</v>
      </c>
      <c r="CK269" t="s">
        <v>124</v>
      </c>
      <c r="CL269" t="s">
        <v>329</v>
      </c>
      <c r="CM269" t="s">
        <v>892</v>
      </c>
      <c r="CN269" t="s">
        <v>892</v>
      </c>
      <c r="CO269" t="s">
        <v>892</v>
      </c>
      <c r="CP269" t="s">
        <v>892</v>
      </c>
      <c r="CQ269" t="s">
        <v>1815</v>
      </c>
      <c r="CS269" t="s">
        <v>140</v>
      </c>
      <c r="CT269" t="s">
        <v>1807</v>
      </c>
      <c r="CU269" t="s">
        <v>123</v>
      </c>
      <c r="CV269" t="s">
        <v>141</v>
      </c>
      <c r="CW269" t="s">
        <v>149</v>
      </c>
      <c r="CX269" t="s">
        <v>2281</v>
      </c>
      <c r="CY269">
        <v>9</v>
      </c>
      <c r="CZ269" t="s">
        <v>1039</v>
      </c>
      <c r="DA269" t="s">
        <v>892</v>
      </c>
      <c r="DB269" t="s">
        <v>1816</v>
      </c>
      <c r="DD269" t="s">
        <v>1803</v>
      </c>
      <c r="DE269" t="s">
        <v>155</v>
      </c>
      <c r="DF269" t="s">
        <v>124</v>
      </c>
      <c r="DG269" t="s">
        <v>892</v>
      </c>
      <c r="DH269" t="s">
        <v>892</v>
      </c>
      <c r="DI269" t="s">
        <v>892</v>
      </c>
      <c r="DJ269" t="s">
        <v>892</v>
      </c>
      <c r="DK269" t="s">
        <v>892</v>
      </c>
      <c r="DL269" t="s">
        <v>2522</v>
      </c>
      <c r="DO269" t="s">
        <v>126</v>
      </c>
      <c r="DP269" t="s">
        <v>1795</v>
      </c>
      <c r="DQ269" t="s">
        <v>123</v>
      </c>
      <c r="DR269" t="s">
        <v>124</v>
      </c>
      <c r="DS269" t="s">
        <v>149</v>
      </c>
      <c r="DT269" t="s">
        <v>892</v>
      </c>
      <c r="DU269">
        <v>9</v>
      </c>
      <c r="DV269" t="s">
        <v>16</v>
      </c>
      <c r="DW269" t="s">
        <v>892</v>
      </c>
      <c r="DX269" t="s">
        <v>1814</v>
      </c>
      <c r="DZ269" t="s">
        <v>126</v>
      </c>
      <c r="EA269" t="s">
        <v>1799</v>
      </c>
      <c r="EB269" t="s">
        <v>123</v>
      </c>
      <c r="EC269" t="s">
        <v>124</v>
      </c>
      <c r="ED269" t="s">
        <v>892</v>
      </c>
      <c r="EE269" t="s">
        <v>892</v>
      </c>
      <c r="EF269">
        <v>9</v>
      </c>
      <c r="EG269" t="s">
        <v>1018</v>
      </c>
      <c r="EH269" t="s">
        <v>892</v>
      </c>
      <c r="EI269" t="s">
        <v>1800</v>
      </c>
      <c r="EK269" t="s">
        <v>892</v>
      </c>
      <c r="EL269" t="s">
        <v>1817</v>
      </c>
      <c r="EM269">
        <v>11</v>
      </c>
      <c r="EN269">
        <v>12</v>
      </c>
      <c r="EO269">
        <v>17</v>
      </c>
      <c r="EP269">
        <v>2</v>
      </c>
      <c r="EQ269">
        <v>10</v>
      </c>
      <c r="ER269">
        <v>2</v>
      </c>
      <c r="ES269" t="s">
        <v>892</v>
      </c>
      <c r="EV269">
        <v>2</v>
      </c>
      <c r="EW269">
        <v>3</v>
      </c>
      <c r="EX269">
        <v>5</v>
      </c>
      <c r="EY269">
        <v>-2</v>
      </c>
      <c r="EZ269">
        <v>2</v>
      </c>
      <c r="FA269">
        <v>-2</v>
      </c>
    </row>
    <row r="270" spans="1:157" ht="15" customHeight="1" x14ac:dyDescent="0.3">
      <c r="A270" t="s">
        <v>1818</v>
      </c>
      <c r="B270" t="s">
        <v>1788</v>
      </c>
      <c r="C270" t="s">
        <v>2195</v>
      </c>
      <c r="D270" t="s">
        <v>115</v>
      </c>
      <c r="E270" t="s">
        <v>159</v>
      </c>
      <c r="F270" t="s">
        <v>117</v>
      </c>
      <c r="G270" t="s">
        <v>118</v>
      </c>
      <c r="H270" t="s">
        <v>136</v>
      </c>
      <c r="I270" t="s">
        <v>1096</v>
      </c>
      <c r="L270">
        <v>8</v>
      </c>
      <c r="M270">
        <v>350</v>
      </c>
      <c r="N270">
        <v>11</v>
      </c>
      <c r="O270">
        <v>8</v>
      </c>
      <c r="P270" t="s">
        <v>1790</v>
      </c>
      <c r="Q270" t="s">
        <v>892</v>
      </c>
      <c r="R270">
        <v>75</v>
      </c>
      <c r="S270">
        <v>37</v>
      </c>
      <c r="U270">
        <v>20</v>
      </c>
      <c r="V270">
        <v>21</v>
      </c>
      <c r="W270">
        <v>19</v>
      </c>
      <c r="X270">
        <v>20</v>
      </c>
      <c r="Y270" t="s">
        <v>892</v>
      </c>
      <c r="Z270" t="s">
        <v>892</v>
      </c>
      <c r="AA270" t="s">
        <v>892</v>
      </c>
      <c r="AB270" t="s">
        <v>892</v>
      </c>
      <c r="AC270" t="s">
        <v>1819</v>
      </c>
      <c r="AD270" t="s">
        <v>892</v>
      </c>
      <c r="AE270" t="s">
        <v>121</v>
      </c>
      <c r="AF270" t="s">
        <v>894</v>
      </c>
      <c r="AG270" t="s">
        <v>123</v>
      </c>
      <c r="AH270" t="s">
        <v>124</v>
      </c>
      <c r="AI270" t="s">
        <v>892</v>
      </c>
      <c r="AJ270" t="s">
        <v>892</v>
      </c>
      <c r="AK270">
        <v>13</v>
      </c>
      <c r="AL270" t="s">
        <v>16</v>
      </c>
      <c r="AM270" t="s">
        <v>892</v>
      </c>
      <c r="AN270" t="s">
        <v>1820</v>
      </c>
      <c r="AP270" t="s">
        <v>126</v>
      </c>
      <c r="AQ270" t="s">
        <v>1804</v>
      </c>
      <c r="AR270" t="s">
        <v>123</v>
      </c>
      <c r="AS270" t="s">
        <v>222</v>
      </c>
      <c r="AT270" t="s">
        <v>892</v>
      </c>
      <c r="AU270" t="s">
        <v>892</v>
      </c>
      <c r="AV270">
        <v>13</v>
      </c>
      <c r="AW270" t="s">
        <v>1018</v>
      </c>
      <c r="AX270" t="s">
        <v>892</v>
      </c>
      <c r="AY270" t="s">
        <v>1800</v>
      </c>
      <c r="BA270" t="s">
        <v>1801</v>
      </c>
      <c r="BB270" t="s">
        <v>153</v>
      </c>
      <c r="BC270" t="s">
        <v>124</v>
      </c>
      <c r="BD270" t="s">
        <v>673</v>
      </c>
      <c r="BE270" t="s">
        <v>892</v>
      </c>
      <c r="BF270" t="s">
        <v>892</v>
      </c>
      <c r="BG270" t="s">
        <v>892</v>
      </c>
      <c r="BH270" t="s">
        <v>892</v>
      </c>
      <c r="BI270" t="s">
        <v>1802</v>
      </c>
      <c r="BL270" t="s">
        <v>126</v>
      </c>
      <c r="BM270" t="s">
        <v>1793</v>
      </c>
      <c r="BN270" t="s">
        <v>123</v>
      </c>
      <c r="BO270" t="s">
        <v>124</v>
      </c>
      <c r="BP270" t="s">
        <v>391</v>
      </c>
      <c r="BQ270" t="s">
        <v>892</v>
      </c>
      <c r="BR270">
        <v>13</v>
      </c>
      <c r="BS270" t="s">
        <v>16</v>
      </c>
      <c r="BT270" t="s">
        <v>892</v>
      </c>
      <c r="BU270" t="s">
        <v>1821</v>
      </c>
      <c r="BW270" t="s">
        <v>126</v>
      </c>
      <c r="BX270" t="s">
        <v>1805</v>
      </c>
      <c r="BY270" t="s">
        <v>153</v>
      </c>
      <c r="BZ270" t="s">
        <v>124</v>
      </c>
      <c r="CA270" t="s">
        <v>892</v>
      </c>
      <c r="CB270" t="s">
        <v>1806</v>
      </c>
      <c r="CC270">
        <v>13</v>
      </c>
      <c r="CD270" t="s">
        <v>1018</v>
      </c>
      <c r="CE270" t="s">
        <v>892</v>
      </c>
      <c r="CF270" t="s">
        <v>1800</v>
      </c>
      <c r="CH270" t="s">
        <v>126</v>
      </c>
      <c r="CI270" t="s">
        <v>1797</v>
      </c>
      <c r="CJ270" t="s">
        <v>123</v>
      </c>
      <c r="CK270" t="s">
        <v>124</v>
      </c>
      <c r="CL270" t="s">
        <v>329</v>
      </c>
      <c r="CM270" t="s">
        <v>892</v>
      </c>
      <c r="CN270" t="s">
        <v>892</v>
      </c>
      <c r="CO270" t="s">
        <v>892</v>
      </c>
      <c r="CP270" t="s">
        <v>892</v>
      </c>
      <c r="CQ270" t="s">
        <v>1823</v>
      </c>
      <c r="CS270" t="s">
        <v>140</v>
      </c>
      <c r="CT270" t="s">
        <v>1807</v>
      </c>
      <c r="CU270" t="s">
        <v>123</v>
      </c>
      <c r="CV270" t="s">
        <v>141</v>
      </c>
      <c r="CW270" t="s">
        <v>149</v>
      </c>
      <c r="CX270" t="s">
        <v>2281</v>
      </c>
      <c r="CY270">
        <v>13</v>
      </c>
      <c r="CZ270" t="s">
        <v>1039</v>
      </c>
      <c r="DA270" t="s">
        <v>892</v>
      </c>
      <c r="DB270" t="s">
        <v>1824</v>
      </c>
      <c r="DD270" t="s">
        <v>1803</v>
      </c>
      <c r="DE270" t="s">
        <v>155</v>
      </c>
      <c r="DF270" t="s">
        <v>124</v>
      </c>
      <c r="DG270" t="s">
        <v>892</v>
      </c>
      <c r="DH270" t="s">
        <v>892</v>
      </c>
      <c r="DI270" t="s">
        <v>892</v>
      </c>
      <c r="DJ270" t="s">
        <v>892</v>
      </c>
      <c r="DK270" t="s">
        <v>892</v>
      </c>
      <c r="DL270" t="s">
        <v>2523</v>
      </c>
      <c r="DO270" t="s">
        <v>126</v>
      </c>
      <c r="DP270" t="s">
        <v>1795</v>
      </c>
      <c r="DQ270" t="s">
        <v>123</v>
      </c>
      <c r="DR270" t="s">
        <v>124</v>
      </c>
      <c r="DS270" t="s">
        <v>149</v>
      </c>
      <c r="DT270" t="s">
        <v>892</v>
      </c>
      <c r="DU270">
        <v>13</v>
      </c>
      <c r="DV270" t="s">
        <v>16</v>
      </c>
      <c r="DW270" t="s">
        <v>892</v>
      </c>
      <c r="DX270" t="s">
        <v>1822</v>
      </c>
      <c r="DZ270" t="s">
        <v>126</v>
      </c>
      <c r="EA270" t="s">
        <v>1799</v>
      </c>
      <c r="EB270" t="s">
        <v>123</v>
      </c>
      <c r="EC270" t="s">
        <v>124</v>
      </c>
      <c r="ED270" t="s">
        <v>892</v>
      </c>
      <c r="EE270" t="s">
        <v>892</v>
      </c>
      <c r="EF270">
        <v>13</v>
      </c>
      <c r="EG270" t="s">
        <v>1018</v>
      </c>
      <c r="EH270" t="s">
        <v>892</v>
      </c>
      <c r="EI270" t="s">
        <v>1800</v>
      </c>
      <c r="EK270" t="s">
        <v>892</v>
      </c>
      <c r="EL270" t="s">
        <v>1825</v>
      </c>
      <c r="EM270">
        <v>15</v>
      </c>
      <c r="EN270">
        <v>12</v>
      </c>
      <c r="EO270">
        <v>17</v>
      </c>
      <c r="EP270">
        <v>2</v>
      </c>
      <c r="EQ270">
        <v>10</v>
      </c>
      <c r="ER270">
        <v>2</v>
      </c>
      <c r="ES270" t="s">
        <v>892</v>
      </c>
      <c r="EV270">
        <v>6</v>
      </c>
      <c r="EW270">
        <v>5</v>
      </c>
      <c r="EX270">
        <v>7</v>
      </c>
      <c r="EY270">
        <v>0</v>
      </c>
      <c r="EZ270">
        <v>4</v>
      </c>
      <c r="FA270">
        <v>0</v>
      </c>
    </row>
    <row r="271" spans="1:157" ht="15" customHeight="1" x14ac:dyDescent="0.3">
      <c r="A271" t="s">
        <v>1826</v>
      </c>
      <c r="B271" t="s">
        <v>1788</v>
      </c>
      <c r="C271" t="s">
        <v>2195</v>
      </c>
      <c r="D271" t="s">
        <v>115</v>
      </c>
      <c r="E271" t="s">
        <v>216</v>
      </c>
      <c r="F271" t="s">
        <v>117</v>
      </c>
      <c r="G271" t="s">
        <v>118</v>
      </c>
      <c r="H271" t="s">
        <v>136</v>
      </c>
      <c r="I271" t="s">
        <v>1096</v>
      </c>
      <c r="L271">
        <v>12</v>
      </c>
      <c r="M271">
        <v>700</v>
      </c>
      <c r="N271">
        <v>15</v>
      </c>
      <c r="O271">
        <v>12</v>
      </c>
      <c r="P271" t="s">
        <v>1790</v>
      </c>
      <c r="Q271" t="s">
        <v>892</v>
      </c>
      <c r="R271">
        <v>99</v>
      </c>
      <c r="S271">
        <v>49</v>
      </c>
      <c r="U271">
        <v>24</v>
      </c>
      <c r="V271">
        <v>25</v>
      </c>
      <c r="W271">
        <v>23</v>
      </c>
      <c r="X271">
        <v>24</v>
      </c>
      <c r="Y271" t="s">
        <v>892</v>
      </c>
      <c r="Z271" t="s">
        <v>892</v>
      </c>
      <c r="AA271" t="s">
        <v>892</v>
      </c>
      <c r="AB271" t="s">
        <v>892</v>
      </c>
      <c r="AC271" t="s">
        <v>1827</v>
      </c>
      <c r="AD271" t="s">
        <v>892</v>
      </c>
      <c r="AE271" t="s">
        <v>121</v>
      </c>
      <c r="AF271" t="s">
        <v>894</v>
      </c>
      <c r="AG271" t="s">
        <v>123</v>
      </c>
      <c r="AH271" t="s">
        <v>124</v>
      </c>
      <c r="AI271" t="s">
        <v>892</v>
      </c>
      <c r="AJ271" t="s">
        <v>892</v>
      </c>
      <c r="AK271">
        <v>17</v>
      </c>
      <c r="AL271" t="s">
        <v>16</v>
      </c>
      <c r="AM271" t="s">
        <v>892</v>
      </c>
      <c r="AN271" t="s">
        <v>1828</v>
      </c>
      <c r="AP271" t="s">
        <v>126</v>
      </c>
      <c r="AQ271" t="s">
        <v>1804</v>
      </c>
      <c r="AR271" t="s">
        <v>123</v>
      </c>
      <c r="AS271" t="s">
        <v>222</v>
      </c>
      <c r="AT271" t="s">
        <v>892</v>
      </c>
      <c r="AU271" t="s">
        <v>892</v>
      </c>
      <c r="AV271">
        <v>17</v>
      </c>
      <c r="AW271" t="s">
        <v>1018</v>
      </c>
      <c r="AX271" t="s">
        <v>892</v>
      </c>
      <c r="AY271" t="s">
        <v>1800</v>
      </c>
      <c r="BA271" t="s">
        <v>1801</v>
      </c>
      <c r="BB271" t="s">
        <v>153</v>
      </c>
      <c r="BC271" t="s">
        <v>124</v>
      </c>
      <c r="BD271" t="s">
        <v>673</v>
      </c>
      <c r="BE271" t="s">
        <v>892</v>
      </c>
      <c r="BF271" t="s">
        <v>892</v>
      </c>
      <c r="BG271" t="s">
        <v>892</v>
      </c>
      <c r="BH271" t="s">
        <v>892</v>
      </c>
      <c r="BI271" t="s">
        <v>1802</v>
      </c>
      <c r="BL271" t="s">
        <v>126</v>
      </c>
      <c r="BM271" t="s">
        <v>1793</v>
      </c>
      <c r="BN271" t="s">
        <v>123</v>
      </c>
      <c r="BO271" t="s">
        <v>124</v>
      </c>
      <c r="BP271" t="s">
        <v>391</v>
      </c>
      <c r="BQ271" t="s">
        <v>892</v>
      </c>
      <c r="BR271">
        <v>17</v>
      </c>
      <c r="BS271" t="s">
        <v>16</v>
      </c>
      <c r="BT271" t="s">
        <v>892</v>
      </c>
      <c r="BU271" t="s">
        <v>1829</v>
      </c>
      <c r="BW271" t="s">
        <v>126</v>
      </c>
      <c r="BX271" t="s">
        <v>1805</v>
      </c>
      <c r="BY271" t="s">
        <v>153</v>
      </c>
      <c r="BZ271" t="s">
        <v>124</v>
      </c>
      <c r="CA271" t="s">
        <v>892</v>
      </c>
      <c r="CB271" t="s">
        <v>1806</v>
      </c>
      <c r="CC271">
        <v>17</v>
      </c>
      <c r="CD271" t="s">
        <v>1018</v>
      </c>
      <c r="CE271" t="s">
        <v>892</v>
      </c>
      <c r="CF271" t="s">
        <v>1800</v>
      </c>
      <c r="CH271" t="s">
        <v>126</v>
      </c>
      <c r="CI271" t="s">
        <v>1797</v>
      </c>
      <c r="CJ271" t="s">
        <v>123</v>
      </c>
      <c r="CK271" t="s">
        <v>124</v>
      </c>
      <c r="CL271" t="s">
        <v>329</v>
      </c>
      <c r="CM271" t="s">
        <v>892</v>
      </c>
      <c r="CN271" t="s">
        <v>892</v>
      </c>
      <c r="CO271" t="s">
        <v>892</v>
      </c>
      <c r="CP271" t="s">
        <v>892</v>
      </c>
      <c r="CQ271" t="s">
        <v>1831</v>
      </c>
      <c r="CS271" t="s">
        <v>140</v>
      </c>
      <c r="CT271" t="s">
        <v>1807</v>
      </c>
      <c r="CU271" t="s">
        <v>123</v>
      </c>
      <c r="CV271" t="s">
        <v>141</v>
      </c>
      <c r="CW271" t="s">
        <v>149</v>
      </c>
      <c r="CX271" t="s">
        <v>2281</v>
      </c>
      <c r="CY271">
        <v>17</v>
      </c>
      <c r="CZ271" t="s">
        <v>1039</v>
      </c>
      <c r="DA271" t="s">
        <v>892</v>
      </c>
      <c r="DB271" t="s">
        <v>1832</v>
      </c>
      <c r="DD271" t="s">
        <v>1803</v>
      </c>
      <c r="DE271" t="s">
        <v>155</v>
      </c>
      <c r="DF271" t="s">
        <v>124</v>
      </c>
      <c r="DG271" t="s">
        <v>892</v>
      </c>
      <c r="DH271" t="s">
        <v>892</v>
      </c>
      <c r="DI271" t="s">
        <v>892</v>
      </c>
      <c r="DJ271" t="s">
        <v>892</v>
      </c>
      <c r="DK271" t="s">
        <v>892</v>
      </c>
      <c r="DL271" t="s">
        <v>2523</v>
      </c>
      <c r="DO271" t="s">
        <v>126</v>
      </c>
      <c r="DP271" t="s">
        <v>1795</v>
      </c>
      <c r="DQ271" t="s">
        <v>123</v>
      </c>
      <c r="DR271" t="s">
        <v>124</v>
      </c>
      <c r="DS271" t="s">
        <v>149</v>
      </c>
      <c r="DT271" t="s">
        <v>892</v>
      </c>
      <c r="DU271">
        <v>17</v>
      </c>
      <c r="DV271" t="s">
        <v>16</v>
      </c>
      <c r="DW271" t="s">
        <v>892</v>
      </c>
      <c r="DX271" t="s">
        <v>1830</v>
      </c>
      <c r="DZ271" t="s">
        <v>126</v>
      </c>
      <c r="EA271" t="s">
        <v>1799</v>
      </c>
      <c r="EB271" t="s">
        <v>123</v>
      </c>
      <c r="EC271" t="s">
        <v>124</v>
      </c>
      <c r="ED271" t="s">
        <v>892</v>
      </c>
      <c r="EE271" t="s">
        <v>892</v>
      </c>
      <c r="EF271">
        <v>17</v>
      </c>
      <c r="EG271" t="s">
        <v>1018</v>
      </c>
      <c r="EH271" t="s">
        <v>892</v>
      </c>
      <c r="EI271" t="s">
        <v>1800</v>
      </c>
      <c r="EK271" t="s">
        <v>892</v>
      </c>
      <c r="EL271" t="s">
        <v>1833</v>
      </c>
      <c r="EM271">
        <v>19</v>
      </c>
      <c r="EN271">
        <v>14</v>
      </c>
      <c r="EO271">
        <v>17</v>
      </c>
      <c r="EP271">
        <v>2</v>
      </c>
      <c r="EQ271">
        <v>10</v>
      </c>
      <c r="ER271">
        <v>2</v>
      </c>
      <c r="ES271" t="s">
        <v>892</v>
      </c>
      <c r="EV271">
        <v>10</v>
      </c>
      <c r="EW271">
        <v>8</v>
      </c>
      <c r="EX271">
        <v>9</v>
      </c>
      <c r="EY271">
        <v>2</v>
      </c>
      <c r="EZ271">
        <v>6</v>
      </c>
      <c r="FA271">
        <v>2</v>
      </c>
    </row>
    <row r="272" spans="1:157" ht="15" customHeight="1" x14ac:dyDescent="0.3">
      <c r="A272" t="s">
        <v>0</v>
      </c>
      <c r="B272" t="s">
        <v>1488</v>
      </c>
      <c r="L272">
        <v>0</v>
      </c>
      <c r="ET272" t="s">
        <v>2240</v>
      </c>
      <c r="EV272">
        <f t="shared" ref="EV272:FA272" si="178">ROUNDDOWN((EM272/2),0)-5+ROUNDDOWN(($L272/2),0)</f>
        <v>-5</v>
      </c>
      <c r="EW272">
        <f t="shared" si="178"/>
        <v>-5</v>
      </c>
      <c r="EX272">
        <f t="shared" si="178"/>
        <v>-5</v>
      </c>
      <c r="EY272">
        <f t="shared" si="178"/>
        <v>-5</v>
      </c>
      <c r="EZ272">
        <f t="shared" si="178"/>
        <v>-5</v>
      </c>
      <c r="FA272">
        <f t="shared" si="178"/>
        <v>-5</v>
      </c>
    </row>
    <row r="273" spans="1:157" ht="15" customHeight="1" x14ac:dyDescent="0.3">
      <c r="A273" t="s">
        <v>890</v>
      </c>
      <c r="B273" t="s">
        <v>1488</v>
      </c>
      <c r="D273" t="s">
        <v>115</v>
      </c>
      <c r="E273" t="s">
        <v>159</v>
      </c>
      <c r="F273" t="s">
        <v>307</v>
      </c>
      <c r="G273" t="s">
        <v>185</v>
      </c>
      <c r="H273" t="s">
        <v>892</v>
      </c>
      <c r="I273" t="s">
        <v>230</v>
      </c>
      <c r="L273">
        <v>8</v>
      </c>
      <c r="M273" s="1">
        <v>350</v>
      </c>
      <c r="N273">
        <v>13</v>
      </c>
      <c r="O273">
        <v>13</v>
      </c>
      <c r="P273" t="s">
        <v>891</v>
      </c>
      <c r="Q273" t="s">
        <v>892</v>
      </c>
      <c r="R273">
        <v>64</v>
      </c>
      <c r="S273">
        <v>32</v>
      </c>
      <c r="U273">
        <v>24</v>
      </c>
      <c r="V273">
        <v>21</v>
      </c>
      <c r="W273">
        <v>20</v>
      </c>
      <c r="X273">
        <v>20</v>
      </c>
      <c r="Y273" t="s">
        <v>892</v>
      </c>
      <c r="Z273" t="s">
        <v>750</v>
      </c>
      <c r="AA273" t="s">
        <v>877</v>
      </c>
      <c r="AB273" t="s">
        <v>892</v>
      </c>
      <c r="AC273" t="s">
        <v>893</v>
      </c>
      <c r="AD273" t="s">
        <v>892</v>
      </c>
      <c r="AE273" t="s">
        <v>121</v>
      </c>
      <c r="AF273" t="s">
        <v>894</v>
      </c>
      <c r="AG273" t="s">
        <v>123</v>
      </c>
      <c r="AH273" t="s">
        <v>124</v>
      </c>
      <c r="AI273" t="s">
        <v>329</v>
      </c>
      <c r="AJ273" t="s">
        <v>892</v>
      </c>
      <c r="AK273" s="2">
        <f>IF(AL273="AC",5+$L273,3+$L273)</f>
        <v>13</v>
      </c>
      <c r="AL273" t="s">
        <v>16</v>
      </c>
      <c r="AM273" t="s">
        <v>892</v>
      </c>
      <c r="AN273" t="s">
        <v>1489</v>
      </c>
      <c r="AP273" t="s">
        <v>140</v>
      </c>
      <c r="AQ273" t="s">
        <v>895</v>
      </c>
      <c r="AR273" t="s">
        <v>123</v>
      </c>
      <c r="AS273" t="s">
        <v>141</v>
      </c>
      <c r="AT273" t="s">
        <v>896</v>
      </c>
      <c r="AU273" t="s">
        <v>1025</v>
      </c>
      <c r="AV273">
        <f>IF(AW273="","",IF(AW273="AC",5+$L273,3+$L273))</f>
        <v>11</v>
      </c>
      <c r="AW273" t="s">
        <v>1039</v>
      </c>
      <c r="AX273" t="s">
        <v>892</v>
      </c>
      <c r="AY273" t="s">
        <v>1490</v>
      </c>
      <c r="BA273" t="s">
        <v>892</v>
      </c>
      <c r="BB273" t="s">
        <v>892</v>
      </c>
      <c r="BC273" t="s">
        <v>892</v>
      </c>
      <c r="BD273" t="s">
        <v>892</v>
      </c>
      <c r="BE273" t="s">
        <v>892</v>
      </c>
      <c r="BF273" t="s">
        <v>892</v>
      </c>
      <c r="BG273" t="str">
        <f>IF(BH273="","",IF(BH273="AC",5+$L273,3+$L273))</f>
        <v/>
      </c>
      <c r="BH273" t="s">
        <v>892</v>
      </c>
      <c r="BI273" t="s">
        <v>892</v>
      </c>
      <c r="BJ273" t="s">
        <v>892</v>
      </c>
      <c r="BL273" t="s">
        <v>892</v>
      </c>
      <c r="BM273" t="s">
        <v>892</v>
      </c>
      <c r="BN273" t="s">
        <v>892</v>
      </c>
      <c r="BO273" t="s">
        <v>892</v>
      </c>
      <c r="BP273" t="s">
        <v>892</v>
      </c>
      <c r="BQ273" t="s">
        <v>892</v>
      </c>
      <c r="BR273" t="str">
        <f>IF(BS273="","",IF(BS273="AC",5+$L273,3+$L273))</f>
        <v/>
      </c>
      <c r="BS273" t="s">
        <v>892</v>
      </c>
      <c r="BT273" t="s">
        <v>892</v>
      </c>
      <c r="BU273" t="s">
        <v>892</v>
      </c>
      <c r="BW273" t="s">
        <v>892</v>
      </c>
      <c r="BX273" t="s">
        <v>892</v>
      </c>
      <c r="BY273" t="s">
        <v>892</v>
      </c>
      <c r="BZ273" t="s">
        <v>892</v>
      </c>
      <c r="CA273" t="s">
        <v>892</v>
      </c>
      <c r="CB273" t="s">
        <v>892</v>
      </c>
      <c r="CC273" t="str">
        <f>IF(CD273="","",IF(CD273="AC",5+$L273,3+$L273))</f>
        <v/>
      </c>
      <c r="CD273" t="s">
        <v>892</v>
      </c>
      <c r="CE273" t="s">
        <v>892</v>
      </c>
      <c r="CF273" t="s">
        <v>892</v>
      </c>
      <c r="CH273" t="s">
        <v>892</v>
      </c>
      <c r="CI273" t="s">
        <v>892</v>
      </c>
      <c r="CJ273" t="s">
        <v>892</v>
      </c>
      <c r="CK273" t="s">
        <v>892</v>
      </c>
      <c r="CL273" t="s">
        <v>892</v>
      </c>
      <c r="CM273" t="s">
        <v>892</v>
      </c>
      <c r="CN273" t="str">
        <f>IF(CO273="","",IF(CO273="AC",5+$L273,3+$L273))</f>
        <v/>
      </c>
      <c r="CO273" t="s">
        <v>892</v>
      </c>
      <c r="CP273" t="s">
        <v>892</v>
      </c>
      <c r="CQ273" t="s">
        <v>892</v>
      </c>
      <c r="CS273" t="s">
        <v>892</v>
      </c>
      <c r="CT273" t="s">
        <v>892</v>
      </c>
      <c r="CU273" t="s">
        <v>892</v>
      </c>
      <c r="CV273" t="s">
        <v>892</v>
      </c>
      <c r="CW273" t="s">
        <v>892</v>
      </c>
      <c r="CX273" t="s">
        <v>892</v>
      </c>
      <c r="CY273" t="str">
        <f>IF(CZ273="","",IF(CZ273="AC",5+$L273,3+$L273))</f>
        <v/>
      </c>
      <c r="CZ273" t="s">
        <v>892</v>
      </c>
      <c r="DA273" t="s">
        <v>892</v>
      </c>
      <c r="DB273" t="s">
        <v>892</v>
      </c>
      <c r="DD273" t="s">
        <v>892</v>
      </c>
      <c r="DE273" t="s">
        <v>892</v>
      </c>
      <c r="DF273" t="s">
        <v>892</v>
      </c>
      <c r="DG273" t="s">
        <v>892</v>
      </c>
      <c r="DH273" t="s">
        <v>892</v>
      </c>
      <c r="DI273" t="s">
        <v>892</v>
      </c>
      <c r="DJ273" t="str">
        <f>IF(DK273="","",IF(DK273="AC",5+$L273,3+$L273))</f>
        <v/>
      </c>
      <c r="DK273" t="s">
        <v>892</v>
      </c>
      <c r="DL273" t="s">
        <v>892</v>
      </c>
      <c r="DM273" t="s">
        <v>892</v>
      </c>
      <c r="DO273" t="s">
        <v>892</v>
      </c>
      <c r="DP273" t="s">
        <v>892</v>
      </c>
      <c r="DQ273" t="s">
        <v>892</v>
      </c>
      <c r="DR273" t="s">
        <v>892</v>
      </c>
      <c r="DS273" t="s">
        <v>892</v>
      </c>
      <c r="DT273" t="s">
        <v>892</v>
      </c>
      <c r="DU273" t="str">
        <f>IF(DV273="","",IF(DV273="AC",5+$L273,3+$L273))</f>
        <v/>
      </c>
      <c r="DV273" t="s">
        <v>892</v>
      </c>
      <c r="DW273" t="s">
        <v>892</v>
      </c>
      <c r="DX273" t="s">
        <v>892</v>
      </c>
      <c r="DZ273" t="s">
        <v>892</v>
      </c>
      <c r="EA273" t="s">
        <v>892</v>
      </c>
      <c r="EB273" t="s">
        <v>892</v>
      </c>
      <c r="EC273" t="s">
        <v>892</v>
      </c>
      <c r="ED273" t="s">
        <v>892</v>
      </c>
      <c r="EE273" t="s">
        <v>892</v>
      </c>
      <c r="EF273" t="str">
        <f>IF(EG273="","",IF(EG273="AC",5+$L273,3+$L273))</f>
        <v/>
      </c>
      <c r="EG273" t="s">
        <v>892</v>
      </c>
      <c r="EH273" t="s">
        <v>892</v>
      </c>
      <c r="EI273" t="s">
        <v>892</v>
      </c>
      <c r="EK273" t="s">
        <v>892</v>
      </c>
      <c r="EL273" t="s">
        <v>892</v>
      </c>
      <c r="EM273">
        <v>14</v>
      </c>
      <c r="EN273">
        <v>24</v>
      </c>
      <c r="EO273">
        <v>21</v>
      </c>
      <c r="EP273">
        <v>1</v>
      </c>
      <c r="EQ273">
        <v>21</v>
      </c>
      <c r="ER273">
        <v>6</v>
      </c>
      <c r="ES273" t="s">
        <v>892</v>
      </c>
      <c r="ET273" t="s">
        <v>1312</v>
      </c>
      <c r="EU273" t="s">
        <v>889</v>
      </c>
      <c r="EV273">
        <v>6</v>
      </c>
      <c r="EW273">
        <v>11</v>
      </c>
      <c r="EX273">
        <v>9</v>
      </c>
      <c r="EY273">
        <v>-1</v>
      </c>
      <c r="EZ273">
        <v>9</v>
      </c>
      <c r="FA273">
        <v>2</v>
      </c>
    </row>
    <row r="274" spans="1:157" ht="15" customHeight="1" x14ac:dyDescent="0.3">
      <c r="A274" t="s">
        <v>1329</v>
      </c>
      <c r="B274" t="s">
        <v>1488</v>
      </c>
      <c r="D274" t="s">
        <v>306</v>
      </c>
      <c r="E274" t="s">
        <v>216</v>
      </c>
      <c r="F274" t="s">
        <v>307</v>
      </c>
      <c r="G274" t="s">
        <v>185</v>
      </c>
      <c r="I274" t="s">
        <v>119</v>
      </c>
      <c r="J274" t="s">
        <v>1005</v>
      </c>
      <c r="L274">
        <v>10</v>
      </c>
      <c r="M274" s="1">
        <v>1000</v>
      </c>
      <c r="N274">
        <v>12</v>
      </c>
      <c r="O274">
        <v>13</v>
      </c>
      <c r="R274">
        <v>148</v>
      </c>
      <c r="S274">
        <f>IF(R274=1,"",ROUNDDOWN(R274/2,0))</f>
        <v>74</v>
      </c>
      <c r="U274">
        <v>24</v>
      </c>
      <c r="V274">
        <v>23</v>
      </c>
      <c r="W274">
        <v>23</v>
      </c>
      <c r="X274">
        <v>21</v>
      </c>
      <c r="AB274">
        <v>2</v>
      </c>
      <c r="AC274" t="s">
        <v>721</v>
      </c>
      <c r="AD274">
        <v>1</v>
      </c>
      <c r="AE274" t="s">
        <v>121</v>
      </c>
      <c r="AF274" t="s">
        <v>138</v>
      </c>
      <c r="AG274" t="s">
        <v>123</v>
      </c>
      <c r="AH274" t="s">
        <v>124</v>
      </c>
      <c r="AJ274" t="s">
        <v>1009</v>
      </c>
      <c r="AK274" s="2">
        <f>IF(AL274="AC",5+$L274,3+$L274)</f>
        <v>15</v>
      </c>
      <c r="AL274" t="s">
        <v>16</v>
      </c>
      <c r="AN274" t="s">
        <v>722</v>
      </c>
      <c r="AP274" t="s">
        <v>126</v>
      </c>
      <c r="AQ274" t="s">
        <v>723</v>
      </c>
      <c r="AR274" t="s">
        <v>123</v>
      </c>
      <c r="AS274" t="s">
        <v>124</v>
      </c>
      <c r="AV274" t="str">
        <f>IF(AW274="","",IF(AW274="AC",5+$L274,3+$L274))</f>
        <v/>
      </c>
      <c r="AY274" t="s">
        <v>1330</v>
      </c>
      <c r="AZ274" s="2" t="s">
        <v>1185</v>
      </c>
      <c r="BA274" t="s">
        <v>140</v>
      </c>
      <c r="BB274" t="s">
        <v>724</v>
      </c>
      <c r="BC274" t="s">
        <v>153</v>
      </c>
      <c r="BD274" t="s">
        <v>222</v>
      </c>
      <c r="BE274" t="s">
        <v>329</v>
      </c>
      <c r="BF274" t="s">
        <v>1223</v>
      </c>
      <c r="BG274">
        <f>IF(BH274="","",IF(BH274="AC",5+$L274,3+$L274))</f>
        <v>15</v>
      </c>
      <c r="BH274" t="s">
        <v>16</v>
      </c>
      <c r="BJ274" s="2" t="s">
        <v>256</v>
      </c>
      <c r="BR274" t="str">
        <f>IF(BS274="","",IF(BS274="AC",5+$L274,3+$L274))</f>
        <v/>
      </c>
      <c r="CC274" t="str">
        <f>IF(CD274="","",IF(CD274="AC",5+$L274,3+$L274))</f>
        <v/>
      </c>
      <c r="CN274" t="str">
        <f>IF(CO274="","",IF(CO274="AC",5+$L274,3+$L274))</f>
        <v/>
      </c>
      <c r="CY274" t="str">
        <f>IF(CZ274="","",IF(CZ274="AC",5+$L274,3+$L274))</f>
        <v/>
      </c>
      <c r="DJ274" t="str">
        <f>IF(DK274="","",IF(DK274="AC",5+$L274,3+$L274))</f>
        <v/>
      </c>
      <c r="DU274" t="str">
        <f>IF(DV274="","",IF(DV274="AC",5+$L274,3+$L274))</f>
        <v/>
      </c>
      <c r="EF274" t="str">
        <f>IF(EG274="","",IF(EG274="AC",5+$L274,3+$L274))</f>
        <v/>
      </c>
      <c r="EL274" t="s">
        <v>725</v>
      </c>
      <c r="EM274">
        <v>21</v>
      </c>
      <c r="EN274">
        <v>17</v>
      </c>
      <c r="EO274">
        <v>20</v>
      </c>
      <c r="EP274">
        <v>4</v>
      </c>
      <c r="EQ274">
        <v>17</v>
      </c>
      <c r="ER274">
        <v>12</v>
      </c>
      <c r="ET274" t="s">
        <v>2366</v>
      </c>
      <c r="EU274" t="s">
        <v>168</v>
      </c>
      <c r="EV274">
        <f t="shared" ref="EV274:FA274" si="179">ROUNDDOWN((EM274/2),0)-5+ROUNDDOWN(($L274/2),0)</f>
        <v>10</v>
      </c>
      <c r="EW274">
        <f t="shared" si="179"/>
        <v>8</v>
      </c>
      <c r="EX274">
        <f t="shared" si="179"/>
        <v>10</v>
      </c>
      <c r="EY274">
        <f t="shared" si="179"/>
        <v>2</v>
      </c>
      <c r="EZ274">
        <f t="shared" si="179"/>
        <v>8</v>
      </c>
      <c r="FA274">
        <f t="shared" si="179"/>
        <v>6</v>
      </c>
    </row>
    <row r="275" spans="1:157" ht="15" customHeight="1" x14ac:dyDescent="0.3">
      <c r="A275" t="s">
        <v>0</v>
      </c>
      <c r="B275" t="s">
        <v>2204</v>
      </c>
      <c r="L275">
        <v>0</v>
      </c>
      <c r="AK275" s="2"/>
      <c r="ET275" s="3" t="s">
        <v>2367</v>
      </c>
    </row>
    <row r="276" spans="1:157" ht="15" customHeight="1" x14ac:dyDescent="0.3">
      <c r="A276" t="s">
        <v>1659</v>
      </c>
      <c r="B276" t="s">
        <v>2204</v>
      </c>
      <c r="D276" t="s">
        <v>115</v>
      </c>
      <c r="E276" t="s">
        <v>135</v>
      </c>
      <c r="F276" t="s">
        <v>117</v>
      </c>
      <c r="G276" t="s">
        <v>229</v>
      </c>
      <c r="H276" t="s">
        <v>386</v>
      </c>
      <c r="I276" t="s">
        <v>230</v>
      </c>
      <c r="L276">
        <v>1</v>
      </c>
      <c r="M276">
        <v>100</v>
      </c>
      <c r="N276">
        <v>-1</v>
      </c>
      <c r="O276">
        <v>0</v>
      </c>
      <c r="P276" t="s">
        <v>266</v>
      </c>
      <c r="Q276" t="s">
        <v>892</v>
      </c>
      <c r="R276">
        <v>29</v>
      </c>
      <c r="S276">
        <v>14</v>
      </c>
      <c r="U276">
        <v>17</v>
      </c>
      <c r="V276">
        <v>14</v>
      </c>
      <c r="W276">
        <v>13</v>
      </c>
      <c r="X276">
        <v>13</v>
      </c>
      <c r="Y276" t="s">
        <v>387</v>
      </c>
      <c r="Z276" t="s">
        <v>911</v>
      </c>
      <c r="AA276" t="s">
        <v>389</v>
      </c>
      <c r="AB276" t="s">
        <v>892</v>
      </c>
      <c r="AC276" t="s">
        <v>1534</v>
      </c>
      <c r="AD276" t="s">
        <v>892</v>
      </c>
      <c r="AE276" t="s">
        <v>121</v>
      </c>
      <c r="AF276" t="s">
        <v>160</v>
      </c>
      <c r="AG276" t="s">
        <v>123</v>
      </c>
      <c r="AH276" t="s">
        <v>124</v>
      </c>
      <c r="AI276" t="s">
        <v>892</v>
      </c>
      <c r="AJ276" t="s">
        <v>892</v>
      </c>
      <c r="AK276">
        <v>6</v>
      </c>
      <c r="AL276" t="s">
        <v>16</v>
      </c>
      <c r="AM276" t="s">
        <v>892</v>
      </c>
      <c r="AN276" t="s">
        <v>1660</v>
      </c>
      <c r="AP276" t="s">
        <v>892</v>
      </c>
      <c r="AQ276" t="s">
        <v>1661</v>
      </c>
      <c r="AR276" t="s">
        <v>892</v>
      </c>
      <c r="AS276" t="s">
        <v>892</v>
      </c>
      <c r="AT276" t="s">
        <v>892</v>
      </c>
      <c r="AU276" t="s">
        <v>892</v>
      </c>
      <c r="AV276" t="s">
        <v>892</v>
      </c>
      <c r="AW276" t="s">
        <v>892</v>
      </c>
      <c r="AX276" t="s">
        <v>892</v>
      </c>
      <c r="AY276" t="s">
        <v>1662</v>
      </c>
      <c r="BA276" t="s">
        <v>892</v>
      </c>
      <c r="BB276" t="s">
        <v>1663</v>
      </c>
      <c r="BC276" t="s">
        <v>892</v>
      </c>
      <c r="BD276" t="s">
        <v>892</v>
      </c>
      <c r="BE276" t="s">
        <v>892</v>
      </c>
      <c r="BF276" t="s">
        <v>892</v>
      </c>
      <c r="BG276" t="s">
        <v>892</v>
      </c>
      <c r="BH276" t="s">
        <v>892</v>
      </c>
      <c r="BI276" t="s">
        <v>892</v>
      </c>
      <c r="BJ276" t="s">
        <v>1664</v>
      </c>
      <c r="BL276" t="s">
        <v>892</v>
      </c>
      <c r="BM276" t="s">
        <v>1665</v>
      </c>
      <c r="BN276" t="s">
        <v>892</v>
      </c>
      <c r="BO276" t="s">
        <v>892</v>
      </c>
      <c r="BP276" t="s">
        <v>892</v>
      </c>
      <c r="BQ276" t="s">
        <v>892</v>
      </c>
      <c r="BR276" t="s">
        <v>892</v>
      </c>
      <c r="BS276" t="s">
        <v>892</v>
      </c>
      <c r="BT276" t="s">
        <v>892</v>
      </c>
      <c r="BU276" t="s">
        <v>1666</v>
      </c>
      <c r="BW276" t="s">
        <v>892</v>
      </c>
      <c r="BX276" t="s">
        <v>892</v>
      </c>
      <c r="BY276" t="s">
        <v>892</v>
      </c>
      <c r="BZ276" t="s">
        <v>892</v>
      </c>
      <c r="CA276" t="s">
        <v>892</v>
      </c>
      <c r="CB276" t="s">
        <v>892</v>
      </c>
      <c r="CC276" t="s">
        <v>892</v>
      </c>
      <c r="CD276" t="s">
        <v>892</v>
      </c>
      <c r="CE276" t="s">
        <v>892</v>
      </c>
      <c r="CF276" t="s">
        <v>892</v>
      </c>
      <c r="CH276" t="s">
        <v>892</v>
      </c>
      <c r="CI276" t="s">
        <v>892</v>
      </c>
      <c r="CJ276" t="s">
        <v>892</v>
      </c>
      <c r="CK276" t="s">
        <v>892</v>
      </c>
      <c r="CL276" t="s">
        <v>892</v>
      </c>
      <c r="CM276" t="s">
        <v>892</v>
      </c>
      <c r="CN276" t="s">
        <v>892</v>
      </c>
      <c r="CO276" t="s">
        <v>892</v>
      </c>
      <c r="CP276" t="s">
        <v>892</v>
      </c>
      <c r="CQ276" t="s">
        <v>892</v>
      </c>
      <c r="CS276" t="s">
        <v>892</v>
      </c>
      <c r="CT276" t="s">
        <v>892</v>
      </c>
      <c r="CU276" t="s">
        <v>892</v>
      </c>
      <c r="CV276" t="s">
        <v>892</v>
      </c>
      <c r="CW276" t="s">
        <v>892</v>
      </c>
      <c r="CX276" t="s">
        <v>892</v>
      </c>
      <c r="CY276" t="s">
        <v>892</v>
      </c>
      <c r="CZ276" t="s">
        <v>892</v>
      </c>
      <c r="DA276" t="s">
        <v>892</v>
      </c>
      <c r="DB276" t="s">
        <v>892</v>
      </c>
      <c r="DD276" t="s">
        <v>892</v>
      </c>
      <c r="DE276" t="s">
        <v>892</v>
      </c>
      <c r="DF276" t="s">
        <v>892</v>
      </c>
      <c r="DG276" t="s">
        <v>892</v>
      </c>
      <c r="DH276" t="s">
        <v>892</v>
      </c>
      <c r="DI276" t="s">
        <v>892</v>
      </c>
      <c r="DJ276" t="s">
        <v>892</v>
      </c>
      <c r="DK276" t="s">
        <v>892</v>
      </c>
      <c r="DL276" t="s">
        <v>892</v>
      </c>
      <c r="DM276" t="s">
        <v>892</v>
      </c>
      <c r="DO276" t="s">
        <v>892</v>
      </c>
      <c r="DP276" t="s">
        <v>892</v>
      </c>
      <c r="DQ276" t="s">
        <v>892</v>
      </c>
      <c r="DR276" t="s">
        <v>892</v>
      </c>
      <c r="DS276" t="s">
        <v>892</v>
      </c>
      <c r="DT276" t="s">
        <v>892</v>
      </c>
      <c r="DU276" t="s">
        <v>892</v>
      </c>
      <c r="DV276" t="s">
        <v>892</v>
      </c>
      <c r="DW276" t="s">
        <v>892</v>
      </c>
      <c r="DX276" t="s">
        <v>892</v>
      </c>
      <c r="DZ276" t="s">
        <v>892</v>
      </c>
      <c r="EA276" t="s">
        <v>892</v>
      </c>
      <c r="EB276" t="s">
        <v>892</v>
      </c>
      <c r="EC276" t="s">
        <v>892</v>
      </c>
      <c r="ED276" t="s">
        <v>892</v>
      </c>
      <c r="EE276" t="s">
        <v>892</v>
      </c>
      <c r="EF276" t="s">
        <v>892</v>
      </c>
      <c r="EG276" t="s">
        <v>892</v>
      </c>
      <c r="EH276" t="s">
        <v>892</v>
      </c>
      <c r="EI276" t="s">
        <v>892</v>
      </c>
      <c r="EK276" t="s">
        <v>892</v>
      </c>
      <c r="EL276" t="s">
        <v>892</v>
      </c>
      <c r="EM276">
        <v>12</v>
      </c>
      <c r="EN276">
        <v>10</v>
      </c>
      <c r="EO276">
        <v>8</v>
      </c>
      <c r="EP276">
        <v>2</v>
      </c>
      <c r="EQ276">
        <v>10</v>
      </c>
      <c r="ER276">
        <v>1</v>
      </c>
      <c r="ES276" t="s">
        <v>892</v>
      </c>
      <c r="ET276" s="3" t="s">
        <v>2524</v>
      </c>
      <c r="EU276">
        <v>0</v>
      </c>
      <c r="EV276">
        <v>1</v>
      </c>
      <c r="EW276">
        <v>0</v>
      </c>
      <c r="EX276">
        <v>-1</v>
      </c>
      <c r="EY276">
        <v>-4</v>
      </c>
      <c r="EZ276">
        <v>0</v>
      </c>
      <c r="FA276">
        <v>-5</v>
      </c>
    </row>
    <row r="277" spans="1:157" ht="15" customHeight="1" x14ac:dyDescent="0.3">
      <c r="A277" t="s">
        <v>807</v>
      </c>
      <c r="B277" t="s">
        <v>2204</v>
      </c>
      <c r="D277" t="s">
        <v>306</v>
      </c>
      <c r="E277" t="s">
        <v>159</v>
      </c>
      <c r="F277" t="s">
        <v>117</v>
      </c>
      <c r="G277" t="s">
        <v>355</v>
      </c>
      <c r="H277" t="s">
        <v>386</v>
      </c>
      <c r="I277" t="s">
        <v>137</v>
      </c>
      <c r="L277">
        <v>7</v>
      </c>
      <c r="M277" s="1">
        <v>300</v>
      </c>
      <c r="N277">
        <v>4</v>
      </c>
      <c r="O277">
        <v>4</v>
      </c>
      <c r="P277" t="s">
        <v>266</v>
      </c>
      <c r="R277">
        <v>69</v>
      </c>
      <c r="S277">
        <f>IF(R277=1,"",ROUNDDOWN(R277/2,0))</f>
        <v>34</v>
      </c>
      <c r="U277">
        <v>19</v>
      </c>
      <c r="V277">
        <v>22</v>
      </c>
      <c r="W277">
        <v>17</v>
      </c>
      <c r="X277">
        <v>17</v>
      </c>
      <c r="Y277" t="s">
        <v>387</v>
      </c>
      <c r="Z277" t="s">
        <v>388</v>
      </c>
      <c r="AA277" t="s">
        <v>750</v>
      </c>
      <c r="AC277" t="s">
        <v>808</v>
      </c>
      <c r="AE277" t="s">
        <v>121</v>
      </c>
      <c r="AF277" t="s">
        <v>138</v>
      </c>
      <c r="AG277" t="s">
        <v>123</v>
      </c>
      <c r="AH277" t="s">
        <v>124</v>
      </c>
      <c r="AJ277" t="s">
        <v>1009</v>
      </c>
      <c r="AK277" s="2">
        <f>IF(AL277="AC",5+$L277,3+$L277)</f>
        <v>12</v>
      </c>
      <c r="AL277" t="s">
        <v>16</v>
      </c>
      <c r="AN277" t="s">
        <v>334</v>
      </c>
      <c r="AP277" t="s">
        <v>121</v>
      </c>
      <c r="AQ277" t="s">
        <v>809</v>
      </c>
      <c r="AR277" t="s">
        <v>123</v>
      </c>
      <c r="AS277" t="s">
        <v>124</v>
      </c>
      <c r="AU277" t="s">
        <v>1396</v>
      </c>
      <c r="AV277">
        <f>IF(AW277="","",IF(AW277="AC",5+$L277,3+$L277))</f>
        <v>12</v>
      </c>
      <c r="AW277" t="s">
        <v>16</v>
      </c>
      <c r="AY277" t="s">
        <v>810</v>
      </c>
      <c r="BA277" t="s">
        <v>126</v>
      </c>
      <c r="BB277" t="s">
        <v>811</v>
      </c>
      <c r="BC277" t="s">
        <v>123</v>
      </c>
      <c r="BD277" t="s">
        <v>124</v>
      </c>
      <c r="BE277" t="s">
        <v>391</v>
      </c>
      <c r="BF277" t="s">
        <v>1009</v>
      </c>
      <c r="BG277">
        <f>IF(BH277="","",IF(BH277="AC",5+$L277,3+$L277))</f>
        <v>12</v>
      </c>
      <c r="BH277" t="s">
        <v>16</v>
      </c>
      <c r="BJ277" t="s">
        <v>1321</v>
      </c>
      <c r="BR277" t="str">
        <f>IF(BS277="","",IF(BS277="AC",5+$L277,3+$L277))</f>
        <v/>
      </c>
      <c r="CC277" t="str">
        <f>IF(CD277="","",IF(CD277="AC",5+$L277,3+$L277))</f>
        <v/>
      </c>
      <c r="CN277" t="str">
        <f>IF(CO277="","",IF(CO277="AC",5+$L277,3+$L277))</f>
        <v/>
      </c>
      <c r="CY277" t="str">
        <f>IF(CZ277="","",IF(CZ277="AC",5+$L277,3+$L277))</f>
        <v/>
      </c>
      <c r="DJ277" t="str">
        <f>IF(DK277="","",IF(DK277="AC",5+$L277,3+$L277))</f>
        <v/>
      </c>
      <c r="DU277" t="str">
        <f>IF(DV277="","",IF(DV277="AC",5+$L277,3+$L277))</f>
        <v/>
      </c>
      <c r="EF277" t="str">
        <f>IF(EG277="","",IF(EG277="AC",5+$L277,3+$L277))</f>
        <v/>
      </c>
      <c r="EM277">
        <v>21</v>
      </c>
      <c r="EN277">
        <v>18</v>
      </c>
      <c r="EO277">
        <v>12</v>
      </c>
      <c r="EP277">
        <v>5</v>
      </c>
      <c r="EQ277">
        <v>12</v>
      </c>
      <c r="ER277">
        <v>6</v>
      </c>
      <c r="EU277" t="s">
        <v>128</v>
      </c>
      <c r="EV277">
        <f t="shared" ref="EV277:FA277" si="180">ROUNDDOWN((EM277/2),0)-5+ROUNDDOWN(($L277/2),0)</f>
        <v>8</v>
      </c>
      <c r="EW277">
        <f t="shared" si="180"/>
        <v>7</v>
      </c>
      <c r="EX277">
        <f t="shared" si="180"/>
        <v>4</v>
      </c>
      <c r="EY277">
        <f t="shared" si="180"/>
        <v>0</v>
      </c>
      <c r="EZ277">
        <f t="shared" si="180"/>
        <v>4</v>
      </c>
      <c r="FA277">
        <f t="shared" si="180"/>
        <v>1</v>
      </c>
    </row>
  </sheetData>
  <autoFilter ref="A1:FA277"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topLeftCell="A206" workbookViewId="0">
      <selection activeCell="A2" sqref="A2:A223"/>
    </sheetView>
  </sheetViews>
  <sheetFormatPr defaultColWidth="12.109375" defaultRowHeight="14.4" x14ac:dyDescent="0.3"/>
  <cols>
    <col min="1" max="1" width="22" customWidth="1"/>
    <col min="3" max="3" width="22" customWidth="1"/>
  </cols>
  <sheetData>
    <row r="1" spans="1:3" ht="15" customHeight="1" x14ac:dyDescent="0.3">
      <c r="A1" t="s">
        <v>2192</v>
      </c>
      <c r="B1" t="s">
        <v>6</v>
      </c>
      <c r="C1" t="s">
        <v>7</v>
      </c>
    </row>
    <row r="2" spans="1:3" ht="15" customHeight="1" x14ac:dyDescent="0.3">
      <c r="A2" t="s">
        <v>1864</v>
      </c>
      <c r="B2">
        <v>1</v>
      </c>
      <c r="C2" t="s">
        <v>2212</v>
      </c>
    </row>
    <row r="3" spans="1:3" ht="15" customHeight="1" x14ac:dyDescent="0.3">
      <c r="A3" t="s">
        <v>423</v>
      </c>
      <c r="B3">
        <v>1</v>
      </c>
      <c r="C3" t="s">
        <v>2212</v>
      </c>
    </row>
    <row r="4" spans="1:3" x14ac:dyDescent="0.3">
      <c r="A4" t="s">
        <v>114</v>
      </c>
      <c r="B4">
        <v>1</v>
      </c>
      <c r="C4" t="s">
        <v>119</v>
      </c>
    </row>
    <row r="5" spans="1:3" ht="15" customHeight="1" x14ac:dyDescent="0.3">
      <c r="A5" t="s">
        <v>129</v>
      </c>
      <c r="B5">
        <v>1</v>
      </c>
      <c r="C5" t="s">
        <v>1096</v>
      </c>
    </row>
    <row r="6" spans="1:3" ht="15" customHeight="1" x14ac:dyDescent="0.3">
      <c r="A6" t="s">
        <v>1510</v>
      </c>
      <c r="B6">
        <v>1</v>
      </c>
      <c r="C6" t="s">
        <v>119</v>
      </c>
    </row>
    <row r="7" spans="1:3" ht="15" customHeight="1" x14ac:dyDescent="0.3">
      <c r="A7" t="s">
        <v>1397</v>
      </c>
      <c r="B7">
        <v>1</v>
      </c>
      <c r="C7" t="s">
        <v>137</v>
      </c>
    </row>
    <row r="8" spans="1:3" ht="15" customHeight="1" x14ac:dyDescent="0.3">
      <c r="A8" t="s">
        <v>365</v>
      </c>
      <c r="B8">
        <v>1</v>
      </c>
      <c r="C8" t="s">
        <v>119</v>
      </c>
    </row>
    <row r="9" spans="1:3" ht="15" customHeight="1" x14ac:dyDescent="0.3">
      <c r="A9" t="s">
        <v>354</v>
      </c>
      <c r="B9">
        <v>1</v>
      </c>
      <c r="C9" t="s">
        <v>119</v>
      </c>
    </row>
    <row r="10" spans="1:3" ht="15" customHeight="1" x14ac:dyDescent="0.3">
      <c r="A10" t="s">
        <v>1910</v>
      </c>
      <c r="B10">
        <v>1</v>
      </c>
      <c r="C10" t="s">
        <v>230</v>
      </c>
    </row>
    <row r="11" spans="1:3" ht="15" customHeight="1" x14ac:dyDescent="0.3">
      <c r="A11" t="s">
        <v>816</v>
      </c>
      <c r="B11">
        <v>1</v>
      </c>
      <c r="C11" t="s">
        <v>137</v>
      </c>
    </row>
    <row r="12" spans="1:3" ht="15" customHeight="1" x14ac:dyDescent="0.3">
      <c r="A12" t="s">
        <v>822</v>
      </c>
      <c r="B12">
        <v>1</v>
      </c>
      <c r="C12" t="s">
        <v>137</v>
      </c>
    </row>
    <row r="13" spans="1:3" ht="15" customHeight="1" x14ac:dyDescent="0.3">
      <c r="A13" t="s">
        <v>412</v>
      </c>
      <c r="B13">
        <v>1</v>
      </c>
      <c r="C13" t="s">
        <v>230</v>
      </c>
    </row>
    <row r="14" spans="1:3" ht="15" customHeight="1" x14ac:dyDescent="0.3">
      <c r="A14" t="s">
        <v>419</v>
      </c>
      <c r="B14">
        <v>1</v>
      </c>
      <c r="C14" t="s">
        <v>119</v>
      </c>
    </row>
    <row r="15" spans="1:3" ht="15" customHeight="1" x14ac:dyDescent="0.3">
      <c r="A15" t="s">
        <v>522</v>
      </c>
      <c r="B15">
        <v>1</v>
      </c>
      <c r="C15" t="s">
        <v>119</v>
      </c>
    </row>
    <row r="16" spans="1:3" ht="15" customHeight="1" x14ac:dyDescent="0.3">
      <c r="A16" t="s">
        <v>1494</v>
      </c>
      <c r="B16">
        <v>1</v>
      </c>
      <c r="C16" t="s">
        <v>230</v>
      </c>
    </row>
    <row r="17" spans="1:3" ht="15" customHeight="1" x14ac:dyDescent="0.3">
      <c r="A17" t="s">
        <v>1648</v>
      </c>
      <c r="B17">
        <v>1</v>
      </c>
      <c r="C17" t="s">
        <v>230</v>
      </c>
    </row>
    <row r="18" spans="1:3" ht="15" customHeight="1" x14ac:dyDescent="0.3">
      <c r="A18" t="s">
        <v>1874</v>
      </c>
      <c r="B18">
        <v>1</v>
      </c>
      <c r="C18" t="s">
        <v>714</v>
      </c>
    </row>
    <row r="19" spans="1:3" ht="15" customHeight="1" x14ac:dyDescent="0.3">
      <c r="A19" t="s">
        <v>1901</v>
      </c>
      <c r="B19">
        <v>1</v>
      </c>
      <c r="C19" t="s">
        <v>119</v>
      </c>
    </row>
    <row r="20" spans="1:3" ht="15" customHeight="1" x14ac:dyDescent="0.3">
      <c r="A20" t="s">
        <v>1850</v>
      </c>
      <c r="B20">
        <v>1</v>
      </c>
      <c r="C20" t="s">
        <v>1096</v>
      </c>
    </row>
    <row r="21" spans="1:3" ht="15" customHeight="1" x14ac:dyDescent="0.3">
      <c r="A21" t="s">
        <v>1834</v>
      </c>
      <c r="B21">
        <v>1</v>
      </c>
      <c r="C21" t="s">
        <v>119</v>
      </c>
    </row>
    <row r="22" spans="1:3" ht="15" customHeight="1" x14ac:dyDescent="0.3">
      <c r="A22" t="s">
        <v>1789</v>
      </c>
      <c r="B22">
        <v>1</v>
      </c>
      <c r="C22" t="s">
        <v>1096</v>
      </c>
    </row>
    <row r="23" spans="1:3" ht="15" customHeight="1" x14ac:dyDescent="0.3">
      <c r="A23" t="s">
        <v>1659</v>
      </c>
      <c r="B23">
        <v>1</v>
      </c>
      <c r="C23" t="s">
        <v>230</v>
      </c>
    </row>
    <row r="24" spans="1:3" ht="15" customHeight="1" x14ac:dyDescent="0.3">
      <c r="A24" t="s">
        <v>1879</v>
      </c>
      <c r="B24">
        <v>1</v>
      </c>
      <c r="C24" t="s">
        <v>2213</v>
      </c>
    </row>
    <row r="25" spans="1:3" ht="15" customHeight="1" x14ac:dyDescent="0.3">
      <c r="A25" t="s">
        <v>1495</v>
      </c>
      <c r="B25">
        <v>2</v>
      </c>
      <c r="C25" t="s">
        <v>2212</v>
      </c>
    </row>
    <row r="26" spans="1:3" ht="15" customHeight="1" x14ac:dyDescent="0.3">
      <c r="A26" t="s">
        <v>1927</v>
      </c>
      <c r="B26">
        <v>2</v>
      </c>
      <c r="C26" t="s">
        <v>2212</v>
      </c>
    </row>
    <row r="27" spans="1:3" ht="15" customHeight="1" x14ac:dyDescent="0.3">
      <c r="A27" t="s">
        <v>1400</v>
      </c>
      <c r="B27">
        <v>2</v>
      </c>
      <c r="C27" t="s">
        <v>137</v>
      </c>
    </row>
    <row r="28" spans="1:3" ht="15" customHeight="1" x14ac:dyDescent="0.3">
      <c r="A28" t="s">
        <v>433</v>
      </c>
      <c r="B28">
        <v>2</v>
      </c>
      <c r="C28" t="s">
        <v>169</v>
      </c>
    </row>
    <row r="29" spans="1:3" ht="15" customHeight="1" x14ac:dyDescent="0.3">
      <c r="A29" t="s">
        <v>441</v>
      </c>
      <c r="B29">
        <v>2</v>
      </c>
      <c r="C29" t="s">
        <v>169</v>
      </c>
    </row>
    <row r="30" spans="1:3" ht="15" customHeight="1" x14ac:dyDescent="0.3">
      <c r="A30" t="s">
        <v>1496</v>
      </c>
      <c r="B30">
        <v>2</v>
      </c>
      <c r="C30" t="s">
        <v>714</v>
      </c>
    </row>
    <row r="31" spans="1:3" ht="15" customHeight="1" x14ac:dyDescent="0.3">
      <c r="A31" t="s">
        <v>1425</v>
      </c>
      <c r="B31">
        <v>2</v>
      </c>
      <c r="C31" t="s">
        <v>714</v>
      </c>
    </row>
    <row r="32" spans="1:3" ht="15" customHeight="1" x14ac:dyDescent="0.3">
      <c r="A32" t="s">
        <v>988</v>
      </c>
      <c r="B32">
        <v>2</v>
      </c>
      <c r="C32" t="s">
        <v>230</v>
      </c>
    </row>
    <row r="33" spans="1:3" ht="15" customHeight="1" x14ac:dyDescent="0.3">
      <c r="A33" t="s">
        <v>981</v>
      </c>
      <c r="B33">
        <v>2</v>
      </c>
      <c r="C33" t="s">
        <v>1096</v>
      </c>
    </row>
    <row r="34" spans="1:3" ht="15" customHeight="1" x14ac:dyDescent="0.3">
      <c r="A34" t="s">
        <v>786</v>
      </c>
      <c r="B34">
        <v>2</v>
      </c>
      <c r="C34" t="s">
        <v>169</v>
      </c>
    </row>
    <row r="35" spans="1:3" ht="15" customHeight="1" x14ac:dyDescent="0.3">
      <c r="A35" t="s">
        <v>134</v>
      </c>
      <c r="B35">
        <v>2</v>
      </c>
      <c r="C35" t="s">
        <v>137</v>
      </c>
    </row>
    <row r="36" spans="1:3" ht="15" customHeight="1" x14ac:dyDescent="0.3">
      <c r="A36" t="s">
        <v>1772</v>
      </c>
      <c r="B36">
        <v>2</v>
      </c>
      <c r="C36" t="s">
        <v>119</v>
      </c>
    </row>
    <row r="37" spans="1:3" ht="15" customHeight="1" x14ac:dyDescent="0.3">
      <c r="A37" t="s">
        <v>1920</v>
      </c>
      <c r="B37">
        <v>2</v>
      </c>
      <c r="C37" t="s">
        <v>2213</v>
      </c>
    </row>
    <row r="38" spans="1:3" ht="15" customHeight="1" x14ac:dyDescent="0.3">
      <c r="A38" t="s">
        <v>1891</v>
      </c>
      <c r="B38">
        <v>2</v>
      </c>
      <c r="C38" t="s">
        <v>2214</v>
      </c>
    </row>
    <row r="39" spans="1:3" ht="15" customHeight="1" x14ac:dyDescent="0.3">
      <c r="A39" t="s">
        <v>996</v>
      </c>
      <c r="B39">
        <v>3</v>
      </c>
      <c r="C39" t="s">
        <v>2215</v>
      </c>
    </row>
    <row r="40" spans="1:3" ht="15" customHeight="1" x14ac:dyDescent="0.3">
      <c r="A40" t="s">
        <v>158</v>
      </c>
      <c r="B40">
        <v>3</v>
      </c>
      <c r="C40" t="s">
        <v>137</v>
      </c>
    </row>
    <row r="41" spans="1:3" ht="15" customHeight="1" x14ac:dyDescent="0.3">
      <c r="A41" t="s">
        <v>1513</v>
      </c>
      <c r="B41">
        <v>3</v>
      </c>
      <c r="C41" t="s">
        <v>119</v>
      </c>
    </row>
    <row r="42" spans="1:3" ht="15" customHeight="1" x14ac:dyDescent="0.3">
      <c r="A42" t="s">
        <v>1622</v>
      </c>
      <c r="B42">
        <v>3</v>
      </c>
      <c r="C42" t="s">
        <v>1096</v>
      </c>
    </row>
    <row r="43" spans="1:3" ht="15" customHeight="1" x14ac:dyDescent="0.3">
      <c r="A43" t="s">
        <v>1643</v>
      </c>
      <c r="B43">
        <v>3</v>
      </c>
      <c r="C43" t="s">
        <v>714</v>
      </c>
    </row>
    <row r="44" spans="1:3" ht="15" customHeight="1" x14ac:dyDescent="0.3">
      <c r="A44" t="s">
        <v>929</v>
      </c>
      <c r="B44">
        <v>3</v>
      </c>
      <c r="C44" t="s">
        <v>137</v>
      </c>
    </row>
    <row r="45" spans="1:3" ht="15" customHeight="1" x14ac:dyDescent="0.3">
      <c r="A45" t="s">
        <v>446</v>
      </c>
      <c r="B45">
        <v>3</v>
      </c>
      <c r="C45" t="s">
        <v>230</v>
      </c>
    </row>
    <row r="46" spans="1:3" ht="15" customHeight="1" x14ac:dyDescent="0.3">
      <c r="A46" t="s">
        <v>454</v>
      </c>
      <c r="B46">
        <v>3</v>
      </c>
      <c r="C46" t="s">
        <v>1096</v>
      </c>
    </row>
    <row r="47" spans="1:3" ht="15" customHeight="1" x14ac:dyDescent="0.3">
      <c r="A47" t="s">
        <v>1497</v>
      </c>
      <c r="B47">
        <v>3</v>
      </c>
      <c r="C47" t="s">
        <v>230</v>
      </c>
    </row>
    <row r="48" spans="1:3" ht="15" customHeight="1" x14ac:dyDescent="0.3">
      <c r="A48" t="s">
        <v>586</v>
      </c>
      <c r="B48">
        <v>3</v>
      </c>
      <c r="C48" t="s">
        <v>137</v>
      </c>
    </row>
    <row r="49" spans="1:3" ht="15" customHeight="1" x14ac:dyDescent="0.3">
      <c r="A49" t="s">
        <v>595</v>
      </c>
      <c r="B49">
        <v>3</v>
      </c>
      <c r="C49" t="s">
        <v>137</v>
      </c>
    </row>
    <row r="50" spans="1:3" ht="15" customHeight="1" x14ac:dyDescent="0.3">
      <c r="A50" t="s">
        <v>739</v>
      </c>
      <c r="B50">
        <v>3</v>
      </c>
      <c r="C50" t="s">
        <v>1096</v>
      </c>
    </row>
    <row r="51" spans="1:3" ht="15" customHeight="1" x14ac:dyDescent="0.3">
      <c r="A51" t="s">
        <v>1416</v>
      </c>
      <c r="B51">
        <v>3</v>
      </c>
      <c r="C51" t="s">
        <v>714</v>
      </c>
    </row>
    <row r="52" spans="1:3" ht="15" customHeight="1" x14ac:dyDescent="0.3">
      <c r="A52" t="s">
        <v>933</v>
      </c>
      <c r="B52">
        <v>3</v>
      </c>
      <c r="C52" t="s">
        <v>2216</v>
      </c>
    </row>
    <row r="53" spans="1:3" ht="15" customHeight="1" x14ac:dyDescent="0.3">
      <c r="A53" t="s">
        <v>264</v>
      </c>
      <c r="B53">
        <v>3</v>
      </c>
      <c r="C53" t="s">
        <v>2217</v>
      </c>
    </row>
    <row r="54" spans="1:3" ht="15" customHeight="1" x14ac:dyDescent="0.3">
      <c r="A54" t="s">
        <v>384</v>
      </c>
      <c r="B54">
        <v>3</v>
      </c>
      <c r="C54" t="s">
        <v>2214</v>
      </c>
    </row>
    <row r="55" spans="1:3" ht="15" customHeight="1" x14ac:dyDescent="0.3">
      <c r="A55" t="s">
        <v>1101</v>
      </c>
      <c r="B55">
        <v>3</v>
      </c>
      <c r="C55" t="s">
        <v>2214</v>
      </c>
    </row>
    <row r="56" spans="1:3" ht="15" customHeight="1" x14ac:dyDescent="0.3">
      <c r="A56" t="s">
        <v>747</v>
      </c>
      <c r="B56">
        <v>3</v>
      </c>
      <c r="C56" t="s">
        <v>2218</v>
      </c>
    </row>
    <row r="57" spans="1:3" ht="15" customHeight="1" x14ac:dyDescent="0.3">
      <c r="A57" t="s">
        <v>1508</v>
      </c>
      <c r="B57">
        <v>4</v>
      </c>
      <c r="C57" t="s">
        <v>2212</v>
      </c>
    </row>
    <row r="58" spans="1:3" ht="15" customHeight="1" x14ac:dyDescent="0.3">
      <c r="A58" t="s">
        <v>601</v>
      </c>
      <c r="B58">
        <v>4</v>
      </c>
      <c r="C58" t="s">
        <v>137</v>
      </c>
    </row>
    <row r="59" spans="1:3" ht="15" customHeight="1" x14ac:dyDescent="0.3">
      <c r="A59" t="s">
        <v>1705</v>
      </c>
      <c r="B59">
        <v>4</v>
      </c>
      <c r="C59" t="s">
        <v>137</v>
      </c>
    </row>
    <row r="60" spans="1:3" ht="15" customHeight="1" x14ac:dyDescent="0.3">
      <c r="A60" t="s">
        <v>1519</v>
      </c>
      <c r="B60">
        <v>4</v>
      </c>
      <c r="C60" t="s">
        <v>137</v>
      </c>
    </row>
    <row r="61" spans="1:3" ht="15" customHeight="1" x14ac:dyDescent="0.3">
      <c r="A61" t="s">
        <v>165</v>
      </c>
      <c r="B61">
        <v>4</v>
      </c>
      <c r="C61" t="s">
        <v>119</v>
      </c>
    </row>
    <row r="62" spans="1:3" ht="15" customHeight="1" x14ac:dyDescent="0.3">
      <c r="A62" t="s">
        <v>173</v>
      </c>
      <c r="B62">
        <v>4</v>
      </c>
      <c r="C62" t="s">
        <v>119</v>
      </c>
    </row>
    <row r="63" spans="1:3" ht="15" customHeight="1" x14ac:dyDescent="0.3">
      <c r="A63" t="s">
        <v>1715</v>
      </c>
      <c r="B63">
        <v>4</v>
      </c>
      <c r="C63" t="s">
        <v>137</v>
      </c>
    </row>
    <row r="64" spans="1:3" ht="15" customHeight="1" x14ac:dyDescent="0.3">
      <c r="A64" t="s">
        <v>1594</v>
      </c>
      <c r="B64">
        <v>4</v>
      </c>
      <c r="C64" t="s">
        <v>119</v>
      </c>
    </row>
    <row r="65" spans="1:3" ht="15" customHeight="1" x14ac:dyDescent="0.3">
      <c r="A65" t="s">
        <v>1760</v>
      </c>
      <c r="B65">
        <v>4</v>
      </c>
      <c r="C65" t="s">
        <v>1096</v>
      </c>
    </row>
    <row r="66" spans="1:3" ht="15" customHeight="1" x14ac:dyDescent="0.3">
      <c r="A66" t="s">
        <v>1856</v>
      </c>
      <c r="B66">
        <v>4</v>
      </c>
      <c r="C66" t="s">
        <v>1096</v>
      </c>
    </row>
    <row r="67" spans="1:3" ht="15" customHeight="1" x14ac:dyDescent="0.3">
      <c r="A67" t="s">
        <v>1844</v>
      </c>
      <c r="B67">
        <v>4</v>
      </c>
      <c r="C67" t="s">
        <v>119</v>
      </c>
    </row>
    <row r="68" spans="1:3" ht="15" customHeight="1" x14ac:dyDescent="0.3">
      <c r="A68" t="s">
        <v>1810</v>
      </c>
      <c r="B68">
        <v>4</v>
      </c>
      <c r="C68" t="s">
        <v>1096</v>
      </c>
    </row>
    <row r="69" spans="1:3" ht="15" customHeight="1" x14ac:dyDescent="0.3">
      <c r="A69" t="s">
        <v>458</v>
      </c>
      <c r="B69">
        <v>4</v>
      </c>
      <c r="C69" t="s">
        <v>2219</v>
      </c>
    </row>
    <row r="70" spans="1:3" ht="15" customHeight="1" x14ac:dyDescent="0.3">
      <c r="A70" t="s">
        <v>1404</v>
      </c>
      <c r="B70">
        <v>4</v>
      </c>
      <c r="C70" t="s">
        <v>2220</v>
      </c>
    </row>
    <row r="71" spans="1:3" ht="15" customHeight="1" x14ac:dyDescent="0.3">
      <c r="A71" t="s">
        <v>757</v>
      </c>
      <c r="B71">
        <v>4</v>
      </c>
      <c r="C71" t="s">
        <v>2221</v>
      </c>
    </row>
    <row r="72" spans="1:3" ht="15" customHeight="1" x14ac:dyDescent="0.3">
      <c r="A72" t="s">
        <v>479</v>
      </c>
      <c r="B72">
        <v>5</v>
      </c>
      <c r="C72" t="s">
        <v>2222</v>
      </c>
    </row>
    <row r="73" spans="1:3" ht="15" customHeight="1" x14ac:dyDescent="0.3">
      <c r="A73" t="s">
        <v>607</v>
      </c>
      <c r="B73">
        <v>5</v>
      </c>
      <c r="C73" t="s">
        <v>2212</v>
      </c>
    </row>
    <row r="74" spans="1:3" ht="15" customHeight="1" x14ac:dyDescent="0.3">
      <c r="A74" t="s">
        <v>1605</v>
      </c>
      <c r="B74">
        <v>5</v>
      </c>
      <c r="C74" t="s">
        <v>714</v>
      </c>
    </row>
    <row r="75" spans="1:3" ht="15" customHeight="1" x14ac:dyDescent="0.3">
      <c r="A75" t="s">
        <v>827</v>
      </c>
      <c r="B75">
        <v>5</v>
      </c>
      <c r="C75" t="s">
        <v>137</v>
      </c>
    </row>
    <row r="76" spans="1:3" ht="15" customHeight="1" x14ac:dyDescent="0.3">
      <c r="A76" t="s">
        <v>833</v>
      </c>
      <c r="B76">
        <v>5</v>
      </c>
      <c r="C76" t="s">
        <v>137</v>
      </c>
    </row>
    <row r="77" spans="1:3" ht="15" customHeight="1" x14ac:dyDescent="0.3">
      <c r="A77" t="s">
        <v>765</v>
      </c>
      <c r="B77">
        <v>5</v>
      </c>
      <c r="C77" t="s">
        <v>119</v>
      </c>
    </row>
    <row r="78" spans="1:3" ht="15" customHeight="1" x14ac:dyDescent="0.3">
      <c r="A78" t="s">
        <v>1667</v>
      </c>
      <c r="B78">
        <v>5</v>
      </c>
      <c r="C78" t="s">
        <v>119</v>
      </c>
    </row>
    <row r="79" spans="1:3" ht="15" customHeight="1" x14ac:dyDescent="0.3">
      <c r="A79" t="s">
        <v>1498</v>
      </c>
      <c r="B79">
        <v>5</v>
      </c>
      <c r="C79" t="s">
        <v>1096</v>
      </c>
    </row>
    <row r="80" spans="1:3" ht="15" customHeight="1" x14ac:dyDescent="0.3">
      <c r="A80" t="s">
        <v>468</v>
      </c>
      <c r="B80">
        <v>5</v>
      </c>
      <c r="C80" t="s">
        <v>1096</v>
      </c>
    </row>
    <row r="81" spans="1:3" ht="15" customHeight="1" x14ac:dyDescent="0.3">
      <c r="A81" t="s">
        <v>475</v>
      </c>
      <c r="B81">
        <v>5</v>
      </c>
      <c r="C81" t="s">
        <v>169</v>
      </c>
    </row>
    <row r="82" spans="1:3" ht="15" customHeight="1" x14ac:dyDescent="0.3">
      <c r="A82" t="s">
        <v>2092</v>
      </c>
      <c r="B82">
        <v>5</v>
      </c>
      <c r="C82" t="s">
        <v>1096</v>
      </c>
    </row>
    <row r="83" spans="1:3" ht="15" customHeight="1" x14ac:dyDescent="0.3">
      <c r="A83" t="s">
        <v>712</v>
      </c>
      <c r="B83">
        <v>5</v>
      </c>
      <c r="C83" t="s">
        <v>714</v>
      </c>
    </row>
    <row r="84" spans="1:3" ht="15" customHeight="1" x14ac:dyDescent="0.3">
      <c r="A84" t="s">
        <v>194</v>
      </c>
      <c r="B84">
        <v>5</v>
      </c>
      <c r="C84" t="s">
        <v>2216</v>
      </c>
    </row>
    <row r="85" spans="1:3" ht="15" customHeight="1" x14ac:dyDescent="0.3">
      <c r="A85" t="s">
        <v>202</v>
      </c>
      <c r="B85">
        <v>5</v>
      </c>
      <c r="C85" t="s">
        <v>2213</v>
      </c>
    </row>
    <row r="86" spans="1:3" ht="15" customHeight="1" x14ac:dyDescent="0.3">
      <c r="A86" t="s">
        <v>677</v>
      </c>
      <c r="B86">
        <v>5</v>
      </c>
      <c r="C86" t="s">
        <v>2216</v>
      </c>
    </row>
    <row r="87" spans="1:3" ht="15" customHeight="1" x14ac:dyDescent="0.3">
      <c r="A87" t="s">
        <v>770</v>
      </c>
      <c r="B87">
        <v>5</v>
      </c>
      <c r="C87" t="s">
        <v>2219</v>
      </c>
    </row>
    <row r="88" spans="1:3" ht="15" customHeight="1" x14ac:dyDescent="0.3">
      <c r="A88" t="s">
        <v>184</v>
      </c>
      <c r="B88">
        <v>5</v>
      </c>
      <c r="C88" t="s">
        <v>2215</v>
      </c>
    </row>
    <row r="89" spans="1:3" ht="15" customHeight="1" x14ac:dyDescent="0.3">
      <c r="A89" t="s">
        <v>487</v>
      </c>
      <c r="B89">
        <v>6</v>
      </c>
      <c r="C89" t="s">
        <v>2222</v>
      </c>
    </row>
    <row r="90" spans="1:3" ht="15" customHeight="1" x14ac:dyDescent="0.3">
      <c r="A90" t="s">
        <v>316</v>
      </c>
      <c r="B90">
        <v>6</v>
      </c>
      <c r="C90" t="s">
        <v>230</v>
      </c>
    </row>
    <row r="91" spans="1:3" ht="15" customHeight="1" x14ac:dyDescent="0.3">
      <c r="A91" t="s">
        <v>210</v>
      </c>
      <c r="B91">
        <v>6</v>
      </c>
      <c r="C91" t="s">
        <v>119</v>
      </c>
    </row>
    <row r="92" spans="1:3" ht="15" customHeight="1" x14ac:dyDescent="0.3">
      <c r="A92" t="s">
        <v>2201</v>
      </c>
      <c r="B92">
        <v>6</v>
      </c>
      <c r="C92" t="s">
        <v>137</v>
      </c>
    </row>
    <row r="93" spans="1:3" ht="15" customHeight="1" x14ac:dyDescent="0.3">
      <c r="A93" t="s">
        <v>2178</v>
      </c>
      <c r="B93">
        <v>6</v>
      </c>
      <c r="C93" t="s">
        <v>119</v>
      </c>
    </row>
    <row r="94" spans="1:3" ht="15" customHeight="1" x14ac:dyDescent="0.3">
      <c r="A94" t="s">
        <v>2060</v>
      </c>
      <c r="B94">
        <v>6</v>
      </c>
      <c r="C94" t="s">
        <v>119</v>
      </c>
    </row>
    <row r="95" spans="1:3" ht="15" customHeight="1" x14ac:dyDescent="0.3">
      <c r="A95" t="s">
        <v>483</v>
      </c>
      <c r="B95">
        <v>6</v>
      </c>
      <c r="C95" t="s">
        <v>137</v>
      </c>
    </row>
    <row r="96" spans="1:3" ht="15" customHeight="1" x14ac:dyDescent="0.3">
      <c r="A96" t="s">
        <v>1987</v>
      </c>
      <c r="B96">
        <v>6</v>
      </c>
      <c r="C96" t="s">
        <v>119</v>
      </c>
    </row>
    <row r="97" spans="1:3" ht="15" customHeight="1" x14ac:dyDescent="0.3">
      <c r="A97" t="s">
        <v>1142</v>
      </c>
      <c r="B97">
        <v>6</v>
      </c>
      <c r="C97" t="s">
        <v>169</v>
      </c>
    </row>
    <row r="98" spans="1:3" ht="15" customHeight="1" x14ac:dyDescent="0.3">
      <c r="A98" t="s">
        <v>1143</v>
      </c>
      <c r="B98">
        <v>6</v>
      </c>
      <c r="C98" t="s">
        <v>1096</v>
      </c>
    </row>
    <row r="99" spans="1:3" ht="15" customHeight="1" x14ac:dyDescent="0.3">
      <c r="A99" t="s">
        <v>788</v>
      </c>
      <c r="B99">
        <v>6</v>
      </c>
      <c r="C99" t="s">
        <v>137</v>
      </c>
    </row>
    <row r="100" spans="1:3" ht="15" customHeight="1" x14ac:dyDescent="0.3">
      <c r="A100" t="s">
        <v>796</v>
      </c>
      <c r="B100">
        <v>6</v>
      </c>
      <c r="C100" t="s">
        <v>230</v>
      </c>
    </row>
    <row r="101" spans="1:3" ht="15" customHeight="1" x14ac:dyDescent="0.3">
      <c r="A101" t="s">
        <v>801</v>
      </c>
      <c r="B101">
        <v>6</v>
      </c>
      <c r="C101" t="s">
        <v>714</v>
      </c>
    </row>
    <row r="102" spans="1:3" ht="15" customHeight="1" x14ac:dyDescent="0.3">
      <c r="A102" t="s">
        <v>1931</v>
      </c>
      <c r="B102">
        <v>6</v>
      </c>
      <c r="C102" t="s">
        <v>119</v>
      </c>
    </row>
    <row r="103" spans="1:3" ht="15" customHeight="1" x14ac:dyDescent="0.3">
      <c r="A103" t="s">
        <v>1139</v>
      </c>
      <c r="B103">
        <v>6</v>
      </c>
      <c r="C103" t="s">
        <v>2220</v>
      </c>
    </row>
    <row r="104" spans="1:3" ht="15" customHeight="1" x14ac:dyDescent="0.3">
      <c r="A104" t="s">
        <v>1319</v>
      </c>
      <c r="B104">
        <v>6</v>
      </c>
      <c r="C104" t="s">
        <v>2216</v>
      </c>
    </row>
    <row r="105" spans="1:3" ht="15" customHeight="1" x14ac:dyDescent="0.3">
      <c r="A105" t="s">
        <v>323</v>
      </c>
      <c r="B105">
        <v>6</v>
      </c>
      <c r="C105" t="s">
        <v>2223</v>
      </c>
    </row>
    <row r="106" spans="1:3" ht="15" customHeight="1" x14ac:dyDescent="0.3">
      <c r="A106" t="s">
        <v>371</v>
      </c>
      <c r="B106">
        <v>6</v>
      </c>
      <c r="C106" t="s">
        <v>2215</v>
      </c>
    </row>
    <row r="107" spans="1:3" ht="15" customHeight="1" x14ac:dyDescent="0.3">
      <c r="A107" t="s">
        <v>494</v>
      </c>
      <c r="B107">
        <v>7</v>
      </c>
      <c r="C107" t="s">
        <v>2212</v>
      </c>
    </row>
    <row r="108" spans="1:3" ht="15" customHeight="1" x14ac:dyDescent="0.3">
      <c r="A108" t="s">
        <v>1515</v>
      </c>
      <c r="B108">
        <v>7</v>
      </c>
      <c r="C108" t="s">
        <v>119</v>
      </c>
    </row>
    <row r="109" spans="1:3" ht="15" customHeight="1" x14ac:dyDescent="0.3">
      <c r="A109" t="s">
        <v>1628</v>
      </c>
      <c r="B109">
        <v>7</v>
      </c>
      <c r="C109" t="s">
        <v>1096</v>
      </c>
    </row>
    <row r="110" spans="1:3" ht="15" customHeight="1" x14ac:dyDescent="0.3">
      <c r="A110" t="s">
        <v>1644</v>
      </c>
      <c r="B110">
        <v>7</v>
      </c>
      <c r="C110" t="s">
        <v>714</v>
      </c>
    </row>
    <row r="111" spans="1:3" ht="15" customHeight="1" x14ac:dyDescent="0.3">
      <c r="A111" t="s">
        <v>2067</v>
      </c>
      <c r="B111">
        <v>7</v>
      </c>
      <c r="C111" t="s">
        <v>169</v>
      </c>
    </row>
    <row r="112" spans="1:3" ht="15" customHeight="1" x14ac:dyDescent="0.3">
      <c r="A112" t="s">
        <v>807</v>
      </c>
      <c r="B112">
        <v>7</v>
      </c>
      <c r="C112" t="s">
        <v>137</v>
      </c>
    </row>
    <row r="113" spans="1:3" ht="15" customHeight="1" x14ac:dyDescent="0.3">
      <c r="A113" t="s">
        <v>489</v>
      </c>
      <c r="B113">
        <v>7</v>
      </c>
      <c r="C113" t="s">
        <v>2213</v>
      </c>
    </row>
    <row r="114" spans="1:3" ht="15" customHeight="1" x14ac:dyDescent="0.3">
      <c r="A114" t="s">
        <v>951</v>
      </c>
      <c r="B114">
        <v>7</v>
      </c>
      <c r="C114" t="s">
        <v>2219</v>
      </c>
    </row>
    <row r="115" spans="1:3" ht="15" customHeight="1" x14ac:dyDescent="0.3">
      <c r="A115" t="s">
        <v>504</v>
      </c>
      <c r="B115">
        <v>8</v>
      </c>
      <c r="C115" t="s">
        <v>2222</v>
      </c>
    </row>
    <row r="116" spans="1:3" ht="15" customHeight="1" x14ac:dyDescent="0.3">
      <c r="A116" t="s">
        <v>339</v>
      </c>
      <c r="B116">
        <v>8</v>
      </c>
      <c r="C116" t="s">
        <v>230</v>
      </c>
    </row>
    <row r="117" spans="1:3" ht="15" customHeight="1" x14ac:dyDescent="0.3">
      <c r="A117" t="s">
        <v>2029</v>
      </c>
      <c r="B117">
        <v>8</v>
      </c>
      <c r="C117" t="s">
        <v>137</v>
      </c>
    </row>
    <row r="118" spans="1:3" ht="15" customHeight="1" x14ac:dyDescent="0.3">
      <c r="A118" t="s">
        <v>2157</v>
      </c>
      <c r="B118">
        <v>8</v>
      </c>
      <c r="C118" t="s">
        <v>137</v>
      </c>
    </row>
    <row r="119" spans="1:3" ht="15" customHeight="1" x14ac:dyDescent="0.3">
      <c r="A119" t="s">
        <v>1731</v>
      </c>
      <c r="B119">
        <v>8</v>
      </c>
      <c r="C119" t="s">
        <v>119</v>
      </c>
    </row>
    <row r="120" spans="1:3" ht="15" customHeight="1" x14ac:dyDescent="0.3">
      <c r="A120" t="s">
        <v>1720</v>
      </c>
      <c r="B120">
        <v>8</v>
      </c>
      <c r="C120" t="s">
        <v>119</v>
      </c>
    </row>
    <row r="121" spans="1:3" ht="15" customHeight="1" x14ac:dyDescent="0.3">
      <c r="A121" t="s">
        <v>1959</v>
      </c>
      <c r="B121">
        <v>8</v>
      </c>
      <c r="C121" t="s">
        <v>714</v>
      </c>
    </row>
    <row r="122" spans="1:3" ht="15" customHeight="1" x14ac:dyDescent="0.3">
      <c r="A122" t="s">
        <v>2116</v>
      </c>
      <c r="B122">
        <v>8</v>
      </c>
      <c r="C122" t="s">
        <v>137</v>
      </c>
    </row>
    <row r="123" spans="1:3" ht="15" customHeight="1" x14ac:dyDescent="0.3">
      <c r="A123" t="s">
        <v>1440</v>
      </c>
      <c r="B123">
        <v>8</v>
      </c>
      <c r="C123" t="s">
        <v>1096</v>
      </c>
    </row>
    <row r="124" spans="1:3" ht="15" customHeight="1" x14ac:dyDescent="0.3">
      <c r="A124" t="s">
        <v>1600</v>
      </c>
      <c r="B124">
        <v>8</v>
      </c>
      <c r="C124" t="s">
        <v>119</v>
      </c>
    </row>
    <row r="125" spans="1:3" ht="15" customHeight="1" x14ac:dyDescent="0.3">
      <c r="A125" t="s">
        <v>2072</v>
      </c>
      <c r="B125">
        <v>8</v>
      </c>
      <c r="C125" t="s">
        <v>714</v>
      </c>
    </row>
    <row r="126" spans="1:3" ht="15" customHeight="1" x14ac:dyDescent="0.3">
      <c r="A126" t="s">
        <v>498</v>
      </c>
      <c r="B126">
        <v>8</v>
      </c>
      <c r="C126" t="s">
        <v>169</v>
      </c>
    </row>
    <row r="127" spans="1:3" ht="15" customHeight="1" x14ac:dyDescent="0.3">
      <c r="A127" t="s">
        <v>608</v>
      </c>
      <c r="B127">
        <v>8</v>
      </c>
      <c r="C127" t="s">
        <v>137</v>
      </c>
    </row>
    <row r="128" spans="1:3" ht="15" customHeight="1" x14ac:dyDescent="0.3">
      <c r="A128" t="s">
        <v>1999</v>
      </c>
      <c r="B128">
        <v>8</v>
      </c>
      <c r="C128" t="s">
        <v>137</v>
      </c>
    </row>
    <row r="129" spans="1:3" ht="15" customHeight="1" x14ac:dyDescent="0.3">
      <c r="A129" t="s">
        <v>2020</v>
      </c>
      <c r="B129">
        <v>8</v>
      </c>
      <c r="C129" t="s">
        <v>1096</v>
      </c>
    </row>
    <row r="130" spans="1:3" ht="15" customHeight="1" x14ac:dyDescent="0.3">
      <c r="A130" t="s">
        <v>1859</v>
      </c>
      <c r="B130">
        <v>8</v>
      </c>
      <c r="C130" t="s">
        <v>1096</v>
      </c>
    </row>
    <row r="131" spans="1:3" ht="15" customHeight="1" x14ac:dyDescent="0.3">
      <c r="A131" t="s">
        <v>1846</v>
      </c>
      <c r="B131">
        <v>8</v>
      </c>
      <c r="C131" t="s">
        <v>119</v>
      </c>
    </row>
    <row r="132" spans="1:3" ht="15" customHeight="1" x14ac:dyDescent="0.3">
      <c r="A132" t="s">
        <v>1818</v>
      </c>
      <c r="B132">
        <v>8</v>
      </c>
      <c r="C132" t="s">
        <v>1096</v>
      </c>
    </row>
    <row r="133" spans="1:3" ht="15" customHeight="1" x14ac:dyDescent="0.3">
      <c r="A133" t="s">
        <v>890</v>
      </c>
      <c r="B133">
        <v>8</v>
      </c>
      <c r="C133" t="s">
        <v>230</v>
      </c>
    </row>
    <row r="134" spans="1:3" ht="15" customHeight="1" x14ac:dyDescent="0.3">
      <c r="A134" t="s">
        <v>909</v>
      </c>
      <c r="B134">
        <v>8</v>
      </c>
      <c r="C134" t="s">
        <v>2220</v>
      </c>
    </row>
    <row r="135" spans="1:3" ht="15" customHeight="1" x14ac:dyDescent="0.3">
      <c r="A135" t="s">
        <v>279</v>
      </c>
      <c r="B135">
        <v>8</v>
      </c>
      <c r="C135" t="s">
        <v>2217</v>
      </c>
    </row>
    <row r="136" spans="1:3" ht="15" customHeight="1" x14ac:dyDescent="0.3">
      <c r="A136" t="s">
        <v>964</v>
      </c>
      <c r="B136">
        <v>8</v>
      </c>
      <c r="C136" t="s">
        <v>2217</v>
      </c>
    </row>
    <row r="137" spans="1:3" ht="15" customHeight="1" x14ac:dyDescent="0.3">
      <c r="A137" t="s">
        <v>1615</v>
      </c>
      <c r="B137">
        <v>9</v>
      </c>
      <c r="C137" t="s">
        <v>714</v>
      </c>
    </row>
    <row r="138" spans="1:3" ht="15" customHeight="1" x14ac:dyDescent="0.3">
      <c r="A138" t="s">
        <v>836</v>
      </c>
      <c r="B138">
        <v>9</v>
      </c>
      <c r="C138" t="s">
        <v>137</v>
      </c>
    </row>
    <row r="139" spans="1:3" ht="15" customHeight="1" x14ac:dyDescent="0.3">
      <c r="A139" t="s">
        <v>839</v>
      </c>
      <c r="B139">
        <v>9</v>
      </c>
      <c r="C139" t="s">
        <v>137</v>
      </c>
    </row>
    <row r="140" spans="1:3" ht="15" customHeight="1" x14ac:dyDescent="0.3">
      <c r="A140" t="s">
        <v>841</v>
      </c>
      <c r="B140">
        <v>9</v>
      </c>
      <c r="C140" t="s">
        <v>137</v>
      </c>
    </row>
    <row r="141" spans="1:3" ht="15" customHeight="1" x14ac:dyDescent="0.3">
      <c r="A141" t="s">
        <v>1675</v>
      </c>
      <c r="B141">
        <v>9</v>
      </c>
      <c r="C141" t="s">
        <v>119</v>
      </c>
    </row>
    <row r="142" spans="1:3" ht="15" customHeight="1" x14ac:dyDescent="0.3">
      <c r="A142" t="s">
        <v>508</v>
      </c>
      <c r="B142">
        <v>9</v>
      </c>
      <c r="C142" t="s">
        <v>1096</v>
      </c>
    </row>
    <row r="143" spans="1:3" ht="15" customHeight="1" x14ac:dyDescent="0.3">
      <c r="A143" t="s">
        <v>684</v>
      </c>
      <c r="B143">
        <v>9</v>
      </c>
      <c r="C143" t="s">
        <v>2224</v>
      </c>
    </row>
    <row r="144" spans="1:3" ht="15" customHeight="1" x14ac:dyDescent="0.3">
      <c r="A144" t="s">
        <v>939</v>
      </c>
      <c r="B144">
        <v>9</v>
      </c>
      <c r="C144" t="s">
        <v>2213</v>
      </c>
    </row>
    <row r="145" spans="1:3" ht="15" customHeight="1" x14ac:dyDescent="0.3">
      <c r="A145" t="s">
        <v>2040</v>
      </c>
      <c r="B145">
        <v>10</v>
      </c>
      <c r="C145" t="s">
        <v>230</v>
      </c>
    </row>
    <row r="146" spans="1:3" ht="15" customHeight="1" x14ac:dyDescent="0.3">
      <c r="A146" t="s">
        <v>215</v>
      </c>
      <c r="B146">
        <v>10</v>
      </c>
      <c r="C146" t="s">
        <v>137</v>
      </c>
    </row>
    <row r="147" spans="1:3" ht="15" customHeight="1" x14ac:dyDescent="0.3">
      <c r="A147" t="s">
        <v>2124</v>
      </c>
      <c r="B147">
        <v>10</v>
      </c>
      <c r="C147" t="s">
        <v>714</v>
      </c>
    </row>
    <row r="148" spans="1:3" ht="15" customHeight="1" x14ac:dyDescent="0.3">
      <c r="A148" t="s">
        <v>1532</v>
      </c>
      <c r="B148">
        <v>10</v>
      </c>
      <c r="C148" t="s">
        <v>137</v>
      </c>
    </row>
    <row r="149" spans="1:3" ht="15" customHeight="1" x14ac:dyDescent="0.3">
      <c r="A149" t="s">
        <v>2048</v>
      </c>
      <c r="B149">
        <v>10</v>
      </c>
      <c r="C149" t="s">
        <v>169</v>
      </c>
    </row>
    <row r="150" spans="1:3" ht="15" customHeight="1" x14ac:dyDescent="0.3">
      <c r="A150" t="s">
        <v>2097</v>
      </c>
      <c r="B150">
        <v>10</v>
      </c>
      <c r="C150" t="s">
        <v>1096</v>
      </c>
    </row>
    <row r="151" spans="1:3" ht="15" customHeight="1" x14ac:dyDescent="0.3">
      <c r="A151" t="s">
        <v>224</v>
      </c>
      <c r="B151">
        <v>10</v>
      </c>
      <c r="C151" t="s">
        <v>2220</v>
      </c>
    </row>
    <row r="152" spans="1:3" ht="18" customHeight="1" x14ac:dyDescent="0.3">
      <c r="A152" t="s">
        <v>513</v>
      </c>
      <c r="B152">
        <v>10</v>
      </c>
      <c r="C152" t="s">
        <v>2219</v>
      </c>
    </row>
    <row r="153" spans="1:3" ht="15" customHeight="1" x14ac:dyDescent="0.3">
      <c r="A153" t="s">
        <v>1329</v>
      </c>
      <c r="B153">
        <v>10</v>
      </c>
      <c r="C153" t="s">
        <v>2220</v>
      </c>
    </row>
    <row r="154" spans="1:3" ht="15" customHeight="1" x14ac:dyDescent="0.3">
      <c r="A154" t="s">
        <v>1517</v>
      </c>
      <c r="B154">
        <v>11</v>
      </c>
      <c r="C154" t="s">
        <v>119</v>
      </c>
    </row>
    <row r="155" spans="1:3" ht="15" customHeight="1" x14ac:dyDescent="0.3">
      <c r="A155" t="s">
        <v>1642</v>
      </c>
      <c r="B155">
        <v>11</v>
      </c>
      <c r="C155" t="s">
        <v>1096</v>
      </c>
    </row>
    <row r="156" spans="1:3" ht="15" customHeight="1" x14ac:dyDescent="0.3">
      <c r="A156" t="s">
        <v>1645</v>
      </c>
      <c r="B156">
        <v>11</v>
      </c>
      <c r="C156" t="s">
        <v>714</v>
      </c>
    </row>
    <row r="157" spans="1:3" ht="15" customHeight="1" x14ac:dyDescent="0.3">
      <c r="A157" t="s">
        <v>2010</v>
      </c>
      <c r="B157">
        <v>11</v>
      </c>
      <c r="C157" t="s">
        <v>714</v>
      </c>
    </row>
    <row r="158" spans="1:3" ht="15" customHeight="1" x14ac:dyDescent="0.3">
      <c r="A158" t="s">
        <v>1140</v>
      </c>
      <c r="B158">
        <v>11</v>
      </c>
      <c r="C158" t="s">
        <v>2220</v>
      </c>
    </row>
    <row r="159" spans="1:3" ht="15" customHeight="1" x14ac:dyDescent="0.3">
      <c r="A159" t="s">
        <v>521</v>
      </c>
      <c r="B159">
        <v>11</v>
      </c>
      <c r="C159" t="s">
        <v>2223</v>
      </c>
    </row>
    <row r="160" spans="1:3" ht="15" customHeight="1" x14ac:dyDescent="0.3">
      <c r="A160" t="s">
        <v>976</v>
      </c>
      <c r="B160">
        <v>11</v>
      </c>
      <c r="C160" t="s">
        <v>2217</v>
      </c>
    </row>
    <row r="161" spans="1:3" ht="15" customHeight="1" x14ac:dyDescent="0.3">
      <c r="A161" t="s">
        <v>1737</v>
      </c>
      <c r="B161">
        <v>12</v>
      </c>
      <c r="C161" t="s">
        <v>119</v>
      </c>
    </row>
    <row r="162" spans="1:3" ht="15" customHeight="1" x14ac:dyDescent="0.3">
      <c r="A162" t="s">
        <v>1967</v>
      </c>
      <c r="B162">
        <v>12</v>
      </c>
      <c r="C162" t="s">
        <v>230</v>
      </c>
    </row>
    <row r="163" spans="1:3" ht="15" customHeight="1" x14ac:dyDescent="0.3">
      <c r="A163" t="s">
        <v>1602</v>
      </c>
      <c r="B163">
        <v>12</v>
      </c>
      <c r="C163" t="s">
        <v>119</v>
      </c>
    </row>
    <row r="164" spans="1:3" ht="15" customHeight="1" x14ac:dyDescent="0.3">
      <c r="A164" t="s">
        <v>1546</v>
      </c>
      <c r="B164">
        <v>12</v>
      </c>
      <c r="C164" t="s">
        <v>137</v>
      </c>
    </row>
    <row r="165" spans="1:3" ht="15" customHeight="1" x14ac:dyDescent="0.3">
      <c r="A165" t="s">
        <v>531</v>
      </c>
      <c r="B165">
        <v>12</v>
      </c>
      <c r="C165" t="s">
        <v>137</v>
      </c>
    </row>
    <row r="166" spans="1:3" ht="15" customHeight="1" x14ac:dyDescent="0.3">
      <c r="A166" t="s">
        <v>2105</v>
      </c>
      <c r="B166">
        <v>12</v>
      </c>
      <c r="C166" t="s">
        <v>714</v>
      </c>
    </row>
    <row r="167" spans="1:3" ht="15" customHeight="1" x14ac:dyDescent="0.3">
      <c r="A167" t="s">
        <v>1652</v>
      </c>
      <c r="B167">
        <v>12</v>
      </c>
      <c r="C167" t="s">
        <v>119</v>
      </c>
    </row>
    <row r="168" spans="1:3" ht="15" customHeight="1" x14ac:dyDescent="0.3">
      <c r="A168" t="s">
        <v>1861</v>
      </c>
      <c r="B168">
        <v>12</v>
      </c>
      <c r="C168" t="s">
        <v>1096</v>
      </c>
    </row>
    <row r="169" spans="1:3" ht="15" customHeight="1" x14ac:dyDescent="0.3">
      <c r="A169" t="s">
        <v>1848</v>
      </c>
      <c r="B169">
        <v>12</v>
      </c>
      <c r="C169" t="s">
        <v>119</v>
      </c>
    </row>
    <row r="170" spans="1:3" ht="15" customHeight="1" x14ac:dyDescent="0.3">
      <c r="A170" t="s">
        <v>1826</v>
      </c>
      <c r="B170">
        <v>12</v>
      </c>
      <c r="C170" t="s">
        <v>1096</v>
      </c>
    </row>
    <row r="171" spans="1:3" ht="15" customHeight="1" x14ac:dyDescent="0.3">
      <c r="A171" t="s">
        <v>398</v>
      </c>
      <c r="B171">
        <v>12</v>
      </c>
      <c r="C171" t="s">
        <v>2220</v>
      </c>
    </row>
    <row r="172" spans="1:3" ht="15" customHeight="1" x14ac:dyDescent="0.3">
      <c r="A172" t="s">
        <v>537</v>
      </c>
      <c r="B172">
        <v>12</v>
      </c>
      <c r="C172" t="s">
        <v>2221</v>
      </c>
    </row>
    <row r="173" spans="1:3" ht="15" customHeight="1" x14ac:dyDescent="0.3">
      <c r="A173" t="s">
        <v>625</v>
      </c>
      <c r="B173">
        <v>13</v>
      </c>
      <c r="C173" t="s">
        <v>2222</v>
      </c>
    </row>
    <row r="174" spans="1:3" ht="15" customHeight="1" x14ac:dyDescent="0.3">
      <c r="A174" t="s">
        <v>1746</v>
      </c>
      <c r="B174">
        <v>13</v>
      </c>
      <c r="C174" t="s">
        <v>230</v>
      </c>
    </row>
    <row r="175" spans="1:3" ht="15" customHeight="1" x14ac:dyDescent="0.3">
      <c r="A175" t="s">
        <v>1618</v>
      </c>
      <c r="B175">
        <v>13</v>
      </c>
      <c r="C175" t="s">
        <v>714</v>
      </c>
    </row>
    <row r="176" spans="1:3" ht="15" customHeight="1" x14ac:dyDescent="0.3">
      <c r="A176" t="s">
        <v>2173</v>
      </c>
      <c r="B176">
        <v>13</v>
      </c>
      <c r="C176" t="s">
        <v>119</v>
      </c>
    </row>
    <row r="177" spans="1:3" ht="15" customHeight="1" x14ac:dyDescent="0.3">
      <c r="A177" t="s">
        <v>1338</v>
      </c>
      <c r="B177">
        <v>13</v>
      </c>
      <c r="C177" t="s">
        <v>2219</v>
      </c>
    </row>
    <row r="178" spans="1:3" ht="15" customHeight="1" x14ac:dyDescent="0.3">
      <c r="A178" t="s">
        <v>615</v>
      </c>
      <c r="B178">
        <v>13</v>
      </c>
      <c r="C178" t="s">
        <v>2216</v>
      </c>
    </row>
    <row r="179" spans="1:3" ht="15" customHeight="1" x14ac:dyDescent="0.3">
      <c r="A179" t="s">
        <v>2174</v>
      </c>
      <c r="B179">
        <v>13</v>
      </c>
      <c r="C179" t="s">
        <v>2219</v>
      </c>
    </row>
    <row r="180" spans="1:3" ht="15" customHeight="1" x14ac:dyDescent="0.3">
      <c r="A180" t="s">
        <v>2175</v>
      </c>
      <c r="B180">
        <v>13</v>
      </c>
      <c r="C180" t="s">
        <v>2214</v>
      </c>
    </row>
    <row r="181" spans="1:3" ht="15" customHeight="1" x14ac:dyDescent="0.3">
      <c r="A181" t="s">
        <v>547</v>
      </c>
      <c r="B181">
        <v>13</v>
      </c>
      <c r="C181" t="s">
        <v>2215</v>
      </c>
    </row>
    <row r="182" spans="1:3" ht="15" customHeight="1" x14ac:dyDescent="0.3">
      <c r="A182" t="s">
        <v>582</v>
      </c>
      <c r="B182">
        <v>14</v>
      </c>
      <c r="C182" t="s">
        <v>2222</v>
      </c>
    </row>
    <row r="183" spans="1:3" ht="15" customHeight="1" x14ac:dyDescent="0.3">
      <c r="A183" t="s">
        <v>1506</v>
      </c>
      <c r="B183">
        <v>14</v>
      </c>
      <c r="C183" t="s">
        <v>2212</v>
      </c>
    </row>
    <row r="184" spans="1:3" ht="15" customHeight="1" x14ac:dyDescent="0.3">
      <c r="A184" t="s">
        <v>1697</v>
      </c>
      <c r="B184">
        <v>14</v>
      </c>
      <c r="C184" t="s">
        <v>137</v>
      </c>
    </row>
    <row r="185" spans="1:3" ht="15" customHeight="1" x14ac:dyDescent="0.3">
      <c r="A185" t="s">
        <v>1554</v>
      </c>
      <c r="B185">
        <v>14</v>
      </c>
      <c r="C185" t="s">
        <v>714</v>
      </c>
    </row>
    <row r="186" spans="1:3" ht="15" customHeight="1" x14ac:dyDescent="0.3">
      <c r="A186" t="s">
        <v>2082</v>
      </c>
      <c r="B186">
        <v>14</v>
      </c>
      <c r="C186" t="s">
        <v>230</v>
      </c>
    </row>
    <row r="187" spans="1:3" ht="15" customHeight="1" x14ac:dyDescent="0.3">
      <c r="A187" t="s">
        <v>641</v>
      </c>
      <c r="B187">
        <v>14</v>
      </c>
      <c r="C187" t="s">
        <v>169</v>
      </c>
    </row>
    <row r="188" spans="1:3" ht="15" customHeight="1" x14ac:dyDescent="0.3">
      <c r="A188" t="s">
        <v>650</v>
      </c>
      <c r="B188">
        <v>14</v>
      </c>
      <c r="C188" t="s">
        <v>1096</v>
      </c>
    </row>
    <row r="189" spans="1:3" ht="15" customHeight="1" x14ac:dyDescent="0.3">
      <c r="A189" t="s">
        <v>812</v>
      </c>
      <c r="B189">
        <v>14</v>
      </c>
      <c r="C189" t="s">
        <v>137</v>
      </c>
    </row>
    <row r="190" spans="1:3" ht="15" customHeight="1" x14ac:dyDescent="0.3">
      <c r="A190" t="s">
        <v>1505</v>
      </c>
      <c r="B190">
        <v>14</v>
      </c>
      <c r="C190" t="s">
        <v>2220</v>
      </c>
    </row>
    <row r="191" spans="1:3" ht="15" customHeight="1" x14ac:dyDescent="0.3">
      <c r="A191" t="s">
        <v>118</v>
      </c>
      <c r="B191">
        <v>14</v>
      </c>
      <c r="C191" t="s">
        <v>2217</v>
      </c>
    </row>
    <row r="192" spans="1:3" ht="15" customHeight="1" x14ac:dyDescent="0.3">
      <c r="A192" t="s">
        <v>1939</v>
      </c>
      <c r="B192">
        <v>15</v>
      </c>
      <c r="C192" t="s">
        <v>714</v>
      </c>
    </row>
    <row r="193" spans="1:3" ht="15" customHeight="1" x14ac:dyDescent="0.3">
      <c r="A193" t="s">
        <v>844</v>
      </c>
      <c r="B193">
        <v>15</v>
      </c>
      <c r="C193" t="s">
        <v>137</v>
      </c>
    </row>
    <row r="194" spans="1:3" ht="15" customHeight="1" x14ac:dyDescent="0.3">
      <c r="A194" t="s">
        <v>2131</v>
      </c>
      <c r="B194">
        <v>15</v>
      </c>
      <c r="C194" t="s">
        <v>1096</v>
      </c>
    </row>
    <row r="195" spans="1:3" ht="15" customHeight="1" x14ac:dyDescent="0.3">
      <c r="A195" t="s">
        <v>567</v>
      </c>
      <c r="B195">
        <v>15</v>
      </c>
      <c r="C195" t="s">
        <v>169</v>
      </c>
    </row>
    <row r="196" spans="1:3" ht="15" customHeight="1" x14ac:dyDescent="0.3">
      <c r="A196" t="s">
        <v>667</v>
      </c>
      <c r="B196">
        <v>15</v>
      </c>
      <c r="C196" t="s">
        <v>714</v>
      </c>
    </row>
    <row r="197" spans="1:3" ht="15" customHeight="1" x14ac:dyDescent="0.3">
      <c r="A197" t="s">
        <v>702</v>
      </c>
      <c r="B197">
        <v>15</v>
      </c>
      <c r="C197" t="s">
        <v>2224</v>
      </c>
    </row>
    <row r="198" spans="1:3" ht="15" customHeight="1" x14ac:dyDescent="0.3">
      <c r="A198" t="s">
        <v>289</v>
      </c>
      <c r="B198">
        <v>15</v>
      </c>
      <c r="C198" t="s">
        <v>2217</v>
      </c>
    </row>
    <row r="199" spans="1:3" ht="15" customHeight="1" x14ac:dyDescent="0.3">
      <c r="A199" t="s">
        <v>657</v>
      </c>
      <c r="B199">
        <v>15</v>
      </c>
      <c r="C199" t="s">
        <v>2217</v>
      </c>
    </row>
    <row r="200" spans="1:3" ht="15" customHeight="1" x14ac:dyDescent="0.3">
      <c r="A200" t="s">
        <v>691</v>
      </c>
      <c r="B200">
        <v>15</v>
      </c>
      <c r="C200" t="s">
        <v>2217</v>
      </c>
    </row>
    <row r="201" spans="1:3" ht="15" customHeight="1" x14ac:dyDescent="0.3">
      <c r="A201" t="s">
        <v>674</v>
      </c>
      <c r="B201">
        <v>16</v>
      </c>
      <c r="C201" t="s">
        <v>2222</v>
      </c>
    </row>
    <row r="202" spans="1:3" ht="15" customHeight="1" x14ac:dyDescent="0.3">
      <c r="A202" t="s">
        <v>1975</v>
      </c>
      <c r="B202">
        <v>16</v>
      </c>
      <c r="C202" t="s">
        <v>230</v>
      </c>
    </row>
    <row r="203" spans="1:3" ht="15" customHeight="1" x14ac:dyDescent="0.3">
      <c r="A203" t="s">
        <v>1570</v>
      </c>
      <c r="B203">
        <v>16</v>
      </c>
      <c r="C203" t="s">
        <v>137</v>
      </c>
    </row>
    <row r="204" spans="1:3" ht="15" customHeight="1" x14ac:dyDescent="0.3">
      <c r="A204" t="s">
        <v>897</v>
      </c>
      <c r="B204">
        <v>16</v>
      </c>
      <c r="C204" t="s">
        <v>137</v>
      </c>
    </row>
    <row r="205" spans="1:3" ht="15" customHeight="1" x14ac:dyDescent="0.3">
      <c r="A205" t="s">
        <v>574</v>
      </c>
      <c r="B205">
        <v>16</v>
      </c>
      <c r="C205" t="s">
        <v>2216</v>
      </c>
    </row>
    <row r="206" spans="1:3" ht="15" customHeight="1" x14ac:dyDescent="0.3">
      <c r="A206" t="s">
        <v>926</v>
      </c>
      <c r="B206">
        <v>16</v>
      </c>
      <c r="C206" t="s">
        <v>2219</v>
      </c>
    </row>
    <row r="207" spans="1:3" ht="15" customHeight="1" x14ac:dyDescent="0.3">
      <c r="A207" t="s">
        <v>901</v>
      </c>
      <c r="B207">
        <v>16</v>
      </c>
      <c r="C207" t="s">
        <v>2223</v>
      </c>
    </row>
    <row r="208" spans="1:3" ht="15" customHeight="1" x14ac:dyDescent="0.3">
      <c r="A208" t="s">
        <v>1753</v>
      </c>
      <c r="B208">
        <v>17</v>
      </c>
      <c r="C208" t="s">
        <v>230</v>
      </c>
    </row>
    <row r="209" spans="1:3" ht="15" customHeight="1" x14ac:dyDescent="0.3">
      <c r="A209" t="s">
        <v>781</v>
      </c>
      <c r="B209">
        <v>17</v>
      </c>
      <c r="C209" t="s">
        <v>2220</v>
      </c>
    </row>
    <row r="210" spans="1:3" ht="15" customHeight="1" x14ac:dyDescent="0.3">
      <c r="A210" t="s">
        <v>1681</v>
      </c>
      <c r="B210">
        <v>18</v>
      </c>
      <c r="C210" t="s">
        <v>714</v>
      </c>
    </row>
    <row r="211" spans="1:3" ht="15" customHeight="1" x14ac:dyDescent="0.3">
      <c r="A211" t="s">
        <v>1562</v>
      </c>
      <c r="B211">
        <v>18</v>
      </c>
      <c r="C211" t="s">
        <v>137</v>
      </c>
    </row>
    <row r="212" spans="1:3" ht="15" customHeight="1" x14ac:dyDescent="0.3">
      <c r="A212" t="s">
        <v>1948</v>
      </c>
      <c r="B212">
        <v>19</v>
      </c>
      <c r="C212" t="s">
        <v>714</v>
      </c>
    </row>
    <row r="213" spans="1:3" ht="15" customHeight="1" x14ac:dyDescent="0.3">
      <c r="A213" t="s">
        <v>848</v>
      </c>
      <c r="B213">
        <v>19</v>
      </c>
      <c r="C213" t="s">
        <v>137</v>
      </c>
    </row>
    <row r="214" spans="1:3" ht="15" customHeight="1" x14ac:dyDescent="0.3">
      <c r="A214" t="s">
        <v>854</v>
      </c>
      <c r="B214">
        <v>19</v>
      </c>
      <c r="C214" t="s">
        <v>137</v>
      </c>
    </row>
    <row r="215" spans="1:3" ht="15" customHeight="1" x14ac:dyDescent="0.3">
      <c r="A215" t="s">
        <v>856</v>
      </c>
      <c r="B215">
        <v>19</v>
      </c>
      <c r="C215" t="s">
        <v>137</v>
      </c>
    </row>
    <row r="216" spans="1:3" ht="15" customHeight="1" x14ac:dyDescent="0.3">
      <c r="A216" t="s">
        <v>1581</v>
      </c>
      <c r="B216">
        <v>20</v>
      </c>
      <c r="C216" t="s">
        <v>714</v>
      </c>
    </row>
    <row r="217" spans="1:3" ht="15" customHeight="1" x14ac:dyDescent="0.3">
      <c r="A217" t="s">
        <v>2143</v>
      </c>
      <c r="B217">
        <v>20</v>
      </c>
      <c r="C217" t="s">
        <v>1096</v>
      </c>
    </row>
    <row r="218" spans="1:3" ht="15" customHeight="1" x14ac:dyDescent="0.3">
      <c r="A218" t="s">
        <v>1773</v>
      </c>
      <c r="B218">
        <v>21</v>
      </c>
      <c r="C218" t="s">
        <v>230</v>
      </c>
    </row>
    <row r="219" spans="1:3" ht="15" customHeight="1" x14ac:dyDescent="0.3">
      <c r="A219" t="s">
        <v>298</v>
      </c>
      <c r="B219">
        <v>22</v>
      </c>
      <c r="C219" t="s">
        <v>2217</v>
      </c>
    </row>
    <row r="220" spans="1:3" ht="15" customHeight="1" x14ac:dyDescent="0.3">
      <c r="A220" t="s">
        <v>859</v>
      </c>
      <c r="B220">
        <v>25</v>
      </c>
      <c r="C220" t="s">
        <v>137</v>
      </c>
    </row>
    <row r="221" spans="1:3" ht="15" customHeight="1" x14ac:dyDescent="0.3">
      <c r="A221" t="s">
        <v>861</v>
      </c>
      <c r="B221">
        <v>29</v>
      </c>
      <c r="C221" t="s">
        <v>137</v>
      </c>
    </row>
    <row r="222" spans="1:3" ht="15" customHeight="1" x14ac:dyDescent="0.3">
      <c r="A222" t="s">
        <v>869</v>
      </c>
      <c r="B222">
        <v>29</v>
      </c>
      <c r="C222" t="s">
        <v>137</v>
      </c>
    </row>
    <row r="223" spans="1:3" ht="15" customHeight="1" x14ac:dyDescent="0.3">
      <c r="A223" t="s">
        <v>1465</v>
      </c>
      <c r="B223">
        <v>35</v>
      </c>
      <c r="C223" t="s">
        <v>2225</v>
      </c>
    </row>
    <row r="224" spans="1:3" ht="15" customHeight="1" x14ac:dyDescent="0.3">
      <c r="A224" t="s">
        <v>1445</v>
      </c>
      <c r="B224">
        <v>35</v>
      </c>
      <c r="C224" t="s">
        <v>2214</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2023-07-28T22:24:18Z</dcterms:modified>
</cp:coreProperties>
</file>