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<sst xmlns="http://schemas.openxmlformats.org/spreadsheetml/2006/main" count="334" uniqueCount="62">
  <si>
    <t>Ed Coan 10 Week Training Cycle</t>
  </si>
  <si>
    <t>Starting Squat Max</t>
  </si>
  <si>
    <t>Starting Bench Max</t>
  </si>
  <si>
    <t>Starting Deadlift Max</t>
  </si>
  <si>
    <t>Starting Shoulder Press Max</t>
  </si>
  <si>
    <t>Monday Squat Work Out</t>
  </si>
  <si>
    <t>Back Squat </t>
  </si>
  <si>
    <t>Week 1 </t>
  </si>
  <si>
    <t>Week 2</t>
  </si>
  <si>
    <t>Week 3</t>
  </si>
  <si>
    <t>Week 4</t>
  </si>
  <si>
    <t>Weight</t>
  </si>
  <si>
    <t>Sets x Reps</t>
  </si>
  <si>
    <t>2 x 8</t>
  </si>
  <si>
    <t>2x8</t>
  </si>
  <si>
    <t>2x5</t>
  </si>
  <si>
    <t>Week 5</t>
  </si>
  <si>
    <t>Week 6</t>
  </si>
  <si>
    <t>Week 7</t>
  </si>
  <si>
    <t>Week 8</t>
  </si>
  <si>
    <t>2x3</t>
  </si>
  <si>
    <t>Week 9</t>
  </si>
  <si>
    <t>Week 10</t>
  </si>
  <si>
    <t>Meet / Peak</t>
  </si>
  <si>
    <t>2x2</t>
  </si>
  <si>
    <t>1x1</t>
  </si>
  <si>
    <t> Deep single leg leg Press 3 sets x 10 to 12 reps</t>
  </si>
  <si>
    <t>Leg Extensions 2 sets 10 to 12 reps</t>
  </si>
  <si>
    <t>Single Leg Leg Curls 2 sets 10 to 12 reps</t>
  </si>
  <si>
    <t>Seated Calf Raise 3 sets 10 to 12 reps</t>
  </si>
  <si>
    <t>Abs 3 sets 10 to 12 reps</t>
  </si>
  <si>
    <t>Tuesday Off</t>
  </si>
  <si>
    <t>Wednesday - Bench Press </t>
  </si>
  <si>
    <t>Bench Press</t>
  </si>
  <si>
    <t>2x10</t>
  </si>
  <si>
    <t>Close Grip Bench Press Paused</t>
  </si>
  <si>
    <t>Incline Bench Press </t>
  </si>
  <si>
    <t>Standing Calf Raise 3 sets 10 to 12 reps</t>
  </si>
  <si>
    <t>Thursday Shoulder Work Out</t>
  </si>
  <si>
    <t>Shoulder Press</t>
  </si>
  <si>
    <t>Dumbbell Lateral Side Raises 2 sets of 10 to 12 reps</t>
  </si>
  <si>
    <t>Hammer Grip Dumbbell Lateral Raises 2 sets 10 to 12 reps</t>
  </si>
  <si>
    <t>Bent Over Dumbbell Raises 2 sets 10 to 12 reps</t>
  </si>
  <si>
    <t>Friday Deadlift Work Out</t>
  </si>
  <si>
    <t>Deadlift</t>
  </si>
  <si>
    <t>1x10</t>
  </si>
  <si>
    <t>1x8</t>
  </si>
  <si>
    <t>1x5</t>
  </si>
  <si>
    <t>1x3</t>
  </si>
  <si>
    <t>1x2</t>
  </si>
  <si>
    <t>SDL Full ROM of 4 inch block 1 set 8 reps</t>
  </si>
  <si>
    <t>Yates Row off 4 inch block 2 sets 8 to 10 reps</t>
  </si>
  <si>
    <t>Wide Grip Pull Ups 2 sets 8 to 10 reps</t>
  </si>
  <si>
    <t>One Arm Dumbbell Row 1 set 10 to 12 reps</t>
  </si>
  <si>
    <t>Saturday Upperbody Accessory Work Out</t>
  </si>
  <si>
    <t>Wide Grip Bench Press</t>
  </si>
  <si>
    <t>Tricep Pushdown 3 sets 8 to 12 reps</t>
  </si>
  <si>
    <t>Weighted Dips 1 set 15 reps</t>
  </si>
  <si>
    <t>Tricep Extensions 2 sets 8 to 10 reps</t>
  </si>
  <si>
    <t>Preacher Curls 2 sets 8 to 10 reps</t>
  </si>
  <si>
    <t>Hack Squat Calf Raises 2 sets 20 to 25 reps</t>
  </si>
  <si>
    <t>Abs 2 sets 20 to 25 reps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</si>
</sst>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1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4.0"/>
      <color rgb="FF000000"/>
      <name val="Arial"/>
    </font>
    <font>
      <b/>
      <i val="0"/>
      <strike val="0"/>
      <u val="none"/>
      <sz val="10.0"/>
      <color rgb="FF000000"/>
      <name val="Arial"/>
    </font>
  </fonts>
  <fills count="6">
    <fill>
      <patternFill patternType="none"/>
    </fill>
    <fill>
      <patternFill patternType="gray125">
        <bgColor rgb="FFFFFFFF"/>
      </patternFill>
    </fill>
    <fill>
      <patternFill patternType="solid">
        <fgColor rgb="FF000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illId="0" numFmtId="0" borderId="0" fontId="0"/>
  </cellStyleXfs>
  <cellXfs count="14">
    <xf applyAlignment="1" fillId="0" xfId="0" numFmtId="0" borderId="0" fontId="0">
      <alignment vertical="bottom" horizontal="general" wrapText="1"/>
    </xf>
    <xf applyBorder="1" applyAlignment="1" fillId="0" xfId="0" numFmtId="3" borderId="1" fontId="0" applyNumberFormat="1">
      <alignment vertical="center" horizontal="center" wrapText="1"/>
    </xf>
    <xf applyAlignment="1" fillId="0" xfId="0" numFmtId="3" borderId="0" applyFont="1" fontId="1" applyNumberFormat="1">
      <alignment vertical="center" horizontal="center" wrapText="1"/>
    </xf>
    <xf applyBorder="1" applyAlignment="1" fillId="2" xfId="0" numFmtId="3" borderId="2" fontId="0" applyNumberFormat="1" applyFill="1">
      <alignment vertical="center" horizontal="center" wrapText="1"/>
    </xf>
    <xf applyBorder="1" applyAlignment="1" fillId="3" xfId="0" numFmtId="3" borderId="2" fontId="0" applyNumberFormat="1" applyFill="1">
      <alignment vertical="center" horizontal="center" wrapText="1"/>
    </xf>
    <xf applyBorder="1" applyAlignment="1" fillId="4" xfId="0" numFmtId="3" borderId="3" applyFont="1" fontId="2" applyNumberFormat="1" applyFill="1">
      <alignment vertical="center" horizontal="center" wrapText="1"/>
    </xf>
    <xf applyBorder="1" applyAlignment="1" fillId="3" xfId="0" numFmtId="3" borderId="4" fontId="0" applyNumberFormat="1" applyFill="1">
      <alignment vertical="center" horizontal="center" wrapText="1"/>
    </xf>
    <xf applyBorder="1" applyAlignment="1" fillId="4" xfId="0" numFmtId="3" borderId="2" applyFont="1" fontId="3" applyNumberFormat="1" applyFill="1">
      <alignment vertical="center" horizontal="center" wrapText="1"/>
    </xf>
    <xf applyBorder="1" applyAlignment="1" fillId="3" xfId="0" numFmtId="3" borderId="2" applyFont="1" fontId="4" applyNumberFormat="1" applyFill="1">
      <alignment vertical="center" horizontal="center" wrapText="1"/>
    </xf>
    <xf applyBorder="1" applyAlignment="1" fillId="4" xfId="0" numFmtId="3" borderId="5" applyFont="1" fontId="5" applyNumberFormat="1" applyFill="1">
      <alignment vertical="center" horizontal="center" wrapText="1"/>
    </xf>
    <xf applyAlignment="1" fillId="0" xfId="0" numFmtId="3" borderId="0" applyFont="1" fontId="6" applyNumberFormat="1">
      <alignment vertical="center" horizontal="center" wrapText="1"/>
    </xf>
    <xf applyBorder="1" applyAlignment="1" fillId="5" xfId="0" numFmtId="3" borderId="2" fontId="0" applyNumberFormat="1" applyFill="1">
      <alignment vertical="center" horizontal="center" wrapText="1"/>
    </xf>
    <xf applyBorder="1" applyAlignment="1" fillId="0" xfId="0" numFmtId="3" borderId="2" applyFont="1" fontId="7" applyNumberFormat="1">
      <alignment vertical="center" horizontal="center" wrapText="1"/>
    </xf>
    <xf applyAlignment="1" fillId="0" xfId="0" numFmtId="3" borderId="0" fontId="0" applyNumberFormat="1">
      <alignment vertical="center" horizontal="center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s="10" r="A1">
        <v>0</v>
      </c>
      <c s="10" r="B1"/>
      <c s="10" r="C1"/>
      <c s="10" r="D1"/>
      <c s="10" r="E1"/>
      <c s="10" r="F1"/>
      <c s="10" r="G1"/>
      <c s="10" r="H1"/>
      <c s="13" r="I1"/>
      <c s="13" r="J1"/>
      <c s="13" r="K1"/>
      <c s="13" r="L1"/>
      <c s="13" r="M1"/>
      <c s="13" r="N1"/>
      <c s="13" r="O1"/>
      <c s="13" r="P1"/>
      <c s="13" r="Q1"/>
      <c s="13" r="R1"/>
      <c s="13" r="S1"/>
      <c s="13" r="T1"/>
    </row>
    <row r="2">
      <c s="10" r="A2"/>
      <c s="10" r="B2"/>
      <c s="10" r="C2"/>
      <c s="10" r="D2"/>
      <c s="10" r="E2"/>
      <c s="10" r="F2"/>
      <c s="10" r="G2"/>
      <c s="10" r="H2"/>
      <c s="13" r="I2"/>
      <c s="13" r="J2"/>
      <c s="13" r="K2"/>
      <c s="13" r="L2"/>
      <c s="13" r="M2"/>
      <c s="13" r="N2"/>
      <c s="13" r="O2"/>
      <c s="13" r="P2"/>
      <c s="13" r="Q2"/>
      <c s="13" r="R2"/>
      <c s="13" r="S2"/>
      <c s="13" r="T2"/>
    </row>
    <row r="3">
      <c s="10" r="A3"/>
      <c s="10" r="B3"/>
      <c s="10" r="C3"/>
      <c s="10" r="D3"/>
      <c s="10" r="E3"/>
      <c s="10" r="F3"/>
      <c s="10" r="G3"/>
      <c s="10" r="H3"/>
      <c s="13" r="I3"/>
      <c s="13" r="J3"/>
      <c s="13" r="K3"/>
      <c s="13" r="L3"/>
      <c s="13" r="M3"/>
      <c s="13" r="N3"/>
      <c s="13" r="O3"/>
      <c s="13" r="P3"/>
      <c s="13" r="Q3"/>
      <c s="13" r="R3"/>
      <c s="13" r="S3"/>
      <c s="13" r="T3"/>
    </row>
    <row r="4">
      <c t="s" s="2" r="A4">
        <v>1</v>
      </c>
      <c s="2" r="B4"/>
      <c t="s" s="2" r="C4">
        <v>2</v>
      </c>
      <c s="2" r="D4"/>
      <c t="s" s="2" r="E4">
        <v>3</v>
      </c>
      <c s="2" r="F4"/>
      <c t="s" s="2" r="G4">
        <v>4</v>
      </c>
      <c s="2" r="H4"/>
      <c s="13" r="I4"/>
      <c s="13" r="J4"/>
      <c s="13" r="K4"/>
      <c s="13" r="L4"/>
      <c s="13" r="M4"/>
      <c s="13" r="N4"/>
      <c s="13" r="O4"/>
      <c s="13" r="P4"/>
      <c s="13" r="Q4"/>
      <c s="13" r="R4"/>
      <c s="13" r="S4"/>
      <c s="13" r="T4"/>
    </row>
    <row r="5">
      <c s="6" r="A5">
        <v>100</v>
      </c>
      <c s="6" r="B5"/>
      <c s="6" r="C5">
        <v>100</v>
      </c>
      <c s="6" r="D5"/>
      <c s="6" r="E5">
        <v>100</v>
      </c>
      <c s="6" r="F5"/>
      <c s="6" r="G5">
        <v>100</v>
      </c>
      <c s="6" r="H5"/>
      <c s="13" r="I5"/>
      <c s="13" r="J5"/>
      <c s="13" r="K5"/>
      <c s="13" r="L5"/>
      <c s="13" r="M5"/>
      <c s="13" r="N5"/>
      <c s="13" r="O5"/>
      <c s="13" r="P5"/>
      <c s="13" r="Q5"/>
      <c s="13" r="R5"/>
      <c s="13" r="S5"/>
      <c s="13" r="T5"/>
    </row>
    <row r="6">
      <c t="s" s="7" r="A6">
        <v>5</v>
      </c>
      <c s="7" r="B6"/>
      <c s="7" r="C6"/>
      <c s="7" r="D6"/>
      <c s="7" r="E6"/>
      <c s="7" r="F6"/>
      <c s="7" r="G6"/>
      <c s="7" r="H6"/>
      <c s="1" r="I6"/>
      <c s="13" r="J6"/>
      <c s="13" r="K6"/>
      <c s="13" r="L6"/>
      <c s="13" r="M6"/>
      <c s="13" r="N6"/>
      <c s="13" r="O6"/>
      <c s="13" r="P6"/>
      <c s="13" r="Q6"/>
      <c s="13" r="R6"/>
      <c s="13" r="S6"/>
      <c s="13" r="T6"/>
    </row>
    <row r="7">
      <c s="7" r="A7"/>
      <c s="7" r="B7"/>
      <c s="7" r="C7"/>
      <c s="7" r="D7"/>
      <c s="7" r="E7"/>
      <c s="7" r="F7"/>
      <c s="7" r="G7"/>
      <c s="7" r="H7"/>
      <c s="1" r="I7"/>
      <c s="13" r="J7"/>
      <c s="13" r="K7"/>
      <c s="13" r="L7"/>
      <c s="13" r="M7"/>
      <c s="13" r="N7"/>
      <c s="13" r="O7"/>
      <c s="13" r="P7"/>
      <c s="13" r="Q7"/>
      <c s="13" r="R7"/>
      <c s="13" r="S7"/>
      <c s="13" r="T7"/>
    </row>
    <row r="8">
      <c t="s" s="12" r="A8">
        <v>6</v>
      </c>
      <c s="12" r="B8"/>
      <c s="12" r="C8"/>
      <c s="12" r="D8"/>
      <c s="12" r="E8"/>
      <c s="12" r="F8"/>
      <c s="12" r="G8"/>
      <c s="12" r="H8"/>
      <c s="1" r="I8"/>
      <c s="13" r="J8"/>
      <c s="13" r="K8"/>
      <c s="13" r="L8"/>
      <c s="13" r="M8"/>
      <c s="13" r="N8"/>
      <c s="13" r="O8"/>
      <c s="13" r="P8"/>
      <c s="13" r="Q8"/>
      <c s="13" r="R8"/>
      <c s="13" r="S8"/>
      <c s="13" r="T8"/>
    </row>
    <row r="9">
      <c t="s" s="4" r="A9">
        <v>7</v>
      </c>
      <c s="4" r="B9"/>
      <c t="s" s="4" r="C9">
        <v>8</v>
      </c>
      <c s="4" r="D9"/>
      <c t="s" s="4" r="E9">
        <v>9</v>
      </c>
      <c s="4" r="F9"/>
      <c t="s" s="4" r="G9">
        <v>10</v>
      </c>
      <c s="4" r="H9"/>
      <c s="1" r="I9"/>
      <c s="13" r="J9"/>
      <c s="13" r="K9"/>
      <c s="13" r="L9"/>
      <c s="13" r="M9"/>
      <c s="13" r="N9"/>
      <c s="13" r="O9"/>
      <c s="13" r="P9"/>
      <c s="13" r="Q9"/>
      <c s="13" r="R9"/>
      <c s="13" r="S9"/>
      <c s="13" r="T9"/>
    </row>
    <row r="10">
      <c t="s" s="4" r="A10">
        <v>11</v>
      </c>
      <c t="s" s="4" r="B10">
        <v>12</v>
      </c>
      <c t="s" s="4" r="C10">
        <v>11</v>
      </c>
      <c t="s" s="4" r="D10">
        <v>12</v>
      </c>
      <c t="s" s="4" r="E10">
        <v>11</v>
      </c>
      <c t="s" s="4" r="F10">
        <v>12</v>
      </c>
      <c t="s" s="4" r="G10">
        <v>11</v>
      </c>
      <c t="s" s="4" r="H10">
        <v>12</v>
      </c>
      <c s="1" r="I10"/>
      <c s="13" r="J10"/>
      <c s="13" r="K10"/>
      <c s="13" r="L10"/>
      <c s="13" r="M10"/>
      <c s="13" r="N10"/>
      <c s="13" r="O10"/>
      <c s="13" r="P10"/>
      <c s="13" r="Q10"/>
      <c s="13" r="R10"/>
      <c s="13" r="S10"/>
      <c s="13" r="T10"/>
    </row>
    <row r="11">
      <c s="11" r="A11">
        <f>A5*.67</f>
        <v>67</v>
      </c>
      <c t="s" s="11" r="B11">
        <v>13</v>
      </c>
      <c s="11" r="C11">
        <f>A5*.72</f>
        <v>72</v>
      </c>
      <c t="s" s="11" r="D11">
        <v>14</v>
      </c>
      <c s="11" r="E11">
        <f>A5*.76</f>
        <v>76</v>
      </c>
      <c t="s" s="11" r="F11">
        <v>15</v>
      </c>
      <c s="11" r="G11">
        <f>A5*.8</f>
        <v>80</v>
      </c>
      <c t="s" s="11" r="H11">
        <v>15</v>
      </c>
      <c s="1" r="I11"/>
      <c s="13" r="J11"/>
      <c s="13" r="K11"/>
      <c s="13" r="L11"/>
      <c s="13" r="M11"/>
      <c s="13" r="N11"/>
      <c s="13" r="O11"/>
      <c s="13" r="P11"/>
      <c s="13" r="Q11"/>
      <c s="13" r="R11"/>
      <c s="13" r="S11"/>
      <c s="13" r="T11"/>
    </row>
    <row r="12">
      <c t="s" s="4" r="A12">
        <v>16</v>
      </c>
      <c s="4" r="B12"/>
      <c t="s" s="4" r="C12">
        <v>17</v>
      </c>
      <c s="4" r="D12"/>
      <c t="s" s="4" r="E12">
        <v>18</v>
      </c>
      <c s="4" r="F12"/>
      <c t="s" s="4" r="G12">
        <v>19</v>
      </c>
      <c s="4" r="H12"/>
      <c s="1" r="I12"/>
      <c s="13" r="J12"/>
      <c s="13" r="K12"/>
      <c s="13" r="L12"/>
      <c s="13" r="M12"/>
      <c s="13" r="N12"/>
      <c s="13" r="O12"/>
      <c s="13" r="P12"/>
      <c s="13" r="Q12"/>
      <c s="13" r="R12"/>
      <c s="13" r="S12"/>
      <c s="13" r="T12"/>
    </row>
    <row r="13">
      <c t="s" s="4" r="A13">
        <v>11</v>
      </c>
      <c t="s" s="4" r="B13">
        <v>12</v>
      </c>
      <c t="s" s="4" r="C13">
        <v>11</v>
      </c>
      <c t="s" s="4" r="D13">
        <v>12</v>
      </c>
      <c t="s" s="4" r="E13">
        <v>11</v>
      </c>
      <c t="s" s="4" r="F13">
        <v>12</v>
      </c>
      <c t="s" s="4" r="G13">
        <v>11</v>
      </c>
      <c t="s" s="4" r="H13">
        <v>12</v>
      </c>
      <c s="1" r="I13"/>
      <c s="13" r="J13"/>
      <c s="13" r="K13"/>
      <c s="13" r="L13"/>
      <c s="13" r="M13"/>
      <c s="13" r="N13"/>
      <c s="13" r="O13"/>
      <c s="13" r="P13"/>
      <c s="13" r="Q13"/>
      <c s="13" r="R13"/>
      <c s="13" r="S13"/>
      <c s="13" r="T13"/>
    </row>
    <row r="14">
      <c s="11" r="A14">
        <f>A5*.83</f>
        <v>83</v>
      </c>
      <c t="s" s="11" r="B14">
        <v>15</v>
      </c>
      <c s="11" r="C14">
        <f>A5*.86</f>
        <v>86</v>
      </c>
      <c t="s" s="11" r="D14">
        <v>15</v>
      </c>
      <c s="11" r="E14">
        <f>A5*.92</f>
        <v>92</v>
      </c>
      <c t="s" s="11" r="F14">
        <v>20</v>
      </c>
      <c s="11" r="G14">
        <f>A5*.95</f>
        <v>95</v>
      </c>
      <c t="s" s="11" r="H14">
        <v>20</v>
      </c>
      <c s="1" r="I14"/>
      <c s="13" r="J14"/>
      <c s="13" r="K14"/>
      <c s="13" r="L14"/>
      <c s="13" r="M14"/>
      <c s="13" r="N14"/>
      <c s="13" r="O14"/>
      <c s="13" r="P14"/>
      <c s="13" r="Q14"/>
      <c s="13" r="R14"/>
      <c s="13" r="S14"/>
      <c s="13" r="T14"/>
    </row>
    <row r="15">
      <c t="s" s="4" r="A15">
        <v>21</v>
      </c>
      <c s="4" r="B15"/>
      <c t="s" s="4" r="C15">
        <v>22</v>
      </c>
      <c s="4" r="D15"/>
      <c t="s" s="4" r="E15">
        <v>23</v>
      </c>
      <c s="4" r="F15"/>
      <c s="3" r="G15"/>
      <c s="3" r="H15"/>
      <c s="1" r="I15"/>
      <c s="13" r="J15"/>
      <c s="13" r="K15"/>
      <c s="13" r="L15"/>
      <c s="13" r="M15"/>
      <c s="13" r="N15"/>
      <c s="13" r="O15"/>
      <c s="13" r="P15"/>
      <c s="13" r="Q15"/>
      <c s="13" r="R15"/>
      <c s="13" r="S15"/>
      <c s="13" r="T15"/>
    </row>
    <row r="16">
      <c t="s" s="4" r="A16">
        <v>11</v>
      </c>
      <c t="s" s="4" r="B16">
        <v>12</v>
      </c>
      <c t="s" s="4" r="C16">
        <v>11</v>
      </c>
      <c t="s" s="4" r="D16">
        <v>12</v>
      </c>
      <c t="s" s="4" r="E16">
        <v>11</v>
      </c>
      <c t="s" s="4" r="F16">
        <v>12</v>
      </c>
      <c s="3" r="G16"/>
      <c s="3" r="H16"/>
      <c s="1" r="I16"/>
      <c s="13" r="J16"/>
      <c s="13" r="K16"/>
      <c s="13" r="L16"/>
      <c s="13" r="M16"/>
      <c s="13" r="N16"/>
      <c s="13" r="O16"/>
      <c s="13" r="P16"/>
      <c s="13" r="Q16"/>
      <c s="13" r="R16"/>
      <c s="13" r="S16"/>
      <c s="13" r="T16"/>
    </row>
    <row r="17">
      <c s="11" r="A17">
        <f>A5*.98</f>
        <v>98</v>
      </c>
      <c t="s" s="11" r="B17">
        <v>24</v>
      </c>
      <c s="11" r="C17">
        <f>A5*1.02</f>
        <v>102</v>
      </c>
      <c t="s" s="11" r="D17">
        <v>24</v>
      </c>
      <c s="11" r="E17">
        <f>A5*1.1</f>
        <v>110</v>
      </c>
      <c t="s" s="11" r="F17">
        <v>25</v>
      </c>
      <c s="3" r="G17"/>
      <c s="3" r="H17"/>
      <c s="1" r="I17"/>
      <c s="13" r="J17"/>
      <c s="13" r="K17"/>
      <c s="13" r="L17"/>
      <c s="13" r="M17"/>
      <c s="13" r="N17"/>
      <c s="13" r="O17"/>
      <c s="13" r="P17"/>
      <c s="13" r="Q17"/>
      <c s="13" r="R17"/>
      <c s="13" r="S17"/>
      <c s="13" r="T17"/>
    </row>
    <row r="18">
      <c t="s" s="8" r="A18">
        <v>26</v>
      </c>
      <c s="8" r="B18"/>
      <c s="8" r="C18"/>
      <c s="8" r="D18"/>
      <c s="8" r="E18"/>
      <c s="8" r="F18"/>
      <c s="8" r="G18"/>
      <c s="8" r="H18"/>
      <c s="1" r="I18"/>
      <c s="13" r="J18"/>
      <c s="13" r="K18"/>
      <c s="13" r="L18"/>
      <c s="13" r="M18"/>
      <c s="13" r="N18"/>
      <c s="13" r="O18"/>
      <c s="13" r="P18"/>
      <c s="13" r="Q18"/>
      <c s="13" r="R18"/>
      <c s="13" r="S18"/>
      <c s="13" r="T18"/>
    </row>
    <row r="19">
      <c t="s" s="8" r="A19">
        <v>27</v>
      </c>
      <c s="8" r="B19"/>
      <c s="8" r="C19"/>
      <c s="8" r="D19"/>
      <c s="8" r="E19"/>
      <c s="8" r="F19"/>
      <c s="8" r="G19"/>
      <c s="8" r="H19"/>
      <c s="1" r="I19"/>
      <c s="13" r="J19"/>
      <c s="13" r="K19"/>
      <c s="13" r="L19"/>
      <c s="13" r="M19"/>
      <c s="13" r="N19"/>
      <c s="13" r="O19"/>
      <c s="13" r="P19"/>
      <c s="13" r="Q19"/>
      <c s="13" r="R19"/>
      <c s="13" r="S19"/>
      <c s="13" r="T19"/>
    </row>
    <row r="20">
      <c t="s" s="8" r="A20">
        <v>28</v>
      </c>
      <c s="8" r="B20"/>
      <c s="8" r="C20"/>
      <c s="8" r="D20"/>
      <c s="8" r="E20"/>
      <c s="8" r="F20"/>
      <c s="8" r="G20"/>
      <c s="8" r="H20"/>
      <c s="1" r="I20"/>
      <c s="13" r="J20"/>
      <c s="13" r="K20"/>
      <c s="13" r="L20"/>
      <c s="13" r="M20"/>
      <c s="13" r="N20"/>
      <c s="13" r="O20"/>
      <c s="13" r="P20"/>
      <c s="13" r="Q20"/>
      <c s="13" r="R20"/>
      <c s="13" r="S20"/>
      <c s="13" r="T20"/>
    </row>
    <row r="21">
      <c t="s" s="8" r="A21">
        <v>29</v>
      </c>
      <c s="8" r="B21"/>
      <c s="8" r="C21"/>
      <c s="8" r="D21"/>
      <c s="8" r="E21"/>
      <c s="8" r="F21"/>
      <c s="8" r="G21"/>
      <c s="8" r="H21"/>
      <c s="1" r="I21"/>
      <c s="13" r="J21"/>
      <c s="13" r="K21"/>
      <c s="13" r="L21"/>
      <c s="13" r="M21"/>
      <c s="13" r="N21"/>
      <c s="13" r="O21"/>
      <c s="13" r="P21"/>
      <c s="13" r="Q21"/>
      <c s="13" r="R21"/>
      <c s="13" r="S21"/>
      <c s="13" r="T21"/>
    </row>
    <row r="22">
      <c t="s" s="8" r="A22">
        <v>30</v>
      </c>
      <c s="8" r="B22"/>
      <c s="8" r="C22"/>
      <c s="8" r="D22"/>
      <c s="8" r="E22"/>
      <c s="8" r="F22"/>
      <c s="8" r="G22"/>
      <c s="8" r="H22"/>
      <c s="1" r="I22"/>
      <c s="13" r="J22"/>
      <c s="13" r="K22"/>
      <c s="13" r="L22"/>
      <c s="13" r="M22"/>
      <c s="13" r="N22"/>
      <c s="13" r="O22"/>
      <c s="13" r="P22"/>
      <c s="13" r="Q22"/>
      <c s="13" r="R22"/>
      <c s="13" r="S22"/>
      <c s="13" r="T22"/>
    </row>
    <row r="23">
      <c t="s" s="7" r="A23">
        <v>31</v>
      </c>
      <c s="5" r="B23"/>
      <c s="5" r="C23"/>
      <c s="5" r="D23"/>
      <c s="5" r="E23"/>
      <c s="5" r="F23"/>
      <c s="5" r="G23"/>
      <c s="9" r="H23"/>
      <c s="1" r="I23"/>
      <c s="13" r="J23"/>
      <c s="13" r="K23"/>
      <c s="13" r="L23"/>
      <c s="13" r="M23"/>
      <c s="13" r="N23"/>
      <c s="13" r="O23"/>
      <c s="13" r="P23"/>
      <c s="13" r="Q23"/>
      <c s="13" r="R23"/>
      <c s="13" r="S23"/>
      <c s="13" r="T23"/>
    </row>
    <row r="24">
      <c s="7" r="A24"/>
      <c s="5" r="B24"/>
      <c s="5" r="C24"/>
      <c s="5" r="D24"/>
      <c s="5" r="E24"/>
      <c s="5" r="F24"/>
      <c s="5" r="G24"/>
      <c s="9" r="H24"/>
      <c s="1" r="I24"/>
      <c s="13" r="J24"/>
      <c s="13" r="K24"/>
      <c s="13" r="L24"/>
      <c s="13" r="M24"/>
      <c s="13" r="N24"/>
      <c s="13" r="O24"/>
      <c s="13" r="P24"/>
      <c s="13" r="Q24"/>
      <c s="13" r="R24"/>
      <c s="13" r="S24"/>
      <c s="13" r="T24"/>
    </row>
    <row r="25">
      <c t="s" s="7" r="A25">
        <v>32</v>
      </c>
      <c s="5" r="B25"/>
      <c s="5" r="C25"/>
      <c s="5" r="D25"/>
      <c s="5" r="E25"/>
      <c s="5" r="F25"/>
      <c s="5" r="G25"/>
      <c s="9" r="H25"/>
      <c s="1" r="I25"/>
      <c s="13" r="J25"/>
      <c s="13" r="K25"/>
      <c s="13" r="L25"/>
      <c s="13" r="M25"/>
      <c s="13" r="N25"/>
      <c s="13" r="O25"/>
      <c s="13" r="P25"/>
      <c s="13" r="Q25"/>
      <c s="13" r="R25"/>
      <c s="13" r="S25"/>
      <c s="13" r="T25"/>
    </row>
    <row r="26">
      <c s="7" r="A26"/>
      <c s="5" r="B26"/>
      <c s="5" r="C26"/>
      <c s="5" r="D26"/>
      <c s="5" r="E26"/>
      <c s="5" r="F26"/>
      <c s="5" r="G26"/>
      <c s="9" r="H26"/>
      <c s="1" r="I26"/>
      <c s="13" r="J26"/>
      <c s="13" r="K26"/>
      <c s="13" r="L26"/>
      <c s="13" r="M26"/>
      <c s="13" r="N26"/>
      <c s="13" r="O26"/>
      <c s="13" r="P26"/>
      <c s="13" r="Q26"/>
      <c s="13" r="R26"/>
      <c s="13" r="S26"/>
      <c s="13" r="T26"/>
    </row>
    <row r="27">
      <c t="s" s="12" r="A27">
        <v>33</v>
      </c>
      <c s="12" r="B27"/>
      <c s="12" r="C27"/>
      <c s="12" r="D27"/>
      <c s="12" r="E27"/>
      <c s="12" r="F27"/>
      <c s="12" r="G27"/>
      <c s="12" r="H27"/>
      <c s="1" r="I27"/>
      <c s="13" r="J27"/>
      <c s="13" r="K27"/>
      <c s="13" r="L27"/>
      <c s="13" r="M27"/>
      <c s="13" r="N27"/>
      <c s="13" r="O27"/>
      <c s="13" r="P27"/>
      <c s="13" r="Q27"/>
      <c s="13" r="R27"/>
      <c s="13" r="S27"/>
      <c s="13" r="T27"/>
    </row>
    <row r="28">
      <c t="s" s="4" r="A28">
        <v>7</v>
      </c>
      <c s="4" r="B28"/>
      <c t="s" s="4" r="C28">
        <v>8</v>
      </c>
      <c s="4" r="D28"/>
      <c t="s" s="4" r="E28">
        <v>9</v>
      </c>
      <c s="4" r="F28"/>
      <c t="s" s="4" r="G28">
        <v>10</v>
      </c>
      <c s="4" r="H28"/>
      <c s="1" r="I28"/>
      <c s="13" r="J28"/>
      <c s="13" r="K28"/>
      <c s="13" r="L28"/>
      <c s="13" r="M28"/>
      <c s="13" r="N28"/>
      <c s="13" r="O28"/>
      <c s="13" r="P28"/>
      <c s="13" r="Q28"/>
      <c s="13" r="R28"/>
      <c s="13" r="S28"/>
      <c s="13" r="T28"/>
    </row>
    <row r="29">
      <c t="s" s="4" r="A29">
        <v>11</v>
      </c>
      <c t="s" s="4" r="B29">
        <v>12</v>
      </c>
      <c t="s" s="4" r="C29">
        <v>11</v>
      </c>
      <c t="s" s="4" r="D29">
        <v>12</v>
      </c>
      <c t="s" s="4" r="E29">
        <v>11</v>
      </c>
      <c t="s" s="4" r="F29">
        <v>12</v>
      </c>
      <c t="s" s="4" r="G29">
        <v>11</v>
      </c>
      <c t="s" s="4" r="H29">
        <v>12</v>
      </c>
      <c s="1" r="I29"/>
      <c s="13" r="J29"/>
      <c s="13" r="K29"/>
      <c s="13" r="L29"/>
      <c s="13" r="M29"/>
      <c s="13" r="N29"/>
      <c s="13" r="O29"/>
      <c s="13" r="P29"/>
      <c s="13" r="Q29"/>
      <c s="13" r="R29"/>
      <c s="13" r="S29"/>
      <c s="13" r="T29"/>
    </row>
    <row r="30">
      <c s="11" r="A30">
        <f>C5*.65</f>
        <v>65</v>
      </c>
      <c t="s" s="11" r="B30">
        <v>34</v>
      </c>
      <c s="11" r="C30">
        <f>C5*.69</f>
        <v>69</v>
      </c>
      <c t="s" s="11" r="D30">
        <v>34</v>
      </c>
      <c s="11" r="E30">
        <f>C5*.73</f>
        <v>73</v>
      </c>
      <c t="s" s="11" r="F30">
        <v>14</v>
      </c>
      <c s="11" r="G30">
        <f>C5*.76</f>
        <v>76</v>
      </c>
      <c t="s" s="11" r="H30">
        <v>14</v>
      </c>
      <c s="1" r="I30"/>
      <c s="13" r="J30"/>
      <c s="13" r="K30"/>
      <c s="13" r="L30"/>
      <c s="13" r="M30"/>
      <c s="13" r="N30"/>
      <c s="13" r="O30"/>
      <c s="13" r="P30"/>
      <c s="13" r="Q30"/>
      <c s="13" r="R30"/>
      <c s="13" r="S30"/>
      <c s="13" r="T30"/>
    </row>
    <row r="31">
      <c t="s" s="4" r="A31">
        <v>16</v>
      </c>
      <c s="4" r="B31"/>
      <c t="s" s="4" r="C31">
        <v>17</v>
      </c>
      <c s="4" r="D31"/>
      <c t="s" s="4" r="E31">
        <v>18</v>
      </c>
      <c s="4" r="F31"/>
      <c t="s" s="4" r="G31">
        <v>19</v>
      </c>
      <c s="4" r="H31"/>
      <c s="1" r="I31"/>
      <c s="13" r="J31"/>
      <c s="13" r="K31"/>
      <c s="13" r="L31"/>
      <c s="13" r="M31"/>
      <c s="13" r="N31"/>
      <c s="13" r="O31"/>
      <c s="13" r="P31"/>
      <c s="13" r="Q31"/>
      <c s="13" r="R31"/>
      <c s="13" r="S31"/>
      <c s="13" r="T31"/>
    </row>
    <row r="32">
      <c t="s" s="4" r="A32">
        <v>11</v>
      </c>
      <c t="s" s="4" r="B32">
        <v>12</v>
      </c>
      <c t="s" s="4" r="C32">
        <v>11</v>
      </c>
      <c t="s" s="4" r="D32">
        <v>12</v>
      </c>
      <c t="s" s="4" r="E32">
        <v>11</v>
      </c>
      <c t="s" s="4" r="F32">
        <v>12</v>
      </c>
      <c t="s" s="4" r="G32">
        <v>11</v>
      </c>
      <c t="s" s="4" r="H32">
        <v>12</v>
      </c>
      <c s="1" r="I32"/>
      <c s="13" r="J32"/>
      <c s="13" r="K32"/>
      <c s="13" r="L32"/>
      <c s="13" r="M32"/>
      <c s="13" r="N32"/>
      <c s="13" r="O32"/>
      <c s="13" r="P32"/>
      <c s="13" r="Q32"/>
      <c s="13" r="R32"/>
      <c s="13" r="S32"/>
      <c s="13" r="T32"/>
    </row>
    <row r="33">
      <c s="11" r="A33">
        <f>C5*.84</f>
        <v>84</v>
      </c>
      <c t="s" s="11" r="B33">
        <v>15</v>
      </c>
      <c s="11" r="C33">
        <f>C5*.87</f>
        <v>87</v>
      </c>
      <c t="s" s="11" r="D33">
        <v>15</v>
      </c>
      <c s="11" r="E33">
        <f>C5*.91</f>
        <v>91</v>
      </c>
      <c t="s" s="11" r="F33">
        <v>20</v>
      </c>
      <c s="11" r="G33">
        <f>C5*.95</f>
        <v>95</v>
      </c>
      <c t="s" s="11" r="H33">
        <v>20</v>
      </c>
      <c s="1" r="I33"/>
      <c s="13" r="J33"/>
      <c s="13" r="K33"/>
      <c s="13" r="L33"/>
      <c s="13" r="M33"/>
      <c s="13" r="N33"/>
      <c s="13" r="O33"/>
      <c s="13" r="P33"/>
      <c s="13" r="Q33"/>
      <c s="13" r="R33"/>
      <c s="13" r="S33"/>
      <c s="13" r="T33"/>
    </row>
    <row r="34">
      <c t="s" s="4" r="A34">
        <v>21</v>
      </c>
      <c s="4" r="B34"/>
      <c t="s" s="4" r="C34">
        <v>22</v>
      </c>
      <c s="4" r="D34"/>
      <c t="s" s="4" r="E34">
        <v>23</v>
      </c>
      <c s="4" r="F34"/>
      <c s="3" r="G34"/>
      <c s="3" r="H34"/>
      <c s="1" r="I34"/>
      <c s="13" r="J34"/>
      <c s="13" r="K34"/>
      <c s="13" r="L34"/>
      <c s="13" r="M34"/>
      <c s="13" r="N34"/>
      <c s="13" r="O34"/>
      <c s="13" r="P34"/>
      <c s="13" r="Q34"/>
      <c s="13" r="R34"/>
      <c s="13" r="S34"/>
      <c s="13" r="T34"/>
    </row>
    <row r="35">
      <c t="s" s="4" r="A35">
        <v>11</v>
      </c>
      <c t="s" s="4" r="B35">
        <v>12</v>
      </c>
      <c t="s" s="4" r="C35">
        <v>11</v>
      </c>
      <c t="s" s="4" r="D35">
        <v>12</v>
      </c>
      <c t="s" s="4" r="E35">
        <v>11</v>
      </c>
      <c t="s" s="4" r="F35">
        <v>12</v>
      </c>
      <c s="3" r="G35"/>
      <c s="3" r="H35"/>
      <c s="1" r="I35"/>
      <c s="13" r="J35"/>
      <c s="13" r="K35"/>
      <c s="13" r="L35"/>
      <c s="13" r="M35"/>
      <c s="13" r="N35"/>
      <c s="13" r="O35"/>
      <c s="13" r="P35"/>
      <c s="13" r="Q35"/>
      <c s="13" r="R35"/>
      <c s="13" r="S35"/>
      <c s="13" r="T35"/>
    </row>
    <row r="36">
      <c s="11" r="A36">
        <f>C5*.98</f>
        <v>98</v>
      </c>
      <c t="s" s="11" r="B36">
        <v>24</v>
      </c>
      <c s="11" r="C36">
        <f>C5*1.02</f>
        <v>102</v>
      </c>
      <c t="s" s="11" r="D36">
        <v>24</v>
      </c>
      <c s="11" r="E36">
        <f>C5*1.09</f>
        <v>109</v>
      </c>
      <c t="s" s="11" r="F36">
        <v>25</v>
      </c>
      <c s="3" r="G36"/>
      <c s="3" r="H36"/>
      <c s="1" r="I36"/>
      <c s="13" r="J36"/>
      <c s="13" r="K36"/>
      <c s="13" r="L36"/>
      <c s="13" r="M36"/>
      <c s="13" r="N36"/>
      <c s="13" r="O36"/>
      <c s="13" r="P36"/>
      <c s="13" r="Q36"/>
      <c s="13" r="R36"/>
      <c s="13" r="S36"/>
      <c s="13" r="T36"/>
    </row>
    <row r="37">
      <c t="s" s="12" r="A37">
        <v>35</v>
      </c>
      <c s="12" r="B37"/>
      <c s="12" r="C37"/>
      <c s="12" r="D37"/>
      <c s="12" r="E37"/>
      <c s="12" r="F37"/>
      <c s="12" r="G37"/>
      <c s="12" r="H37"/>
      <c s="1" r="I37"/>
      <c s="13" r="J37"/>
      <c s="13" r="K37"/>
      <c s="13" r="L37"/>
      <c s="13" r="M37"/>
      <c s="13" r="N37"/>
      <c s="13" r="O37"/>
      <c s="13" r="P37"/>
      <c s="13" r="Q37"/>
      <c s="13" r="R37"/>
      <c s="13" r="S37"/>
      <c s="13" r="T37"/>
    </row>
    <row r="38">
      <c t="s" s="4" r="A38">
        <v>7</v>
      </c>
      <c s="4" r="B38"/>
      <c t="s" s="4" r="C38">
        <v>8</v>
      </c>
      <c s="4" r="D38"/>
      <c t="s" s="4" r="E38">
        <v>9</v>
      </c>
      <c s="4" r="F38"/>
      <c t="s" s="4" r="G38">
        <v>10</v>
      </c>
      <c s="4" r="H38"/>
      <c s="1" r="I38"/>
      <c s="13" r="J38"/>
      <c s="13" r="K38"/>
      <c s="13" r="L38"/>
      <c s="13" r="M38"/>
      <c s="13" r="N38"/>
      <c s="13" r="O38"/>
      <c s="13" r="P38"/>
      <c s="13" r="Q38"/>
      <c s="13" r="R38"/>
      <c s="13" r="S38"/>
      <c s="13" r="T38"/>
    </row>
    <row r="39">
      <c t="s" s="4" r="A39">
        <v>11</v>
      </c>
      <c t="s" s="4" r="B39">
        <v>12</v>
      </c>
      <c t="s" s="4" r="C39">
        <v>11</v>
      </c>
      <c t="s" s="4" r="D39">
        <v>12</v>
      </c>
      <c t="s" s="4" r="E39">
        <v>11</v>
      </c>
      <c t="s" s="4" r="F39">
        <v>12</v>
      </c>
      <c t="s" s="4" r="G39">
        <v>11</v>
      </c>
      <c t="s" s="4" r="H39">
        <v>12</v>
      </c>
      <c s="1" r="I39"/>
      <c s="13" r="J39"/>
      <c s="13" r="K39"/>
      <c s="13" r="L39"/>
      <c s="13" r="M39"/>
      <c s="13" r="N39"/>
      <c s="13" r="O39"/>
      <c s="13" r="P39"/>
      <c s="13" r="Q39"/>
      <c s="13" r="R39"/>
      <c s="13" r="S39"/>
      <c s="13" r="T39"/>
    </row>
    <row r="40">
      <c s="11" r="A40">
        <f>A30*.85</f>
        <v>55.25</v>
      </c>
      <c t="s" s="11" r="B40">
        <v>34</v>
      </c>
      <c s="11" r="C40">
        <f>C30*.85</f>
        <v>58.65</v>
      </c>
      <c t="s" s="11" r="D40">
        <v>34</v>
      </c>
      <c s="11" r="E40">
        <f>E30*.85</f>
        <v>62.05</v>
      </c>
      <c t="s" s="11" r="F40">
        <v>14</v>
      </c>
      <c s="11" r="G40">
        <f>G30*.85</f>
        <v>64.6</v>
      </c>
      <c t="s" s="11" r="H40">
        <v>14</v>
      </c>
      <c s="1" r="I40"/>
      <c s="13" r="J40"/>
      <c s="13" r="K40"/>
      <c s="13" r="L40"/>
      <c s="13" r="M40"/>
      <c s="13" r="N40"/>
      <c s="13" r="O40"/>
      <c s="13" r="P40"/>
      <c s="13" r="Q40"/>
      <c s="13" r="R40"/>
      <c s="13" r="S40"/>
      <c s="13" r="T40"/>
    </row>
    <row r="41">
      <c t="s" s="4" r="A41">
        <v>16</v>
      </c>
      <c s="4" r="B41"/>
      <c t="s" s="4" r="C41">
        <v>17</v>
      </c>
      <c s="4" r="D41"/>
      <c t="s" s="4" r="E41">
        <v>18</v>
      </c>
      <c s="4" r="F41"/>
      <c t="s" s="4" r="G41">
        <v>19</v>
      </c>
      <c s="4" r="H41"/>
      <c s="1" r="I41"/>
      <c s="13" r="J41"/>
      <c s="13" r="K41"/>
      <c s="13" r="L41"/>
      <c s="13" r="M41"/>
      <c s="13" r="N41"/>
      <c s="13" r="O41"/>
      <c s="13" r="P41"/>
      <c s="13" r="Q41"/>
      <c s="13" r="R41"/>
      <c s="13" r="S41"/>
      <c s="13" r="T41"/>
    </row>
    <row r="42">
      <c t="s" s="4" r="A42">
        <v>11</v>
      </c>
      <c t="s" s="4" r="B42">
        <v>12</v>
      </c>
      <c t="s" s="4" r="C42">
        <v>11</v>
      </c>
      <c t="s" s="4" r="D42">
        <v>12</v>
      </c>
      <c t="s" s="4" r="E42">
        <v>11</v>
      </c>
      <c t="s" s="4" r="F42">
        <v>12</v>
      </c>
      <c t="s" s="4" r="G42">
        <v>11</v>
      </c>
      <c t="s" s="4" r="H42">
        <v>12</v>
      </c>
      <c s="1" r="I42"/>
      <c s="13" r="J42"/>
      <c s="13" r="K42"/>
      <c s="13" r="L42"/>
      <c s="13" r="M42"/>
      <c s="13" r="N42"/>
      <c s="13" r="O42"/>
      <c s="13" r="P42"/>
      <c s="13" r="Q42"/>
      <c s="13" r="R42"/>
      <c s="13" r="S42"/>
      <c s="13" r="T42"/>
    </row>
    <row r="43">
      <c s="11" r="A43">
        <f>A33*.85</f>
        <v>71.4</v>
      </c>
      <c t="s" s="11" r="B43">
        <v>15</v>
      </c>
      <c s="11" r="C43">
        <f>C33*.85</f>
        <v>73.95</v>
      </c>
      <c t="s" s="11" r="D43">
        <v>15</v>
      </c>
      <c s="11" r="E43">
        <f>E33*.85</f>
        <v>77.35</v>
      </c>
      <c t="s" s="11" r="F43">
        <v>20</v>
      </c>
      <c s="11" r="G43">
        <f>G33*.85</f>
        <v>80.75</v>
      </c>
      <c t="s" s="11" r="H43">
        <v>20</v>
      </c>
      <c s="1" r="I43"/>
      <c s="13" r="J43"/>
      <c s="13" r="K43"/>
      <c s="13" r="L43"/>
      <c s="13" r="M43"/>
      <c s="13" r="N43"/>
      <c s="13" r="O43"/>
      <c s="13" r="P43"/>
      <c s="13" r="Q43"/>
      <c s="13" r="R43"/>
      <c s="13" r="S43"/>
      <c s="13" r="T43"/>
    </row>
    <row r="44">
      <c t="s" s="4" r="A44">
        <v>21</v>
      </c>
      <c s="4" r="B44"/>
      <c t="s" s="4" r="C44">
        <v>22</v>
      </c>
      <c s="4" r="D44"/>
      <c s="3" r="E44"/>
      <c s="3" r="F44"/>
      <c s="3" r="G44"/>
      <c s="3" r="H44"/>
      <c s="1" r="I44"/>
      <c s="13" r="J44"/>
      <c s="13" r="K44"/>
      <c s="13" r="L44"/>
      <c s="13" r="M44"/>
      <c s="13" r="N44"/>
      <c s="13" r="O44"/>
      <c s="13" r="P44"/>
      <c s="13" r="Q44"/>
      <c s="13" r="R44"/>
      <c s="13" r="S44"/>
      <c s="13" r="T44"/>
    </row>
    <row r="45">
      <c t="s" s="4" r="A45">
        <v>11</v>
      </c>
      <c t="s" s="4" r="B45">
        <v>12</v>
      </c>
      <c t="s" s="4" r="C45">
        <v>11</v>
      </c>
      <c t="s" s="4" r="D45">
        <v>12</v>
      </c>
      <c s="3" r="E45"/>
      <c s="3" r="F45"/>
      <c s="3" r="G45"/>
      <c s="3" r="H45"/>
      <c s="1" r="I45"/>
      <c s="13" r="J45"/>
      <c s="13" r="K45"/>
      <c s="13" r="L45"/>
      <c s="13" r="M45"/>
      <c s="13" r="N45"/>
      <c s="13" r="O45"/>
      <c s="13" r="P45"/>
      <c s="13" r="Q45"/>
      <c s="13" r="R45"/>
      <c s="13" r="S45"/>
      <c s="13" r="T45"/>
    </row>
    <row r="46">
      <c s="11" r="A46">
        <f>A36*.85</f>
        <v>83.3</v>
      </c>
      <c t="s" s="11" r="B46">
        <v>24</v>
      </c>
      <c s="11" r="C46">
        <f>C36*.85</f>
        <v>86.7</v>
      </c>
      <c t="s" s="11" r="D46">
        <v>24</v>
      </c>
      <c s="3" r="E46"/>
      <c s="3" r="F46"/>
      <c s="3" r="G46"/>
      <c s="3" r="H46"/>
      <c s="1" r="I46"/>
      <c s="13" r="J46"/>
      <c s="13" r="K46"/>
      <c s="13" r="L46"/>
      <c s="13" r="M46"/>
      <c s="13" r="N46"/>
      <c s="13" r="O46"/>
      <c s="13" r="P46"/>
      <c s="13" r="Q46"/>
      <c s="13" r="R46"/>
      <c s="13" r="S46"/>
      <c s="13" r="T46"/>
    </row>
    <row r="47">
      <c t="s" s="12" r="A47">
        <v>36</v>
      </c>
      <c s="12" r="B47"/>
      <c s="12" r="C47"/>
      <c s="12" r="D47"/>
      <c s="12" r="E47"/>
      <c s="12" r="F47"/>
      <c s="12" r="G47"/>
      <c s="12" r="H47"/>
      <c s="1" r="I47"/>
      <c s="13" r="J47"/>
      <c s="13" r="K47"/>
      <c s="13" r="L47"/>
      <c s="13" r="M47"/>
      <c s="13" r="N47"/>
      <c s="13" r="O47"/>
      <c s="13" r="P47"/>
      <c s="13" r="Q47"/>
      <c s="13" r="R47"/>
      <c s="13" r="S47"/>
      <c s="13" r="T47"/>
    </row>
    <row r="48">
      <c t="s" s="4" r="A48">
        <v>7</v>
      </c>
      <c s="4" r="B48"/>
      <c t="s" s="4" r="C48">
        <v>8</v>
      </c>
      <c s="4" r="D48"/>
      <c t="s" s="4" r="E48">
        <v>9</v>
      </c>
      <c s="4" r="F48"/>
      <c t="s" s="4" r="G48">
        <v>10</v>
      </c>
      <c s="4" r="H48"/>
      <c s="1" r="I48"/>
      <c s="13" r="J48"/>
      <c s="13" r="K48"/>
      <c s="13" r="L48"/>
      <c s="13" r="M48"/>
      <c s="13" r="N48"/>
      <c s="13" r="O48"/>
      <c s="13" r="P48"/>
      <c s="13" r="Q48"/>
      <c s="13" r="R48"/>
      <c s="13" r="S48"/>
      <c s="13" r="T48"/>
    </row>
    <row r="49">
      <c t="s" s="4" r="A49">
        <v>11</v>
      </c>
      <c t="s" s="4" r="B49">
        <v>12</v>
      </c>
      <c t="s" s="4" r="C49">
        <v>11</v>
      </c>
      <c t="s" s="4" r="D49">
        <v>12</v>
      </c>
      <c t="s" s="4" r="E49">
        <v>11</v>
      </c>
      <c t="s" s="4" r="F49">
        <v>12</v>
      </c>
      <c t="s" s="4" r="G49">
        <v>11</v>
      </c>
      <c t="s" s="4" r="H49">
        <v>12</v>
      </c>
      <c s="1" r="I49"/>
      <c s="13" r="J49"/>
      <c s="13" r="K49"/>
      <c s="13" r="L49"/>
      <c s="13" r="M49"/>
      <c s="13" r="N49"/>
      <c s="13" r="O49"/>
      <c s="13" r="P49"/>
      <c s="13" r="Q49"/>
      <c s="13" r="R49"/>
      <c s="13" r="S49"/>
      <c s="13" r="T49"/>
    </row>
    <row r="50">
      <c s="11" r="A50">
        <f>A40*.85</f>
        <v>46.9625</v>
      </c>
      <c t="s" s="11" r="B50">
        <v>34</v>
      </c>
      <c s="11" r="C50">
        <f>C40*.85</f>
        <v>49.8525</v>
      </c>
      <c t="s" s="11" r="D50">
        <v>34</v>
      </c>
      <c s="11" r="E50">
        <f>E40*.85</f>
        <v>52.7425</v>
      </c>
      <c t="s" s="11" r="F50">
        <v>14</v>
      </c>
      <c s="11" r="G50">
        <f>G40*.85</f>
        <v>54.91</v>
      </c>
      <c t="s" s="11" r="H50">
        <v>14</v>
      </c>
      <c s="1" r="I50"/>
      <c s="13" r="J50"/>
      <c s="13" r="K50"/>
      <c s="13" r="L50"/>
      <c s="13" r="M50"/>
      <c s="13" r="N50"/>
      <c s="13" r="O50"/>
      <c s="13" r="P50"/>
      <c s="13" r="Q50"/>
      <c s="13" r="R50"/>
      <c s="13" r="S50"/>
      <c s="13" r="T50"/>
    </row>
    <row r="51">
      <c t="s" s="4" r="A51">
        <v>16</v>
      </c>
      <c s="4" r="B51"/>
      <c t="s" s="4" r="C51">
        <v>17</v>
      </c>
      <c s="4" r="D51"/>
      <c t="s" s="4" r="E51">
        <v>18</v>
      </c>
      <c s="4" r="F51"/>
      <c t="s" s="4" r="G51">
        <v>19</v>
      </c>
      <c s="4" r="H51"/>
      <c s="1" r="I51"/>
      <c s="13" r="J51"/>
      <c s="13" r="K51"/>
      <c s="13" r="L51"/>
      <c s="13" r="M51"/>
      <c s="13" r="N51"/>
      <c s="13" r="O51"/>
      <c s="13" r="P51"/>
      <c s="13" r="Q51"/>
      <c s="13" r="R51"/>
      <c s="13" r="S51"/>
      <c s="13" r="T51"/>
    </row>
    <row r="52">
      <c t="s" s="4" r="A52">
        <v>11</v>
      </c>
      <c t="s" s="4" r="B52">
        <v>12</v>
      </c>
      <c t="s" s="4" r="C52">
        <v>11</v>
      </c>
      <c t="s" s="4" r="D52">
        <v>12</v>
      </c>
      <c t="s" s="4" r="E52">
        <v>11</v>
      </c>
      <c t="s" s="4" r="F52">
        <v>12</v>
      </c>
      <c t="s" s="4" r="G52">
        <v>11</v>
      </c>
      <c t="s" s="4" r="H52">
        <v>12</v>
      </c>
      <c s="1" r="I52"/>
      <c s="13" r="J52"/>
      <c s="13" r="K52"/>
      <c s="13" r="L52"/>
      <c s="13" r="M52"/>
      <c s="13" r="N52"/>
      <c s="13" r="O52"/>
      <c s="13" r="P52"/>
      <c s="13" r="Q52"/>
      <c s="13" r="R52"/>
      <c s="13" r="S52"/>
      <c s="13" r="T52"/>
    </row>
    <row r="53">
      <c s="11" r="A53">
        <f>A43*.85</f>
        <v>60.69</v>
      </c>
      <c t="s" s="11" r="B53">
        <v>15</v>
      </c>
      <c s="11" r="C53">
        <f>C43*.85</f>
        <v>62.8575</v>
      </c>
      <c t="s" s="11" r="D53">
        <v>15</v>
      </c>
      <c s="11" r="E53">
        <f>E43*.85</f>
        <v>65.7475</v>
      </c>
      <c t="s" s="11" r="F53">
        <v>20</v>
      </c>
      <c s="11" r="G53">
        <f>G43*.85</f>
        <v>68.6375</v>
      </c>
      <c t="s" s="11" r="H53">
        <v>20</v>
      </c>
      <c s="1" r="I53"/>
      <c s="13" r="J53"/>
      <c s="13" r="K53"/>
      <c s="13" r="L53"/>
      <c s="13" r="M53"/>
      <c s="13" r="N53"/>
      <c s="13" r="O53"/>
      <c s="13" r="P53"/>
      <c s="13" r="Q53"/>
      <c s="13" r="R53"/>
      <c s="13" r="S53"/>
      <c s="13" r="T53"/>
    </row>
    <row r="54">
      <c t="s" s="4" r="A54">
        <v>21</v>
      </c>
      <c s="4" r="B54"/>
      <c t="s" s="4" r="C54">
        <v>22</v>
      </c>
      <c s="4" r="D54"/>
      <c s="3" r="E54"/>
      <c s="3" r="F54"/>
      <c s="3" r="G54"/>
      <c s="3" r="H54"/>
      <c s="1" r="I54"/>
      <c s="13" r="J54"/>
      <c s="13" r="K54"/>
      <c s="13" r="L54"/>
      <c s="13" r="M54"/>
      <c s="13" r="N54"/>
      <c s="13" r="O54"/>
      <c s="13" r="P54"/>
      <c s="13" r="Q54"/>
      <c s="13" r="R54"/>
      <c s="13" r="S54"/>
      <c s="13" r="T54"/>
    </row>
    <row r="55">
      <c t="s" s="4" r="A55">
        <v>11</v>
      </c>
      <c t="s" s="4" r="B55">
        <v>12</v>
      </c>
      <c t="s" s="4" r="C55">
        <v>11</v>
      </c>
      <c t="s" s="4" r="D55">
        <v>12</v>
      </c>
      <c s="3" r="E55"/>
      <c s="3" r="F55"/>
      <c s="3" r="G55"/>
      <c s="3" r="H55"/>
      <c s="1" r="I55"/>
      <c s="13" r="J55"/>
      <c s="13" r="K55"/>
      <c s="13" r="L55"/>
      <c s="13" r="M55"/>
      <c s="13" r="N55"/>
      <c s="13" r="O55"/>
      <c s="13" r="P55"/>
      <c s="13" r="Q55"/>
      <c s="13" r="R55"/>
      <c s="13" r="S55"/>
      <c s="13" r="T55"/>
    </row>
    <row r="56">
      <c s="11" r="A56">
        <f>A46*.85</f>
        <v>70.805</v>
      </c>
      <c t="s" s="11" r="B56">
        <v>24</v>
      </c>
      <c s="11" r="C56">
        <f>C46*.85</f>
        <v>73.695</v>
      </c>
      <c t="s" s="11" r="D56">
        <v>24</v>
      </c>
      <c s="3" r="E56"/>
      <c s="3" r="F56"/>
      <c s="3" r="G56"/>
      <c s="3" r="H56"/>
      <c s="1" r="I56"/>
      <c s="13" r="J56"/>
      <c s="13" r="K56"/>
      <c s="13" r="L56"/>
      <c s="13" r="M56"/>
      <c s="13" r="N56"/>
      <c s="13" r="O56"/>
      <c s="13" r="P56"/>
      <c s="13" r="Q56"/>
      <c s="13" r="R56"/>
      <c s="13" r="S56"/>
      <c s="13" r="T56"/>
    </row>
    <row r="57">
      <c t="s" s="12" r="A57">
        <v>37</v>
      </c>
      <c s="12" r="B57"/>
      <c s="12" r="C57"/>
      <c s="12" r="D57"/>
      <c s="12" r="E57"/>
      <c s="12" r="F57"/>
      <c s="12" r="G57"/>
      <c s="12" r="H57"/>
      <c s="1" r="I57"/>
      <c s="13" r="J57"/>
      <c s="13" r="K57"/>
      <c s="13" r="L57"/>
      <c s="13" r="M57"/>
      <c s="13" r="N57"/>
      <c s="13" r="O57"/>
      <c s="13" r="P57"/>
      <c s="13" r="Q57"/>
      <c s="13" r="R57"/>
      <c s="13" r="S57"/>
      <c s="13" r="T57"/>
    </row>
    <row r="58">
      <c t="s" s="12" r="A58">
        <v>30</v>
      </c>
      <c s="12" r="B58"/>
      <c s="12" r="C58"/>
      <c s="12" r="D58"/>
      <c s="12" r="E58"/>
      <c s="12" r="F58"/>
      <c s="12" r="G58"/>
      <c s="12" r="H58"/>
      <c s="1" r="I58"/>
      <c s="13" r="J58"/>
      <c s="13" r="K58"/>
      <c s="13" r="L58"/>
      <c s="13" r="M58"/>
      <c s="13" r="N58"/>
      <c s="13" r="O58"/>
      <c s="13" r="P58"/>
      <c s="13" r="Q58"/>
      <c s="13" r="R58"/>
      <c s="13" r="S58"/>
      <c s="13" r="T58"/>
    </row>
    <row r="59">
      <c t="s" s="7" r="A59">
        <v>38</v>
      </c>
      <c s="7" r="B59"/>
      <c s="7" r="C59"/>
      <c s="7" r="D59"/>
      <c s="7" r="E59"/>
      <c s="7" r="F59"/>
      <c s="7" r="G59"/>
      <c s="7" r="H59"/>
      <c s="1" r="I59"/>
      <c s="13" r="J59"/>
      <c s="13" r="K59"/>
      <c s="13" r="L59"/>
      <c s="13" r="M59"/>
      <c s="13" r="N59"/>
      <c s="13" r="O59"/>
      <c s="13" r="P59"/>
      <c s="13" r="Q59"/>
      <c s="13" r="R59"/>
      <c s="13" r="S59"/>
      <c s="13" r="T59"/>
    </row>
    <row r="60">
      <c s="7" r="A60"/>
      <c s="7" r="B60"/>
      <c s="7" r="C60"/>
      <c s="7" r="D60"/>
      <c s="7" r="E60"/>
      <c s="7" r="F60"/>
      <c s="7" r="G60"/>
      <c s="7" r="H60"/>
      <c s="1" r="I60"/>
      <c s="13" r="J60"/>
      <c s="13" r="K60"/>
      <c s="13" r="L60"/>
      <c s="13" r="M60"/>
      <c s="13" r="N60"/>
      <c s="13" r="O60"/>
      <c s="13" r="P60"/>
      <c s="13" r="Q60"/>
      <c s="13" r="R60"/>
      <c s="13" r="S60"/>
      <c s="13" r="T60"/>
    </row>
    <row r="61">
      <c t="s" s="12" r="A61">
        <v>39</v>
      </c>
      <c s="12" r="B61"/>
      <c s="12" r="C61"/>
      <c s="12" r="D61"/>
      <c s="12" r="E61"/>
      <c s="12" r="F61"/>
      <c s="12" r="G61"/>
      <c s="12" r="H61"/>
      <c s="1" r="I61"/>
      <c s="13" r="J61"/>
      <c s="13" r="K61"/>
      <c s="13" r="L61"/>
      <c s="13" r="M61"/>
      <c s="13" r="N61"/>
      <c s="13" r="O61"/>
      <c s="13" r="P61"/>
      <c s="13" r="Q61"/>
      <c s="13" r="R61"/>
      <c s="13" r="S61"/>
      <c s="13" r="T61"/>
    </row>
    <row r="62">
      <c t="s" s="4" r="A62">
        <v>7</v>
      </c>
      <c s="4" r="B62"/>
      <c t="s" s="4" r="C62">
        <v>8</v>
      </c>
      <c s="4" r="D62"/>
      <c t="s" s="4" r="E62">
        <v>9</v>
      </c>
      <c s="4" r="F62"/>
      <c t="s" s="4" r="G62">
        <v>10</v>
      </c>
      <c s="4" r="H62"/>
      <c s="1" r="I62"/>
      <c s="13" r="J62"/>
      <c s="13" r="K62"/>
      <c s="13" r="L62"/>
      <c s="13" r="M62"/>
      <c s="13" r="N62"/>
      <c s="13" r="O62"/>
      <c s="13" r="P62"/>
      <c s="13" r="Q62"/>
      <c s="13" r="R62"/>
      <c s="13" r="S62"/>
      <c s="13" r="T62"/>
    </row>
    <row r="63">
      <c t="s" s="4" r="A63">
        <v>11</v>
      </c>
      <c t="s" s="4" r="B63">
        <v>12</v>
      </c>
      <c t="s" s="4" r="C63">
        <v>11</v>
      </c>
      <c t="s" s="4" r="D63">
        <v>12</v>
      </c>
      <c t="s" s="4" r="E63">
        <v>11</v>
      </c>
      <c t="s" s="4" r="F63">
        <v>12</v>
      </c>
      <c t="s" s="4" r="G63">
        <v>11</v>
      </c>
      <c t="s" s="4" r="H63">
        <v>12</v>
      </c>
      <c s="1" r="I63"/>
      <c s="13" r="J63"/>
      <c s="13" r="K63"/>
      <c s="13" r="L63"/>
      <c s="13" r="M63"/>
      <c s="13" r="N63"/>
      <c s="13" r="O63"/>
      <c s="13" r="P63"/>
      <c s="13" r="Q63"/>
      <c s="13" r="R63"/>
      <c s="13" r="S63"/>
      <c s="13" r="T63"/>
    </row>
    <row r="64">
      <c s="11" r="A64">
        <f>G5*.65</f>
        <v>65</v>
      </c>
      <c t="s" s="11" r="B64">
        <v>34</v>
      </c>
      <c s="11" r="C64">
        <f>G5*.69</f>
        <v>69</v>
      </c>
      <c t="s" s="11" r="D64">
        <v>34</v>
      </c>
      <c s="11" r="E64">
        <f>G5*.73</f>
        <v>73</v>
      </c>
      <c t="s" s="11" r="F64">
        <v>14</v>
      </c>
      <c s="11" r="G64">
        <f>G5*.76</f>
        <v>76</v>
      </c>
      <c t="s" s="11" r="H64">
        <v>14</v>
      </c>
      <c s="1" r="I64"/>
      <c s="13" r="J64"/>
      <c s="13" r="K64"/>
      <c s="13" r="L64"/>
      <c s="13" r="M64"/>
      <c s="13" r="N64"/>
      <c s="13" r="O64"/>
      <c s="13" r="P64"/>
      <c s="13" r="Q64"/>
      <c s="13" r="R64"/>
      <c s="13" r="S64"/>
      <c s="13" r="T64"/>
    </row>
    <row r="65">
      <c t="s" s="4" r="A65">
        <v>16</v>
      </c>
      <c s="4" r="B65"/>
      <c t="s" s="4" r="C65">
        <v>17</v>
      </c>
      <c s="4" r="D65"/>
      <c t="s" s="4" r="E65">
        <v>18</v>
      </c>
      <c s="4" r="F65"/>
      <c t="s" s="4" r="G65">
        <v>19</v>
      </c>
      <c s="4" r="H65"/>
      <c s="1" r="I65"/>
      <c s="13" r="J65"/>
      <c s="13" r="K65"/>
      <c s="13" r="L65"/>
      <c s="13" r="M65"/>
      <c s="13" r="N65"/>
      <c s="13" r="O65"/>
      <c s="13" r="P65"/>
      <c s="13" r="Q65"/>
      <c s="13" r="R65"/>
      <c s="13" r="S65"/>
      <c s="13" r="T65"/>
    </row>
    <row r="66">
      <c t="s" s="4" r="A66">
        <v>11</v>
      </c>
      <c t="s" s="4" r="B66">
        <v>12</v>
      </c>
      <c t="s" s="4" r="C66">
        <v>11</v>
      </c>
      <c t="s" s="4" r="D66">
        <v>12</v>
      </c>
      <c t="s" s="4" r="E66">
        <v>11</v>
      </c>
      <c t="s" s="4" r="F66">
        <v>12</v>
      </c>
      <c t="s" s="4" r="G66">
        <v>11</v>
      </c>
      <c t="s" s="4" r="H66">
        <v>12</v>
      </c>
      <c s="1" r="I66"/>
      <c s="13" r="J66"/>
      <c s="13" r="K66"/>
      <c s="13" r="L66"/>
      <c s="13" r="M66"/>
      <c s="13" r="N66"/>
      <c s="13" r="O66"/>
      <c s="13" r="P66"/>
      <c s="13" r="Q66"/>
      <c s="13" r="R66"/>
      <c s="13" r="S66"/>
      <c s="13" r="T66"/>
    </row>
    <row r="67">
      <c s="11" r="A67">
        <f>G5*.84</f>
        <v>84</v>
      </c>
      <c t="s" s="11" r="B67">
        <v>15</v>
      </c>
      <c s="11" r="C67">
        <f>G5*.87</f>
        <v>87</v>
      </c>
      <c t="s" s="11" r="D67">
        <v>15</v>
      </c>
      <c s="11" r="E67">
        <f>G5*.91</f>
        <v>91</v>
      </c>
      <c t="s" s="11" r="F67">
        <v>20</v>
      </c>
      <c s="11" r="G67">
        <f>G57*.95</f>
        <v>0</v>
      </c>
      <c t="s" s="11" r="H67">
        <v>20</v>
      </c>
      <c s="1" r="I67"/>
      <c s="13" r="J67"/>
      <c s="13" r="K67"/>
      <c s="13" r="L67"/>
      <c s="13" r="M67"/>
      <c s="13" r="N67"/>
      <c s="13" r="O67"/>
      <c s="13" r="P67"/>
      <c s="13" r="Q67"/>
      <c s="13" r="R67"/>
      <c s="13" r="S67"/>
      <c s="13" r="T67"/>
    </row>
    <row r="68">
      <c t="s" s="4" r="A68">
        <v>21</v>
      </c>
      <c s="4" r="B68"/>
      <c t="s" s="4" r="C68">
        <v>22</v>
      </c>
      <c s="4" r="D68"/>
      <c s="3" r="E68"/>
      <c s="3" r="F68"/>
      <c s="3" r="G68"/>
      <c s="3" r="H68"/>
      <c s="1" r="I68"/>
      <c s="13" r="J68"/>
      <c s="13" r="K68"/>
      <c s="13" r="L68"/>
      <c s="13" r="M68"/>
      <c s="13" r="N68"/>
      <c s="13" r="O68"/>
      <c s="13" r="P68"/>
      <c s="13" r="Q68"/>
      <c s="13" r="R68"/>
      <c s="13" r="S68"/>
      <c s="13" r="T68"/>
    </row>
    <row r="69">
      <c t="s" s="4" r="A69">
        <v>11</v>
      </c>
      <c t="s" s="4" r="B69">
        <v>12</v>
      </c>
      <c t="s" s="4" r="C69">
        <v>11</v>
      </c>
      <c t="s" s="4" r="D69">
        <v>12</v>
      </c>
      <c s="3" r="E69"/>
      <c s="3" r="F69"/>
      <c s="3" r="G69"/>
      <c s="3" r="H69"/>
      <c s="1" r="I69"/>
      <c s="13" r="J69"/>
      <c s="13" r="K69"/>
      <c s="13" r="L69"/>
      <c s="13" r="M69"/>
      <c s="13" r="N69"/>
      <c s="13" r="O69"/>
      <c s="13" r="P69"/>
      <c s="13" r="Q69"/>
      <c s="13" r="R69"/>
      <c s="13" r="S69"/>
      <c s="13" r="T69"/>
    </row>
    <row r="70">
      <c s="11" r="A70">
        <f>A60*.98</f>
        <v>0</v>
      </c>
      <c t="s" s="11" r="B70">
        <v>24</v>
      </c>
      <c s="11" r="C70">
        <f>G5*1.02</f>
        <v>102</v>
      </c>
      <c t="s" s="11" r="D70">
        <v>24</v>
      </c>
      <c s="3" r="E70"/>
      <c s="3" r="F70"/>
      <c s="3" r="G70"/>
      <c s="3" r="H70"/>
      <c s="1" r="I70"/>
      <c s="13" r="J70"/>
      <c s="13" r="K70"/>
      <c s="13" r="L70"/>
      <c s="13" r="M70"/>
      <c s="13" r="N70"/>
      <c s="13" r="O70"/>
      <c s="13" r="P70"/>
      <c s="13" r="Q70"/>
      <c s="13" r="R70"/>
      <c s="13" r="S70"/>
      <c s="13" r="T70"/>
    </row>
    <row r="71">
      <c t="s" s="8" r="A71">
        <v>40</v>
      </c>
      <c s="8" r="B71"/>
      <c s="8" r="C71"/>
      <c s="8" r="D71"/>
      <c s="8" r="E71"/>
      <c s="8" r="F71"/>
      <c s="8" r="G71"/>
      <c s="8" r="H71"/>
      <c s="1" r="I71"/>
      <c s="13" r="J71"/>
      <c s="13" r="K71"/>
      <c s="13" r="L71"/>
      <c s="13" r="M71"/>
      <c s="13" r="N71"/>
      <c s="13" r="O71"/>
      <c s="13" r="P71"/>
      <c s="13" r="Q71"/>
      <c s="13" r="R71"/>
      <c s="13" r="S71"/>
      <c s="13" r="T71"/>
    </row>
    <row r="72">
      <c t="s" s="8" r="A72">
        <v>41</v>
      </c>
      <c s="8" r="B72"/>
      <c s="8" r="C72"/>
      <c s="8" r="D72"/>
      <c s="8" r="E72"/>
      <c s="8" r="F72"/>
      <c s="8" r="G72"/>
      <c s="8" r="H72"/>
      <c s="1" r="I72"/>
      <c s="13" r="J72"/>
      <c s="13" r="K72"/>
      <c s="13" r="L72"/>
      <c s="13" r="M72"/>
      <c s="13" r="N72"/>
      <c s="13" r="O72"/>
      <c s="13" r="P72"/>
      <c s="13" r="Q72"/>
      <c s="13" r="R72"/>
      <c s="13" r="S72"/>
      <c s="13" r="T72"/>
    </row>
    <row r="73">
      <c t="s" s="8" r="A73">
        <v>42</v>
      </c>
      <c s="8" r="B73"/>
      <c s="8" r="C73"/>
      <c s="8" r="D73"/>
      <c s="8" r="E73"/>
      <c s="8" r="F73"/>
      <c s="8" r="G73"/>
      <c s="8" r="H73"/>
      <c s="1" r="I73"/>
      <c s="13" r="J73"/>
      <c s="13" r="K73"/>
      <c s="13" r="L73"/>
      <c s="13" r="M73"/>
      <c s="13" r="N73"/>
      <c s="13" r="O73"/>
      <c s="13" r="P73"/>
      <c s="13" r="Q73"/>
      <c s="13" r="R73"/>
      <c s="13" r="S73"/>
      <c s="13" r="T73"/>
    </row>
    <row r="74">
      <c t="s" s="7" r="A74">
        <v>43</v>
      </c>
      <c s="7" r="B74"/>
      <c s="7" r="C74"/>
      <c s="7" r="D74"/>
      <c s="7" r="E74"/>
      <c s="7" r="F74"/>
      <c s="7" r="G74"/>
      <c s="7" r="H74"/>
      <c s="1" r="I74"/>
      <c s="13" r="J74"/>
      <c s="13" r="K74"/>
      <c s="13" r="L74"/>
      <c s="13" r="M74"/>
      <c s="13" r="N74"/>
      <c s="13" r="O74"/>
      <c s="13" r="P74"/>
      <c s="13" r="Q74"/>
      <c s="13" r="R74"/>
      <c s="13" r="S74"/>
      <c s="13" r="T74"/>
    </row>
    <row r="75">
      <c s="7" r="A75"/>
      <c s="7" r="B75"/>
      <c s="7" r="C75"/>
      <c s="7" r="D75"/>
      <c s="7" r="E75"/>
      <c s="7" r="F75"/>
      <c s="7" r="G75"/>
      <c s="7" r="H75"/>
      <c s="1" r="I75"/>
      <c s="13" r="J75"/>
      <c s="13" r="K75"/>
      <c s="13" r="L75"/>
      <c s="13" r="M75"/>
      <c s="13" r="N75"/>
      <c s="13" r="O75"/>
      <c s="13" r="P75"/>
      <c s="13" r="Q75"/>
      <c s="13" r="R75"/>
      <c s="13" r="S75"/>
      <c s="13" r="T75"/>
    </row>
    <row r="76">
      <c t="s" s="12" r="A76">
        <v>44</v>
      </c>
      <c s="12" r="B76"/>
      <c s="12" r="C76"/>
      <c s="12" r="D76"/>
      <c s="12" r="E76"/>
      <c s="12" r="F76"/>
      <c s="12" r="G76"/>
      <c s="12" r="H76"/>
      <c s="1" r="I76"/>
      <c s="13" r="J76"/>
      <c s="13" r="K76"/>
      <c s="13" r="L76"/>
      <c s="13" r="M76"/>
      <c s="13" r="N76"/>
      <c s="13" r="O76"/>
      <c s="13" r="P76"/>
      <c s="13" r="Q76"/>
      <c s="13" r="R76"/>
      <c s="13" r="S76"/>
      <c s="13" r="T76"/>
    </row>
    <row r="77">
      <c t="s" s="4" r="A77">
        <v>7</v>
      </c>
      <c s="4" r="B77"/>
      <c t="s" s="4" r="C77">
        <v>8</v>
      </c>
      <c s="4" r="D77"/>
      <c t="s" s="4" r="E77">
        <v>9</v>
      </c>
      <c s="4" r="F77"/>
      <c t="s" s="4" r="G77">
        <v>10</v>
      </c>
      <c s="4" r="H77"/>
      <c s="1" r="I77"/>
      <c s="13" r="J77"/>
      <c s="13" r="K77"/>
      <c s="13" r="L77"/>
      <c s="13" r="M77"/>
      <c s="13" r="N77"/>
      <c s="13" r="O77"/>
      <c s="13" r="P77"/>
      <c s="13" r="Q77"/>
      <c s="13" r="R77"/>
      <c s="13" r="S77"/>
      <c s="13" r="T77"/>
    </row>
    <row r="78">
      <c t="s" s="4" r="A78">
        <v>11</v>
      </c>
      <c t="s" s="4" r="B78">
        <v>12</v>
      </c>
      <c t="s" s="4" r="C78">
        <v>11</v>
      </c>
      <c t="s" s="4" r="D78">
        <v>12</v>
      </c>
      <c t="s" s="4" r="E78">
        <v>11</v>
      </c>
      <c t="s" s="4" r="F78">
        <v>12</v>
      </c>
      <c t="s" s="4" r="G78">
        <v>11</v>
      </c>
      <c t="s" s="4" r="H78">
        <v>12</v>
      </c>
      <c s="1" r="I78"/>
      <c s="13" r="J78"/>
      <c s="13" r="K78"/>
      <c s="13" r="L78"/>
      <c s="13" r="M78"/>
      <c s="13" r="N78"/>
      <c s="13" r="O78"/>
      <c s="13" r="P78"/>
      <c s="13" r="Q78"/>
      <c s="13" r="R78"/>
      <c s="13" r="S78"/>
      <c s="13" r="T78"/>
    </row>
    <row r="79">
      <c s="11" r="A79">
        <f>E5*.74</f>
        <v>74</v>
      </c>
      <c t="s" s="11" r="B79">
        <v>45</v>
      </c>
      <c s="11" r="C79">
        <f>E5*.77</f>
        <v>77</v>
      </c>
      <c t="s" s="11" r="D79">
        <v>46</v>
      </c>
      <c s="11" r="E79">
        <f>E5*.8</f>
        <v>80</v>
      </c>
      <c t="s" s="11" r="F79">
        <v>46</v>
      </c>
      <c s="11" r="G79">
        <f>E5*.83</f>
        <v>83</v>
      </c>
      <c t="s" s="11" r="H79">
        <v>46</v>
      </c>
      <c s="1" r="I79"/>
      <c s="13" r="J79"/>
      <c s="13" r="K79"/>
      <c s="13" r="L79"/>
      <c s="13" r="M79"/>
      <c s="13" r="N79"/>
      <c s="13" r="O79"/>
      <c s="13" r="P79"/>
      <c s="13" r="Q79"/>
      <c s="13" r="R79"/>
      <c s="13" r="S79"/>
      <c s="13" r="T79"/>
    </row>
    <row r="80">
      <c t="s" s="4" r="A80">
        <v>16</v>
      </c>
      <c s="4" r="B80"/>
      <c t="s" s="4" r="C80">
        <v>17</v>
      </c>
      <c s="4" r="D80"/>
      <c t="s" s="4" r="E80">
        <v>18</v>
      </c>
      <c s="4" r="F80"/>
      <c t="s" s="4" r="G80">
        <v>19</v>
      </c>
      <c s="4" r="H80"/>
      <c s="1" r="I80"/>
      <c s="13" r="J80"/>
      <c s="13" r="K80"/>
      <c s="13" r="L80"/>
      <c s="13" r="M80"/>
      <c s="13" r="N80"/>
      <c s="13" r="O80"/>
      <c s="13" r="P80"/>
      <c s="13" r="Q80"/>
      <c s="13" r="R80"/>
      <c s="13" r="S80"/>
      <c s="13" r="T80"/>
    </row>
    <row r="81">
      <c t="s" s="4" r="A81">
        <v>11</v>
      </c>
      <c t="s" s="4" r="B81">
        <v>12</v>
      </c>
      <c t="s" s="4" r="C81">
        <v>11</v>
      </c>
      <c t="s" s="4" r="D81">
        <v>12</v>
      </c>
      <c t="s" s="4" r="E81">
        <v>11</v>
      </c>
      <c t="s" s="4" r="F81">
        <v>12</v>
      </c>
      <c t="s" s="4" r="G81">
        <v>11</v>
      </c>
      <c t="s" s="4" r="H81">
        <v>12</v>
      </c>
      <c s="1" r="I81"/>
      <c s="13" r="J81"/>
      <c s="13" r="K81"/>
      <c s="13" r="L81"/>
      <c s="13" r="M81"/>
      <c s="13" r="N81"/>
      <c s="13" r="O81"/>
      <c s="13" r="P81"/>
      <c s="13" r="Q81"/>
      <c s="13" r="R81"/>
      <c s="13" r="S81"/>
      <c s="13" r="T81"/>
    </row>
    <row r="82">
      <c s="11" r="A82">
        <f>E5*.85</f>
        <v>85</v>
      </c>
      <c t="s" s="11" r="B82">
        <v>47</v>
      </c>
      <c s="11" r="C82">
        <f>E5*.88</f>
        <v>88</v>
      </c>
      <c t="s" s="11" r="D82">
        <v>47</v>
      </c>
      <c s="11" r="E82">
        <f>E5*.92</f>
        <v>92</v>
      </c>
      <c t="s" s="11" r="F82">
        <v>48</v>
      </c>
      <c s="11" r="G82">
        <f>E5*.95</f>
        <v>95</v>
      </c>
      <c t="s" s="11" r="H82">
        <v>48</v>
      </c>
      <c s="1" r="I82"/>
      <c s="13" r="J82"/>
      <c s="13" r="K82"/>
      <c s="13" r="L82"/>
      <c s="13" r="M82"/>
      <c s="13" r="N82"/>
      <c s="13" r="O82"/>
      <c s="13" r="P82"/>
      <c s="13" r="Q82"/>
      <c s="13" r="R82"/>
      <c s="13" r="S82"/>
      <c s="13" r="T82"/>
    </row>
    <row r="83">
      <c t="s" s="4" r="A83">
        <v>21</v>
      </c>
      <c s="4" r="B83"/>
      <c t="s" s="4" r="C83">
        <v>22</v>
      </c>
      <c s="4" r="D83"/>
      <c t="s" s="4" r="E83">
        <v>23</v>
      </c>
      <c s="4" r="F83"/>
      <c s="3" r="G83"/>
      <c s="3" r="H83"/>
      <c s="1" r="I83"/>
      <c s="13" r="J83"/>
      <c s="13" r="K83"/>
      <c s="13" r="L83"/>
      <c s="13" r="M83"/>
      <c s="13" r="N83"/>
      <c s="13" r="O83"/>
      <c s="13" r="P83"/>
      <c s="13" r="Q83"/>
      <c s="13" r="R83"/>
      <c s="13" r="S83"/>
      <c s="13" r="T83"/>
    </row>
    <row r="84">
      <c t="s" s="4" r="A84">
        <v>11</v>
      </c>
      <c t="s" s="4" r="B84">
        <v>12</v>
      </c>
      <c t="s" s="4" r="C84">
        <v>11</v>
      </c>
      <c t="s" s="4" r="D84">
        <v>12</v>
      </c>
      <c t="s" s="4" r="E84">
        <v>11</v>
      </c>
      <c t="s" s="4" r="F84">
        <v>12</v>
      </c>
      <c s="3" r="G84"/>
      <c s="3" r="H84"/>
      <c s="1" r="I84"/>
      <c s="13" r="J84"/>
      <c s="13" r="K84"/>
      <c s="13" r="L84"/>
      <c s="13" r="M84"/>
      <c s="13" r="N84"/>
      <c s="13" r="O84"/>
      <c s="13" r="P84"/>
      <c s="13" r="Q84"/>
      <c s="13" r="R84"/>
      <c s="13" r="S84"/>
      <c s="13" r="T84"/>
    </row>
    <row r="85">
      <c s="11" r="A85">
        <f>E5*.99</f>
        <v>99</v>
      </c>
      <c t="s" s="11" r="B85">
        <v>49</v>
      </c>
      <c s="11" r="C85">
        <f>E5*1.01</f>
        <v>101</v>
      </c>
      <c t="s" s="11" r="D85">
        <v>49</v>
      </c>
      <c s="11" r="E85">
        <f>E5*1.05</f>
        <v>105</v>
      </c>
      <c t="s" s="11" r="F85">
        <v>25</v>
      </c>
      <c s="3" r="G85"/>
      <c s="3" r="H85"/>
      <c s="1" r="I85"/>
      <c s="13" r="J85"/>
      <c s="13" r="K85"/>
      <c s="13" r="L85"/>
      <c s="13" r="M85"/>
      <c s="13" r="N85"/>
      <c s="13" r="O85"/>
      <c s="13" r="P85"/>
      <c s="13" r="Q85"/>
      <c s="13" r="R85"/>
      <c s="13" r="S85"/>
      <c s="13" r="T85"/>
    </row>
    <row r="86">
      <c t="s" s="8" r="A86">
        <v>50</v>
      </c>
      <c s="8" r="B86"/>
      <c s="8" r="C86"/>
      <c s="8" r="D86"/>
      <c s="8" r="E86"/>
      <c s="8" r="F86"/>
      <c s="8" r="G86"/>
      <c s="8" r="H86"/>
      <c s="1" r="I86"/>
      <c s="13" r="J86"/>
      <c s="13" r="K86"/>
      <c s="13" r="L86"/>
      <c s="13" r="M86"/>
      <c s="13" r="N86"/>
      <c s="13" r="O86"/>
      <c s="13" r="P86"/>
      <c s="13" r="Q86"/>
      <c s="13" r="R86"/>
      <c s="13" r="S86"/>
      <c s="13" r="T86"/>
    </row>
    <row r="87">
      <c t="s" s="8" r="A87">
        <v>51</v>
      </c>
      <c s="8" r="B87"/>
      <c s="8" r="C87"/>
      <c s="8" r="D87"/>
      <c s="8" r="E87"/>
      <c s="8" r="F87"/>
      <c s="8" r="G87"/>
      <c s="8" r="H87"/>
      <c s="1" r="I87"/>
      <c s="13" r="J87"/>
      <c s="13" r="K87"/>
      <c s="13" r="L87"/>
      <c s="13" r="M87"/>
      <c s="13" r="N87"/>
      <c s="13" r="O87"/>
      <c s="13" r="P87"/>
      <c s="13" r="Q87"/>
      <c s="13" r="R87"/>
      <c s="13" r="S87"/>
      <c s="13" r="T87"/>
    </row>
    <row r="88">
      <c t="s" s="8" r="A88">
        <v>52</v>
      </c>
      <c s="8" r="B88"/>
      <c s="8" r="C88"/>
      <c s="8" r="D88"/>
      <c s="8" r="E88"/>
      <c s="8" r="F88"/>
      <c s="8" r="G88"/>
      <c s="8" r="H88"/>
      <c s="1" r="I88"/>
      <c s="13" r="J88"/>
      <c s="13" r="K88"/>
      <c s="13" r="L88"/>
      <c s="13" r="M88"/>
      <c s="13" r="N88"/>
      <c s="13" r="O88"/>
      <c s="13" r="P88"/>
      <c s="13" r="Q88"/>
      <c s="13" r="R88"/>
      <c s="13" r="S88"/>
      <c s="13" r="T88"/>
    </row>
    <row r="89">
      <c t="s" s="8" r="A89">
        <v>53</v>
      </c>
      <c s="8" r="B89"/>
      <c s="8" r="C89"/>
      <c s="8" r="D89"/>
      <c s="8" r="E89"/>
      <c s="8" r="F89"/>
      <c s="8" r="G89"/>
      <c s="8" r="H89"/>
      <c s="1" r="I89"/>
      <c s="13" r="J89"/>
      <c s="13" r="K89"/>
      <c s="13" r="L89"/>
      <c s="13" r="M89"/>
      <c s="13" r="N89"/>
      <c s="13" r="O89"/>
      <c s="13" r="P89"/>
      <c s="13" r="Q89"/>
      <c s="13" r="R89"/>
      <c s="13" r="S89"/>
      <c s="13" r="T89"/>
    </row>
    <row r="90">
      <c t="s" s="7" r="A90">
        <v>54</v>
      </c>
      <c s="7" r="B90"/>
      <c s="7" r="C90"/>
      <c s="7" r="D90"/>
      <c s="7" r="E90"/>
      <c s="7" r="F90"/>
      <c s="7" r="G90"/>
      <c s="7" r="H90"/>
      <c s="1" r="I90"/>
      <c s="13" r="J90"/>
      <c s="13" r="K90"/>
      <c s="13" r="L90"/>
      <c s="13" r="M90"/>
      <c s="13" r="N90"/>
      <c s="13" r="O90"/>
      <c s="13" r="P90"/>
      <c s="13" r="Q90"/>
      <c s="13" r="R90"/>
      <c s="13" r="S90"/>
      <c s="13" r="T90"/>
    </row>
    <row r="91">
      <c s="7" r="A91"/>
      <c s="7" r="B91"/>
      <c s="7" r="C91"/>
      <c s="7" r="D91"/>
      <c s="7" r="E91"/>
      <c s="7" r="F91"/>
      <c s="7" r="G91"/>
      <c s="7" r="H91"/>
      <c s="1" r="I91"/>
      <c s="13" r="J91"/>
      <c s="13" r="K91"/>
      <c s="13" r="L91"/>
      <c s="13" r="M91"/>
      <c s="13" r="N91"/>
      <c s="13" r="O91"/>
      <c s="13" r="P91"/>
      <c s="13" r="Q91"/>
      <c s="13" r="R91"/>
      <c s="13" r="S91"/>
      <c s="13" r="T91"/>
    </row>
    <row r="92">
      <c t="s" s="12" r="A92">
        <v>55</v>
      </c>
      <c s="12" r="B92"/>
      <c s="12" r="C92"/>
      <c s="12" r="D92"/>
      <c s="12" r="E92"/>
      <c s="12" r="F92"/>
      <c s="12" r="G92"/>
      <c s="12" r="H92"/>
      <c s="1" r="I92"/>
      <c s="13" r="J92"/>
      <c s="13" r="K92"/>
      <c s="13" r="L92"/>
      <c s="13" r="M92"/>
      <c s="13" r="N92"/>
      <c s="13" r="O92"/>
      <c s="13" r="P92"/>
      <c s="13" r="Q92"/>
      <c s="13" r="R92"/>
      <c s="13" r="S92"/>
      <c s="13" r="T92"/>
    </row>
    <row r="93">
      <c t="s" s="4" r="A93">
        <v>7</v>
      </c>
      <c s="4" r="B93"/>
      <c t="s" s="4" r="C93">
        <v>8</v>
      </c>
      <c s="4" r="D93"/>
      <c t="s" s="4" r="E93">
        <v>9</v>
      </c>
      <c s="4" r="F93"/>
      <c t="s" s="4" r="G93">
        <v>10</v>
      </c>
      <c s="4" r="H93"/>
      <c s="1" r="I93"/>
      <c s="13" r="J93"/>
      <c s="13" r="K93"/>
      <c s="13" r="L93"/>
      <c s="13" r="M93"/>
      <c s="13" r="N93"/>
      <c s="13" r="O93"/>
      <c s="13" r="P93"/>
      <c s="13" r="Q93"/>
      <c s="13" r="R93"/>
      <c s="13" r="S93"/>
      <c s="13" r="T93"/>
    </row>
    <row r="94">
      <c t="s" s="4" r="A94">
        <v>11</v>
      </c>
      <c t="s" s="4" r="B94">
        <v>12</v>
      </c>
      <c t="s" s="4" r="C94">
        <v>11</v>
      </c>
      <c t="s" s="4" r="D94">
        <v>12</v>
      </c>
      <c t="s" s="4" r="E94">
        <v>11</v>
      </c>
      <c t="s" s="4" r="F94">
        <v>12</v>
      </c>
      <c t="s" s="4" r="G94">
        <v>11</v>
      </c>
      <c t="s" s="4" r="H94">
        <v>12</v>
      </c>
      <c s="1" r="I94"/>
      <c s="13" r="J94"/>
      <c s="13" r="K94"/>
      <c s="13" r="L94"/>
      <c s="13" r="M94"/>
      <c s="13" r="N94"/>
      <c s="13" r="O94"/>
      <c s="13" r="P94"/>
      <c s="13" r="Q94"/>
      <c s="13" r="R94"/>
      <c s="13" r="S94"/>
      <c s="13" r="T94"/>
    </row>
    <row r="95">
      <c s="11" r="A95">
        <f>A30*.6</f>
        <v>39</v>
      </c>
      <c t="s" s="11" r="B95">
        <v>34</v>
      </c>
      <c s="11" r="C95">
        <f>C30*.6</f>
        <v>41.4</v>
      </c>
      <c t="s" s="11" r="D95">
        <v>34</v>
      </c>
      <c s="11" r="E95">
        <f>E30*.6</f>
        <v>43.8</v>
      </c>
      <c t="s" s="11" r="F95">
        <v>14</v>
      </c>
      <c s="11" r="G95">
        <f>G30*.6</f>
        <v>45.6</v>
      </c>
      <c t="s" s="11" r="H95">
        <v>14</v>
      </c>
      <c s="1" r="I95"/>
      <c s="13" r="J95"/>
      <c s="13" r="K95"/>
      <c s="13" r="L95"/>
      <c s="13" r="M95"/>
      <c s="13" r="N95"/>
      <c s="13" r="O95"/>
      <c s="13" r="P95"/>
      <c s="13" r="Q95"/>
      <c s="13" r="R95"/>
      <c s="13" r="S95"/>
      <c s="13" r="T95"/>
    </row>
    <row r="96">
      <c t="s" s="4" r="A96">
        <v>16</v>
      </c>
      <c s="4" r="B96"/>
      <c t="s" s="4" r="C96">
        <v>17</v>
      </c>
      <c s="4" r="D96"/>
      <c t="s" s="4" r="E96">
        <v>18</v>
      </c>
      <c s="4" r="F96"/>
      <c t="s" s="4" r="G96">
        <v>19</v>
      </c>
      <c s="4" r="H96"/>
      <c s="1" r="I96"/>
      <c s="13" r="J96"/>
      <c s="13" r="K96"/>
      <c s="13" r="L96"/>
      <c s="13" r="M96"/>
      <c s="13" r="N96"/>
      <c s="13" r="O96"/>
      <c s="13" r="P96"/>
      <c s="13" r="Q96"/>
      <c s="13" r="R96"/>
      <c s="13" r="S96"/>
      <c s="13" r="T96"/>
    </row>
    <row r="97">
      <c t="s" s="4" r="A97">
        <v>11</v>
      </c>
      <c t="s" s="4" r="B97">
        <v>12</v>
      </c>
      <c t="s" s="4" r="C97">
        <v>11</v>
      </c>
      <c t="s" s="4" r="D97">
        <v>12</v>
      </c>
      <c t="s" s="4" r="E97">
        <v>11</v>
      </c>
      <c t="s" s="4" r="F97">
        <v>12</v>
      </c>
      <c t="s" s="4" r="G97">
        <v>11</v>
      </c>
      <c t="s" s="4" r="H97">
        <v>12</v>
      </c>
      <c s="1" r="I97"/>
      <c s="13" r="J97"/>
      <c s="13" r="K97"/>
      <c s="13" r="L97"/>
      <c s="13" r="M97"/>
      <c s="13" r="N97"/>
      <c s="13" r="O97"/>
      <c s="13" r="P97"/>
      <c s="13" r="Q97"/>
      <c s="13" r="R97"/>
      <c s="13" r="S97"/>
      <c s="13" r="T97"/>
    </row>
    <row r="98">
      <c s="11" r="A98">
        <f>A33*.6</f>
        <v>50.4</v>
      </c>
      <c t="s" s="11" r="B98">
        <v>15</v>
      </c>
      <c s="11" r="C98">
        <f>C33*.6</f>
        <v>52.2</v>
      </c>
      <c t="s" s="11" r="D98">
        <v>15</v>
      </c>
      <c s="11" r="E98">
        <f>E33*.6</f>
        <v>54.6</v>
      </c>
      <c t="s" s="11" r="F98">
        <v>20</v>
      </c>
      <c s="11" r="G98">
        <f>G33*.6</f>
        <v>57</v>
      </c>
      <c t="s" s="11" r="H98">
        <v>20</v>
      </c>
      <c s="1" r="I98"/>
      <c s="13" r="J98"/>
      <c s="13" r="K98"/>
      <c s="13" r="L98"/>
      <c s="13" r="M98"/>
      <c s="13" r="N98"/>
      <c s="13" r="O98"/>
      <c s="13" r="P98"/>
      <c s="13" r="Q98"/>
      <c s="13" r="R98"/>
      <c s="13" r="S98"/>
      <c s="13" r="T98"/>
    </row>
    <row r="99">
      <c t="s" s="4" r="A99">
        <v>21</v>
      </c>
      <c s="4" r="B99"/>
      <c t="s" s="4" r="C99">
        <v>22</v>
      </c>
      <c s="4" r="D99"/>
      <c t="s" s="4" r="E99">
        <v>23</v>
      </c>
      <c s="4" r="F99"/>
      <c s="3" r="G99"/>
      <c s="3" r="H99"/>
      <c s="1" r="I99"/>
      <c s="13" r="J99"/>
      <c s="13" r="K99"/>
      <c s="13" r="L99"/>
      <c s="13" r="M99"/>
      <c s="13" r="N99"/>
      <c s="13" r="O99"/>
      <c s="13" r="P99"/>
      <c s="13" r="Q99"/>
      <c s="13" r="R99"/>
      <c s="13" r="S99"/>
      <c s="13" r="T99"/>
    </row>
    <row r="100">
      <c t="s" s="4" r="A100">
        <v>11</v>
      </c>
      <c t="s" s="4" r="B100">
        <v>12</v>
      </c>
      <c t="s" s="4" r="C100">
        <v>11</v>
      </c>
      <c t="s" s="4" r="D100">
        <v>12</v>
      </c>
      <c t="s" s="4" r="E100">
        <v>11</v>
      </c>
      <c t="s" s="4" r="F100">
        <v>12</v>
      </c>
      <c s="3" r="G100"/>
      <c s="3" r="H100"/>
      <c s="1" r="I100"/>
      <c s="13" r="J100"/>
      <c s="13" r="K100"/>
      <c s="13" r="L100"/>
      <c s="13" r="M100"/>
      <c s="13" r="N100"/>
      <c s="13" r="O100"/>
      <c s="13" r="P100"/>
      <c s="13" r="Q100"/>
      <c s="13" r="R100"/>
      <c s="13" r="S100"/>
      <c s="13" r="T100"/>
    </row>
    <row r="101">
      <c s="11" r="A101">
        <f>A36*.6</f>
        <v>58.8</v>
      </c>
      <c t="s" s="11" r="B101">
        <v>24</v>
      </c>
      <c s="11" r="C101">
        <f>C36*.6</f>
        <v>61.2</v>
      </c>
      <c t="s" s="11" r="D101">
        <v>24</v>
      </c>
      <c s="11" r="E101">
        <f>E36*.6</f>
        <v>65.4</v>
      </c>
      <c t="s" s="11" r="F101">
        <v>25</v>
      </c>
      <c s="3" r="G101"/>
      <c s="3" r="H101"/>
      <c s="1" r="I101"/>
      <c s="13" r="J101"/>
      <c s="13" r="K101"/>
      <c s="13" r="L101"/>
      <c s="13" r="M101"/>
      <c s="13" r="N101"/>
      <c s="13" r="O101"/>
      <c s="13" r="P101"/>
      <c s="13" r="Q101"/>
      <c s="13" r="R101"/>
      <c s="13" r="S101"/>
      <c s="13" r="T101"/>
    </row>
    <row r="102">
      <c t="s" s="8" r="A102">
        <v>56</v>
      </c>
      <c s="8" r="B102"/>
      <c s="8" r="C102"/>
      <c s="8" r="D102"/>
      <c s="8" r="E102"/>
      <c s="8" r="F102"/>
      <c s="8" r="G102"/>
      <c s="8" r="H102"/>
      <c s="1" r="I102"/>
      <c s="13" r="J102"/>
      <c s="13" r="K102"/>
      <c s="13" r="L102"/>
      <c s="13" r="M102"/>
      <c s="13" r="N102"/>
      <c s="13" r="O102"/>
      <c s="13" r="P102"/>
      <c s="13" r="Q102"/>
      <c s="13" r="R102"/>
      <c s="13" r="S102"/>
      <c s="13" r="T102"/>
    </row>
    <row r="103">
      <c t="s" s="8" r="A103">
        <v>57</v>
      </c>
      <c s="8" r="B103"/>
      <c s="8" r="C103"/>
      <c s="8" r="D103"/>
      <c s="8" r="E103"/>
      <c s="8" r="F103"/>
      <c s="8" r="G103"/>
      <c s="8" r="H103"/>
      <c s="1" r="I103"/>
      <c s="13" r="J103"/>
      <c s="13" r="K103"/>
      <c s="13" r="L103"/>
      <c s="13" r="M103"/>
      <c s="13" r="N103"/>
      <c s="13" r="O103"/>
      <c s="13" r="P103"/>
      <c s="13" r="Q103"/>
      <c s="13" r="R103"/>
      <c s="13" r="S103"/>
      <c s="13" r="T103"/>
    </row>
    <row r="104">
      <c t="s" s="8" r="A104">
        <v>58</v>
      </c>
      <c s="8" r="B104"/>
      <c s="8" r="C104"/>
      <c s="8" r="D104"/>
      <c s="8" r="E104"/>
      <c s="8" r="F104"/>
      <c s="8" r="G104"/>
      <c s="8" r="H104"/>
      <c s="1" r="I104"/>
      <c s="13" r="J104"/>
      <c s="13" r="K104"/>
      <c s="13" r="L104"/>
      <c s="13" r="M104"/>
      <c s="13" r="N104"/>
      <c s="13" r="O104"/>
      <c s="13" r="P104"/>
      <c s="13" r="Q104"/>
      <c s="13" r="R104"/>
      <c s="13" r="S104"/>
      <c s="13" r="T104"/>
    </row>
    <row r="105">
      <c t="s" s="8" r="A105">
        <v>59</v>
      </c>
      <c s="8" r="B105"/>
      <c s="8" r="C105"/>
      <c s="8" r="D105"/>
      <c s="8" r="E105"/>
      <c s="8" r="F105"/>
      <c s="8" r="G105"/>
      <c s="8" r="H105"/>
      <c s="1" r="I105"/>
      <c s="13" r="J105"/>
      <c s="13" r="K105"/>
      <c s="13" r="L105"/>
      <c s="13" r="M105"/>
      <c s="13" r="N105"/>
      <c s="13" r="O105"/>
      <c s="13" r="P105"/>
      <c s="13" r="Q105"/>
      <c s="13" r="R105"/>
      <c s="13" r="S105"/>
      <c s="13" r="T105"/>
    </row>
    <row r="106">
      <c t="s" s="8" r="A106">
        <v>60</v>
      </c>
      <c s="8" r="B106"/>
      <c s="8" r="C106"/>
      <c s="8" r="D106"/>
      <c s="8" r="E106"/>
      <c s="8" r="F106"/>
      <c s="8" r="G106"/>
      <c s="8" r="H106"/>
      <c s="1" r="I106"/>
      <c s="13" r="J106"/>
      <c s="13" r="K106"/>
      <c s="13" r="L106"/>
      <c s="13" r="M106"/>
      <c s="13" r="N106"/>
      <c s="13" r="O106"/>
      <c s="13" r="P106"/>
      <c s="13" r="Q106"/>
      <c s="13" r="R106"/>
      <c s="13" r="S106"/>
      <c s="13" r="T106"/>
    </row>
    <row r="107">
      <c t="s" s="8" r="A107">
        <v>61</v>
      </c>
      <c s="8" r="B107"/>
      <c s="8" r="C107"/>
      <c s="8" r="D107"/>
      <c s="8" r="E107"/>
      <c s="8" r="F107"/>
      <c s="8" r="G107"/>
      <c s="8" r="H107"/>
      <c s="1" r="I107"/>
      <c s="13" r="J107"/>
      <c s="13" r="K107"/>
      <c s="13" r="L107"/>
      <c s="13" r="M107"/>
      <c s="13" r="N107"/>
      <c s="13" r="O107"/>
      <c s="13" r="P107"/>
      <c s="13" r="Q107"/>
      <c s="13" r="R107"/>
      <c s="13" r="S107"/>
      <c s="13" r="T107"/>
    </row>
  </sheetData>
  <mergeCells count="126">
    <mergeCell ref="A1:H3"/>
    <mergeCell ref="A4:B4"/>
    <mergeCell ref="C4:D4"/>
    <mergeCell ref="E4:F4"/>
    <mergeCell ref="G4:H4"/>
    <mergeCell ref="A5:B5"/>
    <mergeCell ref="C5:D5"/>
    <mergeCell ref="E5:F5"/>
    <mergeCell ref="G5:H5"/>
    <mergeCell ref="A6:H7"/>
    <mergeCell ref="A8:H8"/>
    <mergeCell ref="A9:B9"/>
    <mergeCell ref="C9:D9"/>
    <mergeCell ref="E9:F9"/>
    <mergeCell ref="G9:H9"/>
    <mergeCell ref="A12:B12"/>
    <mergeCell ref="C12:D12"/>
    <mergeCell ref="E12:F12"/>
    <mergeCell ref="G12:H12"/>
    <mergeCell ref="A15:B15"/>
    <mergeCell ref="C15:D15"/>
    <mergeCell ref="E15:F15"/>
    <mergeCell ref="G15:H17"/>
    <mergeCell ref="A18:H18"/>
    <mergeCell ref="A19:H19"/>
    <mergeCell ref="A20:H20"/>
    <mergeCell ref="A21:H21"/>
    <mergeCell ref="A22:H22"/>
    <mergeCell ref="A23:H24"/>
    <mergeCell ref="A25:H26"/>
    <mergeCell ref="A27:H27"/>
    <mergeCell ref="A28:B28"/>
    <mergeCell ref="C28:D28"/>
    <mergeCell ref="E28:F28"/>
    <mergeCell ref="G28:H28"/>
    <mergeCell ref="A31:B31"/>
    <mergeCell ref="C31:D31"/>
    <mergeCell ref="E31:F31"/>
    <mergeCell ref="G31:H31"/>
    <mergeCell ref="A34:B34"/>
    <mergeCell ref="C34:D34"/>
    <mergeCell ref="E34:F34"/>
    <mergeCell ref="G34:H36"/>
    <mergeCell ref="A37:H37"/>
    <mergeCell ref="A38:B38"/>
    <mergeCell ref="C38:D38"/>
    <mergeCell ref="E38:F38"/>
    <mergeCell ref="G38:H38"/>
    <mergeCell ref="A41:B41"/>
    <mergeCell ref="C41:D41"/>
    <mergeCell ref="E41:F41"/>
    <mergeCell ref="G41:H41"/>
    <mergeCell ref="A44:B44"/>
    <mergeCell ref="C44:D44"/>
    <mergeCell ref="E44:F46"/>
    <mergeCell ref="G44:H46"/>
    <mergeCell ref="A47:H47"/>
    <mergeCell ref="A48:B48"/>
    <mergeCell ref="C48:D48"/>
    <mergeCell ref="E48:F48"/>
    <mergeCell ref="G48:H48"/>
    <mergeCell ref="A51:B51"/>
    <mergeCell ref="C51:D51"/>
    <mergeCell ref="E51:F51"/>
    <mergeCell ref="G51:H51"/>
    <mergeCell ref="A54:B54"/>
    <mergeCell ref="C54:D54"/>
    <mergeCell ref="E54:F56"/>
    <mergeCell ref="G54:H56"/>
    <mergeCell ref="A57:H57"/>
    <mergeCell ref="A58:H58"/>
    <mergeCell ref="A59:H60"/>
    <mergeCell ref="A61:H61"/>
    <mergeCell ref="A62:B62"/>
    <mergeCell ref="C62:D62"/>
    <mergeCell ref="E62:F62"/>
    <mergeCell ref="G62:H62"/>
    <mergeCell ref="A65:B65"/>
    <mergeCell ref="C65:D65"/>
    <mergeCell ref="E65:F65"/>
    <mergeCell ref="G65:H65"/>
    <mergeCell ref="A68:B68"/>
    <mergeCell ref="C68:D68"/>
    <mergeCell ref="E68:F70"/>
    <mergeCell ref="G68:H70"/>
    <mergeCell ref="A71:H71"/>
    <mergeCell ref="A72:H72"/>
    <mergeCell ref="A73:H73"/>
    <mergeCell ref="A74:H75"/>
    <mergeCell ref="A76:H76"/>
    <mergeCell ref="A77:B77"/>
    <mergeCell ref="C77:D77"/>
    <mergeCell ref="E77:F77"/>
    <mergeCell ref="G77:H77"/>
    <mergeCell ref="A80:B80"/>
    <mergeCell ref="C80:D80"/>
    <mergeCell ref="E80:F80"/>
    <mergeCell ref="G80:H80"/>
    <mergeCell ref="A83:B83"/>
    <mergeCell ref="C83:D83"/>
    <mergeCell ref="E83:F83"/>
    <mergeCell ref="G83:H85"/>
    <mergeCell ref="A86:H86"/>
    <mergeCell ref="A87:H87"/>
    <mergeCell ref="A88:H88"/>
    <mergeCell ref="A89:H89"/>
    <mergeCell ref="A90:H91"/>
    <mergeCell ref="A92:H92"/>
    <mergeCell ref="A93:B93"/>
    <mergeCell ref="C93:D93"/>
    <mergeCell ref="E93:F93"/>
    <mergeCell ref="G93:H93"/>
    <mergeCell ref="A96:B96"/>
    <mergeCell ref="C96:D96"/>
    <mergeCell ref="E96:F96"/>
    <mergeCell ref="G96:H96"/>
    <mergeCell ref="A99:B99"/>
    <mergeCell ref="C99:D99"/>
    <mergeCell ref="E99:F99"/>
    <mergeCell ref="G99:H101"/>
    <mergeCell ref="A102:H102"/>
    <mergeCell ref="A103:H103"/>
    <mergeCell ref="A104:H104"/>
    <mergeCell ref="A105:H105"/>
    <mergeCell ref="A106:H106"/>
    <mergeCell ref="A107:H107"/>
  </mergeCells>
</worksheet>
</file>