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Rodrigo\Desktop\"/>
    </mc:Choice>
  </mc:AlternateContent>
  <xr:revisionPtr revIDLastSave="0" documentId="8_{A5E5C5ED-F2DC-49D4-B1BB-FB4499D0228A}" xr6:coauthVersionLast="36" xr6:coauthVersionMax="36" xr10:uidLastSave="{00000000-0000-0000-0000-000000000000}"/>
  <bookViews>
    <workbookView xWindow="0" yWindow="0" windowWidth="23040" windowHeight="8940" tabRatio="10" firstSheet="3" activeTab="3" xr2:uid="{00000000-000D-0000-FFFF-FFFF00000000}"/>
  </bookViews>
  <sheets>
    <sheet name="Dados" sheetId="1" state="hidden" r:id="rId1"/>
    <sheet name="Controller" sheetId="5" state="hidden" r:id="rId2"/>
    <sheet name="Economias" sheetId="4" state="hidden" r:id="rId3"/>
    <sheet name="Dashboard" sheetId="3" r:id="rId4"/>
  </sheets>
  <definedNames>
    <definedName name="_xlnm._FilterDatabase" localSheetId="0" hidden="1">Dados!$A$1:$H$1</definedName>
    <definedName name="SegmentaçãodeDados_Categoria">#N/A</definedName>
    <definedName name="SegmentaçãodeDados_Mês">#N/A</definedName>
    <definedName name="tbl_dados">Dados!$L$9</definedName>
  </definedNames>
  <calcPr calcId="191028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<sst xmlns="http://schemas.openxmlformats.org/spreadsheetml/2006/main" count="263" uniqueCount="82">
  <si>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</si>
  <si>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</si>
  <si>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</si>
  <si>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</si>
  <si>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</si>
  <si>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</si>
  <si>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</si>
  <si>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</si>
  <si>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</si>
  <si>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</si>
  <si>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</si>
  <si>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</si>
  <si>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</si>
  <si>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</si>
  <si>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</si>
  <si>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</si>
  <si>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</si>
  <si>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</si>
  <si>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</si>
  <si>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</si>
  <si>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</si>
  <si>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</si>
  <si>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</si>
  <si>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</si>
  <si>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</si>
  <si>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</si>
  <si>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</si>
  <si>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</si>
  <si>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</si>
  <si>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</si>
  <si>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</si>
  <si>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</si>
  <si>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</si>
  <si>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</si>
  <si>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</si>
  <si>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</si>
  <si>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</si>
  <si>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</si>
  <si>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</si>
  <si>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</si>
  <si>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</si>
  <si>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</si>
  <si>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</si>
  <si>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</si>
  <si>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</si>
  <si>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</si>
  <si>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</si>
  <si>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</si>
  <si>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</si>
  <si>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</si>
  <si>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</si>
  <si>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</si>
  <si>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</si>
  <si>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</si>
  <si>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</si>
  <si>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</si>
  <si>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</si>
  <si>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</si>
  <si>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</si>
  <si>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</si>
  <si>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</si>
  <si>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</si>
  <si>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</si>
  <si>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</si>
  <si>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</si>
  <si>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</si>
  <si>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</si>
  <si>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</si>
  <si>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</si>
  <si>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</si>
  <si>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</si>
  <si>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</si>
  <si>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</si>
  <si>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</si>
  <si>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</si>
  <si>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quanto tive de saída por categoria, sumarizado, em reais</t>
  </si>
  <si>
    <t>quanto tive de entrada por categoria, sumarizado, em reais</t>
  </si>
  <si>
    <t>Mês</t>
  </si>
  <si>
    <t>Depósito</t>
  </si>
  <si>
    <t>Data lançamento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</si>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</sst>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3D3FF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8" fontId="0" fillId="0" borderId="0" xfId="0" applyNumberFormat="1"/>
    <xf numFmtId="0" fontId="0" fillId="4" borderId="0" xfId="0" applyFill="1"/>
    <xf numFmtId="1" fontId="0" fillId="0" borderId="0" xfId="0" applyNumberFormat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44" fontId="1" fillId="0" borderId="0" xfId="0" applyNumberFormat="1" applyFont="1"/>
  </cellXfs>
  <cellStyles count="2">
    <cellStyle name="Moeda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name val="Segoe UI"/>
        <family val="2"/>
        <scheme val="none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1" indent="0" justifyLastLine="0" shrinkToFit="0" readingOrder="0"/>
    </dxf>
    <dxf>
      <border outline="0">
        <bottom style="thin">
          <color indexed="64"/>
        </bottom>
      </border>
    </dxf>
  </dxfs>
  <tableStyles count="4" defaultTableStyle="TableStyleMedium2" defaultPivotStyle="PivotStyleLight16">
    <tableStyle name="Estilo de Segmentação de Dados 1" pivot="0" table="0" count="1" xr9:uid="{E9D374CC-0244-4506-98DC-617704A1F6C9}"/>
    <tableStyle name="Estilo de Segmentação de Dados 2" pivot="0" table="0" count="1" xr9:uid="{61099625-AAA6-4EDB-8ED4-C01F283749D2}">
      <tableStyleElement type="wholeTable" dxfId="4"/>
    </tableStyle>
    <tableStyle name="Estilo de Segmentação de Dados 3" pivot="0" table="0" count="1" xr9:uid="{D3FA8211-CE31-477A-BBF3-4CB89030D50F}">
      <tableStyleElement type="wholeTable" dxfId="3"/>
    </tableStyle>
    <tableStyle name="Estilo de Segmentação de Dados 4" pivot="0" table="0" count="1" xr9:uid="{7DFE5158-5B23-4956-A7D0-D0BB615D40E9}">
      <tableStyleElement type="wholeTable" dxfId="2"/>
    </tableStyle>
  </tableStyles>
  <colors>
    <mruColors>
      <color rgb="FFFCF9CC"/>
      <color rgb="FFCBFDCC"/>
      <color rgb="FFFEECFC"/>
      <color rgb="FF33D3FF"/>
    </mruColors>
  </colors>
  <extLst>
    <ext xmlns:x14="http://schemas.microsoft.com/office/spreadsheetml/2009/9/main" uri="{46F421CA-312F-682f-3DD2-61675219B42D}">
      <x14:dxfs count="1">
        <dxf>
          <font>
            <b val="0"/>
            <i val="0"/>
            <name val="Segoe UI"/>
            <family val="2"/>
            <scheme val="none"/>
          </font>
        </dxf>
      </x14:dxfs>
    </ext>
    <ext xmlns:x14="http://schemas.microsoft.com/office/spreadsheetml/2009/9/main" uri="{EB79DEF2-80B8-43e5-95BD-54CBDDF9020C}">
      <x14:slicerStyles defaultSlicerStyle="Estilo de Segmentação de Dados 4">
        <x14:slicerStyle name="Estilo de Segmentação de Dados 1">
          <x14:slicerStyleElements>
            <x14:slicerStyleElement type="selectedItemWithData" dxfId="0"/>
          </x14:slicerStyleElements>
        </x14:slicerStyle>
        <x14:slicerStyle name="Estilo de Segmentação de Dados 2"/>
        <x14:slicerStyle name="Estilo de Segmentação de Dados 3"/>
        <x14:slicerStyle name="Estilo de Segmentação de Dados 4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controle de gastos - Desafio DIO 01-2025.xlsx]Controller!Tabela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Controller!$B$12:$B$27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Controller!$C$12:$C$27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B-4E08-875C-CC8F526824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47425279"/>
        <c:axId val="994081551"/>
      </c:barChart>
      <c:catAx>
        <c:axId val="8474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81551"/>
        <c:crosses val="autoZero"/>
        <c:auto val="1"/>
        <c:lblAlgn val="ctr"/>
        <c:lblOffset val="100"/>
        <c:noMultiLvlLbl val="0"/>
      </c:catAx>
      <c:valAx>
        <c:axId val="9940815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474252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controle de gastos - Desafio DIO 01-2025.xlsx]Controller!Tabela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Controller!$B$32:$B$36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Controller!$C$32:$C$36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E-4B76-A5FB-3FE0205A5F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47699871"/>
        <c:axId val="1006334495"/>
      </c:barChart>
      <c:catAx>
        <c:axId val="8476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334495"/>
        <c:crosses val="autoZero"/>
        <c:auto val="1"/>
        <c:lblAlgn val="ctr"/>
        <c:lblOffset val="100"/>
        <c:noMultiLvlLbl val="0"/>
      </c:catAx>
      <c:valAx>
        <c:axId val="10063344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4769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Economias!$C$3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Economias!$D$3</c:f>
              <c:numCache>
                <c:formatCode>_("R$"* #,##0.00_);_("R$"* \(#,##0.00\);_("R$"* "-"??_);_(@_)</c:formatCode>
                <c:ptCount val="1"/>
                <c:pt idx="0">
                  <c:v>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0-4721-9700-177201F345BC}"/>
            </c:ext>
          </c:extLst>
        </c:ser>
        <c:ser>
          <c:idx val="1"/>
          <c:order val="1"/>
          <c:tx>
            <c:strRef>
              <c:f>Economias!$C$4</c:f>
              <c:strCache>
                <c:ptCount val="1"/>
                <c:pt idx="0">
                  <c:v>Meta reserva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Economias!$D$4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0-4721-9700-177201F3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014799"/>
        <c:axId val="994093615"/>
      </c:barChart>
      <c:catAx>
        <c:axId val="106701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4093615"/>
        <c:crosses val="autoZero"/>
        <c:auto val="1"/>
        <c:lblAlgn val="ctr"/>
        <c:lblOffset val="100"/>
        <c:noMultiLvlLbl val="0"/>
      </c:catAx>
      <c:valAx>
        <c:axId val="99409361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670147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controle de gastos - Desafio DIO 01-2025.xlsx]Controller!Tabela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524789622720331E-2"/>
          <c:y val="0"/>
          <c:w val="0.97295042075455929"/>
          <c:h val="0.8730023396791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Controller!$B$12:$B$27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Controller!$C$12:$C$27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6-4A89-9B2D-E4F424061B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47425279"/>
        <c:axId val="994081551"/>
      </c:barChart>
      <c:catAx>
        <c:axId val="8474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81551"/>
        <c:crosses val="autoZero"/>
        <c:auto val="1"/>
        <c:lblAlgn val="ctr"/>
        <c:lblOffset val="100"/>
        <c:noMultiLvlLbl val="0"/>
      </c:catAx>
      <c:valAx>
        <c:axId val="9940815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474252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controle de gastos - Desafio DIO 01-2025.xlsx]Controller!Tabela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Controller!$B$32:$B$36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Controller!$C$32:$C$36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2-48FF-AB09-2473C80C69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47699871"/>
        <c:axId val="1006334495"/>
      </c:barChart>
      <c:catAx>
        <c:axId val="8476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6334495"/>
        <c:crosses val="autoZero"/>
        <c:auto val="1"/>
        <c:lblAlgn val="ctr"/>
        <c:lblOffset val="100"/>
        <c:noMultiLvlLbl val="0"/>
      </c:catAx>
      <c:valAx>
        <c:axId val="10063344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4769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Economias!$C$3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Economias!$D$3</c:f>
              <c:numCache>
                <c:formatCode>_("R$"* #,##0.00_);_("R$"* \(#,##0.00\);_("R$"* "-"??_);_(@_)</c:formatCode>
                <c:ptCount val="1"/>
                <c:pt idx="0">
                  <c:v>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9-4297-A75A-2CCD850CE6D9}"/>
            </c:ext>
          </c:extLst>
        </c:ser>
        <c:ser>
          <c:idx val="1"/>
          <c:order val="1"/>
          <c:tx>
            <c:strRef>
              <c:f>Economias!$C$4</c:f>
              <c:strCache>
                <c:ptCount val="1"/>
                <c:pt idx="0">
                  <c:v>Meta reserva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Economias!$D$4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9-4297-A75A-2CCD850C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014799"/>
        <c:axId val="994093615"/>
      </c:barChart>
      <c:catAx>
        <c:axId val="106701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4093615"/>
        <c:crosses val="autoZero"/>
        <c:auto val="1"/>
        <c:lblAlgn val="ctr"/>
        <c:lblOffset val="100"/>
        <c:noMultiLvlLbl val="0"/>
      </c:catAx>
      <c:valAx>
        <c:axId val="99409361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670147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13" Type="http://schemas.openxmlformats.org/officeDocument/2006/relationships/image" Target="../media/image7.png"/><Relationship Id="rId3" Type="http://schemas.microsoft.com/office/2007/relationships/hdphoto" Target="../media/hdphoto1.wdp"/><Relationship Id="rId7" Type="http://schemas.microsoft.com/office/2007/relationships/hdphoto" Target="../media/hdphoto2.wdp"/><Relationship Id="rId12" Type="http://schemas.microsoft.com/office/2007/relationships/hdphoto" Target="../media/hdphoto3.wdp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11" Type="http://schemas.openxmlformats.org/officeDocument/2006/relationships/image" Target="../media/image6.png"/><Relationship Id="rId5" Type="http://schemas.openxmlformats.org/officeDocument/2006/relationships/image" Target="../media/image2.png"/><Relationship Id="rId15" Type="http://schemas.openxmlformats.org/officeDocument/2006/relationships/chart" Target="../charts/chart6.xml"/><Relationship Id="rId10" Type="http://schemas.openxmlformats.org/officeDocument/2006/relationships/image" Target="../media/image5.svg"/><Relationship Id="rId4" Type="http://schemas.openxmlformats.org/officeDocument/2006/relationships/chart" Target="../charts/chart5.xml"/><Relationship Id="rId9" Type="http://schemas.openxmlformats.org/officeDocument/2006/relationships/image" Target="../media/image4.png"/><Relationship Id="rId1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521970</xdr:colOff>
      <xdr:row>2</xdr:row>
      <xdr:rowOff>7620</xdr:rowOff>
    </xdr:from>
    <xdr:to>
      <xdr:col>15</xdr:col>
      <xdr:colOff>434340</xdr:colOff>
      <xdr:row>17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65766A-E010-4E63-A9C5-40120D1FE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521970</xdr:colOff>
      <xdr:row>20</xdr:row>
      <xdr:rowOff>160020</xdr:rowOff>
    </xdr:from>
    <xdr:to>
      <xdr:col>10</xdr:col>
      <xdr:colOff>422910</xdr:colOff>
      <xdr:row>35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47F1E7-6277-4BCF-9314-5BFEEE68F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251460</xdr:colOff>
      <xdr:row>17</xdr:row>
      <xdr:rowOff>167641</xdr:rowOff>
    </xdr:from>
    <xdr:to>
      <xdr:col>14</xdr:col>
      <xdr:colOff>251460</xdr:colOff>
      <xdr:row>25</xdr:row>
      <xdr:rowOff>15241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">
              <a:extLst>
                <a:ext uri="{FF2B5EF4-FFF2-40B4-BE49-F238E27FC236}">
                  <a16:creationId xmlns:a16="http://schemas.microsoft.com/office/drawing/2014/main" id="{9323654A-AAFE-4BF8-9CDD-8984B7C48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3276601"/>
              <a:ext cx="1828800" cy="1310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22860</xdr:colOff>
      <xdr:row>17</xdr:row>
      <xdr:rowOff>175260</xdr:rowOff>
    </xdr:from>
    <xdr:to>
      <xdr:col>18</xdr:col>
      <xdr:colOff>22860</xdr:colOff>
      <xdr:row>31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ategoria">
              <a:extLst>
                <a:ext uri="{FF2B5EF4-FFF2-40B4-BE49-F238E27FC236}">
                  <a16:creationId xmlns:a16="http://schemas.microsoft.com/office/drawing/2014/main" id="{C077A99C-84A9-49D6-973F-3C7F2156D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0" y="32842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3</xdr:row>
      <xdr:rowOff>99060</xdr:rowOff>
    </xdr:from>
    <xdr:to>
      <xdr:col>12</xdr:col>
      <xdr:colOff>487680</xdr:colOff>
      <xdr:row>18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936C0E-8775-4B4C-BF7D-DF0888FEE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316440</xdr:colOff>
      <xdr:row>21</xdr:row>
      <xdr:rowOff>47625</xdr:rowOff>
    </xdr:from>
    <xdr:to>
      <xdr:col>17</xdr:col>
      <xdr:colOff>585107</xdr:colOff>
      <xdr:row>41</xdr:row>
      <xdr:rowOff>163285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98CBE54-1894-40BE-84E4-DFC17EDDEDF0}"/>
            </a:ext>
          </a:extLst>
        </xdr:cNvPr>
        <xdr:cNvGrpSpPr/>
      </xdr:nvGrpSpPr>
      <xdr:grpSpPr>
        <a:xfrm>
          <a:off x="2157940" y="5026025"/>
          <a:ext cx="10022267" cy="3671660"/>
          <a:chOff x="2694971" y="6838391"/>
          <a:chExt cx="10592404" cy="4231019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2B7E67D2-84D8-4756-94D7-D47033AFA920}"/>
              </a:ext>
            </a:extLst>
          </xdr:cNvPr>
          <xdr:cNvGrpSpPr/>
        </xdr:nvGrpSpPr>
        <xdr:grpSpPr>
          <a:xfrm>
            <a:off x="2694971" y="6841672"/>
            <a:ext cx="10592404" cy="4227738"/>
            <a:chOff x="2690132" y="6975022"/>
            <a:chExt cx="10382249" cy="4227738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A6950B5D-1FA1-40E0-BD4D-8EB78D497FBF}"/>
                </a:ext>
              </a:extLst>
            </xdr:cNvPr>
            <xdr:cNvGrpSpPr/>
          </xdr:nvGrpSpPr>
          <xdr:grpSpPr>
            <a:xfrm>
              <a:off x="2690132" y="6975022"/>
              <a:ext cx="10374086" cy="4227738"/>
              <a:chOff x="2690132" y="6975022"/>
              <a:chExt cx="10374086" cy="4227738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BEBE853D-C052-4F38-B395-1CAB2340155F}"/>
                  </a:ext>
                </a:extLst>
              </xdr:cNvPr>
              <xdr:cNvSpPr/>
            </xdr:nvSpPr>
            <xdr:spPr>
              <a:xfrm>
                <a:off x="2690132" y="6975022"/>
                <a:ext cx="10374086" cy="422773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E34530B0-FE29-40FE-9B68-1E5FE5272948}"/>
                  </a:ext>
                </a:extLst>
              </xdr:cNvPr>
              <xdr:cNvSpPr/>
            </xdr:nvSpPr>
            <xdr:spPr>
              <a:xfrm>
                <a:off x="2690132" y="6975023"/>
                <a:ext cx="10374086" cy="73070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33D3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r>
                  <a:rPr lang="pt-BR" sz="3600">
                    <a:latin typeface="Segoe UI" panose="020B0502040204020203" pitchFamily="34" charset="0"/>
                    <a:cs typeface="Segoe UI" panose="020B0502040204020203" pitchFamily="34" charset="0"/>
                  </a:rPr>
                  <a:t>       Gastos</a:t>
                </a:r>
                <a:endParaRPr lang="pt-BR" sz="8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7A571BB-5971-4157-AC51-DAF813AED84C}"/>
                </a:ext>
              </a:extLst>
            </xdr:cNvPr>
            <xdr:cNvGraphicFramePr>
              <a:graphicFrameLocks/>
            </xdr:cNvGraphicFramePr>
          </xdr:nvGraphicFramePr>
          <xdr:xfrm>
            <a:off x="2743200" y="7954435"/>
            <a:ext cx="10329181" cy="321839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18" name="Imagem 17" descr="ícone de linha para gastos de orçamento 3377678 Vetor no Vecteezy">
            <a:extLst>
              <a:ext uri="{FF2B5EF4-FFF2-40B4-BE49-F238E27FC236}">
                <a16:creationId xmlns:a16="http://schemas.microsoft.com/office/drawing/2014/main" id="{E6C8EDF0-EF1C-4B30-BB3D-451B23B21E7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5714" b="97653" l="4184" r="95510">
                        <a14:foregroundMark x1="18878" y1="16837" x2="18878" y2="16837"/>
                        <a14:foregroundMark x1="51531" y1="6020" x2="51531" y2="6020"/>
                        <a14:foregroundMark x1="46531" y1="50408" x2="46531" y2="50408"/>
                        <a14:foregroundMark x1="82143" y1="19184" x2="82143" y2="19184"/>
                        <a14:foregroundMark x1="95714" y1="50408" x2="95714" y2="50408"/>
                        <a14:foregroundMark x1="79694" y1="84490" x2="79694" y2="84490"/>
                        <a14:foregroundMark x1="48980" y1="97755" x2="48980" y2="97755"/>
                        <a14:foregroundMark x1="18265" y1="84490" x2="18265" y2="84490"/>
                        <a14:foregroundMark x1="4184" y1="50408" x2="4184" y2="5040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0" y="6838391"/>
            <a:ext cx="723900" cy="74160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316440</xdr:colOff>
      <xdr:row>1</xdr:row>
      <xdr:rowOff>174170</xdr:rowOff>
    </xdr:from>
    <xdr:to>
      <xdr:col>9</xdr:col>
      <xdr:colOff>183694</xdr:colOff>
      <xdr:row>19</xdr:row>
      <xdr:rowOff>69396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9AEC83C-A214-48B6-AC1F-89424D3C01C5}"/>
            </a:ext>
          </a:extLst>
        </xdr:cNvPr>
        <xdr:cNvGrpSpPr/>
      </xdr:nvGrpSpPr>
      <xdr:grpSpPr>
        <a:xfrm>
          <a:off x="2157940" y="1596570"/>
          <a:ext cx="4744054" cy="3095626"/>
          <a:chOff x="2694971" y="1524524"/>
          <a:chExt cx="5774116" cy="453401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2332293C-F37C-4453-A679-08FEE36942E3}"/>
              </a:ext>
            </a:extLst>
          </xdr:cNvPr>
          <xdr:cNvGrpSpPr/>
        </xdr:nvGrpSpPr>
        <xdr:grpSpPr>
          <a:xfrm>
            <a:off x="2694971" y="1524524"/>
            <a:ext cx="5774116" cy="4534012"/>
            <a:chOff x="2694971" y="1524524"/>
            <a:chExt cx="5774116" cy="4534012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A4BF26DC-AA28-4489-9CF8-F6A2DA60EB2F}"/>
                </a:ext>
              </a:extLst>
            </xdr:cNvPr>
            <xdr:cNvGrpSpPr/>
          </xdr:nvGrpSpPr>
          <xdr:grpSpPr>
            <a:xfrm>
              <a:off x="2694971" y="1524524"/>
              <a:ext cx="5774116" cy="4534012"/>
              <a:chOff x="3194352" y="1556444"/>
              <a:chExt cx="5774116" cy="4620342"/>
            </a:xfrm>
          </xdr:grpSpPr>
          <xdr:sp macro="" textlink="">
            <xdr:nvSpPr>
              <xdr:cNvPr id="2" name="Retângulo: Cantos Arredondados 1">
                <a:extLst>
                  <a:ext uri="{FF2B5EF4-FFF2-40B4-BE49-F238E27FC236}">
                    <a16:creationId xmlns:a16="http://schemas.microsoft.com/office/drawing/2014/main" id="{C54D83BC-FF07-4E61-8BCC-84A71B69A1E1}"/>
                  </a:ext>
                </a:extLst>
              </xdr:cNvPr>
              <xdr:cNvSpPr/>
            </xdr:nvSpPr>
            <xdr:spPr>
              <a:xfrm>
                <a:off x="3194352" y="1795882"/>
                <a:ext cx="5764590" cy="438090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75BF11BA-2612-44B0-9BFB-BB1AA46065D5}"/>
                  </a:ext>
                </a:extLst>
              </xdr:cNvPr>
              <xdr:cNvSpPr/>
            </xdr:nvSpPr>
            <xdr:spPr>
              <a:xfrm>
                <a:off x="3199038" y="1556444"/>
                <a:ext cx="5769430" cy="84368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33D3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r>
                  <a:rPr lang="pt-BR" sz="3600">
                    <a:latin typeface="Segoe UI" panose="020B0502040204020203" pitchFamily="34" charset="0"/>
                    <a:cs typeface="Segoe UI" panose="020B0502040204020203" pitchFamily="34" charset="0"/>
                  </a:rPr>
                  <a:t>      Entrada</a:t>
                </a:r>
              </a:p>
            </xdr:txBody>
          </xdr:sp>
        </xdr:grp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895E51B-DD6A-449B-ADCE-DEC27DF8DA97}"/>
                </a:ext>
              </a:extLst>
            </xdr:cNvPr>
            <xdr:cNvGraphicFramePr>
              <a:graphicFrameLocks/>
            </xdr:cNvGraphicFramePr>
          </xdr:nvGraphicFramePr>
          <xdr:xfrm>
            <a:off x="2790826" y="2438399"/>
            <a:ext cx="5505450" cy="35183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6AC41948-73F5-4C56-8B57-837714A3B3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892523" y="1658528"/>
            <a:ext cx="678046" cy="62865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14117</xdr:rowOff>
    </xdr:from>
    <xdr:to>
      <xdr:col>17</xdr:col>
      <xdr:colOff>585107</xdr:colOff>
      <xdr:row>33</xdr:row>
      <xdr:rowOff>150188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486FE162-9145-4ABB-8E08-57E3BF2C9874}"/>
            </a:ext>
          </a:extLst>
        </xdr:cNvPr>
        <xdr:cNvGrpSpPr/>
      </xdr:nvGrpSpPr>
      <xdr:grpSpPr>
        <a:xfrm>
          <a:off x="0" y="14117"/>
          <a:ext cx="12180207" cy="7248071"/>
          <a:chOff x="0" y="14117"/>
          <a:chExt cx="12127996" cy="7417404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C9127BFB-2388-48C5-A33F-E203D55D7678}"/>
              </a:ext>
            </a:extLst>
          </xdr:cNvPr>
          <xdr:cNvGrpSpPr/>
        </xdr:nvGrpSpPr>
        <xdr:grpSpPr>
          <a:xfrm>
            <a:off x="0" y="14117"/>
            <a:ext cx="12127996" cy="7417404"/>
            <a:chOff x="0" y="0"/>
            <a:chExt cx="12127996" cy="7417402"/>
          </a:xfrm>
        </xdr:grpSpPr>
        <xdr:grpSp>
          <xdr:nvGrpSpPr>
            <xdr:cNvPr id="53" name="Agrupar 52">
              <a:extLst>
                <a:ext uri="{FF2B5EF4-FFF2-40B4-BE49-F238E27FC236}">
                  <a16:creationId xmlns:a16="http://schemas.microsoft.com/office/drawing/2014/main" id="{AD629219-3611-4118-9624-F51C1CA3953F}"/>
                </a:ext>
              </a:extLst>
            </xdr:cNvPr>
            <xdr:cNvGrpSpPr/>
          </xdr:nvGrpSpPr>
          <xdr:grpSpPr>
            <a:xfrm>
              <a:off x="0" y="129540"/>
              <a:ext cx="12127996" cy="7287862"/>
              <a:chOff x="0" y="129540"/>
              <a:chExt cx="12127996" cy="7287864"/>
            </a:xfrm>
          </xdr:grpSpPr>
          <mc:AlternateContent xmlns:mc="http://schemas.openxmlformats.org/markup-compatibility/2006">
            <mc:Choice xmlns:a14="http://schemas.microsoft.com/office/drawing/2010/main" Requires="a14">
              <xdr:graphicFrame macro="">
                <xdr:nvGraphicFramePr>
                  <xdr:cNvPr id="22" name="Mês 1">
                    <a:extLst>
                      <a:ext uri="{FF2B5EF4-FFF2-40B4-BE49-F238E27FC236}">
                        <a16:creationId xmlns:a16="http://schemas.microsoft.com/office/drawing/2014/main" id="{AED66138-528D-4E15-B609-D9035301F361}"/>
                      </a:ext>
                    </a:extLst>
                  </xdr:cNvPr>
                  <xdr:cNvGraphicFramePr/>
                </xdr:nvGraphicFramePr>
                <xdr:xfrm>
                  <a:off x="0" y="1679457"/>
                  <a:ext cx="1828800" cy="1332008"/>
                </xdr:xfrm>
                <a:graphic>
                  <a:graphicData uri="http://schemas.microsoft.com/office/drawing/2010/slicer">
                    <sle:slicer xmlns:sle="http://schemas.microsoft.com/office/drawing/2010/slicer" name="Mês 1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0" y="1655234"/>
                    <a:ext cx="1836673" cy="1301599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pt-BR" sz="1100"/>
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</a:r>
                  </a:p>
                </xdr:txBody>
              </xdr:sp>
            </mc:Fallback>
          </mc:AlternateContent>
          <mc:AlternateContent xmlns:mc="http://schemas.openxmlformats.org/markup-compatibility/2006">
            <mc:Choice xmlns:a14="http://schemas.microsoft.com/office/drawing/2010/main" Requires="a14">
              <xdr:graphicFrame macro="">
                <xdr:nvGraphicFramePr>
                  <xdr:cNvPr id="23" name="Categoria 2">
                    <a:extLst>
                      <a:ext uri="{FF2B5EF4-FFF2-40B4-BE49-F238E27FC236}">
                        <a16:creationId xmlns:a16="http://schemas.microsoft.com/office/drawing/2014/main" id="{5D3E5C94-DDD9-4D43-8C5D-7C6FEDFA7822}"/>
                      </a:ext>
                    </a:extLst>
                  </xdr:cNvPr>
                  <xdr:cNvGraphicFramePr/>
                </xdr:nvGraphicFramePr>
                <xdr:xfrm>
                  <a:off x="0" y="3381627"/>
                  <a:ext cx="1828800" cy="4035777"/>
                </xdr:xfrm>
                <a:graphic>
                  <a:graphicData uri="http://schemas.microsoft.com/office/drawing/2010/slicer">
                    <sle:slicer xmlns:sle="http://schemas.microsoft.com/office/drawing/2010/slicer" name="Categoria 2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0" y="3318545"/>
                    <a:ext cx="1836673" cy="3943643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pt-BR" sz="1100"/>
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</a:r>
                  </a:p>
                </xdr:txBody>
              </xdr:sp>
            </mc:Fallback>
          </mc:AlternateContent>
          <xdr:grpSp>
            <xdr:nvGrpSpPr>
              <xdr:cNvPr id="40" name="Agrupar 39">
                <a:extLst>
                  <a:ext uri="{FF2B5EF4-FFF2-40B4-BE49-F238E27FC236}">
                    <a16:creationId xmlns:a16="http://schemas.microsoft.com/office/drawing/2014/main" id="{D1049814-C7CB-4DAB-A8F9-13679157AEAF}"/>
                  </a:ext>
                </a:extLst>
              </xdr:cNvPr>
              <xdr:cNvGrpSpPr/>
            </xdr:nvGrpSpPr>
            <xdr:grpSpPr>
              <a:xfrm>
                <a:off x="2164492" y="258536"/>
                <a:ext cx="9963504" cy="1122589"/>
                <a:chOff x="2037745" y="438150"/>
                <a:chExt cx="10563830" cy="942975"/>
              </a:xfrm>
            </xdr:grpSpPr>
            <xdr:sp macro="" textlink="">
              <xdr:nvSpPr>
                <xdr:cNvPr id="25" name="Retângulo: Cantos Arredondados 24">
                  <a:extLst>
                    <a:ext uri="{FF2B5EF4-FFF2-40B4-BE49-F238E27FC236}">
                      <a16:creationId xmlns:a16="http://schemas.microsoft.com/office/drawing/2014/main" id="{EBC0E744-3754-469C-AA2E-195B70C66CE7}"/>
                    </a:ext>
                  </a:extLst>
                </xdr:cNvPr>
                <xdr:cNvSpPr/>
              </xdr:nvSpPr>
              <xdr:spPr>
                <a:xfrm>
                  <a:off x="2037745" y="438150"/>
                  <a:ext cx="10563830" cy="942975"/>
                </a:xfrm>
                <a:prstGeom prst="roundRect">
                  <a:avLst>
                    <a:gd name="adj" fmla="val 505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endParaRPr lang="pt-BR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26" name="Retângulo: Cantos Arredondados 25">
                  <a:extLst>
                    <a:ext uri="{FF2B5EF4-FFF2-40B4-BE49-F238E27FC236}">
                      <a16:creationId xmlns:a16="http://schemas.microsoft.com/office/drawing/2014/main" id="{95E2E385-5F5E-4A55-8384-41A638E42F0B}"/>
                    </a:ext>
                  </a:extLst>
                </xdr:cNvPr>
                <xdr:cNvSpPr/>
              </xdr:nvSpPr>
              <xdr:spPr>
                <a:xfrm>
                  <a:off x="2114550" y="495300"/>
                  <a:ext cx="1034918" cy="828675"/>
                </a:xfrm>
                <a:prstGeom prst="roundRect">
                  <a:avLst>
                    <a:gd name="adj" fmla="val 505"/>
                  </a:avLst>
                </a:prstGeom>
                <a:solidFill>
                  <a:srgbClr val="33D3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endParaRPr lang="pt-BR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27" name="CaixaDeTexto 26">
                  <a:extLst>
                    <a:ext uri="{FF2B5EF4-FFF2-40B4-BE49-F238E27FC236}">
                      <a16:creationId xmlns:a16="http://schemas.microsoft.com/office/drawing/2014/main" id="{D526E8E2-5B53-4CA4-A2DC-D9CE017E4726}"/>
                    </a:ext>
                  </a:extLst>
                </xdr:cNvPr>
                <xdr:cNvSpPr txBox="1"/>
              </xdr:nvSpPr>
              <xdr:spPr>
                <a:xfrm>
                  <a:off x="3278166" y="569595"/>
                  <a:ext cx="2988639" cy="46672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2000" b="1">
                      <a:latin typeface="Segoe UI" panose="020B0502040204020203" pitchFamily="34" charset="0"/>
                      <a:cs typeface="Segoe UI" panose="020B0502040204020203" pitchFamily="34" charset="0"/>
                    </a:rPr>
                    <a:t>HELLO,</a:t>
                  </a:r>
                  <a:r>
                    <a:rPr lang="pt-BR" sz="2000" b="1" baseline="0">
                      <a:latin typeface="Segoe UI" panose="020B0502040204020203" pitchFamily="34" charset="0"/>
                      <a:cs typeface="Segoe UI" panose="020B0502040204020203" pitchFamily="34" charset="0"/>
                    </a:rPr>
                    <a:t> SANDRA !</a:t>
                  </a:r>
                  <a:endParaRPr lang="pt-BR" sz="2000" b="1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28" name="CaixaDeTexto 27">
                  <a:extLst>
                    <a:ext uri="{FF2B5EF4-FFF2-40B4-BE49-F238E27FC236}">
                      <a16:creationId xmlns:a16="http://schemas.microsoft.com/office/drawing/2014/main" id="{16896465-6C13-4B76-9888-69030699468D}"/>
                    </a:ext>
                  </a:extLst>
                </xdr:cNvPr>
                <xdr:cNvSpPr txBox="1"/>
              </xdr:nvSpPr>
              <xdr:spPr>
                <a:xfrm>
                  <a:off x="3305343" y="924717"/>
                  <a:ext cx="5124450" cy="331791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1800" i="1">
                      <a:latin typeface="Segoe UI" panose="020B0502040204020203" pitchFamily="34" charset="0"/>
                      <a:cs typeface="Segoe UI" panose="020B0502040204020203" pitchFamily="34" charset="0"/>
                    </a:rPr>
                    <a:t>Acompanhamento</a:t>
                  </a:r>
                  <a:r>
                    <a:rPr lang="pt-BR" sz="1800" i="1" baseline="0">
                      <a:latin typeface="Segoe UI" panose="020B0502040204020203" pitchFamily="34" charset="0"/>
                      <a:cs typeface="Segoe UI" panose="020B0502040204020203" pitchFamily="34" charset="0"/>
                    </a:rPr>
                    <a:t> financeiro mensal</a:t>
                  </a:r>
                  <a:endParaRPr lang="pt-BR" sz="1800" i="1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50" name="CaixaDeTexto 49">
                <a:extLst>
                  <a:ext uri="{FF2B5EF4-FFF2-40B4-BE49-F238E27FC236}">
                    <a16:creationId xmlns:a16="http://schemas.microsoft.com/office/drawing/2014/main" id="{B8AE25A4-CA54-4AAF-A4D6-10270FACDC2C}"/>
                  </a:ext>
                </a:extLst>
              </xdr:cNvPr>
              <xdr:cNvSpPr txBox="1"/>
            </xdr:nvSpPr>
            <xdr:spPr>
              <a:xfrm>
                <a:off x="0" y="129540"/>
                <a:ext cx="1864924" cy="906780"/>
              </a:xfrm>
              <a:prstGeom prst="rect">
                <a:avLst/>
              </a:prstGeom>
              <a:solidFill>
                <a:schemeClr val="tx2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2400" b="0" i="1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Century Gothic" panose="020B0502020202020204" pitchFamily="34" charset="0"/>
                  </a:rPr>
                  <a:t>COUNTING</a:t>
                </a:r>
                <a:r>
                  <a:rPr lang="pt-BR" sz="2400" b="0" i="1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Century Gothic" panose="020B0502020202020204" pitchFamily="34" charset="0"/>
                  </a:rPr>
                  <a:t> COINS</a:t>
                </a:r>
                <a:endParaRPr lang="pt-BR" sz="2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entury Gothic" panose="020B0502020202020204" pitchFamily="34" charset="0"/>
                </a:endParaRPr>
              </a:p>
            </xdr:txBody>
          </xdr:sp>
        </xdr:grpSp>
        <xdr:pic>
          <xdr:nvPicPr>
            <xdr:cNvPr id="38" name="Imagem 37" descr="Close 3d De Mãos Segurando Um Saco De Dinheiro Em Fundo Transparente PNG ,  Close 3d De Mãos Segurando Um Saco De Dinheiro, Em Fundo Transparente,  Bolsa De Dinheiro PNG Imagem para">
              <a:extLst>
                <a:ext uri="{FF2B5EF4-FFF2-40B4-BE49-F238E27FC236}">
                  <a16:creationId xmlns:a16="http://schemas.microsoft.com/office/drawing/2014/main" id="{537B5B38-16D1-4B7B-B16A-AEFCC2FD308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6563" b="92656" l="10000" r="90000">
                          <a14:foregroundMark x1="14375" y1="53594" x2="14375" y2="53594"/>
                          <a14:foregroundMark x1="16094" y1="84063" x2="16094" y2="84063"/>
                          <a14:foregroundMark x1="16094" y1="84063" x2="16094" y2="84063"/>
                          <a14:foregroundMark x1="16094" y1="84063" x2="16094" y2="84063"/>
                          <a14:foregroundMark x1="24531" y1="24063" x2="24531" y2="24063"/>
                          <a14:foregroundMark x1="46250" y1="6563" x2="46250" y2="6563"/>
                          <a14:foregroundMark x1="73438" y1="22031" x2="73438" y2="22031"/>
                          <a14:foregroundMark x1="72344" y1="18438" x2="72344" y2="18438"/>
                          <a14:foregroundMark x1="86563" y1="54844" x2="86563" y2="54844"/>
                          <a14:foregroundMark x1="66875" y1="90625" x2="66875" y2="90625"/>
                          <a14:foregroundMark x1="33906" y1="92656" x2="33906" y2="92656"/>
                          <a14:foregroundMark x1="65469" y1="24844" x2="65469" y2="24844"/>
                          <a14:foregroundMark x1="72344" y1="30156" x2="72344" y2="30156"/>
                          <a14:foregroundMark x1="72344" y1="30156" x2="72344" y2="30156"/>
                          <a14:foregroundMark x1="72344" y1="30156" x2="72344" y2="30156"/>
                          <a14:foregroundMark x1="72344" y1="30156" x2="72344" y2="30156"/>
                          <a14:foregroundMark x1="69844" y1="25625" x2="69844" y2="25625"/>
                          <a14:foregroundMark x1="72031" y1="23750" x2="72031" y2="23750"/>
                          <a14:foregroundMark x1="68906" y1="28281" x2="73906" y2="31719"/>
                          <a14:foregroundMark x1="38125" y1="6875" x2="38125" y2="6875"/>
                          <a14:foregroundMark x1="73906" y1="30312" x2="73906" y2="30312"/>
                          <a14:foregroundMark x1="81875" y1="51719" x2="81875" y2="51719"/>
                          <a14:backgroundMark x1="12969" y1="24688" x2="12969" y2="24688"/>
                          <a14:backgroundMark x1="12969" y1="24688" x2="12344" y2="48438"/>
                          <a14:backgroundMark x1="82500" y1="11094" x2="97344" y2="51094"/>
                          <a14:backgroundMark x1="97344" y1="51094" x2="96406" y2="77031"/>
                          <a14:backgroundMark x1="96406" y1="77031" x2="92813" y2="86875"/>
                          <a14:backgroundMark x1="92813" y1="86875" x2="92813" y2="86875"/>
                          <a14:backgroundMark x1="92813" y1="86875" x2="92813" y2="86875"/>
                          <a14:backgroundMark x1="92813" y1="86875" x2="92813" y2="86875"/>
                          <a14:backgroundMark x1="92813" y1="86875" x2="92813" y2="86875"/>
                          <a14:backgroundMark x1="19375" y1="92500" x2="19375" y2="92500"/>
                          <a14:backgroundMark x1="19375" y1="92500" x2="18750" y2="92500"/>
                          <a14:backgroundMark x1="18750" y1="92500" x2="8438" y2="92188"/>
                          <a14:backgroundMark x1="8438" y1="92188" x2="5625" y2="83125"/>
                          <a14:backgroundMark x1="5625" y1="83125" x2="8750" y2="74219"/>
                          <a14:backgroundMark x1="8750" y1="74219" x2="8750" y2="73750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13390" y="0"/>
              <a:ext cx="1219880" cy="141111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3" name="Agrupar 3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6824DC0-3D12-41E6-9497-4F0E9213CF7A}"/>
              </a:ext>
            </a:extLst>
          </xdr:cNvPr>
          <xdr:cNvGrpSpPr/>
        </xdr:nvGrpSpPr>
        <xdr:grpSpPr>
          <a:xfrm>
            <a:off x="8699510" y="829415"/>
            <a:ext cx="3210784" cy="283650"/>
            <a:chOff x="8817283" y="533400"/>
            <a:chExt cx="3510858" cy="304798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9D6613AC-E1C7-4D87-9CB3-66333BC27462}"/>
                </a:ext>
              </a:extLst>
            </xdr:cNvPr>
            <xdr:cNvSpPr/>
          </xdr:nvSpPr>
          <xdr:spPr>
            <a:xfrm>
              <a:off x="8817283" y="534068"/>
              <a:ext cx="3510858" cy="304130"/>
            </a:xfrm>
            <a:prstGeom prst="roundRect">
              <a:avLst>
                <a:gd name="adj" fmla="val 505"/>
              </a:avLst>
            </a:prstGeom>
            <a:solidFill>
              <a:schemeClr val="bg1">
                <a:lumMod val="95000"/>
              </a:schemeClr>
            </a:solidFill>
            <a:ln>
              <a:solidFill>
                <a:schemeClr val="bg2">
                  <a:lumMod val="9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058877BC-6FC5-4F18-A89D-8A5D4E4A0699}"/>
                </a:ext>
              </a:extLst>
            </xdr:cNvPr>
            <xdr:cNvSpPr txBox="1"/>
          </xdr:nvSpPr>
          <xdr:spPr>
            <a:xfrm>
              <a:off x="8876281" y="575011"/>
              <a:ext cx="1382433" cy="251489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100">
                  <a:solidFill>
                    <a:schemeClr val="bg2">
                      <a:lumMod val="50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32" name="Gráfico 31" descr="Lupa">
              <a:extLst>
                <a:ext uri="{FF2B5EF4-FFF2-40B4-BE49-F238E27FC236}">
                  <a16:creationId xmlns:a16="http://schemas.microsoft.com/office/drawing/2014/main" id="{A4CEE729-49CE-487C-8DF0-027B60906C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1887200" y="533400"/>
              <a:ext cx="285749" cy="285749"/>
            </a:xfrm>
            <a:prstGeom prst="rect">
              <a:avLst/>
            </a:prstGeom>
          </xdr:spPr>
        </xdr:pic>
      </xdr:grpSp>
      <xdr:pic>
        <xdr:nvPicPr>
          <xdr:cNvPr id="51" name="Imagem 50" descr="Ícone Moeda, Moeda de Ouro, Bitcoin logo, ouro, dólar dos estados unidos, círculo png">
            <a:extLst>
              <a:ext uri="{FF2B5EF4-FFF2-40B4-BE49-F238E27FC236}">
                <a16:creationId xmlns:a16="http://schemas.microsoft.com/office/drawing/2014/main" id="{C9C37865-1F2E-4F1F-AAC2-90131531C30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6250" b="91477" l="8056" r="91389">
                        <a14:foregroundMark x1="47222" y1="12500" x2="47222" y2="12500"/>
                        <a14:foregroundMark x1="54444" y1="6818" x2="54444" y2="6818"/>
                        <a14:foregroundMark x1="91389" y1="45170" x2="91389" y2="45170"/>
                        <a14:foregroundMark x1="49722" y1="91761" x2="49722" y2="91761"/>
                        <a14:foregroundMark x1="8056" y1="49148" x2="8056" y2="4914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5280" y="246826"/>
            <a:ext cx="330381" cy="3246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" name="Imagem 51" descr="Ícone Moeda, Moeda de Ouro, Bitcoin logo, ouro, dólar dos estados unidos, círculo png">
            <a:extLst>
              <a:ext uri="{FF2B5EF4-FFF2-40B4-BE49-F238E27FC236}">
                <a16:creationId xmlns:a16="http://schemas.microsoft.com/office/drawing/2014/main" id="{CDAA20FB-1149-456A-9479-74F0E3F0DB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6250" b="91477" l="8056" r="91389">
                        <a14:foregroundMark x1="47222" y1="12500" x2="47222" y2="12500"/>
                        <a14:foregroundMark x1="54444" y1="6818" x2="54444" y2="6818"/>
                        <a14:foregroundMark x1="91389" y1="45170" x2="91389" y2="45170"/>
                        <a14:foregroundMark x1="49722" y1="91761" x2="49722" y2="91761"/>
                        <a14:foregroundMark x1="8056" y1="49148" x2="8056" y2="4914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" y="600904"/>
            <a:ext cx="330381" cy="3246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6FF06DBD-7E6E-4DF9-9524-33D9DA66EA75}"/>
              </a:ext>
            </a:extLst>
          </xdr:cNvPr>
          <xdr:cNvGrpSpPr/>
        </xdr:nvGrpSpPr>
        <xdr:grpSpPr>
          <a:xfrm>
            <a:off x="7154334" y="1594556"/>
            <a:ext cx="4721477" cy="3197226"/>
            <a:chOff x="3194352" y="1556444"/>
            <a:chExt cx="5774116" cy="4620342"/>
          </a:xfrm>
        </xdr:grpSpPr>
        <xdr:sp macro="" textlink="">
          <xdr:nvSpPr>
            <xdr:cNvPr id="60" name="Retângulo: Cantos Arredondados 59">
              <a:extLst>
                <a:ext uri="{FF2B5EF4-FFF2-40B4-BE49-F238E27FC236}">
                  <a16:creationId xmlns:a16="http://schemas.microsoft.com/office/drawing/2014/main" id="{2CDDD7FA-DC03-4C9B-8051-314AD877195C}"/>
                </a:ext>
              </a:extLst>
            </xdr:cNvPr>
            <xdr:cNvSpPr/>
          </xdr:nvSpPr>
          <xdr:spPr>
            <a:xfrm>
              <a:off x="3194352" y="1795882"/>
              <a:ext cx="5764590" cy="438090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1" name="Retângulo: Cantos Superiores Arredondados 60">
              <a:extLst>
                <a:ext uri="{FF2B5EF4-FFF2-40B4-BE49-F238E27FC236}">
                  <a16:creationId xmlns:a16="http://schemas.microsoft.com/office/drawing/2014/main" id="{D30F959F-4D3E-48F4-841A-942643086848}"/>
                </a:ext>
              </a:extLst>
            </xdr:cNvPr>
            <xdr:cNvSpPr/>
          </xdr:nvSpPr>
          <xdr:spPr>
            <a:xfrm>
              <a:off x="3199038" y="1556444"/>
              <a:ext cx="5769430" cy="84368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3D3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pt-BR" sz="3600">
                  <a:latin typeface="Segoe UI" panose="020B0502040204020203" pitchFamily="34" charset="0"/>
                  <a:cs typeface="Segoe UI" panose="020B0502040204020203" pitchFamily="34" charset="0"/>
                </a:rPr>
                <a:t>      Economias</a:t>
              </a:r>
            </a:p>
          </xdr:txBody>
        </xdr:sp>
      </xdr:grpSp>
      <xdr:pic>
        <xdr:nvPicPr>
          <xdr:cNvPr id="63" name="Gráfico 62" descr="Cofrinho">
            <a:extLst>
              <a:ext uri="{FF2B5EF4-FFF2-40B4-BE49-F238E27FC236}">
                <a16:creationId xmlns:a16="http://schemas.microsoft.com/office/drawing/2014/main" id="{6DDB12D8-D0CA-44FF-A9F0-92E7D27CD6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7224888" y="1495777"/>
            <a:ext cx="759178" cy="759178"/>
          </a:xfrm>
          <a:prstGeom prst="rect">
            <a:avLst/>
          </a:prstGeom>
        </xdr:spPr>
      </xdr:pic>
      <xdr:graphicFrame macro="">
        <xdr:nvGraphicFramePr>
          <xdr:cNvPr id="66" name="Gráfico 65">
            <a:extLst>
              <a:ext uri="{FF2B5EF4-FFF2-40B4-BE49-F238E27FC236}">
                <a16:creationId xmlns:a16="http://schemas.microsoft.com/office/drawing/2014/main" id="{05706B8F-0D5E-4860-BF71-F5A607CC2474}"/>
              </a:ext>
            </a:extLst>
          </xdr:cNvPr>
          <xdr:cNvGraphicFramePr>
            <a:graphicFrameLocks/>
          </xdr:cNvGraphicFramePr>
        </xdr:nvGraphicFramePr>
        <xdr:xfrm>
          <a:off x="7747001" y="2074334"/>
          <a:ext cx="361244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" refreshedDate="45687.003234722222" createdVersion="6" refreshedVersion="6" minRefreshableVersion="3" recordCount="44" xr:uid="{35E74067-469C-44B3-9D68-DDE356F5E15F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033134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BC8AA-D9C1-4D4B-9F92-3531C2BFF1B7}" name="Tabela dinâmica2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31:C36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93556-0317-4CE8-BD8B-D21927D58B84}" name="Tabela dinâ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11:C27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5E949A7-3667-4E0F-80A7-E1E14ADF869C}" sourceName="Mês">
  <pivotTables>
    <pivotTable tabId="5" name="Tabela dinâmica1"/>
    <pivotTable tabId="5" name="Tabela dinâmica2"/>
  </pivotTables>
  <data>
    <tabular pivotCacheId="60331342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43908F5A-5AF3-4B43-9417-E70B4EB49348}" sourceName="Categoria">
  <pivotTables>
    <pivotTable tabId="5" name="Tabela dinâmica1"/>
    <pivotTable tabId="5" name="Tabela dinâmica2"/>
  </pivotTables>
  <data>
    <tabular pivotCacheId="603313421">
      <items count="19">
        <i x="1" s="1"/>
        <i x="12" s="1"/>
        <i x="5" s="1"/>
        <i x="9" s="1"/>
        <i x="16" s="1"/>
        <i x="15" s="1"/>
        <i x="7" s="1"/>
        <i x="3" s="1"/>
        <i x="13" s="1"/>
        <i x="11" s="1"/>
        <i x="0" s="1"/>
        <i x="4" s="1"/>
        <i x="8" s="1"/>
        <i x="2" s="1"/>
        <i x="17" s="1"/>
        <i x="10" s="1"/>
        <i x="18" s="1"/>
        <i x="6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CF08EB1-696B-45F1-B113-5710542C3076}" cache="SegmentaçãodeDados_Mês" caption="Mês" style="SlicerStyleLight1" rowHeight="234950"/>
  <slicer name="Categoria" xr10:uid="{37CE83D2-D263-49B5-87A6-C018E64B2FBF}" cache="SegmentaçãodeDados_Categoria" caption="Categoria" style="SlicerStyleLight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AAF84C92-1E4E-4389-9636-5B5A2EA7D1E7}" cache="SegmentaçãodeDados_Mês" caption="Mês" style="SlicerStyleLight3" rowHeight="234950"/>
  <slicer name="Categoria 2" xr10:uid="{7115EAEE-242F-48AC-A631-6C94EE32335B}" cache="SegmentaçãodeDados_Categoria" caption="Categoria" style="SlicerStyleLight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8EA6C-6497-4AEF-9D4B-9B14EAF3F4AF}" name="Tabela1" displayName="Tabela1" ref="A1:H45" totalsRowShown="0" headerRowDxfId="1" dataDxfId="14" headerRowBorderDxfId="15" tableBorderDxfId="13">
  <autoFilter ref="A1:H45" xr:uid="{5C16EE16-D9F8-4EBA-BF5A-A41480D44922}"/>
  <tableColumns count="8">
    <tableColumn id="1" xr3:uid="{F42686C8-BFBC-4EB8-AB45-04CF5B0AFBF5}" name="Data" dataDxfId="7"/>
    <tableColumn id="8" xr3:uid="{C8484F8B-E8AE-49ED-AA96-B94244571F1E}" name="Mês" dataDxfId="5">
      <calculatedColumnFormula>MONTH(Tabela1[[#This Row],[Data]])</calculatedColumnFormula>
    </tableColumn>
    <tableColumn id="2" xr3:uid="{07F63BD0-3FB8-4639-89AD-9F3D2C561DFB}" name="Tipo" dataDxfId="6"/>
    <tableColumn id="3" xr3:uid="{29ECFE37-DA52-4E9E-A475-C0D5A9D3F7F1}" name="Categoria" dataDxfId="12"/>
    <tableColumn id="4" xr3:uid="{3FF5116E-DA88-4309-A4E0-6FF617C6E2E7}" name="Descrição" dataDxfId="11"/>
    <tableColumn id="5" xr3:uid="{011C0D7B-177C-4367-9513-AA708AED2642}" name="Valor" dataDxfId="10" dataCellStyle="Moeda"/>
    <tableColumn id="6" xr3:uid="{2A0E2E05-E5A7-4F16-97D7-D9B675A4478D}" name="Operação bancária" dataDxfId="9"/>
    <tableColumn id="7" xr3:uid="{2B2F0BBB-842F-4E0C-98C6-50B6494F2056}" name="Statu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74629A-40C5-4752-BE79-F2ABC4624B6F}" name="Tabela2" displayName="Tabela2" ref="C6:D22" totalsRowCount="1">
  <autoFilter ref="C6:D21" xr:uid="{CBC86F86-3B58-486C-A30F-47FE3F017CE0}"/>
  <tableColumns count="2">
    <tableColumn id="1" xr3:uid="{C5565680-AFBA-4C76-B6DB-68F3471DB4DF}" name="Data lançamento"/>
    <tableColumn id="2" xr3:uid="{97508234-6EC9-43C1-BB2A-955E1A6BE0A8}" name="Depósito" dataDxfId="0" dataCellStyle="Moeda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opLeftCell="B1" workbookViewId="0">
      <selection activeCell="O29" sqref="O29:R29"/>
    </sheetView>
  </sheetViews>
  <sheetFormatPr defaultRowHeight="14.4" x14ac:dyDescent="0.3"/>
  <cols>
    <col min="1" max="1" width="10.5546875" style="1" bestFit="1" customWidth="1"/>
    <col min="2" max="2" width="11.5546875" style="1" bestFit="1" customWidth="1"/>
    <col min="3" max="3" width="8.88671875" style="1" bestFit="1" customWidth="1"/>
    <col min="4" max="4" width="19.21875" style="1" bestFit="1" customWidth="1"/>
    <col min="5" max="5" width="23.6640625" style="1" customWidth="1"/>
    <col min="6" max="6" width="11.44140625" style="1" bestFit="1" customWidth="1"/>
    <col min="7" max="7" width="29.109375" style="1" customWidth="1"/>
    <col min="8" max="8" width="11.44140625" style="1" customWidth="1"/>
  </cols>
  <sheetData>
    <row r="1" spans="1:8" ht="23.4" customHeight="1" x14ac:dyDescent="0.3">
      <c r="A1" s="13" t="s">
        <v>65</v>
      </c>
      <c r="B1" s="13" t="s">
        <v>77</v>
      </c>
      <c r="C1" s="13" t="s">
        <v>66</v>
      </c>
      <c r="D1" s="13" t="s">
        <v>67</v>
      </c>
      <c r="E1" s="13" t="s">
        <v>68</v>
      </c>
      <c r="F1" s="13" t="s">
        <v>69</v>
      </c>
      <c r="G1" s="13" t="s">
        <v>70</v>
      </c>
      <c r="H1" s="13" t="s">
        <v>71</v>
      </c>
    </row>
    <row r="2" spans="1:8" ht="12" customHeight="1" x14ac:dyDescent="0.3">
      <c r="A2" s="2">
        <v>45505</v>
      </c>
      <c r="B2" s="12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12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12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2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2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2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2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2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2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2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2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2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2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2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2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2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2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2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2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2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2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2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2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2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2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2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2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2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2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2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2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2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2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2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2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2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2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2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2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2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2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2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2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5" customHeight="1" x14ac:dyDescent="0.3">
      <c r="A45" s="2">
        <v>45596</v>
      </c>
      <c r="B45" s="12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  <row r="46" spans="1:8" ht="16.2" customHeight="1" x14ac:dyDescent="0.3"/>
    <row r="47" spans="1:8" ht="15.6" customHeight="1" x14ac:dyDescent="0.3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2FB3-4C89-424E-8DF7-194241DAE092}">
  <dimension ref="B3:H36"/>
  <sheetViews>
    <sheetView topLeftCell="A11" workbookViewId="0">
      <selection activeCell="O29" sqref="O29:R29"/>
    </sheetView>
  </sheetViews>
  <sheetFormatPr defaultRowHeight="14.4" x14ac:dyDescent="0.3"/>
  <cols>
    <col min="2" max="2" width="17.21875" bestFit="1" customWidth="1"/>
    <col min="3" max="3" width="13.33203125" bestFit="1" customWidth="1"/>
    <col min="4" max="4" width="11.5546875" bestFit="1" customWidth="1"/>
    <col min="6" max="6" width="19.21875" bestFit="1" customWidth="1"/>
    <col min="7" max="7" width="13.33203125" bestFit="1" customWidth="1"/>
  </cols>
  <sheetData>
    <row r="3" spans="2:4" x14ac:dyDescent="0.3">
      <c r="C3" s="9" t="s">
        <v>75</v>
      </c>
      <c r="D3" s="10">
        <v>1710</v>
      </c>
    </row>
    <row r="4" spans="2:4" x14ac:dyDescent="0.3">
      <c r="C4" s="9" t="s">
        <v>76</v>
      </c>
      <c r="D4" s="10">
        <v>18500</v>
      </c>
    </row>
    <row r="9" spans="2:4" x14ac:dyDescent="0.3">
      <c r="B9" s="5" t="s">
        <v>66</v>
      </c>
      <c r="C9" t="s">
        <v>5</v>
      </c>
    </row>
    <row r="11" spans="2:4" x14ac:dyDescent="0.3">
      <c r="B11" s="5" t="s">
        <v>72</v>
      </c>
      <c r="C11" t="s">
        <v>74</v>
      </c>
    </row>
    <row r="12" spans="2:4" x14ac:dyDescent="0.3">
      <c r="B12" s="6" t="s">
        <v>6</v>
      </c>
      <c r="C12" s="8">
        <v>1600</v>
      </c>
    </row>
    <row r="13" spans="2:4" x14ac:dyDescent="0.3">
      <c r="B13" s="6" t="s">
        <v>32</v>
      </c>
      <c r="C13" s="8">
        <v>330</v>
      </c>
    </row>
    <row r="14" spans="2:4" x14ac:dyDescent="0.3">
      <c r="B14" s="6" t="s">
        <v>18</v>
      </c>
      <c r="C14" s="8">
        <v>1100</v>
      </c>
    </row>
    <row r="15" spans="2:4" x14ac:dyDescent="0.3">
      <c r="B15" s="6" t="s">
        <v>26</v>
      </c>
      <c r="C15" s="8">
        <v>3000</v>
      </c>
    </row>
    <row r="16" spans="2:4" x14ac:dyDescent="0.3">
      <c r="B16" s="6" t="s">
        <v>38</v>
      </c>
      <c r="C16" s="8">
        <v>570</v>
      </c>
    </row>
    <row r="17" spans="2:8" x14ac:dyDescent="0.3">
      <c r="B17" s="6" t="s">
        <v>14</v>
      </c>
      <c r="C17" s="8">
        <v>500</v>
      </c>
    </row>
    <row r="18" spans="2:8" x14ac:dyDescent="0.3">
      <c r="B18" s="6" t="s">
        <v>34</v>
      </c>
      <c r="C18" s="8">
        <v>350</v>
      </c>
    </row>
    <row r="19" spans="2:8" x14ac:dyDescent="0.3">
      <c r="B19" s="6" t="s">
        <v>30</v>
      </c>
      <c r="C19" s="8">
        <v>830</v>
      </c>
    </row>
    <row r="20" spans="2:8" x14ac:dyDescent="0.3">
      <c r="B20" s="6" t="s">
        <v>16</v>
      </c>
      <c r="C20" s="8">
        <v>970</v>
      </c>
    </row>
    <row r="21" spans="2:8" x14ac:dyDescent="0.3">
      <c r="B21" s="6" t="s">
        <v>24</v>
      </c>
      <c r="C21" s="8">
        <v>1400</v>
      </c>
    </row>
    <row r="22" spans="2:8" x14ac:dyDescent="0.3">
      <c r="B22" s="6" t="s">
        <v>10</v>
      </c>
      <c r="C22" s="8">
        <v>800</v>
      </c>
    </row>
    <row r="23" spans="2:8" x14ac:dyDescent="0.3">
      <c r="B23" s="6" t="s">
        <v>47</v>
      </c>
      <c r="C23" s="8">
        <v>250</v>
      </c>
    </row>
    <row r="24" spans="2:8" x14ac:dyDescent="0.3">
      <c r="B24" s="6" t="s">
        <v>28</v>
      </c>
      <c r="C24" s="8">
        <v>1250</v>
      </c>
    </row>
    <row r="25" spans="2:8" x14ac:dyDescent="0.3">
      <c r="B25" s="6" t="s">
        <v>20</v>
      </c>
      <c r="C25" s="8">
        <v>1500</v>
      </c>
    </row>
    <row r="26" spans="2:8" x14ac:dyDescent="0.3">
      <c r="B26" s="6" t="s">
        <v>36</v>
      </c>
      <c r="C26" s="8">
        <v>1250</v>
      </c>
    </row>
    <row r="27" spans="2:8" x14ac:dyDescent="0.3">
      <c r="B27" s="6" t="s">
        <v>73</v>
      </c>
      <c r="C27" s="8">
        <v>15700</v>
      </c>
    </row>
    <row r="29" spans="2:8" x14ac:dyDescent="0.3">
      <c r="B29" s="5" t="s">
        <v>66</v>
      </c>
      <c r="C29" t="s">
        <v>0</v>
      </c>
    </row>
    <row r="31" spans="2:8" x14ac:dyDescent="0.3">
      <c r="B31" s="5" t="s">
        <v>72</v>
      </c>
      <c r="C31" t="s">
        <v>74</v>
      </c>
      <c r="D31" s="5"/>
      <c r="E31" s="5"/>
      <c r="H31" s="5"/>
    </row>
    <row r="32" spans="2:8" x14ac:dyDescent="0.3">
      <c r="B32" s="6" t="s">
        <v>43</v>
      </c>
      <c r="C32" s="8">
        <v>1200</v>
      </c>
    </row>
    <row r="33" spans="2:3" x14ac:dyDescent="0.3">
      <c r="B33" s="6" t="s">
        <v>22</v>
      </c>
      <c r="C33" s="8">
        <v>800</v>
      </c>
    </row>
    <row r="34" spans="2:3" x14ac:dyDescent="0.3">
      <c r="B34" s="6" t="s">
        <v>1</v>
      </c>
      <c r="C34" s="8">
        <v>15000</v>
      </c>
    </row>
    <row r="35" spans="2:3" x14ac:dyDescent="0.3">
      <c r="B35" s="6" t="s">
        <v>56</v>
      </c>
      <c r="C35" s="8">
        <v>1500</v>
      </c>
    </row>
    <row r="36" spans="2:3" x14ac:dyDescent="0.3">
      <c r="B36" s="6" t="s">
        <v>73</v>
      </c>
      <c r="C36" s="8">
        <v>18500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AA90-8ACF-4E69-AE8B-74364C52D53E}">
  <dimension ref="C3:D21"/>
  <sheetViews>
    <sheetView workbookViewId="0">
      <selection activeCell="M26" sqref="M26"/>
    </sheetView>
  </sheetViews>
  <sheetFormatPr defaultRowHeight="14.4" x14ac:dyDescent="0.3"/>
  <cols>
    <col min="3" max="3" width="17.21875" customWidth="1"/>
    <col min="4" max="4" width="12.88671875" bestFit="1" customWidth="1"/>
  </cols>
  <sheetData>
    <row r="3" spans="3:4" x14ac:dyDescent="0.3">
      <c r="C3" t="s">
        <v>80</v>
      </c>
      <c r="D3" s="16">
        <f>SUM(D7:D21)</f>
        <v>8322</v>
      </c>
    </row>
    <row r="4" spans="3:4" x14ac:dyDescent="0.3">
      <c r="C4" t="s">
        <v>81</v>
      </c>
      <c r="D4" s="15">
        <v>20000</v>
      </c>
    </row>
    <row r="6" spans="3:4" x14ac:dyDescent="0.3">
      <c r="C6" t="s">
        <v>79</v>
      </c>
      <c r="D6" t="s">
        <v>78</v>
      </c>
    </row>
    <row r="7" spans="3:4" x14ac:dyDescent="0.3">
      <c r="C7" s="14">
        <v>45575</v>
      </c>
      <c r="D7" s="15">
        <v>500</v>
      </c>
    </row>
    <row r="8" spans="3:4" x14ac:dyDescent="0.3">
      <c r="C8" s="14">
        <v>45576</v>
      </c>
      <c r="D8" s="17">
        <v>665</v>
      </c>
    </row>
    <row r="9" spans="3:4" x14ac:dyDescent="0.3">
      <c r="C9" s="14">
        <v>45577</v>
      </c>
      <c r="D9" s="15">
        <v>847</v>
      </c>
    </row>
    <row r="10" spans="3:4" x14ac:dyDescent="0.3">
      <c r="C10" s="14">
        <v>45578</v>
      </c>
      <c r="D10" s="15">
        <v>469</v>
      </c>
    </row>
    <row r="11" spans="3:4" x14ac:dyDescent="0.3">
      <c r="C11" s="14">
        <v>45579</v>
      </c>
      <c r="D11" s="15">
        <v>679</v>
      </c>
    </row>
    <row r="12" spans="3:4" x14ac:dyDescent="0.3">
      <c r="C12" s="14">
        <v>45580</v>
      </c>
      <c r="D12" s="15">
        <v>548</v>
      </c>
    </row>
    <row r="13" spans="3:4" x14ac:dyDescent="0.3">
      <c r="C13" s="14">
        <v>45581</v>
      </c>
      <c r="D13" s="15">
        <v>932</v>
      </c>
    </row>
    <row r="14" spans="3:4" x14ac:dyDescent="0.3">
      <c r="C14" s="14">
        <v>45582</v>
      </c>
      <c r="D14" s="15">
        <v>679</v>
      </c>
    </row>
    <row r="15" spans="3:4" x14ac:dyDescent="0.3">
      <c r="C15" s="14">
        <v>45583</v>
      </c>
      <c r="D15" s="15">
        <v>107</v>
      </c>
    </row>
    <row r="16" spans="3:4" x14ac:dyDescent="0.3">
      <c r="C16" s="14">
        <v>45584</v>
      </c>
      <c r="D16" s="15">
        <v>800</v>
      </c>
    </row>
    <row r="17" spans="3:4" x14ac:dyDescent="0.3">
      <c r="C17" s="14">
        <v>45585</v>
      </c>
      <c r="D17" s="15">
        <v>117</v>
      </c>
    </row>
    <row r="18" spans="3:4" x14ac:dyDescent="0.3">
      <c r="C18" s="14">
        <v>45586</v>
      </c>
      <c r="D18" s="15">
        <v>507</v>
      </c>
    </row>
    <row r="19" spans="3:4" x14ac:dyDescent="0.3">
      <c r="C19" s="14">
        <v>45587</v>
      </c>
      <c r="D19" s="15">
        <v>311</v>
      </c>
    </row>
    <row r="20" spans="3:4" x14ac:dyDescent="0.3">
      <c r="C20" s="14">
        <v>45588</v>
      </c>
      <c r="D20" s="15">
        <v>320</v>
      </c>
    </row>
    <row r="21" spans="3:4" x14ac:dyDescent="0.3">
      <c r="C21" s="14">
        <v>45589</v>
      </c>
      <c r="D21" s="15">
        <v>841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E1CA-41CB-4557-AF4C-507BBB1FF835}">
  <dimension ref="A1:U1"/>
  <sheetViews>
    <sheetView showGridLines="0" showRowColHeaders="0" tabSelected="1" zoomScale="60" zoomScaleNormal="60" workbookViewId="0">
      <selection activeCell="T48" sqref="T48"/>
    </sheetView>
  </sheetViews>
  <sheetFormatPr defaultColWidth="0" defaultRowHeight="14.4" x14ac:dyDescent="0.3"/>
  <cols>
    <col min="1" max="1" width="26.77734375" style="11" customWidth="1"/>
    <col min="2" max="21" width="8.88671875" style="7" customWidth="1"/>
    <col min="22" max="16384" width="8.88671875" hidden="1"/>
  </cols>
  <sheetData>
    <row r="1" ht="111.6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851b35d3-0456-4d6a-bc2f-da927e91d158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19483571-f922-4e8e-9c1c-26f0a225213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Dados</vt:lpstr>
      <vt:lpstr>Controller</vt:lpstr>
      <vt:lpstr>Economias</vt:lpstr>
      <vt:lpstr>Dashboard</vt:lpstr>
      <vt:lpstr>tbl_dados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Rodrigo</cp:lastModifiedBy>
  <cp:revision/>
  <dcterms:created xsi:type="dcterms:W3CDTF">2015-06-05T18:19:34Z</dcterms:created>
  <dcterms:modified xsi:type="dcterms:W3CDTF">2025-01-30T05:55:57Z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