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dhya Khamkar\Downloads\"/>
    </mc:Choice>
  </mc:AlternateContent>
  <xr:revisionPtr revIDLastSave="0" documentId="13_ncr:1_{F0A7E26A-E017-4BF3-AA70-0DD41417C922}" xr6:coauthVersionLast="47" xr6:coauthVersionMax="47" xr10:uidLastSave="{00000000-0000-0000-0000-000000000000}"/>
  <bookViews>
    <workbookView xWindow="-108" yWindow="-108" windowWidth="23256" windowHeight="12456" xr2:uid="{F5C5503D-770F-41F2-ACB1-6A71F98BE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31" i="1" l="1"/>
  <c r="P1031" i="1"/>
  <c r="AB1030" i="1"/>
  <c r="P1030" i="1"/>
  <c r="AB1029" i="1"/>
  <c r="P1029" i="1"/>
  <c r="AB1028" i="1"/>
  <c r="P1028" i="1"/>
  <c r="AB1027" i="1"/>
  <c r="P1027" i="1"/>
  <c r="AB1026" i="1"/>
  <c r="P1026" i="1"/>
  <c r="AB1025" i="1"/>
  <c r="P1025" i="1"/>
  <c r="AB1024" i="1"/>
  <c r="P1024" i="1"/>
  <c r="AB1023" i="1"/>
  <c r="P1023" i="1"/>
  <c r="AB1022" i="1"/>
  <c r="P1022" i="1"/>
  <c r="AB1021" i="1"/>
  <c r="P1021" i="1"/>
  <c r="AB1020" i="1"/>
  <c r="P1020" i="1"/>
  <c r="AB1019" i="1"/>
  <c r="P1019" i="1"/>
  <c r="AB1018" i="1"/>
  <c r="P1018" i="1"/>
  <c r="AB1017" i="1"/>
  <c r="P1017" i="1"/>
  <c r="AB1016" i="1"/>
  <c r="P1016" i="1"/>
  <c r="AB1015" i="1"/>
  <c r="P1015" i="1"/>
  <c r="AB1014" i="1"/>
  <c r="P1014" i="1"/>
  <c r="AB1013" i="1"/>
  <c r="P1013" i="1"/>
  <c r="AB1012" i="1"/>
  <c r="P1012" i="1"/>
  <c r="AB1011" i="1"/>
  <c r="P1011" i="1"/>
  <c r="AB1010" i="1"/>
  <c r="P1010" i="1"/>
  <c r="AB1009" i="1"/>
  <c r="P1009" i="1"/>
  <c r="AB1008" i="1"/>
  <c r="P1008" i="1"/>
  <c r="AB1007" i="1"/>
  <c r="P1007" i="1"/>
  <c r="AB1006" i="1"/>
  <c r="P1006" i="1"/>
  <c r="AB1005" i="1"/>
  <c r="P1005" i="1"/>
  <c r="AB1004" i="1"/>
  <c r="P1004" i="1"/>
  <c r="AB1003" i="1"/>
  <c r="P1003" i="1"/>
  <c r="AB1002" i="1"/>
  <c r="P1002" i="1"/>
  <c r="AB1001" i="1"/>
  <c r="P1001" i="1"/>
  <c r="AB1000" i="1"/>
  <c r="P1000" i="1"/>
  <c r="AB999" i="1"/>
  <c r="P999" i="1"/>
  <c r="AB998" i="1"/>
  <c r="P998" i="1"/>
  <c r="AB997" i="1"/>
  <c r="P997" i="1"/>
  <c r="AB996" i="1"/>
  <c r="P996" i="1"/>
  <c r="AB995" i="1"/>
  <c r="P995" i="1"/>
  <c r="AB994" i="1"/>
  <c r="P994" i="1"/>
  <c r="AB993" i="1"/>
  <c r="P993" i="1"/>
  <c r="AB992" i="1"/>
  <c r="P992" i="1"/>
  <c r="AB991" i="1"/>
  <c r="P991" i="1"/>
  <c r="AB990" i="1"/>
  <c r="P990" i="1"/>
  <c r="AB989" i="1"/>
  <c r="P989" i="1"/>
  <c r="AB988" i="1"/>
  <c r="P988" i="1"/>
  <c r="AB987" i="1"/>
  <c r="P987" i="1"/>
  <c r="AB986" i="1"/>
  <c r="P986" i="1"/>
  <c r="AB985" i="1"/>
  <c r="P985" i="1"/>
  <c r="AB984" i="1"/>
  <c r="P984" i="1"/>
  <c r="AB983" i="1"/>
  <c r="P983" i="1"/>
  <c r="AB982" i="1"/>
  <c r="P982" i="1"/>
  <c r="AB981" i="1"/>
  <c r="P981" i="1"/>
  <c r="AB980" i="1"/>
  <c r="P980" i="1"/>
  <c r="AB979" i="1"/>
  <c r="P979" i="1"/>
  <c r="AB978" i="1"/>
  <c r="P978" i="1"/>
  <c r="AB977" i="1"/>
  <c r="P977" i="1"/>
  <c r="AB976" i="1"/>
  <c r="P976" i="1"/>
  <c r="AB975" i="1"/>
  <c r="P975" i="1"/>
  <c r="AB974" i="1"/>
  <c r="P974" i="1"/>
  <c r="AB973" i="1"/>
  <c r="P973" i="1"/>
  <c r="AB972" i="1"/>
  <c r="P972" i="1"/>
  <c r="AB971" i="1"/>
  <c r="P971" i="1"/>
  <c r="AB970" i="1"/>
  <c r="P970" i="1"/>
  <c r="AB969" i="1"/>
  <c r="P969" i="1"/>
  <c r="AB968" i="1"/>
  <c r="P968" i="1"/>
  <c r="AB967" i="1"/>
  <c r="P967" i="1"/>
  <c r="AB966" i="1"/>
  <c r="P966" i="1"/>
  <c r="AB965" i="1"/>
  <c r="P965" i="1"/>
  <c r="AB964" i="1"/>
  <c r="P964" i="1"/>
  <c r="AB963" i="1"/>
  <c r="P963" i="1"/>
  <c r="AB962" i="1"/>
  <c r="P962" i="1"/>
  <c r="AB961" i="1"/>
  <c r="P961" i="1"/>
  <c r="AB960" i="1"/>
  <c r="P960" i="1"/>
  <c r="AB959" i="1"/>
  <c r="P959" i="1"/>
  <c r="AB958" i="1"/>
  <c r="P958" i="1"/>
  <c r="AB957" i="1"/>
  <c r="P957" i="1"/>
  <c r="AB956" i="1"/>
  <c r="P956" i="1"/>
  <c r="AB955" i="1"/>
  <c r="P955" i="1"/>
  <c r="AB954" i="1"/>
  <c r="P954" i="1"/>
  <c r="AB953" i="1"/>
  <c r="P953" i="1"/>
  <c r="AB952" i="1"/>
  <c r="P952" i="1"/>
  <c r="AB951" i="1"/>
  <c r="P951" i="1"/>
  <c r="AB950" i="1"/>
  <c r="P950" i="1"/>
  <c r="AB949" i="1"/>
  <c r="P949" i="1"/>
  <c r="AB948" i="1"/>
  <c r="P948" i="1"/>
  <c r="AB947" i="1"/>
  <c r="P947" i="1"/>
  <c r="AB946" i="1"/>
  <c r="P946" i="1"/>
  <c r="AB945" i="1"/>
  <c r="P945" i="1"/>
  <c r="AB944" i="1"/>
  <c r="P944" i="1"/>
  <c r="AB943" i="1"/>
  <c r="P943" i="1"/>
  <c r="AB942" i="1"/>
  <c r="P942" i="1"/>
  <c r="AB941" i="1"/>
  <c r="P941" i="1"/>
  <c r="AB940" i="1"/>
  <c r="P940" i="1"/>
  <c r="AB939" i="1"/>
  <c r="P939" i="1"/>
  <c r="AB938" i="1"/>
  <c r="P938" i="1"/>
  <c r="AB937" i="1"/>
  <c r="P937" i="1"/>
  <c r="AB936" i="1"/>
  <c r="P936" i="1"/>
  <c r="AB935" i="1"/>
  <c r="P935" i="1"/>
  <c r="AB934" i="1"/>
  <c r="P934" i="1"/>
  <c r="AB933" i="1"/>
  <c r="P933" i="1"/>
  <c r="AB932" i="1"/>
  <c r="P932" i="1"/>
  <c r="AB931" i="1"/>
  <c r="P931" i="1"/>
  <c r="AB930" i="1"/>
  <c r="P930" i="1"/>
  <c r="AB929" i="1"/>
  <c r="P929" i="1"/>
  <c r="AB928" i="1"/>
  <c r="P928" i="1"/>
  <c r="AB927" i="1"/>
  <c r="P927" i="1"/>
  <c r="AB926" i="1"/>
  <c r="P926" i="1"/>
  <c r="AB925" i="1"/>
  <c r="P925" i="1"/>
  <c r="AB924" i="1"/>
  <c r="P924" i="1"/>
  <c r="AB923" i="1"/>
  <c r="P923" i="1"/>
  <c r="AB922" i="1"/>
  <c r="P922" i="1"/>
  <c r="AB921" i="1"/>
  <c r="P921" i="1"/>
  <c r="AB920" i="1"/>
  <c r="P920" i="1"/>
  <c r="AB919" i="1"/>
  <c r="P919" i="1"/>
  <c r="AB918" i="1"/>
  <c r="P918" i="1"/>
  <c r="AB917" i="1"/>
  <c r="P917" i="1"/>
  <c r="AB916" i="1"/>
  <c r="P916" i="1"/>
  <c r="AB915" i="1"/>
  <c r="P915" i="1"/>
  <c r="AB914" i="1"/>
  <c r="P914" i="1"/>
  <c r="AB913" i="1"/>
  <c r="P913" i="1"/>
  <c r="AB912" i="1"/>
  <c r="P912" i="1"/>
  <c r="AB911" i="1"/>
  <c r="P911" i="1"/>
  <c r="AB910" i="1"/>
  <c r="P910" i="1"/>
  <c r="AB909" i="1"/>
  <c r="P909" i="1"/>
  <c r="AB908" i="1"/>
  <c r="P908" i="1"/>
  <c r="AB907" i="1"/>
  <c r="P907" i="1"/>
  <c r="AB906" i="1"/>
  <c r="P906" i="1"/>
  <c r="AB905" i="1"/>
  <c r="P905" i="1"/>
  <c r="AB904" i="1"/>
  <c r="P904" i="1"/>
  <c r="AB903" i="1"/>
  <c r="P903" i="1"/>
  <c r="AB902" i="1"/>
  <c r="P902" i="1"/>
  <c r="AB901" i="1"/>
  <c r="P901" i="1"/>
  <c r="AB900" i="1"/>
  <c r="P900" i="1"/>
  <c r="AB899" i="1"/>
  <c r="P899" i="1"/>
  <c r="AB898" i="1"/>
  <c r="P898" i="1"/>
  <c r="AB897" i="1"/>
  <c r="P897" i="1"/>
  <c r="AB896" i="1"/>
  <c r="P896" i="1"/>
  <c r="AB895" i="1"/>
  <c r="P895" i="1"/>
  <c r="AB894" i="1"/>
  <c r="P894" i="1"/>
  <c r="AB893" i="1"/>
  <c r="P893" i="1"/>
  <c r="AB892" i="1"/>
  <c r="P892" i="1"/>
  <c r="AB891" i="1"/>
  <c r="P891" i="1"/>
  <c r="AB890" i="1"/>
  <c r="P890" i="1"/>
  <c r="AB889" i="1"/>
  <c r="P889" i="1"/>
  <c r="AB888" i="1"/>
  <c r="P888" i="1"/>
  <c r="AB887" i="1"/>
  <c r="P887" i="1"/>
  <c r="AB886" i="1"/>
  <c r="P886" i="1"/>
  <c r="AB885" i="1"/>
  <c r="P885" i="1"/>
  <c r="AB884" i="1"/>
  <c r="P884" i="1"/>
  <c r="AB883" i="1"/>
  <c r="P883" i="1"/>
  <c r="AB882" i="1"/>
  <c r="P882" i="1"/>
  <c r="AB881" i="1"/>
  <c r="P881" i="1"/>
  <c r="AB880" i="1"/>
  <c r="P880" i="1"/>
  <c r="AB879" i="1"/>
  <c r="P879" i="1"/>
  <c r="AB878" i="1"/>
  <c r="P878" i="1"/>
  <c r="AB877" i="1"/>
  <c r="P877" i="1"/>
  <c r="AB876" i="1"/>
  <c r="P876" i="1"/>
  <c r="AB875" i="1"/>
  <c r="P875" i="1"/>
  <c r="AB874" i="1"/>
  <c r="P874" i="1"/>
  <c r="AB873" i="1"/>
  <c r="P873" i="1"/>
  <c r="AB872" i="1"/>
  <c r="P872" i="1"/>
  <c r="AB871" i="1"/>
  <c r="P871" i="1"/>
  <c r="AB870" i="1"/>
  <c r="P870" i="1"/>
  <c r="AB869" i="1"/>
  <c r="P869" i="1"/>
  <c r="AB868" i="1"/>
  <c r="P868" i="1"/>
  <c r="AB867" i="1"/>
  <c r="P867" i="1"/>
  <c r="AB866" i="1"/>
  <c r="P866" i="1"/>
  <c r="AB865" i="1"/>
  <c r="P865" i="1"/>
  <c r="AB864" i="1"/>
  <c r="P864" i="1"/>
  <c r="AB863" i="1"/>
  <c r="P863" i="1"/>
  <c r="AB862" i="1"/>
  <c r="P862" i="1"/>
  <c r="AB861" i="1"/>
  <c r="P861" i="1"/>
  <c r="AB860" i="1"/>
  <c r="P860" i="1"/>
  <c r="AB859" i="1"/>
  <c r="P859" i="1"/>
  <c r="AB858" i="1"/>
  <c r="P858" i="1"/>
  <c r="AB857" i="1"/>
  <c r="P857" i="1"/>
  <c r="AB856" i="1"/>
  <c r="P856" i="1"/>
  <c r="AB855" i="1"/>
  <c r="P855" i="1"/>
  <c r="AB854" i="1"/>
  <c r="P854" i="1"/>
  <c r="AB853" i="1"/>
  <c r="P853" i="1"/>
  <c r="AB852" i="1"/>
  <c r="P852" i="1"/>
  <c r="AB851" i="1"/>
  <c r="P851" i="1"/>
  <c r="AB850" i="1"/>
  <c r="P850" i="1"/>
  <c r="AB849" i="1"/>
  <c r="P849" i="1"/>
  <c r="AB848" i="1"/>
  <c r="P848" i="1"/>
  <c r="AB847" i="1"/>
  <c r="P847" i="1"/>
  <c r="AB846" i="1"/>
  <c r="P846" i="1"/>
  <c r="AB845" i="1"/>
  <c r="P845" i="1"/>
  <c r="AB844" i="1"/>
  <c r="P844" i="1"/>
  <c r="AB843" i="1"/>
  <c r="P843" i="1"/>
  <c r="AB842" i="1"/>
  <c r="P842" i="1"/>
  <c r="AB841" i="1"/>
  <c r="P841" i="1"/>
  <c r="AB840" i="1"/>
  <c r="P840" i="1"/>
  <c r="AB839" i="1"/>
  <c r="P839" i="1"/>
  <c r="AB838" i="1"/>
  <c r="P838" i="1"/>
  <c r="AB837" i="1"/>
  <c r="P837" i="1"/>
  <c r="AB836" i="1"/>
  <c r="P836" i="1"/>
  <c r="AB835" i="1"/>
  <c r="P835" i="1"/>
  <c r="AB834" i="1"/>
  <c r="P834" i="1"/>
  <c r="AB833" i="1"/>
  <c r="P833" i="1"/>
  <c r="AB832" i="1"/>
  <c r="P832" i="1"/>
  <c r="AB831" i="1"/>
  <c r="P831" i="1"/>
  <c r="AB830" i="1"/>
  <c r="P830" i="1"/>
  <c r="AB829" i="1"/>
  <c r="P829" i="1"/>
  <c r="AB828" i="1"/>
  <c r="P828" i="1"/>
  <c r="AB827" i="1"/>
  <c r="P827" i="1"/>
  <c r="AB826" i="1"/>
  <c r="P826" i="1"/>
  <c r="AB825" i="1"/>
  <c r="P825" i="1"/>
  <c r="AB824" i="1"/>
  <c r="P824" i="1"/>
  <c r="AB823" i="1"/>
  <c r="P823" i="1"/>
  <c r="AB822" i="1"/>
  <c r="P822" i="1"/>
  <c r="AB821" i="1"/>
  <c r="P821" i="1"/>
  <c r="AB820" i="1"/>
  <c r="P820" i="1"/>
  <c r="AB819" i="1"/>
  <c r="P819" i="1"/>
  <c r="AB818" i="1"/>
  <c r="P818" i="1"/>
  <c r="AB817" i="1"/>
  <c r="P817" i="1"/>
  <c r="AB816" i="1"/>
  <c r="P816" i="1"/>
  <c r="AB815" i="1"/>
  <c r="P815" i="1"/>
  <c r="AB814" i="1"/>
  <c r="P814" i="1"/>
  <c r="AB813" i="1"/>
  <c r="P813" i="1"/>
  <c r="AB812" i="1"/>
  <c r="P812" i="1"/>
  <c r="AB811" i="1"/>
  <c r="P811" i="1"/>
  <c r="AB810" i="1"/>
  <c r="P810" i="1"/>
  <c r="AB809" i="1"/>
  <c r="P809" i="1"/>
  <c r="AB808" i="1"/>
  <c r="P808" i="1"/>
  <c r="AB807" i="1"/>
  <c r="P807" i="1"/>
  <c r="AB806" i="1"/>
  <c r="P806" i="1"/>
  <c r="AB805" i="1"/>
  <c r="P805" i="1"/>
  <c r="AB804" i="1"/>
  <c r="P804" i="1"/>
  <c r="AB803" i="1"/>
  <c r="P803" i="1"/>
  <c r="AB802" i="1"/>
  <c r="P802" i="1"/>
  <c r="AB801" i="1"/>
  <c r="P801" i="1"/>
  <c r="AB800" i="1"/>
  <c r="P800" i="1"/>
  <c r="AB799" i="1"/>
  <c r="P799" i="1"/>
  <c r="AB798" i="1"/>
  <c r="P798" i="1"/>
  <c r="AB797" i="1"/>
  <c r="P797" i="1"/>
  <c r="AB796" i="1"/>
  <c r="P796" i="1"/>
  <c r="AB795" i="1"/>
  <c r="P795" i="1"/>
  <c r="AB794" i="1"/>
  <c r="P794" i="1"/>
  <c r="AB793" i="1"/>
  <c r="P793" i="1"/>
  <c r="AB792" i="1"/>
  <c r="P792" i="1"/>
  <c r="AB791" i="1"/>
  <c r="P791" i="1"/>
  <c r="AB790" i="1"/>
  <c r="P790" i="1"/>
  <c r="AB789" i="1"/>
  <c r="P789" i="1"/>
  <c r="AB788" i="1"/>
  <c r="P788" i="1"/>
  <c r="AB787" i="1"/>
  <c r="P787" i="1"/>
  <c r="AB786" i="1"/>
  <c r="P786" i="1"/>
  <c r="AB785" i="1"/>
  <c r="P785" i="1"/>
  <c r="AB784" i="1"/>
  <c r="P784" i="1"/>
  <c r="AB783" i="1"/>
  <c r="P783" i="1"/>
  <c r="AB782" i="1"/>
  <c r="P782" i="1"/>
  <c r="AB781" i="1"/>
  <c r="P781" i="1"/>
  <c r="AB780" i="1"/>
  <c r="P780" i="1"/>
  <c r="AB779" i="1"/>
  <c r="P779" i="1"/>
  <c r="AB778" i="1"/>
  <c r="P778" i="1"/>
  <c r="AB777" i="1"/>
  <c r="P777" i="1"/>
  <c r="AB776" i="1"/>
  <c r="P776" i="1"/>
  <c r="AB775" i="1"/>
  <c r="P775" i="1"/>
  <c r="AB774" i="1"/>
  <c r="P774" i="1"/>
  <c r="AB773" i="1"/>
  <c r="P773" i="1"/>
  <c r="AB772" i="1"/>
  <c r="P772" i="1"/>
  <c r="AB771" i="1"/>
  <c r="P771" i="1"/>
  <c r="AB770" i="1"/>
  <c r="P770" i="1"/>
  <c r="AB769" i="1"/>
  <c r="P769" i="1"/>
  <c r="AB768" i="1"/>
  <c r="P768" i="1"/>
  <c r="AB767" i="1"/>
  <c r="P767" i="1"/>
  <c r="AB766" i="1"/>
  <c r="P766" i="1"/>
  <c r="AB765" i="1"/>
  <c r="P765" i="1"/>
  <c r="AB764" i="1"/>
  <c r="P764" i="1"/>
  <c r="AB763" i="1"/>
  <c r="P763" i="1"/>
  <c r="AB762" i="1"/>
  <c r="P762" i="1"/>
  <c r="AB761" i="1"/>
  <c r="P761" i="1"/>
  <c r="AB760" i="1"/>
  <c r="P760" i="1"/>
  <c r="AB759" i="1"/>
  <c r="P759" i="1"/>
  <c r="AB758" i="1"/>
  <c r="P758" i="1"/>
  <c r="AB757" i="1"/>
  <c r="P757" i="1"/>
  <c r="AB756" i="1"/>
  <c r="P756" i="1"/>
  <c r="AB755" i="1"/>
  <c r="P755" i="1"/>
  <c r="AB754" i="1"/>
  <c r="P754" i="1"/>
  <c r="AB753" i="1"/>
  <c r="P753" i="1"/>
  <c r="AB752" i="1"/>
  <c r="P752" i="1"/>
  <c r="AB751" i="1"/>
  <c r="P751" i="1"/>
  <c r="AB750" i="1"/>
  <c r="P750" i="1"/>
  <c r="AB749" i="1"/>
  <c r="P749" i="1"/>
  <c r="AB748" i="1"/>
  <c r="P748" i="1"/>
  <c r="AB747" i="1"/>
  <c r="P747" i="1"/>
  <c r="AB746" i="1"/>
  <c r="P746" i="1"/>
  <c r="AB745" i="1"/>
  <c r="P745" i="1"/>
  <c r="AB744" i="1"/>
  <c r="P744" i="1"/>
  <c r="AB743" i="1"/>
  <c r="P743" i="1"/>
  <c r="AB742" i="1"/>
  <c r="P742" i="1"/>
  <c r="AB741" i="1"/>
  <c r="P741" i="1"/>
  <c r="AB740" i="1"/>
  <c r="P740" i="1"/>
  <c r="AB739" i="1"/>
  <c r="P739" i="1"/>
  <c r="AB738" i="1"/>
  <c r="P738" i="1"/>
  <c r="AB737" i="1"/>
  <c r="P737" i="1"/>
  <c r="AB736" i="1"/>
  <c r="P736" i="1"/>
  <c r="AB735" i="1"/>
  <c r="P735" i="1"/>
  <c r="AB734" i="1"/>
  <c r="P734" i="1"/>
  <c r="AB733" i="1"/>
  <c r="P733" i="1"/>
  <c r="AB732" i="1"/>
  <c r="P732" i="1"/>
  <c r="AB731" i="1"/>
  <c r="P731" i="1"/>
  <c r="AB730" i="1"/>
  <c r="P730" i="1"/>
  <c r="AB729" i="1"/>
  <c r="P729" i="1"/>
  <c r="AB728" i="1"/>
  <c r="P728" i="1"/>
  <c r="AB727" i="1"/>
  <c r="P727" i="1"/>
  <c r="AB726" i="1"/>
  <c r="P726" i="1"/>
  <c r="AB725" i="1"/>
  <c r="P725" i="1"/>
  <c r="AB724" i="1"/>
  <c r="P724" i="1"/>
  <c r="AB723" i="1"/>
  <c r="P723" i="1"/>
  <c r="AB722" i="1"/>
  <c r="P722" i="1"/>
  <c r="AB721" i="1"/>
  <c r="P721" i="1"/>
  <c r="AB720" i="1"/>
  <c r="P720" i="1"/>
  <c r="AB719" i="1"/>
  <c r="P719" i="1"/>
  <c r="AB718" i="1"/>
  <c r="P718" i="1"/>
  <c r="AB717" i="1"/>
  <c r="P717" i="1"/>
  <c r="AB716" i="1"/>
  <c r="P716" i="1"/>
  <c r="AB715" i="1"/>
  <c r="P715" i="1"/>
  <c r="AB714" i="1"/>
  <c r="P714" i="1"/>
  <c r="AB713" i="1"/>
  <c r="P713" i="1"/>
  <c r="AB712" i="1"/>
  <c r="P712" i="1"/>
  <c r="AB711" i="1"/>
  <c r="P711" i="1"/>
  <c r="AB710" i="1"/>
  <c r="P710" i="1"/>
  <c r="AB709" i="1"/>
  <c r="P709" i="1"/>
  <c r="AB708" i="1"/>
  <c r="P708" i="1"/>
  <c r="AB707" i="1"/>
  <c r="P707" i="1"/>
  <c r="AB706" i="1"/>
  <c r="P706" i="1"/>
  <c r="AB705" i="1"/>
  <c r="P705" i="1"/>
  <c r="AB704" i="1"/>
  <c r="P704" i="1"/>
  <c r="AB703" i="1"/>
  <c r="P703" i="1"/>
  <c r="AB702" i="1"/>
  <c r="P702" i="1"/>
  <c r="AB701" i="1"/>
  <c r="P701" i="1"/>
  <c r="AB700" i="1"/>
  <c r="P700" i="1"/>
  <c r="AB699" i="1"/>
  <c r="P699" i="1"/>
  <c r="AB698" i="1"/>
  <c r="P698" i="1"/>
  <c r="AB697" i="1"/>
  <c r="P697" i="1"/>
  <c r="AB696" i="1"/>
  <c r="P696" i="1"/>
  <c r="AB695" i="1"/>
  <c r="P695" i="1"/>
  <c r="AB694" i="1"/>
  <c r="P694" i="1"/>
  <c r="AB693" i="1"/>
  <c r="P693" i="1"/>
  <c r="AB692" i="1"/>
  <c r="P692" i="1"/>
  <c r="AB691" i="1"/>
  <c r="P691" i="1"/>
  <c r="AB690" i="1"/>
  <c r="P690" i="1"/>
  <c r="AB689" i="1"/>
  <c r="P689" i="1"/>
  <c r="AB688" i="1"/>
  <c r="P688" i="1"/>
  <c r="AB687" i="1"/>
  <c r="P687" i="1"/>
  <c r="AB686" i="1"/>
  <c r="P686" i="1"/>
  <c r="AB685" i="1"/>
  <c r="P685" i="1"/>
  <c r="AB684" i="1"/>
  <c r="P684" i="1"/>
  <c r="AB683" i="1"/>
  <c r="P683" i="1"/>
  <c r="AB682" i="1"/>
  <c r="P682" i="1"/>
  <c r="AB681" i="1"/>
  <c r="P681" i="1"/>
  <c r="AB680" i="1"/>
  <c r="P680" i="1"/>
  <c r="AB679" i="1"/>
  <c r="P679" i="1"/>
  <c r="AB678" i="1"/>
  <c r="P678" i="1"/>
  <c r="AB677" i="1"/>
  <c r="P677" i="1"/>
  <c r="AB676" i="1"/>
  <c r="P676" i="1"/>
  <c r="AB675" i="1"/>
  <c r="P675" i="1"/>
  <c r="AB674" i="1"/>
  <c r="P674" i="1"/>
  <c r="AB673" i="1"/>
  <c r="P673" i="1"/>
  <c r="AB672" i="1"/>
  <c r="P672" i="1"/>
  <c r="AB671" i="1"/>
  <c r="P671" i="1"/>
  <c r="AB670" i="1"/>
  <c r="P670" i="1"/>
  <c r="AB669" i="1"/>
  <c r="P669" i="1"/>
  <c r="AB668" i="1"/>
  <c r="P668" i="1"/>
  <c r="AB667" i="1"/>
  <c r="P667" i="1"/>
  <c r="AB666" i="1"/>
  <c r="P666" i="1"/>
  <c r="AB665" i="1"/>
  <c r="P665" i="1"/>
  <c r="AB664" i="1"/>
  <c r="P664" i="1"/>
  <c r="AB663" i="1"/>
  <c r="P663" i="1"/>
  <c r="AB662" i="1"/>
  <c r="P662" i="1"/>
  <c r="AB661" i="1"/>
  <c r="P661" i="1"/>
  <c r="AB660" i="1"/>
  <c r="P660" i="1"/>
  <c r="AB659" i="1"/>
  <c r="P659" i="1"/>
  <c r="AB658" i="1"/>
  <c r="P658" i="1"/>
  <c r="AB657" i="1"/>
  <c r="P657" i="1"/>
  <c r="AB656" i="1"/>
  <c r="P656" i="1"/>
  <c r="AB655" i="1"/>
  <c r="P655" i="1"/>
  <c r="AB654" i="1"/>
  <c r="P654" i="1"/>
  <c r="AB653" i="1"/>
  <c r="P653" i="1"/>
  <c r="AB652" i="1"/>
  <c r="P652" i="1"/>
  <c r="AB651" i="1"/>
  <c r="P651" i="1"/>
  <c r="AB650" i="1"/>
  <c r="P650" i="1"/>
  <c r="AB649" i="1"/>
  <c r="P649" i="1"/>
  <c r="AB648" i="1"/>
  <c r="P648" i="1"/>
  <c r="AB647" i="1"/>
  <c r="P647" i="1"/>
  <c r="AB646" i="1"/>
  <c r="P646" i="1"/>
  <c r="AB645" i="1"/>
  <c r="P645" i="1"/>
  <c r="AB644" i="1"/>
  <c r="P644" i="1"/>
  <c r="AB643" i="1"/>
  <c r="P643" i="1"/>
  <c r="AB642" i="1"/>
  <c r="P642" i="1"/>
  <c r="AB641" i="1"/>
  <c r="P641" i="1"/>
  <c r="AB640" i="1"/>
  <c r="P640" i="1"/>
  <c r="AB639" i="1"/>
  <c r="P639" i="1"/>
  <c r="AB638" i="1"/>
  <c r="P638" i="1"/>
  <c r="AB637" i="1"/>
  <c r="P637" i="1"/>
  <c r="AB636" i="1"/>
  <c r="P636" i="1"/>
  <c r="AB635" i="1"/>
  <c r="P635" i="1"/>
  <c r="AB634" i="1"/>
  <c r="P634" i="1"/>
  <c r="AB633" i="1"/>
  <c r="P633" i="1"/>
  <c r="AB632" i="1"/>
  <c r="P632" i="1"/>
  <c r="AB631" i="1"/>
  <c r="P631" i="1"/>
  <c r="AB630" i="1"/>
  <c r="P630" i="1"/>
  <c r="AB629" i="1"/>
  <c r="P629" i="1"/>
  <c r="AB628" i="1"/>
  <c r="P628" i="1"/>
  <c r="AB627" i="1"/>
  <c r="P627" i="1"/>
  <c r="AB626" i="1"/>
  <c r="P626" i="1"/>
  <c r="AB625" i="1"/>
  <c r="P625" i="1"/>
  <c r="AB624" i="1"/>
  <c r="P624" i="1"/>
  <c r="AB623" i="1"/>
  <c r="P623" i="1"/>
  <c r="AB622" i="1"/>
  <c r="P622" i="1"/>
  <c r="AB621" i="1"/>
  <c r="P621" i="1"/>
  <c r="AB620" i="1"/>
  <c r="P620" i="1"/>
  <c r="AB619" i="1"/>
  <c r="P619" i="1"/>
  <c r="AB618" i="1"/>
  <c r="P618" i="1"/>
  <c r="AB617" i="1"/>
  <c r="P617" i="1"/>
  <c r="AB616" i="1"/>
  <c r="P616" i="1"/>
  <c r="AB615" i="1"/>
  <c r="P615" i="1"/>
  <c r="AB614" i="1"/>
  <c r="P614" i="1"/>
  <c r="AB613" i="1"/>
  <c r="P613" i="1"/>
  <c r="AB612" i="1"/>
  <c r="P612" i="1"/>
  <c r="AB611" i="1"/>
  <c r="P611" i="1"/>
  <c r="AB610" i="1"/>
  <c r="P610" i="1"/>
  <c r="AB609" i="1"/>
  <c r="P609" i="1"/>
  <c r="AB608" i="1"/>
  <c r="P608" i="1"/>
  <c r="AB607" i="1"/>
  <c r="P607" i="1"/>
  <c r="AB606" i="1"/>
  <c r="P606" i="1"/>
  <c r="AB605" i="1"/>
  <c r="P605" i="1"/>
  <c r="AB604" i="1"/>
  <c r="P604" i="1"/>
  <c r="AB603" i="1"/>
  <c r="P603" i="1"/>
  <c r="AB602" i="1"/>
  <c r="P602" i="1"/>
  <c r="AB601" i="1"/>
  <c r="P601" i="1"/>
  <c r="AB600" i="1"/>
  <c r="P600" i="1"/>
  <c r="AB599" i="1"/>
  <c r="P599" i="1"/>
  <c r="AB598" i="1"/>
  <c r="P598" i="1"/>
  <c r="AB597" i="1"/>
  <c r="P597" i="1"/>
  <c r="AB596" i="1"/>
  <c r="P596" i="1"/>
  <c r="AB595" i="1"/>
  <c r="P595" i="1"/>
  <c r="AB594" i="1"/>
  <c r="P594" i="1"/>
  <c r="AB593" i="1"/>
  <c r="P593" i="1"/>
  <c r="AB592" i="1"/>
  <c r="P592" i="1"/>
  <c r="AB591" i="1"/>
  <c r="P591" i="1"/>
  <c r="AB590" i="1"/>
  <c r="P590" i="1"/>
  <c r="AB589" i="1"/>
  <c r="P589" i="1"/>
  <c r="AB588" i="1"/>
  <c r="P588" i="1"/>
  <c r="AB587" i="1"/>
  <c r="P587" i="1"/>
  <c r="AB586" i="1"/>
  <c r="P586" i="1"/>
  <c r="AB585" i="1"/>
  <c r="P585" i="1"/>
  <c r="AB584" i="1"/>
  <c r="P584" i="1"/>
  <c r="AB583" i="1"/>
  <c r="P583" i="1"/>
  <c r="AB582" i="1"/>
  <c r="P582" i="1"/>
  <c r="AB581" i="1"/>
  <c r="P581" i="1"/>
  <c r="AB580" i="1"/>
  <c r="P580" i="1"/>
  <c r="AB579" i="1"/>
  <c r="P579" i="1"/>
  <c r="AB578" i="1"/>
  <c r="P578" i="1"/>
  <c r="AB577" i="1"/>
  <c r="P577" i="1"/>
  <c r="AB576" i="1"/>
  <c r="P576" i="1"/>
  <c r="AB575" i="1"/>
  <c r="P575" i="1"/>
  <c r="AB574" i="1"/>
  <c r="P574" i="1"/>
  <c r="AB573" i="1"/>
  <c r="P573" i="1"/>
  <c r="AB572" i="1"/>
  <c r="P572" i="1"/>
  <c r="AB571" i="1"/>
  <c r="P571" i="1"/>
  <c r="AB570" i="1"/>
  <c r="P570" i="1"/>
  <c r="AB569" i="1"/>
  <c r="P569" i="1"/>
  <c r="AB568" i="1"/>
  <c r="P568" i="1"/>
  <c r="AB567" i="1"/>
  <c r="P567" i="1"/>
  <c r="AB566" i="1"/>
  <c r="P566" i="1"/>
  <c r="AB565" i="1"/>
  <c r="P565" i="1"/>
  <c r="AB564" i="1"/>
  <c r="P564" i="1"/>
  <c r="AB563" i="1"/>
  <c r="P563" i="1"/>
  <c r="AB562" i="1"/>
  <c r="P562" i="1"/>
  <c r="AB561" i="1"/>
  <c r="P561" i="1"/>
  <c r="AB560" i="1"/>
  <c r="P560" i="1"/>
  <c r="AB559" i="1"/>
  <c r="P559" i="1"/>
  <c r="AB558" i="1"/>
  <c r="P558" i="1"/>
  <c r="AB557" i="1"/>
  <c r="P557" i="1"/>
  <c r="AB556" i="1"/>
  <c r="P556" i="1"/>
  <c r="AB555" i="1"/>
  <c r="P555" i="1"/>
  <c r="AB554" i="1"/>
  <c r="P554" i="1"/>
  <c r="AB553" i="1"/>
  <c r="P553" i="1"/>
  <c r="AB552" i="1"/>
  <c r="P552" i="1"/>
  <c r="AB551" i="1"/>
  <c r="P551" i="1"/>
  <c r="AB550" i="1"/>
  <c r="P550" i="1"/>
  <c r="AB549" i="1"/>
  <c r="P549" i="1"/>
  <c r="AB548" i="1"/>
  <c r="P548" i="1"/>
  <c r="AB547" i="1"/>
  <c r="P547" i="1"/>
  <c r="AB546" i="1"/>
  <c r="P546" i="1"/>
  <c r="AB545" i="1"/>
  <c r="P545" i="1"/>
  <c r="AB544" i="1"/>
  <c r="P544" i="1"/>
  <c r="AB543" i="1"/>
  <c r="P543" i="1"/>
  <c r="AB542" i="1"/>
  <c r="P542" i="1"/>
  <c r="AB541" i="1"/>
  <c r="P541" i="1"/>
  <c r="AB540" i="1"/>
  <c r="P540" i="1"/>
  <c r="AB539" i="1"/>
  <c r="P539" i="1"/>
  <c r="AB538" i="1"/>
  <c r="P538" i="1"/>
  <c r="AB537" i="1"/>
  <c r="P537" i="1"/>
  <c r="AB536" i="1"/>
  <c r="P536" i="1"/>
  <c r="AB535" i="1"/>
  <c r="P535" i="1"/>
  <c r="AB534" i="1"/>
  <c r="P534" i="1"/>
  <c r="AB533" i="1"/>
  <c r="P533" i="1"/>
  <c r="AB532" i="1"/>
  <c r="P532" i="1"/>
  <c r="AB531" i="1"/>
  <c r="P531" i="1"/>
  <c r="AB530" i="1"/>
  <c r="P530" i="1"/>
  <c r="AB529" i="1"/>
  <c r="P529" i="1"/>
  <c r="AB528" i="1"/>
  <c r="P528" i="1"/>
  <c r="AB527" i="1"/>
  <c r="P527" i="1"/>
  <c r="AB526" i="1"/>
  <c r="P526" i="1"/>
  <c r="AB525" i="1"/>
  <c r="P525" i="1"/>
  <c r="AB524" i="1"/>
  <c r="P524" i="1"/>
  <c r="AB523" i="1"/>
  <c r="P523" i="1"/>
  <c r="AB522" i="1"/>
  <c r="P522" i="1"/>
  <c r="AB521" i="1"/>
  <c r="P521" i="1"/>
  <c r="AB520" i="1"/>
  <c r="P520" i="1"/>
  <c r="AB519" i="1"/>
  <c r="P519" i="1"/>
  <c r="AB518" i="1"/>
  <c r="P518" i="1"/>
  <c r="AB517" i="1"/>
  <c r="P517" i="1"/>
  <c r="AB516" i="1"/>
  <c r="P516" i="1"/>
  <c r="AB515" i="1"/>
  <c r="P515" i="1"/>
  <c r="AB514" i="1"/>
  <c r="P514" i="1"/>
  <c r="AB513" i="1"/>
  <c r="P513" i="1"/>
  <c r="AB512" i="1"/>
  <c r="P512" i="1"/>
  <c r="AB511" i="1"/>
  <c r="P511" i="1"/>
  <c r="AB510" i="1"/>
  <c r="P510" i="1"/>
  <c r="AB509" i="1"/>
  <c r="P509" i="1"/>
  <c r="AB508" i="1"/>
  <c r="P508" i="1"/>
  <c r="AB507" i="1"/>
  <c r="P507" i="1"/>
  <c r="AB506" i="1"/>
  <c r="P506" i="1"/>
  <c r="AB505" i="1"/>
  <c r="P505" i="1"/>
  <c r="AB504" i="1"/>
  <c r="P504" i="1"/>
  <c r="AB503" i="1"/>
  <c r="P503" i="1"/>
  <c r="AB502" i="1"/>
  <c r="P502" i="1"/>
  <c r="AB501" i="1"/>
  <c r="P501" i="1"/>
  <c r="AB500" i="1"/>
  <c r="P500" i="1"/>
  <c r="AB499" i="1"/>
  <c r="P499" i="1"/>
  <c r="AB498" i="1"/>
  <c r="P498" i="1"/>
  <c r="AB497" i="1"/>
  <c r="P497" i="1"/>
  <c r="AB496" i="1"/>
  <c r="P496" i="1"/>
  <c r="AB495" i="1"/>
  <c r="P495" i="1"/>
  <c r="AB494" i="1"/>
  <c r="P494" i="1"/>
  <c r="AB493" i="1"/>
  <c r="P493" i="1"/>
  <c r="AB492" i="1"/>
  <c r="P492" i="1"/>
  <c r="AB491" i="1"/>
  <c r="P491" i="1"/>
  <c r="AB490" i="1"/>
  <c r="P490" i="1"/>
  <c r="AB489" i="1"/>
  <c r="P489" i="1"/>
  <c r="AB488" i="1"/>
  <c r="P488" i="1"/>
  <c r="AB487" i="1"/>
  <c r="P487" i="1"/>
  <c r="AB486" i="1"/>
  <c r="P486" i="1"/>
  <c r="AB485" i="1"/>
  <c r="P485" i="1"/>
  <c r="AB484" i="1"/>
  <c r="P484" i="1"/>
  <c r="AB483" i="1"/>
  <c r="P483" i="1"/>
  <c r="AB482" i="1"/>
  <c r="P482" i="1"/>
  <c r="AB481" i="1"/>
  <c r="P481" i="1"/>
  <c r="AB480" i="1"/>
  <c r="P480" i="1"/>
  <c r="AB479" i="1"/>
  <c r="P479" i="1"/>
  <c r="AB478" i="1"/>
  <c r="P478" i="1"/>
  <c r="AB477" i="1"/>
  <c r="P477" i="1"/>
  <c r="AB476" i="1"/>
  <c r="P476" i="1"/>
  <c r="AB475" i="1"/>
  <c r="P475" i="1"/>
  <c r="AB474" i="1"/>
  <c r="P474" i="1"/>
  <c r="AB473" i="1"/>
  <c r="P473" i="1"/>
  <c r="AB472" i="1"/>
  <c r="P472" i="1"/>
  <c r="AB471" i="1"/>
  <c r="P471" i="1"/>
  <c r="AB470" i="1"/>
  <c r="P470" i="1"/>
  <c r="AB469" i="1"/>
  <c r="P469" i="1"/>
  <c r="AB468" i="1"/>
  <c r="P468" i="1"/>
  <c r="AB467" i="1"/>
  <c r="P467" i="1"/>
  <c r="AB466" i="1"/>
  <c r="P466" i="1"/>
  <c r="AB465" i="1"/>
  <c r="P465" i="1"/>
  <c r="AB464" i="1"/>
  <c r="P464" i="1"/>
  <c r="AB463" i="1"/>
  <c r="P463" i="1"/>
  <c r="AB462" i="1"/>
  <c r="P462" i="1"/>
  <c r="AB461" i="1"/>
  <c r="P461" i="1"/>
  <c r="AB460" i="1"/>
  <c r="P460" i="1"/>
  <c r="AB459" i="1"/>
  <c r="P459" i="1"/>
  <c r="AB458" i="1"/>
  <c r="P458" i="1"/>
  <c r="AB457" i="1"/>
  <c r="P457" i="1"/>
  <c r="AB456" i="1"/>
  <c r="P456" i="1"/>
  <c r="AB455" i="1"/>
  <c r="P455" i="1"/>
  <c r="AB454" i="1"/>
  <c r="P454" i="1"/>
  <c r="AB453" i="1"/>
  <c r="P453" i="1"/>
  <c r="AB452" i="1"/>
  <c r="P452" i="1"/>
  <c r="AB451" i="1"/>
  <c r="P451" i="1"/>
  <c r="AB450" i="1"/>
  <c r="P450" i="1"/>
  <c r="AB449" i="1"/>
  <c r="P449" i="1"/>
  <c r="AB448" i="1"/>
  <c r="P448" i="1"/>
  <c r="AB447" i="1"/>
  <c r="P447" i="1"/>
  <c r="AB446" i="1"/>
  <c r="P446" i="1"/>
  <c r="AB445" i="1"/>
  <c r="P445" i="1"/>
  <c r="AB444" i="1"/>
  <c r="P444" i="1"/>
  <c r="AB443" i="1"/>
  <c r="P443" i="1"/>
  <c r="AB442" i="1"/>
  <c r="P442" i="1"/>
  <c r="AB441" i="1"/>
  <c r="P441" i="1"/>
  <c r="AB440" i="1"/>
  <c r="P440" i="1"/>
  <c r="AB439" i="1"/>
  <c r="P439" i="1"/>
  <c r="AB438" i="1"/>
  <c r="P438" i="1"/>
  <c r="AB437" i="1"/>
  <c r="P437" i="1"/>
  <c r="AB436" i="1"/>
  <c r="P436" i="1"/>
  <c r="AB435" i="1"/>
  <c r="P435" i="1"/>
  <c r="AB434" i="1"/>
  <c r="P434" i="1"/>
  <c r="AB433" i="1"/>
  <c r="P433" i="1"/>
  <c r="AB432" i="1"/>
  <c r="P432" i="1"/>
  <c r="AB431" i="1"/>
  <c r="P431" i="1"/>
  <c r="AB430" i="1"/>
  <c r="P430" i="1"/>
  <c r="AB429" i="1"/>
  <c r="P429" i="1"/>
  <c r="AB428" i="1"/>
  <c r="P428" i="1"/>
  <c r="AB427" i="1"/>
  <c r="P427" i="1"/>
  <c r="AB426" i="1"/>
  <c r="P426" i="1"/>
  <c r="AB425" i="1"/>
  <c r="P425" i="1"/>
  <c r="AB424" i="1"/>
  <c r="P424" i="1"/>
  <c r="AB423" i="1"/>
  <c r="P423" i="1"/>
  <c r="AB422" i="1"/>
  <c r="P422" i="1"/>
  <c r="AB421" i="1"/>
  <c r="P421" i="1"/>
  <c r="AB420" i="1"/>
  <c r="P420" i="1"/>
  <c r="AB419" i="1"/>
  <c r="P419" i="1"/>
  <c r="AB418" i="1"/>
  <c r="P418" i="1"/>
  <c r="AB417" i="1"/>
  <c r="P417" i="1"/>
  <c r="AB416" i="1"/>
  <c r="P416" i="1"/>
  <c r="AB415" i="1"/>
  <c r="P415" i="1"/>
  <c r="AB414" i="1"/>
  <c r="P414" i="1"/>
  <c r="AB413" i="1"/>
  <c r="P413" i="1"/>
  <c r="AB412" i="1"/>
  <c r="P412" i="1"/>
  <c r="AB411" i="1"/>
  <c r="P411" i="1"/>
  <c r="AB410" i="1"/>
  <c r="P410" i="1"/>
  <c r="AB409" i="1"/>
  <c r="P409" i="1"/>
  <c r="AB408" i="1"/>
  <c r="P408" i="1"/>
  <c r="AB407" i="1"/>
  <c r="P407" i="1"/>
  <c r="AB406" i="1"/>
  <c r="P406" i="1"/>
  <c r="AB405" i="1"/>
  <c r="P405" i="1"/>
  <c r="AB404" i="1"/>
  <c r="P404" i="1"/>
  <c r="AB403" i="1"/>
  <c r="P403" i="1"/>
  <c r="AB402" i="1"/>
  <c r="P402" i="1"/>
  <c r="AB401" i="1"/>
  <c r="P401" i="1"/>
  <c r="AB400" i="1"/>
  <c r="P400" i="1"/>
  <c r="AB399" i="1"/>
  <c r="P399" i="1"/>
  <c r="AB398" i="1"/>
  <c r="P398" i="1"/>
  <c r="AB397" i="1"/>
  <c r="P397" i="1"/>
  <c r="AB396" i="1"/>
  <c r="P396" i="1"/>
  <c r="AB395" i="1"/>
  <c r="P395" i="1"/>
  <c r="AB394" i="1"/>
  <c r="P394" i="1"/>
  <c r="AB393" i="1"/>
  <c r="P393" i="1"/>
  <c r="AB392" i="1"/>
  <c r="P392" i="1"/>
  <c r="AB391" i="1"/>
  <c r="P391" i="1"/>
  <c r="AB390" i="1"/>
  <c r="P390" i="1"/>
  <c r="AB389" i="1"/>
  <c r="P389" i="1"/>
  <c r="AB388" i="1"/>
  <c r="P388" i="1"/>
  <c r="AB387" i="1"/>
  <c r="P387" i="1"/>
  <c r="AB386" i="1"/>
  <c r="P386" i="1"/>
  <c r="AB385" i="1"/>
  <c r="P385" i="1"/>
  <c r="AB384" i="1"/>
  <c r="P384" i="1"/>
  <c r="AB383" i="1"/>
  <c r="P383" i="1"/>
  <c r="AB382" i="1"/>
  <c r="P382" i="1"/>
  <c r="AB381" i="1"/>
  <c r="P381" i="1"/>
  <c r="AB380" i="1"/>
  <c r="P380" i="1"/>
  <c r="AB379" i="1"/>
  <c r="P379" i="1"/>
  <c r="AB378" i="1"/>
  <c r="P378" i="1"/>
  <c r="AB377" i="1"/>
  <c r="P377" i="1"/>
  <c r="AB376" i="1"/>
  <c r="P376" i="1"/>
  <c r="AB375" i="1"/>
  <c r="P375" i="1"/>
  <c r="AB374" i="1"/>
  <c r="P374" i="1"/>
  <c r="AB373" i="1"/>
  <c r="P373" i="1"/>
  <c r="AB372" i="1"/>
  <c r="P372" i="1"/>
  <c r="AB371" i="1"/>
  <c r="P371" i="1"/>
  <c r="AB370" i="1"/>
  <c r="P370" i="1"/>
  <c r="AB369" i="1"/>
  <c r="P369" i="1"/>
  <c r="AB368" i="1"/>
  <c r="P368" i="1"/>
  <c r="AB367" i="1"/>
  <c r="P367" i="1"/>
  <c r="AB366" i="1"/>
  <c r="P366" i="1"/>
  <c r="AB365" i="1"/>
  <c r="P365" i="1"/>
  <c r="AB364" i="1"/>
  <c r="P364" i="1"/>
  <c r="AB363" i="1"/>
  <c r="P363" i="1"/>
  <c r="AB362" i="1"/>
  <c r="P362" i="1"/>
  <c r="AB361" i="1"/>
  <c r="P361" i="1"/>
  <c r="AB360" i="1"/>
  <c r="P360" i="1"/>
  <c r="AB359" i="1"/>
  <c r="P359" i="1"/>
  <c r="AB358" i="1"/>
  <c r="P358" i="1"/>
  <c r="AB357" i="1"/>
  <c r="P357" i="1"/>
  <c r="AB356" i="1"/>
  <c r="P356" i="1"/>
  <c r="AB355" i="1"/>
  <c r="P355" i="1"/>
  <c r="AB354" i="1"/>
  <c r="P354" i="1"/>
  <c r="AB353" i="1"/>
  <c r="P353" i="1"/>
  <c r="AB352" i="1"/>
  <c r="P352" i="1"/>
  <c r="AB351" i="1"/>
  <c r="P351" i="1"/>
  <c r="AB350" i="1"/>
  <c r="P350" i="1"/>
  <c r="AB349" i="1"/>
  <c r="P349" i="1"/>
  <c r="AB348" i="1"/>
  <c r="P348" i="1"/>
  <c r="AB347" i="1"/>
  <c r="P347" i="1"/>
  <c r="AB346" i="1"/>
  <c r="P346" i="1"/>
  <c r="AB345" i="1"/>
  <c r="P345" i="1"/>
  <c r="AB344" i="1"/>
  <c r="P344" i="1"/>
  <c r="AB343" i="1"/>
  <c r="P343" i="1"/>
  <c r="AB342" i="1"/>
  <c r="P342" i="1"/>
  <c r="AB341" i="1"/>
  <c r="P341" i="1"/>
  <c r="AB340" i="1"/>
  <c r="P340" i="1"/>
  <c r="AB339" i="1"/>
  <c r="P339" i="1"/>
  <c r="AB338" i="1"/>
  <c r="P338" i="1"/>
  <c r="AB337" i="1"/>
  <c r="P337" i="1"/>
  <c r="AB336" i="1"/>
  <c r="P336" i="1"/>
  <c r="AB335" i="1"/>
  <c r="P335" i="1"/>
  <c r="AB334" i="1"/>
  <c r="P334" i="1"/>
  <c r="AB333" i="1"/>
  <c r="P333" i="1"/>
  <c r="AB332" i="1"/>
  <c r="P332" i="1"/>
  <c r="AB331" i="1"/>
  <c r="P331" i="1"/>
  <c r="AB330" i="1"/>
  <c r="P330" i="1"/>
  <c r="AB329" i="1"/>
  <c r="P329" i="1"/>
  <c r="AB328" i="1"/>
  <c r="P328" i="1"/>
  <c r="AB327" i="1"/>
  <c r="P327" i="1"/>
  <c r="AB326" i="1"/>
  <c r="P326" i="1"/>
  <c r="AB325" i="1"/>
  <c r="P325" i="1"/>
  <c r="AB324" i="1"/>
  <c r="P324" i="1"/>
  <c r="AB323" i="1"/>
  <c r="P323" i="1"/>
  <c r="AB322" i="1"/>
  <c r="P322" i="1"/>
  <c r="AB321" i="1"/>
  <c r="P321" i="1"/>
  <c r="AB320" i="1"/>
  <c r="P320" i="1"/>
  <c r="AB319" i="1"/>
  <c r="P319" i="1"/>
  <c r="AB318" i="1"/>
  <c r="P318" i="1"/>
  <c r="AB317" i="1"/>
  <c r="P317" i="1"/>
  <c r="AB316" i="1"/>
  <c r="P316" i="1"/>
  <c r="AB315" i="1"/>
  <c r="P315" i="1"/>
  <c r="AB314" i="1"/>
  <c r="P314" i="1"/>
  <c r="AB313" i="1"/>
  <c r="P313" i="1"/>
  <c r="AB312" i="1"/>
  <c r="P312" i="1"/>
  <c r="AB311" i="1"/>
  <c r="P311" i="1"/>
  <c r="AB310" i="1"/>
  <c r="P310" i="1"/>
  <c r="AB309" i="1"/>
  <c r="P309" i="1"/>
  <c r="AB308" i="1"/>
  <c r="P308" i="1"/>
  <c r="AB307" i="1"/>
  <c r="P307" i="1"/>
  <c r="AB306" i="1"/>
  <c r="P306" i="1"/>
  <c r="AB305" i="1"/>
  <c r="P305" i="1"/>
  <c r="AB304" i="1"/>
  <c r="P304" i="1"/>
  <c r="AB303" i="1"/>
  <c r="P303" i="1"/>
  <c r="AB302" i="1"/>
  <c r="P302" i="1"/>
  <c r="AB301" i="1"/>
  <c r="P301" i="1"/>
  <c r="AB300" i="1"/>
  <c r="P300" i="1"/>
  <c r="AB299" i="1"/>
  <c r="P299" i="1"/>
  <c r="AB298" i="1"/>
  <c r="P298" i="1"/>
  <c r="AB297" i="1"/>
  <c r="P297" i="1"/>
  <c r="AB296" i="1"/>
  <c r="P296" i="1"/>
  <c r="AB295" i="1"/>
  <c r="P295" i="1"/>
  <c r="AB294" i="1"/>
  <c r="P294" i="1"/>
  <c r="AB293" i="1"/>
  <c r="P293" i="1"/>
  <c r="AB292" i="1"/>
  <c r="P292" i="1"/>
  <c r="AB291" i="1"/>
  <c r="P291" i="1"/>
  <c r="AB290" i="1"/>
  <c r="P290" i="1"/>
  <c r="AB289" i="1"/>
  <c r="P289" i="1"/>
  <c r="AB288" i="1"/>
  <c r="P288" i="1"/>
  <c r="AB287" i="1"/>
  <c r="P287" i="1"/>
  <c r="AB286" i="1"/>
  <c r="P286" i="1"/>
  <c r="AB285" i="1"/>
  <c r="P285" i="1"/>
  <c r="AB284" i="1"/>
  <c r="P284" i="1"/>
  <c r="AB283" i="1"/>
  <c r="P283" i="1"/>
  <c r="AB282" i="1"/>
  <c r="P282" i="1"/>
  <c r="AB281" i="1"/>
  <c r="P281" i="1"/>
  <c r="AB280" i="1"/>
  <c r="P280" i="1"/>
  <c r="AB279" i="1"/>
  <c r="P279" i="1"/>
  <c r="AB278" i="1"/>
  <c r="P278" i="1"/>
  <c r="AB277" i="1"/>
  <c r="P277" i="1"/>
  <c r="AB276" i="1"/>
  <c r="P276" i="1"/>
  <c r="AB275" i="1"/>
  <c r="P275" i="1"/>
  <c r="AB274" i="1"/>
  <c r="P274" i="1"/>
  <c r="AB273" i="1"/>
  <c r="P273" i="1"/>
  <c r="AB272" i="1"/>
  <c r="P272" i="1"/>
  <c r="AB271" i="1"/>
  <c r="P271" i="1"/>
  <c r="AB270" i="1"/>
  <c r="P270" i="1"/>
  <c r="AB269" i="1"/>
  <c r="P269" i="1"/>
  <c r="AB268" i="1"/>
  <c r="P268" i="1"/>
  <c r="AB267" i="1"/>
  <c r="P267" i="1"/>
  <c r="AB266" i="1"/>
  <c r="P266" i="1"/>
  <c r="AB265" i="1"/>
  <c r="P265" i="1"/>
  <c r="AB264" i="1"/>
  <c r="P264" i="1"/>
  <c r="AB263" i="1"/>
  <c r="P263" i="1"/>
  <c r="AB262" i="1"/>
  <c r="P262" i="1"/>
  <c r="AB261" i="1"/>
  <c r="P261" i="1"/>
  <c r="AB260" i="1"/>
  <c r="P260" i="1"/>
  <c r="AB259" i="1"/>
  <c r="P259" i="1"/>
  <c r="AB258" i="1"/>
  <c r="P258" i="1"/>
  <c r="AB257" i="1"/>
  <c r="P257" i="1"/>
  <c r="AB256" i="1"/>
  <c r="P256" i="1"/>
  <c r="AB255" i="1"/>
  <c r="P255" i="1"/>
  <c r="AB254" i="1"/>
  <c r="P254" i="1"/>
  <c r="AB253" i="1"/>
  <c r="P253" i="1"/>
  <c r="AB252" i="1"/>
  <c r="P252" i="1"/>
  <c r="AB251" i="1"/>
  <c r="P251" i="1"/>
  <c r="AB250" i="1"/>
  <c r="P250" i="1"/>
  <c r="AB249" i="1"/>
  <c r="P249" i="1"/>
  <c r="AB248" i="1"/>
  <c r="P248" i="1"/>
  <c r="AB247" i="1"/>
  <c r="P247" i="1"/>
  <c r="AB246" i="1"/>
  <c r="P246" i="1"/>
  <c r="AB245" i="1"/>
  <c r="P245" i="1"/>
  <c r="AB244" i="1"/>
  <c r="P244" i="1"/>
  <c r="AB243" i="1"/>
  <c r="P243" i="1"/>
  <c r="AB242" i="1"/>
  <c r="P242" i="1"/>
  <c r="AB241" i="1"/>
  <c r="P241" i="1"/>
  <c r="AB240" i="1"/>
  <c r="P240" i="1"/>
  <c r="AB239" i="1"/>
  <c r="P239" i="1"/>
  <c r="AB238" i="1"/>
  <c r="P238" i="1"/>
  <c r="AB237" i="1"/>
  <c r="P237" i="1"/>
  <c r="AB236" i="1"/>
  <c r="P236" i="1"/>
  <c r="AB235" i="1"/>
  <c r="P235" i="1"/>
  <c r="AB234" i="1"/>
  <c r="P234" i="1"/>
  <c r="AB233" i="1"/>
  <c r="P233" i="1"/>
  <c r="AB232" i="1"/>
  <c r="P232" i="1"/>
  <c r="AB231" i="1"/>
  <c r="P231" i="1"/>
  <c r="AB230" i="1"/>
  <c r="P230" i="1"/>
  <c r="AB229" i="1"/>
  <c r="P229" i="1"/>
  <c r="AB228" i="1"/>
  <c r="P228" i="1"/>
  <c r="AB227" i="1"/>
  <c r="P227" i="1"/>
  <c r="AB226" i="1"/>
  <c r="P226" i="1"/>
  <c r="AB225" i="1"/>
  <c r="P225" i="1"/>
  <c r="AB224" i="1"/>
  <c r="P224" i="1"/>
  <c r="AB223" i="1"/>
  <c r="P223" i="1"/>
  <c r="AB222" i="1"/>
  <c r="P222" i="1"/>
  <c r="AB221" i="1"/>
  <c r="P221" i="1"/>
  <c r="AB220" i="1"/>
  <c r="P220" i="1"/>
  <c r="AB219" i="1"/>
  <c r="P219" i="1"/>
  <c r="AB218" i="1"/>
  <c r="P218" i="1"/>
  <c r="AB217" i="1"/>
  <c r="P217" i="1"/>
  <c r="AB216" i="1"/>
  <c r="P216" i="1"/>
  <c r="AB215" i="1"/>
  <c r="P215" i="1"/>
  <c r="AB214" i="1"/>
  <c r="P214" i="1"/>
  <c r="AB213" i="1"/>
  <c r="P213" i="1"/>
  <c r="AB212" i="1"/>
  <c r="P212" i="1"/>
  <c r="AB211" i="1"/>
  <c r="P211" i="1"/>
  <c r="AB210" i="1"/>
  <c r="P210" i="1"/>
  <c r="AB209" i="1"/>
  <c r="P209" i="1"/>
  <c r="AB208" i="1"/>
  <c r="P208" i="1"/>
  <c r="AB207" i="1"/>
  <c r="P207" i="1"/>
  <c r="AB206" i="1"/>
  <c r="P206" i="1"/>
  <c r="AB205" i="1"/>
  <c r="P205" i="1"/>
  <c r="AB204" i="1"/>
  <c r="P204" i="1"/>
  <c r="AB203" i="1"/>
  <c r="P203" i="1"/>
  <c r="AB202" i="1"/>
  <c r="P202" i="1"/>
  <c r="AB201" i="1"/>
  <c r="P201" i="1"/>
  <c r="AB200" i="1"/>
  <c r="P200" i="1"/>
  <c r="AB199" i="1"/>
  <c r="P199" i="1"/>
  <c r="AB198" i="1"/>
  <c r="P198" i="1"/>
  <c r="AB197" i="1"/>
  <c r="P197" i="1"/>
  <c r="AB196" i="1"/>
  <c r="P196" i="1"/>
  <c r="AB195" i="1"/>
  <c r="P195" i="1"/>
  <c r="AB194" i="1"/>
  <c r="P194" i="1"/>
  <c r="AB193" i="1"/>
  <c r="P193" i="1"/>
  <c r="AB192" i="1"/>
  <c r="P192" i="1"/>
  <c r="AB191" i="1"/>
  <c r="P191" i="1"/>
  <c r="AB190" i="1"/>
  <c r="P190" i="1"/>
  <c r="AB189" i="1"/>
  <c r="P189" i="1"/>
  <c r="AB188" i="1"/>
  <c r="P188" i="1"/>
  <c r="AB187" i="1"/>
  <c r="P187" i="1"/>
  <c r="AB186" i="1"/>
  <c r="P186" i="1"/>
  <c r="AB185" i="1"/>
  <c r="P185" i="1"/>
  <c r="AB184" i="1"/>
  <c r="P184" i="1"/>
  <c r="AB183" i="1"/>
  <c r="P183" i="1"/>
  <c r="AB182" i="1"/>
  <c r="P182" i="1"/>
  <c r="AB181" i="1"/>
  <c r="P181" i="1"/>
  <c r="AB180" i="1"/>
  <c r="P180" i="1"/>
  <c r="AB179" i="1"/>
  <c r="P179" i="1"/>
  <c r="AB178" i="1"/>
  <c r="P178" i="1"/>
  <c r="AB177" i="1"/>
  <c r="P177" i="1"/>
  <c r="AB176" i="1"/>
  <c r="P176" i="1"/>
  <c r="AB175" i="1"/>
  <c r="P175" i="1"/>
  <c r="AB174" i="1"/>
  <c r="P174" i="1"/>
  <c r="AB173" i="1"/>
  <c r="P173" i="1"/>
  <c r="AB172" i="1"/>
  <c r="P172" i="1"/>
  <c r="AB171" i="1"/>
  <c r="P171" i="1"/>
  <c r="AB170" i="1"/>
  <c r="P170" i="1"/>
  <c r="AB169" i="1"/>
  <c r="P169" i="1"/>
  <c r="AB168" i="1"/>
  <c r="P168" i="1"/>
  <c r="AB167" i="1"/>
  <c r="P167" i="1"/>
  <c r="AB166" i="1"/>
  <c r="P166" i="1"/>
  <c r="AB165" i="1"/>
  <c r="P165" i="1"/>
  <c r="AB164" i="1"/>
  <c r="P164" i="1"/>
  <c r="AB163" i="1"/>
  <c r="P163" i="1"/>
  <c r="AB162" i="1"/>
  <c r="P162" i="1"/>
  <c r="AB161" i="1"/>
  <c r="P161" i="1"/>
  <c r="AB160" i="1"/>
  <c r="P160" i="1"/>
  <c r="AB159" i="1"/>
  <c r="P159" i="1"/>
  <c r="AB158" i="1"/>
  <c r="P158" i="1"/>
  <c r="AB157" i="1"/>
  <c r="P157" i="1"/>
  <c r="AB156" i="1"/>
  <c r="P156" i="1"/>
  <c r="AB155" i="1"/>
  <c r="P155" i="1"/>
  <c r="AB154" i="1"/>
  <c r="P154" i="1"/>
  <c r="AB153" i="1"/>
  <c r="P153" i="1"/>
  <c r="AB152" i="1"/>
  <c r="P152" i="1"/>
  <c r="AB151" i="1"/>
  <c r="P151" i="1"/>
  <c r="AB150" i="1"/>
  <c r="P150" i="1"/>
  <c r="AB149" i="1"/>
  <c r="P149" i="1"/>
  <c r="AB148" i="1"/>
  <c r="P148" i="1"/>
  <c r="AB147" i="1"/>
  <c r="P147" i="1"/>
  <c r="AB146" i="1"/>
  <c r="P146" i="1"/>
  <c r="AB145" i="1"/>
  <c r="P145" i="1"/>
  <c r="AB144" i="1"/>
  <c r="P144" i="1"/>
  <c r="AB143" i="1"/>
  <c r="P143" i="1"/>
  <c r="AB142" i="1"/>
  <c r="P142" i="1"/>
  <c r="AB141" i="1"/>
  <c r="P141" i="1"/>
  <c r="AB140" i="1"/>
  <c r="P140" i="1"/>
  <c r="AB139" i="1"/>
  <c r="P139" i="1"/>
  <c r="AB138" i="1"/>
  <c r="P138" i="1"/>
  <c r="AB137" i="1"/>
  <c r="P137" i="1"/>
  <c r="AB136" i="1"/>
  <c r="P136" i="1"/>
  <c r="AB135" i="1"/>
  <c r="P135" i="1"/>
  <c r="AB134" i="1"/>
  <c r="P134" i="1"/>
  <c r="AB133" i="1"/>
  <c r="P133" i="1"/>
  <c r="AB132" i="1"/>
  <c r="P132" i="1"/>
  <c r="AB131" i="1"/>
  <c r="P131" i="1"/>
  <c r="AB130" i="1"/>
  <c r="P130" i="1"/>
  <c r="AB129" i="1"/>
  <c r="P129" i="1"/>
  <c r="AB128" i="1"/>
  <c r="P128" i="1"/>
  <c r="AB127" i="1"/>
  <c r="P127" i="1"/>
  <c r="AB126" i="1"/>
  <c r="P126" i="1"/>
  <c r="AB125" i="1"/>
  <c r="P125" i="1"/>
  <c r="AB124" i="1"/>
  <c r="P124" i="1"/>
  <c r="AB123" i="1"/>
  <c r="P123" i="1"/>
  <c r="AB122" i="1"/>
  <c r="P122" i="1"/>
  <c r="AB121" i="1"/>
  <c r="P121" i="1"/>
  <c r="AB120" i="1"/>
  <c r="P120" i="1"/>
  <c r="AB119" i="1"/>
  <c r="P119" i="1"/>
  <c r="AB118" i="1"/>
  <c r="P118" i="1"/>
  <c r="AB117" i="1"/>
  <c r="P117" i="1"/>
  <c r="AB116" i="1"/>
  <c r="P116" i="1"/>
  <c r="AB115" i="1"/>
  <c r="P115" i="1"/>
  <c r="AB114" i="1"/>
  <c r="P114" i="1"/>
  <c r="AB113" i="1"/>
  <c r="P113" i="1"/>
  <c r="AB112" i="1"/>
  <c r="P112" i="1"/>
  <c r="AB111" i="1"/>
  <c r="P111" i="1"/>
  <c r="AB110" i="1"/>
  <c r="P110" i="1"/>
  <c r="AB109" i="1"/>
  <c r="P109" i="1"/>
  <c r="AB108" i="1"/>
  <c r="P108" i="1"/>
  <c r="AB107" i="1"/>
  <c r="P107" i="1"/>
  <c r="AB106" i="1"/>
  <c r="P106" i="1"/>
  <c r="AB105" i="1"/>
  <c r="P105" i="1"/>
  <c r="AB104" i="1"/>
  <c r="P104" i="1"/>
  <c r="AB103" i="1"/>
  <c r="P103" i="1"/>
  <c r="AB102" i="1"/>
  <c r="P102" i="1"/>
  <c r="AB101" i="1"/>
  <c r="P101" i="1"/>
  <c r="AB100" i="1"/>
  <c r="P100" i="1"/>
  <c r="AB99" i="1"/>
  <c r="P99" i="1"/>
  <c r="AB98" i="1"/>
  <c r="P98" i="1"/>
  <c r="AB97" i="1"/>
  <c r="P97" i="1"/>
  <c r="AB96" i="1"/>
  <c r="P96" i="1"/>
  <c r="AB95" i="1"/>
  <c r="P95" i="1"/>
  <c r="AB94" i="1"/>
  <c r="P94" i="1"/>
  <c r="AB93" i="1"/>
  <c r="P93" i="1"/>
  <c r="AB92" i="1"/>
  <c r="P92" i="1"/>
  <c r="AB91" i="1"/>
  <c r="P91" i="1"/>
  <c r="AB90" i="1"/>
  <c r="P90" i="1"/>
  <c r="AB89" i="1"/>
  <c r="P89" i="1"/>
  <c r="AB88" i="1"/>
  <c r="P88" i="1"/>
  <c r="AB87" i="1"/>
  <c r="P87" i="1"/>
  <c r="AB86" i="1"/>
  <c r="P86" i="1"/>
  <c r="AB85" i="1"/>
  <c r="P85" i="1"/>
  <c r="AB84" i="1"/>
  <c r="P84" i="1"/>
  <c r="AB83" i="1"/>
  <c r="P83" i="1"/>
  <c r="AB82" i="1"/>
  <c r="P82" i="1"/>
  <c r="AB81" i="1"/>
  <c r="P81" i="1"/>
  <c r="AB80" i="1"/>
  <c r="P80" i="1"/>
  <c r="AB79" i="1"/>
  <c r="P79" i="1"/>
  <c r="AB78" i="1"/>
  <c r="P78" i="1"/>
  <c r="AB77" i="1"/>
  <c r="P77" i="1"/>
  <c r="AB76" i="1"/>
  <c r="P76" i="1"/>
  <c r="AB75" i="1"/>
  <c r="P75" i="1"/>
  <c r="AB74" i="1"/>
  <c r="P74" i="1"/>
  <c r="AB73" i="1"/>
  <c r="P73" i="1"/>
  <c r="AB72" i="1"/>
  <c r="P72" i="1"/>
  <c r="AB71" i="1"/>
  <c r="P71" i="1"/>
  <c r="AB70" i="1"/>
  <c r="P70" i="1"/>
  <c r="AB69" i="1"/>
  <c r="P69" i="1"/>
  <c r="AB68" i="1"/>
  <c r="P68" i="1"/>
  <c r="AB67" i="1"/>
  <c r="P67" i="1"/>
  <c r="AB66" i="1"/>
  <c r="P66" i="1"/>
  <c r="AB65" i="1"/>
  <c r="P65" i="1"/>
  <c r="AB64" i="1"/>
  <c r="P64" i="1"/>
  <c r="AB63" i="1"/>
  <c r="P63" i="1"/>
  <c r="AB62" i="1"/>
  <c r="P62" i="1"/>
  <c r="AB61" i="1"/>
  <c r="P61" i="1"/>
  <c r="AB60" i="1"/>
  <c r="P60" i="1"/>
  <c r="AB59" i="1"/>
  <c r="P59" i="1"/>
  <c r="AB58" i="1"/>
  <c r="P58" i="1"/>
  <c r="AB57" i="1"/>
  <c r="P57" i="1"/>
  <c r="AB56" i="1"/>
  <c r="P56" i="1"/>
  <c r="AB55" i="1"/>
  <c r="P55" i="1"/>
  <c r="AB54" i="1"/>
  <c r="P54" i="1"/>
  <c r="AB53" i="1"/>
  <c r="P53" i="1"/>
  <c r="AB52" i="1"/>
  <c r="P52" i="1"/>
  <c r="AB51" i="1"/>
  <c r="P51" i="1"/>
  <c r="AB50" i="1"/>
  <c r="P50" i="1"/>
  <c r="AB49" i="1"/>
  <c r="P49" i="1"/>
  <c r="AB48" i="1"/>
  <c r="P48" i="1"/>
  <c r="AB47" i="1"/>
  <c r="P47" i="1"/>
  <c r="AB46" i="1"/>
  <c r="P46" i="1"/>
  <c r="AB45" i="1"/>
  <c r="P45" i="1"/>
  <c r="AB44" i="1"/>
  <c r="P44" i="1"/>
  <c r="AB43" i="1"/>
  <c r="P43" i="1"/>
  <c r="AB42" i="1"/>
  <c r="P42" i="1"/>
  <c r="AB41" i="1"/>
  <c r="P41" i="1"/>
  <c r="AB40" i="1"/>
  <c r="P40" i="1"/>
  <c r="AB39" i="1"/>
  <c r="P39" i="1"/>
  <c r="AB38" i="1"/>
  <c r="P38" i="1"/>
  <c r="AB37" i="1"/>
  <c r="P37" i="1"/>
  <c r="AB36" i="1"/>
  <c r="P36" i="1"/>
  <c r="AB35" i="1"/>
  <c r="P35" i="1"/>
  <c r="AB34" i="1"/>
  <c r="P34" i="1"/>
  <c r="AB33" i="1"/>
  <c r="P33" i="1"/>
  <c r="AB32" i="1"/>
  <c r="P32" i="1"/>
  <c r="AB31" i="1"/>
  <c r="P31" i="1"/>
  <c r="AB30" i="1"/>
  <c r="P30" i="1"/>
  <c r="AB29" i="1"/>
  <c r="P29" i="1"/>
  <c r="AB28" i="1"/>
  <c r="P28" i="1"/>
  <c r="AB27" i="1"/>
  <c r="P27" i="1"/>
  <c r="AB26" i="1"/>
  <c r="P26" i="1"/>
  <c r="AB25" i="1"/>
  <c r="P25" i="1"/>
  <c r="AB24" i="1"/>
  <c r="P24" i="1"/>
  <c r="AB23" i="1"/>
  <c r="P23" i="1"/>
  <c r="AB22" i="1"/>
  <c r="P22" i="1"/>
  <c r="AB21" i="1"/>
  <c r="P21" i="1"/>
  <c r="AB20" i="1"/>
  <c r="P20" i="1"/>
  <c r="AB19" i="1"/>
  <c r="P19" i="1"/>
  <c r="AB18" i="1"/>
  <c r="P18" i="1"/>
  <c r="AB17" i="1"/>
  <c r="P17" i="1"/>
  <c r="AB16" i="1"/>
  <c r="P16" i="1"/>
  <c r="AB15" i="1"/>
  <c r="P15" i="1"/>
  <c r="AB14" i="1"/>
  <c r="P14" i="1"/>
  <c r="AB13" i="1"/>
  <c r="P13" i="1"/>
  <c r="AB12" i="1"/>
  <c r="P12" i="1"/>
  <c r="AB11" i="1"/>
  <c r="P11" i="1"/>
  <c r="AB10" i="1"/>
  <c r="P10" i="1"/>
  <c r="AB9" i="1"/>
  <c r="P9" i="1"/>
  <c r="AB8" i="1"/>
  <c r="P8" i="1"/>
  <c r="AB7" i="1"/>
  <c r="P7" i="1"/>
  <c r="AB6" i="1"/>
  <c r="P6" i="1"/>
  <c r="AB5" i="1"/>
  <c r="P5" i="1"/>
  <c r="AB4" i="1"/>
  <c r="P4" i="1"/>
  <c r="AB3" i="1"/>
  <c r="P3" i="1"/>
  <c r="AB2" i="1"/>
  <c r="P2" i="1"/>
</calcChain>
</file>

<file path=xl/sharedStrings.xml><?xml version="1.0" encoding="utf-8"?>
<sst xmlns="http://schemas.openxmlformats.org/spreadsheetml/2006/main" count="19110" uniqueCount="733">
  <si>
    <t>8/31/2023</t>
  </si>
  <si>
    <t>5/29/2000</t>
  </si>
  <si>
    <t>NOT AVAILABLE</t>
  </si>
  <si>
    <t>No</t>
  </si>
  <si>
    <t>60-75</t>
  </si>
  <si>
    <t>IT</t>
  </si>
  <si>
    <t>BE</t>
  </si>
  <si>
    <t>Pass</t>
  </si>
  <si>
    <t>C</t>
  </si>
  <si>
    <t>B</t>
  </si>
  <si>
    <t>DAC</t>
  </si>
  <si>
    <t>50-60</t>
  </si>
  <si>
    <t>Unplaced</t>
  </si>
  <si>
    <t>UNPLACED</t>
  </si>
  <si>
    <t>2023_Sept</t>
  </si>
  <si>
    <t>2k-3k</t>
  </si>
  <si>
    <t>23-25</t>
  </si>
  <si>
    <t>3/31/2000</t>
  </si>
  <si>
    <t>Yes</t>
  </si>
  <si>
    <t>Electrical</t>
  </si>
  <si>
    <t>BTech</t>
  </si>
  <si>
    <t>By VITA</t>
  </si>
  <si>
    <t>CDAC CHENNAI</t>
  </si>
  <si>
    <t>Placed</t>
  </si>
  <si>
    <t>1k-2k</t>
  </si>
  <si>
    <t>100-75</t>
  </si>
  <si>
    <t>A</t>
  </si>
  <si>
    <t>60-70</t>
  </si>
  <si>
    <t>TREADBINARY</t>
  </si>
  <si>
    <t>8/25/2023</t>
  </si>
  <si>
    <t>7/13/1995</t>
  </si>
  <si>
    <t>Civil</t>
  </si>
  <si>
    <t>Self Placed</t>
  </si>
  <si>
    <t>OTHERS</t>
  </si>
  <si>
    <t>26-28</t>
  </si>
  <si>
    <t>Computer</t>
  </si>
  <si>
    <t>20-22</t>
  </si>
  <si>
    <t>8/27/2023</t>
  </si>
  <si>
    <t>9/17/2001</t>
  </si>
  <si>
    <t>A+</t>
  </si>
  <si>
    <t>70-85</t>
  </si>
  <si>
    <t>CONTRACTPODAI</t>
  </si>
  <si>
    <t>Mechanical</t>
  </si>
  <si>
    <t>DIGIVRIDDHI TECH</t>
  </si>
  <si>
    <t>8/30/2023</t>
  </si>
  <si>
    <t>0-35</t>
  </si>
  <si>
    <t>UNKNOWN</t>
  </si>
  <si>
    <t>Other</t>
  </si>
  <si>
    <t>other</t>
  </si>
  <si>
    <t>Fail</t>
  </si>
  <si>
    <t>Unknown</t>
  </si>
  <si>
    <t>3/13/2001</t>
  </si>
  <si>
    <t>Electronics</t>
  </si>
  <si>
    <t>9/18/1994</t>
  </si>
  <si>
    <t>DASSAULT SYSTEMS</t>
  </si>
  <si>
    <t>8/26/2023</t>
  </si>
  <si>
    <t>6/30/2000</t>
  </si>
  <si>
    <t>7/16/1998</t>
  </si>
  <si>
    <t>2/18/1986</t>
  </si>
  <si>
    <t>BSc</t>
  </si>
  <si>
    <t>Absent</t>
  </si>
  <si>
    <t>29+</t>
  </si>
  <si>
    <t>3/17/2001</t>
  </si>
  <si>
    <t>4/22/2000</t>
  </si>
  <si>
    <t>6/13/2001</t>
  </si>
  <si>
    <t>WAULITE</t>
  </si>
  <si>
    <t>10/27/1999</t>
  </si>
  <si>
    <t>3/17/1998</t>
  </si>
  <si>
    <t>9/15/1999</t>
  </si>
  <si>
    <t>45-60</t>
  </si>
  <si>
    <t>3I INFOTECH</t>
  </si>
  <si>
    <t>4/14/1997</t>
  </si>
  <si>
    <t>11/29/1995</t>
  </si>
  <si>
    <t>9/25/1995</t>
  </si>
  <si>
    <t>K FINTECH</t>
  </si>
  <si>
    <t>1-1k</t>
  </si>
  <si>
    <t>UNITY SMALL FINANCE BANK</t>
  </si>
  <si>
    <t>1/21/2002</t>
  </si>
  <si>
    <t>MKCL</t>
  </si>
  <si>
    <t>1/28/2000</t>
  </si>
  <si>
    <t>12/15/2000</t>
  </si>
  <si>
    <t>CDAC MUMBAI</t>
  </si>
  <si>
    <t>12/14/1999</t>
  </si>
  <si>
    <t>CARE ANALYTICS AND ADVISORY</t>
  </si>
  <si>
    <t>10/20/1996</t>
  </si>
  <si>
    <t>40-50</t>
  </si>
  <si>
    <t>6/24/2000</t>
  </si>
  <si>
    <t>AVENUE ECOMMERCE</t>
  </si>
  <si>
    <t>2/23/2000</t>
  </si>
  <si>
    <t>THOMAS COOK</t>
  </si>
  <si>
    <t>IDBI</t>
  </si>
  <si>
    <t>8/26/2000</t>
  </si>
  <si>
    <t>1/21/2001</t>
  </si>
  <si>
    <t>FINEZZA</t>
  </si>
  <si>
    <t>DEPRONTO INFOTECH</t>
  </si>
  <si>
    <t>1/13/1994</t>
  </si>
  <si>
    <t>10/13/2001</t>
  </si>
  <si>
    <t>MINDGATE</t>
  </si>
  <si>
    <t>3/16/1999</t>
  </si>
  <si>
    <t>BTS</t>
  </si>
  <si>
    <t>9/30/2000</t>
  </si>
  <si>
    <t>BILLDESK</t>
  </si>
  <si>
    <t>12/31/1994</t>
  </si>
  <si>
    <t>HOUSE OF CODE</t>
  </si>
  <si>
    <t>7/25/1994</t>
  </si>
  <si>
    <t>8/29/2023</t>
  </si>
  <si>
    <t>9/25/2000</t>
  </si>
  <si>
    <t>2/13/1998</t>
  </si>
  <si>
    <t>4/16/2002</t>
  </si>
  <si>
    <t>3/23/2001</t>
  </si>
  <si>
    <t>MUGENESYS</t>
  </si>
  <si>
    <t>11/17/1999</t>
  </si>
  <si>
    <t>4/21/2000</t>
  </si>
  <si>
    <t>5/26/2000</t>
  </si>
  <si>
    <t>11/13/1999</t>
  </si>
  <si>
    <t>CRISIL</t>
  </si>
  <si>
    <t>8/28/2023</t>
  </si>
  <si>
    <t>11/25/2001</t>
  </si>
  <si>
    <t>5/21/2001</t>
  </si>
  <si>
    <t>4/27/1997</t>
  </si>
  <si>
    <t>8/24/2023</t>
  </si>
  <si>
    <t>10/16/2000</t>
  </si>
  <si>
    <t>TATA ADVANCED SYSTEMS</t>
  </si>
  <si>
    <t>5/17/1998</t>
  </si>
  <si>
    <t>2/23/1997</t>
  </si>
  <si>
    <t>8/14/2000</t>
  </si>
  <si>
    <t>6/14/1999</t>
  </si>
  <si>
    <t>5/25/1997</t>
  </si>
  <si>
    <t>3/30/1996</t>
  </si>
  <si>
    <t>8/25/1999</t>
  </si>
  <si>
    <t>3/30/2000</t>
  </si>
  <si>
    <t>10/22/1991</t>
  </si>
  <si>
    <t>6/17/1997</t>
  </si>
  <si>
    <t>MORNINGSTAR</t>
  </si>
  <si>
    <t>10/19/2001</t>
  </si>
  <si>
    <t>7/27/2001</t>
  </si>
  <si>
    <t>85-100</t>
  </si>
  <si>
    <t>ADFORM</t>
  </si>
  <si>
    <t>11/15/1997</t>
  </si>
  <si>
    <t>5/28/2000</t>
  </si>
  <si>
    <t>6/14/2001</t>
  </si>
  <si>
    <t>DBDA</t>
  </si>
  <si>
    <t>RBHU</t>
  </si>
  <si>
    <t>3k-4k</t>
  </si>
  <si>
    <t>LOYALTY REWARDZ</t>
  </si>
  <si>
    <t>10/26/1998</t>
  </si>
  <si>
    <t>12/23/1999</t>
  </si>
  <si>
    <t>4/29/2001</t>
  </si>
  <si>
    <t>RBL</t>
  </si>
  <si>
    <t>12/20/2001</t>
  </si>
  <si>
    <t>3/30/2001</t>
  </si>
  <si>
    <t>COLLINSON</t>
  </si>
  <si>
    <t>SMARTAVYA ANALYTICA</t>
  </si>
  <si>
    <t>2/15/2000</t>
  </si>
  <si>
    <t>3/15/1999</t>
  </si>
  <si>
    <t>D</t>
  </si>
  <si>
    <t>5/17/1997</t>
  </si>
  <si>
    <t>7/14/1996</t>
  </si>
  <si>
    <t>INFINITE COMPUTER SOLTIONS</t>
  </si>
  <si>
    <t>8/26/1999</t>
  </si>
  <si>
    <t>2/29/2000</t>
  </si>
  <si>
    <t>12/27/1994</t>
  </si>
  <si>
    <t>7/18/1996</t>
  </si>
  <si>
    <t>BLUEMETEOR</t>
  </si>
  <si>
    <t>5/16/2000</t>
  </si>
  <si>
    <t>9/22/1999</t>
  </si>
  <si>
    <t>10/16/2001</t>
  </si>
  <si>
    <t>2/20/2000</t>
  </si>
  <si>
    <t>10/27/2001</t>
  </si>
  <si>
    <t>2/26/1995</t>
  </si>
  <si>
    <t>1/28/1998</t>
  </si>
  <si>
    <t>11/22/1999</t>
  </si>
  <si>
    <t>SANVER INDIA</t>
  </si>
  <si>
    <t>CDAC KOLKATA</t>
  </si>
  <si>
    <t>5/20/1995</t>
  </si>
  <si>
    <t>10/22/2001</t>
  </si>
  <si>
    <t>INFARSIGHT</t>
  </si>
  <si>
    <t>2/20/1999</t>
  </si>
  <si>
    <t>2/23/2022</t>
  </si>
  <si>
    <t>2022_March</t>
  </si>
  <si>
    <t>SAPIENS</t>
  </si>
  <si>
    <t>EBIX</t>
  </si>
  <si>
    <t>2/22/2022</t>
  </si>
  <si>
    <t>9/18/1997</t>
  </si>
  <si>
    <t>A.K. CAPITAL</t>
  </si>
  <si>
    <t>NEOSOFT</t>
  </si>
  <si>
    <t>INFOBELLS</t>
  </si>
  <si>
    <t>NSE</t>
  </si>
  <si>
    <t>BAKER HUGHES</t>
  </si>
  <si>
    <t>LAMINAR</t>
  </si>
  <si>
    <t>HITACHI PAYMENTS</t>
  </si>
  <si>
    <t>1/21/1998</t>
  </si>
  <si>
    <t>2/25/1990</t>
  </si>
  <si>
    <t>10/30/1996</t>
  </si>
  <si>
    <t>IKS HEALTH</t>
  </si>
  <si>
    <t>4/13/1996</t>
  </si>
  <si>
    <t>8/27/1997</t>
  </si>
  <si>
    <t>MOTILAL OSWAL</t>
  </si>
  <si>
    <t>4/16/1997</t>
  </si>
  <si>
    <t>ARAGEN LIFE SCIENCES</t>
  </si>
  <si>
    <t>ADENZA</t>
  </si>
  <si>
    <t>XPO</t>
  </si>
  <si>
    <t>2/24/1998</t>
  </si>
  <si>
    <t>ALTRES</t>
  </si>
  <si>
    <t>TATA AIG</t>
  </si>
  <si>
    <t>HSBC</t>
  </si>
  <si>
    <t>8/23/1991</t>
  </si>
  <si>
    <t>7/25/1996</t>
  </si>
  <si>
    <t>FINFLUX</t>
  </si>
  <si>
    <t>TRUCOVER</t>
  </si>
  <si>
    <t>4/17/1997</t>
  </si>
  <si>
    <t>TIAA</t>
  </si>
  <si>
    <t>63 MOONS</t>
  </si>
  <si>
    <t>SECTECH</t>
  </si>
  <si>
    <t>DI</t>
  </si>
  <si>
    <t>BNP PARIBAS</t>
  </si>
  <si>
    <t>YUGENSYS</t>
  </si>
  <si>
    <t>AUTOMATAPI</t>
  </si>
  <si>
    <t>TRAVELEX</t>
  </si>
  <si>
    <t>1/14/1997</t>
  </si>
  <si>
    <t>10/15/1999</t>
  </si>
  <si>
    <t>DR. REDDY'S</t>
  </si>
  <si>
    <t>6/27/1998</t>
  </si>
  <si>
    <t>NOMURA</t>
  </si>
  <si>
    <t>LEARNINGMATE</t>
  </si>
  <si>
    <t>3/21/1996</t>
  </si>
  <si>
    <t>3/17/1999</t>
  </si>
  <si>
    <t>3/16/1997</t>
  </si>
  <si>
    <t>CDAC ACTS</t>
  </si>
  <si>
    <t>11/21/1997</t>
  </si>
  <si>
    <t>COUPA</t>
  </si>
  <si>
    <t>CIRRIUS TECHNOLOGIES</t>
  </si>
  <si>
    <t>SQUARE YARDS</t>
  </si>
  <si>
    <t>8/27/1996</t>
  </si>
  <si>
    <t>TECH MAHINDRA</t>
  </si>
  <si>
    <t>2/19/1998</t>
  </si>
  <si>
    <t>10/19/1996</t>
  </si>
  <si>
    <t>GEP</t>
  </si>
  <si>
    <t>PROTOTECH</t>
  </si>
  <si>
    <t>1/24/1997</t>
  </si>
  <si>
    <t>SOLVERMINDS</t>
  </si>
  <si>
    <t>11/28/1994</t>
  </si>
  <si>
    <t>NIC BANGALORE</t>
  </si>
  <si>
    <t>PIVOTROOTS</t>
  </si>
  <si>
    <t>GODIGITAL</t>
  </si>
  <si>
    <t>DELTA</t>
  </si>
  <si>
    <t>CREDIT SUISSE</t>
  </si>
  <si>
    <t>12/18/1997</t>
  </si>
  <si>
    <t>7/30/1996</t>
  </si>
  <si>
    <t>TATA STRIVE</t>
  </si>
  <si>
    <t>12/23/1998</t>
  </si>
  <si>
    <t>MOTIFWORKS</t>
  </si>
  <si>
    <t>4/15/1999</t>
  </si>
  <si>
    <t>STATUSNEO</t>
  </si>
  <si>
    <t>11/17/1997</t>
  </si>
  <si>
    <t>8/13/1999</t>
  </si>
  <si>
    <t>10/26/1997</t>
  </si>
  <si>
    <t>4/29/2021</t>
  </si>
  <si>
    <t>CDAC PUNE</t>
  </si>
  <si>
    <t>2021_March</t>
  </si>
  <si>
    <t>LG SOFT INDIA</t>
  </si>
  <si>
    <t>4/30/2021</t>
  </si>
  <si>
    <t>8/30/1996</t>
  </si>
  <si>
    <t>JIBE</t>
  </si>
  <si>
    <t>AMDOCS</t>
  </si>
  <si>
    <t>7/20/1998</t>
  </si>
  <si>
    <t>ITIVITI</t>
  </si>
  <si>
    <t>BANK OF AMERICA</t>
  </si>
  <si>
    <t>11/18/1994</t>
  </si>
  <si>
    <t>ACTIVE.AI</t>
  </si>
  <si>
    <t>4/28/1998</t>
  </si>
  <si>
    <t>PDG SOFTWARE</t>
  </si>
  <si>
    <t>1/14/1996</t>
  </si>
  <si>
    <t>11/19/1993</t>
  </si>
  <si>
    <t>CYBAGE</t>
  </si>
  <si>
    <t>5/22/1996</t>
  </si>
  <si>
    <t>JUNGLEE GAMES</t>
  </si>
  <si>
    <t>10/18/1998</t>
  </si>
  <si>
    <t>1/13/1997</t>
  </si>
  <si>
    <t>INFIBEAM AVENUES LTD.</t>
  </si>
  <si>
    <t>6/26/1996</t>
  </si>
  <si>
    <t>10/25/1995</t>
  </si>
  <si>
    <t>8/15/1996</t>
  </si>
  <si>
    <t>3/27/1996</t>
  </si>
  <si>
    <t>12/17/1998</t>
  </si>
  <si>
    <t>4/17/1995</t>
  </si>
  <si>
    <t>SMARTSTREAM</t>
  </si>
  <si>
    <t>7/18/1998</t>
  </si>
  <si>
    <t>10/27/1996</t>
  </si>
  <si>
    <t>12/28/1996</t>
  </si>
  <si>
    <t>4/17/1996</t>
  </si>
  <si>
    <t>7/29/1994</t>
  </si>
  <si>
    <t>AVENTIOR</t>
  </si>
  <si>
    <t>1/20/1998</t>
  </si>
  <si>
    <t>6/28/1997</t>
  </si>
  <si>
    <t>4/19/1994</t>
  </si>
  <si>
    <t>11/23/1997</t>
  </si>
  <si>
    <t>BORN COMMERCE</t>
  </si>
  <si>
    <t>4/29/1996</t>
  </si>
  <si>
    <t>1/21/1996</t>
  </si>
  <si>
    <t>AVATI</t>
  </si>
  <si>
    <t>8/18/1996</t>
  </si>
  <si>
    <t>NEIRON</t>
  </si>
  <si>
    <t>4/16/1998</t>
  </si>
  <si>
    <t>10/24/1996</t>
  </si>
  <si>
    <t>12/13/1997</t>
  </si>
  <si>
    <t>4/21/1997</t>
  </si>
  <si>
    <t>12/23/1995</t>
  </si>
  <si>
    <t>11/16/1997</t>
  </si>
  <si>
    <t>RELIANCE JIO</t>
  </si>
  <si>
    <t>4/20/1996</t>
  </si>
  <si>
    <t>8/15/2021</t>
  </si>
  <si>
    <t>MOBILEUM</t>
  </si>
  <si>
    <t>8/29/1993</t>
  </si>
  <si>
    <t>10/13/1994</t>
  </si>
  <si>
    <t>7/27/1999</t>
  </si>
  <si>
    <t>INFOSYS</t>
  </si>
  <si>
    <t>5/16/1998</t>
  </si>
  <si>
    <t>12/20/1998</t>
  </si>
  <si>
    <t>11/29/1996</t>
  </si>
  <si>
    <t>9/21/1996</t>
  </si>
  <si>
    <t>6/29/1999</t>
  </si>
  <si>
    <t>5/21/1999</t>
  </si>
  <si>
    <t>9/20/1996</t>
  </si>
  <si>
    <t>HERALD LOGIC</t>
  </si>
  <si>
    <t>9/21/1998</t>
  </si>
  <si>
    <t>4/18/1998</t>
  </si>
  <si>
    <t>9/15/1996</t>
  </si>
  <si>
    <t>6/17/1996</t>
  </si>
  <si>
    <t>2/18/1997</t>
  </si>
  <si>
    <t>12/27/1995</t>
  </si>
  <si>
    <t>PELICAN</t>
  </si>
  <si>
    <t>10/24/1994</t>
  </si>
  <si>
    <t>2/22/1997</t>
  </si>
  <si>
    <t>9/23/1998</t>
  </si>
  <si>
    <t>10/15/1996</t>
  </si>
  <si>
    <t>8/24/1997</t>
  </si>
  <si>
    <t>1/19/1995</t>
  </si>
  <si>
    <t>12/16/1991</t>
  </si>
  <si>
    <t>10/15/1995</t>
  </si>
  <si>
    <t>4/24/1999</t>
  </si>
  <si>
    <t>2/15/1993</t>
  </si>
  <si>
    <t>7/25/1999</t>
  </si>
  <si>
    <t>9/20/1997</t>
  </si>
  <si>
    <t>5/19/1997</t>
  </si>
  <si>
    <t>6/16/1997</t>
  </si>
  <si>
    <t>10/22/1995</t>
  </si>
  <si>
    <t>12/15/1998</t>
  </si>
  <si>
    <t>12/17/1996</t>
  </si>
  <si>
    <t>RANDSTAD RISESMART</t>
  </si>
  <si>
    <t>7/30/1995</t>
  </si>
  <si>
    <t>MSCI</t>
  </si>
  <si>
    <t>4/28/1996</t>
  </si>
  <si>
    <t>CELEBAL TECHNOLOGIES</t>
  </si>
  <si>
    <t>Gt than 4k</t>
  </si>
  <si>
    <t>11/16/1998</t>
  </si>
  <si>
    <t>GREENPOINT GLOBAL</t>
  </si>
  <si>
    <t>CRIMSON</t>
  </si>
  <si>
    <t>1/22/1996</t>
  </si>
  <si>
    <t>1/27/1992</t>
  </si>
  <si>
    <t>12/14/1995</t>
  </si>
  <si>
    <t>10/27/1998</t>
  </si>
  <si>
    <t>DRONA PAY</t>
  </si>
  <si>
    <t>11/14/1995</t>
  </si>
  <si>
    <t>5/13/1997</t>
  </si>
  <si>
    <t>11/20/1997</t>
  </si>
  <si>
    <t>1/31/1999</t>
  </si>
  <si>
    <t>7/26/1997</t>
  </si>
  <si>
    <t>ANANDRATHI WEALTH</t>
  </si>
  <si>
    <t>1/23/1998</t>
  </si>
  <si>
    <t>1/19/1997</t>
  </si>
  <si>
    <t>8/25/1994</t>
  </si>
  <si>
    <t>4/22/1998</t>
  </si>
  <si>
    <t>4/19/1999</t>
  </si>
  <si>
    <t>6/15/1998</t>
  </si>
  <si>
    <t>LUMIQ</t>
  </si>
  <si>
    <t>1/18/1996</t>
  </si>
  <si>
    <t>9/14/1996</t>
  </si>
  <si>
    <t>AQM TECHNOLOGIES</t>
  </si>
  <si>
    <t>12/15/1993</t>
  </si>
  <si>
    <t>7/22/1998</t>
  </si>
  <si>
    <t>6/18/1997</t>
  </si>
  <si>
    <t>6/24/1997</t>
  </si>
  <si>
    <t>ECLERX</t>
  </si>
  <si>
    <t>7/18/1997</t>
  </si>
  <si>
    <t>9/17/1997</t>
  </si>
  <si>
    <t>1/30/1996</t>
  </si>
  <si>
    <t>9/28/1996</t>
  </si>
  <si>
    <t>2023_March</t>
  </si>
  <si>
    <t>12/19/1991</t>
  </si>
  <si>
    <t>3/16/2023</t>
  </si>
  <si>
    <t>3/13/2023</t>
  </si>
  <si>
    <t>10/20/1994</t>
  </si>
  <si>
    <t>3/14/2023</t>
  </si>
  <si>
    <t>2/22/1998</t>
  </si>
  <si>
    <t>STEALTHGROUP</t>
  </si>
  <si>
    <t>2/16/2000</t>
  </si>
  <si>
    <t>2/17/1999</t>
  </si>
  <si>
    <t>BAJAJ</t>
  </si>
  <si>
    <t>10/18/2000</t>
  </si>
  <si>
    <t>4/25/1997</t>
  </si>
  <si>
    <t>EEMPHASYS</t>
  </si>
  <si>
    <t>5/25/1996</t>
  </si>
  <si>
    <t>AMAZATIC SOLUTIONS</t>
  </si>
  <si>
    <t>8/25/1996</t>
  </si>
  <si>
    <t>7/31/2000</t>
  </si>
  <si>
    <t>7/18/1999</t>
  </si>
  <si>
    <t>8/29/1999</t>
  </si>
  <si>
    <t>9/28/1995</t>
  </si>
  <si>
    <t>8/22/2000</t>
  </si>
  <si>
    <t>6/26/1997</t>
  </si>
  <si>
    <t>8/13/2000</t>
  </si>
  <si>
    <t>6/17/2000</t>
  </si>
  <si>
    <t>11/17/2000</t>
  </si>
  <si>
    <t>5/17/2001</t>
  </si>
  <si>
    <t>3/15/2023</t>
  </si>
  <si>
    <t>9/14/1999</t>
  </si>
  <si>
    <t>10/16/1997</t>
  </si>
  <si>
    <t>4/13/1997</t>
  </si>
  <si>
    <t>9/26/1998</t>
  </si>
  <si>
    <t>12/17/1995</t>
  </si>
  <si>
    <t>5/22/2000</t>
  </si>
  <si>
    <t>5/22/1999</t>
  </si>
  <si>
    <t>ALGOQUANT</t>
  </si>
  <si>
    <t>6/16/1998</t>
  </si>
  <si>
    <t>KNIGHT FINTECH</t>
  </si>
  <si>
    <t>9/30/1997</t>
  </si>
  <si>
    <t>5/18/1997</t>
  </si>
  <si>
    <t>BCA</t>
  </si>
  <si>
    <t>8/17/1999</t>
  </si>
  <si>
    <t>STEEPGRAPH</t>
  </si>
  <si>
    <t>2/25/1997</t>
  </si>
  <si>
    <t>2/15/1997</t>
  </si>
  <si>
    <t>5/14/1996</t>
  </si>
  <si>
    <t>12/24/2000</t>
  </si>
  <si>
    <t>11/17/1993</t>
  </si>
  <si>
    <t>9/29/1994</t>
  </si>
  <si>
    <t>6/19/1998</t>
  </si>
  <si>
    <t>8/18/1999</t>
  </si>
  <si>
    <t>5/29/1998</t>
  </si>
  <si>
    <t>2/24/1999</t>
  </si>
  <si>
    <t>8/29/2000</t>
  </si>
  <si>
    <t>10/26/1999</t>
  </si>
  <si>
    <t>12/20/1999</t>
  </si>
  <si>
    <t>3/17/2023</t>
  </si>
  <si>
    <t>1/25/1997</t>
  </si>
  <si>
    <t>12/21/1995</t>
  </si>
  <si>
    <t>11/14/2000</t>
  </si>
  <si>
    <t>DATAMATIC</t>
  </si>
  <si>
    <t>8/18/2001</t>
  </si>
  <si>
    <t>BRISTLECONE</t>
  </si>
  <si>
    <t>11/27/1996</t>
  </si>
  <si>
    <t>1/19/2001</t>
  </si>
  <si>
    <t>9/22/1996</t>
  </si>
  <si>
    <t>1/27/2001</t>
  </si>
  <si>
    <t>6/17/1999</t>
  </si>
  <si>
    <t>1/23/1997</t>
  </si>
  <si>
    <t>1/29/1998</t>
  </si>
  <si>
    <t>8/30/2001</t>
  </si>
  <si>
    <t>11/25/1998</t>
  </si>
  <si>
    <t>ODEX</t>
  </si>
  <si>
    <t>3/14/2000</t>
  </si>
  <si>
    <t>9/30/1999</t>
  </si>
  <si>
    <t>8/19/1997</t>
  </si>
  <si>
    <t>5/13/1996</t>
  </si>
  <si>
    <t>12/22/1998</t>
  </si>
  <si>
    <t>9/26/2000</t>
  </si>
  <si>
    <t>9/15/1994</t>
  </si>
  <si>
    <t>12/15/1994</t>
  </si>
  <si>
    <t>11/21/1996</t>
  </si>
  <si>
    <t>11/26/1998</t>
  </si>
  <si>
    <t>11/16/1995</t>
  </si>
  <si>
    <t>8/15/1998</t>
  </si>
  <si>
    <t>YASH TECHNOLOGIES</t>
  </si>
  <si>
    <t>1/29/1997</t>
  </si>
  <si>
    <t>10/26/1995</t>
  </si>
  <si>
    <t>5/24/1998</t>
  </si>
  <si>
    <t>API HOLDING</t>
  </si>
  <si>
    <t>USF BANK</t>
  </si>
  <si>
    <t>BAJAJ FINSERV</t>
  </si>
  <si>
    <t>3/14/2001</t>
  </si>
  <si>
    <t>AXIS MY INDIA</t>
  </si>
  <si>
    <t>12/17/1999</t>
  </si>
  <si>
    <t>LIVING THINGS</t>
  </si>
  <si>
    <t>11/22/1998</t>
  </si>
  <si>
    <t>5/27/1998</t>
  </si>
  <si>
    <t>6/17/1998</t>
  </si>
  <si>
    <t>1/23/1995</t>
  </si>
  <si>
    <t>3/18/1998</t>
  </si>
  <si>
    <t>8/31/1999</t>
  </si>
  <si>
    <t>8/30/1999</t>
  </si>
  <si>
    <t>1/13/2000</t>
  </si>
  <si>
    <t>3/27/1999</t>
  </si>
  <si>
    <t>4/18/2000</t>
  </si>
  <si>
    <t>11/22/1997</t>
  </si>
  <si>
    <t>2022_Sept</t>
  </si>
  <si>
    <t>2/26/1997</t>
  </si>
  <si>
    <t>9/24/1997</t>
  </si>
  <si>
    <t>GOLDEN SOURCE</t>
  </si>
  <si>
    <t>WINWAYS</t>
  </si>
  <si>
    <t>5/13/1998</t>
  </si>
  <si>
    <t>SPARK LAB</t>
  </si>
  <si>
    <t>6/25/1996</t>
  </si>
  <si>
    <t>2/24/1996</t>
  </si>
  <si>
    <t>1/20/1996</t>
  </si>
  <si>
    <t>3/29/1998</t>
  </si>
  <si>
    <t>PEOCIT SOFTWARE</t>
  </si>
  <si>
    <t>XYBION</t>
  </si>
  <si>
    <t>3/21/1995</t>
  </si>
  <si>
    <t>6/30/1999</t>
  </si>
  <si>
    <t>MINDSTACK</t>
  </si>
  <si>
    <t>3/24/1998</t>
  </si>
  <si>
    <t>5/20/1998</t>
  </si>
  <si>
    <t>11/25/1997</t>
  </si>
  <si>
    <t>PEOCIT</t>
  </si>
  <si>
    <t>10/30/1995</t>
  </si>
  <si>
    <t>6/20/2000</t>
  </si>
  <si>
    <t>12/31/2000</t>
  </si>
  <si>
    <t>9/25/1996</t>
  </si>
  <si>
    <t>1/19/1998</t>
  </si>
  <si>
    <t>BLUE RIDGE</t>
  </si>
  <si>
    <t>XENONSTACK</t>
  </si>
  <si>
    <t>XTREME MEDIA</t>
  </si>
  <si>
    <t>7/30/1994</t>
  </si>
  <si>
    <t>9/13/2022</t>
  </si>
  <si>
    <t>7/15/2000</t>
  </si>
  <si>
    <t>3/20/1999</t>
  </si>
  <si>
    <t>4/26/2001</t>
  </si>
  <si>
    <t>KIYA.AI</t>
  </si>
  <si>
    <t>2/22/1996</t>
  </si>
  <si>
    <t>3/13/1997</t>
  </si>
  <si>
    <t>10/19/1998</t>
  </si>
  <si>
    <t>5/27/1994</t>
  </si>
  <si>
    <t>7/17/1996</t>
  </si>
  <si>
    <t>1/17/2001</t>
  </si>
  <si>
    <t>1/24/1996</t>
  </si>
  <si>
    <t>3/24/1999</t>
  </si>
  <si>
    <t>10/17/1996</t>
  </si>
  <si>
    <t>6/26/1995</t>
  </si>
  <si>
    <t>9/22/1998</t>
  </si>
  <si>
    <t>8/23/1999</t>
  </si>
  <si>
    <t>7/28/1995</t>
  </si>
  <si>
    <t>PUBLICIS SAPIENT</t>
  </si>
  <si>
    <t>12/25/1999</t>
  </si>
  <si>
    <t>HIREHUNCH</t>
  </si>
  <si>
    <t>7/15/1996</t>
  </si>
  <si>
    <t>11/13/1998</t>
  </si>
  <si>
    <t>10/22/1996</t>
  </si>
  <si>
    <t>MINDSTIX</t>
  </si>
  <si>
    <t>BITROOT.ORG</t>
  </si>
  <si>
    <t>9/27/1996</t>
  </si>
  <si>
    <t>EXCELLEX</t>
  </si>
  <si>
    <t>5/22/1997</t>
  </si>
  <si>
    <t>9/24/2000</t>
  </si>
  <si>
    <t>8/29/1996</t>
  </si>
  <si>
    <t>10/14/1998</t>
  </si>
  <si>
    <t>7/28/2000</t>
  </si>
  <si>
    <t>MICROWORLD</t>
  </si>
  <si>
    <t>10/31/1996</t>
  </si>
  <si>
    <t>12/28/1997</t>
  </si>
  <si>
    <t>3/24/1997</t>
  </si>
  <si>
    <t>8/22/1994</t>
  </si>
  <si>
    <t>1/26/2000</t>
  </si>
  <si>
    <t>3/16/2000</t>
  </si>
  <si>
    <t>10/25/1992</t>
  </si>
  <si>
    <t>9/14/2022</t>
  </si>
  <si>
    <t>3/31/1996</t>
  </si>
  <si>
    <t>AXIS BANK</t>
  </si>
  <si>
    <t>8/17/1998</t>
  </si>
  <si>
    <t>THYROCARE</t>
  </si>
  <si>
    <t>8/14/1999</t>
  </si>
  <si>
    <t>ANKERCLOUD</t>
  </si>
  <si>
    <t>11/16/1996</t>
  </si>
  <si>
    <t>5/31/1998</t>
  </si>
  <si>
    <t>4/23/1997</t>
  </si>
  <si>
    <t>35-45</t>
  </si>
  <si>
    <t>11/23/1995</t>
  </si>
  <si>
    <t>8/19/2000</t>
  </si>
  <si>
    <t>7/16/1992</t>
  </si>
  <si>
    <t>8/20/1993</t>
  </si>
  <si>
    <t>DEUTSCHE BANK</t>
  </si>
  <si>
    <t>12/24/1998</t>
  </si>
  <si>
    <t>3/25/1999</t>
  </si>
  <si>
    <t>4/26/1999</t>
  </si>
  <si>
    <t>SPARK LABS</t>
  </si>
  <si>
    <t>9/13/1997</t>
  </si>
  <si>
    <t>6/14/1997</t>
  </si>
  <si>
    <t>7/22/1999</t>
  </si>
  <si>
    <t>8/26/1989</t>
  </si>
  <si>
    <t>1/30/1999</t>
  </si>
  <si>
    <t>12/23/1994</t>
  </si>
  <si>
    <t>APPLIED CLOUD COMPUTING</t>
  </si>
  <si>
    <t>MPOKKET</t>
  </si>
  <si>
    <t>6/18/1998</t>
  </si>
  <si>
    <t>7/20/1996</t>
  </si>
  <si>
    <t>8/15/1995</t>
  </si>
  <si>
    <t>TEAMNEST</t>
  </si>
  <si>
    <t>9/16/2021</t>
  </si>
  <si>
    <t>CAIZIN</t>
  </si>
  <si>
    <t>2021_Sept</t>
  </si>
  <si>
    <t>9/15/2021</t>
  </si>
  <si>
    <t>6/20/1997</t>
  </si>
  <si>
    <t>3/15/1995</t>
  </si>
  <si>
    <t>CUMULUS SYSTEMS</t>
  </si>
  <si>
    <t>1/16/1998</t>
  </si>
  <si>
    <t>10/28/1994</t>
  </si>
  <si>
    <t>MILLENIAL HEALTH TECH</t>
  </si>
  <si>
    <t>6/26/1998</t>
  </si>
  <si>
    <t>NPCI</t>
  </si>
  <si>
    <t>10/31/1998</t>
  </si>
  <si>
    <t>CCTECH</t>
  </si>
  <si>
    <t>7/23/1995</t>
  </si>
  <si>
    <t>CONNECTWISE</t>
  </si>
  <si>
    <t>5/23/2000</t>
  </si>
  <si>
    <t>8/14/1996</t>
  </si>
  <si>
    <t>BP WEALTH</t>
  </si>
  <si>
    <t>9/15/1998</t>
  </si>
  <si>
    <t>6/19/1995</t>
  </si>
  <si>
    <t>9/29/1997</t>
  </si>
  <si>
    <t>8/23/1995</t>
  </si>
  <si>
    <t>9/20/2021</t>
  </si>
  <si>
    <t>1/26/1998</t>
  </si>
  <si>
    <t>11/28/1995</t>
  </si>
  <si>
    <t>1/14/1998</t>
  </si>
  <si>
    <t>LOGINEXT</t>
  </si>
  <si>
    <t>9/26/1996</t>
  </si>
  <si>
    <t>1/30/1995</t>
  </si>
  <si>
    <t>8/19/1996</t>
  </si>
  <si>
    <t>9/14/2021</t>
  </si>
  <si>
    <t>6/23/1995</t>
  </si>
  <si>
    <t>10/15/1997</t>
  </si>
  <si>
    <t>10/13/1997</t>
  </si>
  <si>
    <t>FUTURE GENERALI</t>
  </si>
  <si>
    <t>6/23/1999</t>
  </si>
  <si>
    <t>10/29/1996</t>
  </si>
  <si>
    <t>PANTHEON</t>
  </si>
  <si>
    <t>9/19/1996</t>
  </si>
  <si>
    <t>BDO</t>
  </si>
  <si>
    <t>2/14/2000</t>
  </si>
  <si>
    <t>6/25/1993</t>
  </si>
  <si>
    <t>TACXLABS</t>
  </si>
  <si>
    <t>9/17/2021</t>
  </si>
  <si>
    <t>7/28/1991</t>
  </si>
  <si>
    <t>10/15/1998</t>
  </si>
  <si>
    <t>6/19/1996</t>
  </si>
  <si>
    <t>9/18/2021</t>
  </si>
  <si>
    <t>5/15/1997</t>
  </si>
  <si>
    <t>ETRM</t>
  </si>
  <si>
    <t>12/24/1997</t>
  </si>
  <si>
    <t>9/16/1997</t>
  </si>
  <si>
    <t>INTELLECT DESIGN</t>
  </si>
  <si>
    <t>11/25/1993</t>
  </si>
  <si>
    <t>6/30/1996</t>
  </si>
  <si>
    <t>12/13/1999</t>
  </si>
  <si>
    <t>7/20/1992</t>
  </si>
  <si>
    <t>KOTAK</t>
  </si>
  <si>
    <t>1/27/1996</t>
  </si>
  <si>
    <t>8/24/2000</t>
  </si>
  <si>
    <t>DIEBOLD</t>
  </si>
  <si>
    <t>3/23/1999</t>
  </si>
  <si>
    <t>NIYO SOLUTIONS</t>
  </si>
  <si>
    <t>8/20/1998</t>
  </si>
  <si>
    <t>5/26/1996</t>
  </si>
  <si>
    <t>LAMINAAR AVIATION</t>
  </si>
  <si>
    <t>12/30/1996</t>
  </si>
  <si>
    <t>7/17/1998</t>
  </si>
  <si>
    <t>4/15/1997</t>
  </si>
  <si>
    <t>1/28/1999</t>
  </si>
  <si>
    <t>MASTERCARD</t>
  </si>
  <si>
    <t>2/26/1993</t>
  </si>
  <si>
    <t>7/19/1997</t>
  </si>
  <si>
    <t>10/23/1997</t>
  </si>
  <si>
    <t>9/19/2021</t>
  </si>
  <si>
    <t>AEGON LIFE INSURANCE</t>
  </si>
  <si>
    <t>1/30/1994</t>
  </si>
  <si>
    <t>12/24/1984</t>
  </si>
  <si>
    <t>EZEST</t>
  </si>
  <si>
    <t>7/28/1997</t>
  </si>
  <si>
    <t>10/19/1995</t>
  </si>
  <si>
    <t>6/25/1999</t>
  </si>
  <si>
    <t>LUMIQ.AI</t>
  </si>
  <si>
    <t>6/29/1997</t>
  </si>
  <si>
    <t>9/14/1997</t>
  </si>
  <si>
    <t>2/13/1997</t>
  </si>
  <si>
    <t>7/17/1997</t>
  </si>
  <si>
    <t>2/27/1996</t>
  </si>
  <si>
    <t>DECIMAL POINT ANALYTICS</t>
  </si>
  <si>
    <t>5/16/1996</t>
  </si>
  <si>
    <t>HERE MAPS</t>
  </si>
  <si>
    <t>10/28/1990</t>
  </si>
  <si>
    <t>5/24/1996</t>
  </si>
  <si>
    <t>ARKK SOLUTION</t>
  </si>
  <si>
    <t>9/18/1996</t>
  </si>
  <si>
    <t>SIEMENS</t>
  </si>
  <si>
    <t>5/20/1996</t>
  </si>
  <si>
    <t>11/17/1996</t>
  </si>
  <si>
    <t>TECXLABS</t>
  </si>
  <si>
    <t>7/13/1998</t>
  </si>
  <si>
    <t>11/22/1995</t>
  </si>
  <si>
    <t>1/25/1995</t>
  </si>
  <si>
    <t>7/27/1995</t>
  </si>
  <si>
    <t>3/23/1995</t>
  </si>
  <si>
    <t>3/22/1994</t>
  </si>
  <si>
    <t>9/30/1995</t>
  </si>
  <si>
    <t>THYSSENKRUPP</t>
  </si>
  <si>
    <t>formno</t>
  </si>
  <si>
    <t>date</t>
  </si>
  <si>
    <t>dob</t>
  </si>
  <si>
    <t>10_perc</t>
  </si>
  <si>
    <t>12_perc</t>
  </si>
  <si>
    <t>diploma_perc</t>
  </si>
  <si>
    <t>grad_perc</t>
  </si>
  <si>
    <t>pg_cert</t>
  </si>
  <si>
    <t>done_precat</t>
  </si>
  <si>
    <t>24</t>
  </si>
  <si>
    <t>grad_grade</t>
  </si>
  <si>
    <t>branch</t>
  </si>
  <si>
    <t>grad_degree</t>
  </si>
  <si>
    <t>total800</t>
  </si>
  <si>
    <t>cdac_percentage</t>
  </si>
  <si>
    <t>grade</t>
  </si>
  <si>
    <t>result</t>
  </si>
  <si>
    <t>apti_ec_grade</t>
  </si>
  <si>
    <t>project_grade</t>
  </si>
  <si>
    <t>course</t>
  </si>
  <si>
    <t>cdac_percentagecat</t>
  </si>
  <si>
    <t>placed_by</t>
  </si>
  <si>
    <t>final_company</t>
  </si>
  <si>
    <t>placement_status</t>
  </si>
  <si>
    <t>batch</t>
  </si>
  <si>
    <t>ccat_cat</t>
  </si>
  <si>
    <t>age_cat</t>
  </si>
  <si>
    <t>Valid_company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</si>
</sst>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4550E-A618-45FA-97CA-9E4F105FDD7A}" name="Table7" displayName="Table7" ref="A1:AB1031" totalsRowShown="0">
  <autoFilter ref="A1:AB1031" xr:uid="{8284550E-A618-45FA-97CA-9E4F105FDD7A}"/>
  <tableColumns count="28">
    <tableColumn id="1" xr3:uid="{DF3CBEE2-B667-4D90-87AB-A6857C319D15}" name="formno"/>
    <tableColumn id="2" xr3:uid="{41D52C7A-8116-4371-9034-0ABE255DB86D}" name="date"/>
    <tableColumn id="3" xr3:uid="{E30D2B5B-C353-498F-B2A6-04933C9BCC39}" name="dob" dataDxfId="1"/>
    <tableColumn id="4" xr3:uid="{770F37E5-5EAE-4BFE-B112-DAD86E5377FD}" name="10_perc"/>
    <tableColumn id="5" xr3:uid="{DED5151C-8593-4CEC-8391-41E9625BFEB4}" name="12_perc"/>
    <tableColumn id="6" xr3:uid="{97996981-02DD-4D56-ABA5-3C3981051CF7}" name="diploma_perc"/>
    <tableColumn id="7" xr3:uid="{E0156641-E32E-4072-80CD-DA730EF37C97}" name="grad_perc"/>
    <tableColumn id="8" xr3:uid="{3BE016EE-2ADE-476F-8347-A108B55E2FCA}" name="pg_cert"/>
    <tableColumn id="9" xr3:uid="{B62A9D75-5582-46B7-ABC7-DB9EBBF15862}" name="done_precat"/>
    <tableColumn id="10" xr3:uid="{2832CC6A-F5CD-44A8-840E-9A7A10919D35}" name="24"/>
    <tableColumn id="11" xr3:uid="{7417D19C-26D2-4959-A64E-029E118FF531}" name="grad_grade"/>
    <tableColumn id="12" xr3:uid="{E7DDAECD-1093-4BC9-994A-A3084D2CC3B7}" name="branch"/>
    <tableColumn id="13" xr3:uid="{FBDE43F0-433F-4A52-99B5-5078258EA658}" name="grad_degree"/>
    <tableColumn id="14" xr3:uid="{18F66E85-F532-449C-8CF2-AC47A97FD068}" name="total800"/>
    <tableColumn id="15" xr3:uid="{7DE5758E-C463-4277-839E-E0BC90E1FDC1}" name="cdac_percentage"/>
    <tableColumn id="16" xr3:uid="{EEBED10E-C6B7-4C71-B869-AE82C15D2EC2}" name="grade">
      <calculatedColumnFormula>IF(O2&gt;=85,"A+",IF(O2&gt;=75,"A",IF(O2&gt;=60,"B",IF(O2&gt;=45,"C","F"))))</calculatedColumnFormula>
    </tableColumn>
    <tableColumn id="17" xr3:uid="{931D48D1-2A7A-41E4-98DE-53DDE52B6C22}" name="result"/>
    <tableColumn id="18" xr3:uid="{6D1CB34F-1FF1-48BE-A37E-F9CF066250A8}" name="apti_ec_grade"/>
    <tableColumn id="19" xr3:uid="{16D9DB33-5A0A-4772-AA5B-F42C67CB93D6}" name="project_grade"/>
    <tableColumn id="20" xr3:uid="{6C842779-4288-4F1D-BF70-28A0701BC1A9}" name="course"/>
    <tableColumn id="21" xr3:uid="{076CCD2A-5DBA-4569-9D3C-E351A9C64F19}" name="cdac_percentagecat"/>
    <tableColumn id="22" xr3:uid="{F9A38480-FDD9-471C-8718-63BE31C99884}" name="placed_by"/>
    <tableColumn id="23" xr3:uid="{9073B78A-2687-433C-AD13-3BDD0283DDCB}" name="final_company"/>
    <tableColumn id="24" xr3:uid="{5141440B-AF10-4BC5-91CA-39E073474F9D}" name="placement_status"/>
    <tableColumn id="25" xr3:uid="{B83FE181-1CFF-4A72-8328-3A8E7EF1CF98}" name="batch"/>
    <tableColumn id="26" xr3:uid="{9F8168C3-26B0-405D-8C21-760209D22B17}" name="ccat_cat"/>
    <tableColumn id="27" xr3:uid="{80AB52DB-8DC9-4FE9-9101-557350CA8F53}" name="age_cat"/>
    <tableColumn id="28" xr3:uid="{7202FC7F-2C24-4FEC-B679-322B05F5F579}" name="Valid_company" dataDxfId="0">
      <calculatedColumnFormula>IF(OR(LOWER(W2)="unplaced", LOWER(W2)="others"), "", W2)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76E2-9772-4602-86D8-38DF3A490405}">
  <dimension ref="A1:AB1031"/>
  <sheetViews>
    <sheetView tabSelected="1" workbookViewId="0">
      <selection activeCell="A2" sqref="A2"/>
    </sheetView>
  </sheetViews>
  <sheetFormatPr defaultRowHeight="14.4" x14ac:dyDescent="0.3"/>
  <cols>
    <col min="1" max="1" width="17.5546875" customWidth="1"/>
    <col min="2" max="2" width="17.109375" customWidth="1"/>
    <col min="3" max="3" width="15.77734375" customWidth="1"/>
    <col min="4" max="4" width="19" customWidth="1"/>
    <col min="5" max="5" width="18" customWidth="1"/>
    <col min="6" max="6" width="18.21875" customWidth="1"/>
  </cols>
  <sheetData>
    <row r="1" spans="1:28" x14ac:dyDescent="0.3">
      <c r="A1" t="s">
        <v>705</v>
      </c>
      <c r="B1" t="s">
        <v>706</v>
      </c>
      <c r="C1" t="s">
        <v>707</v>
      </c>
      <c r="D1" t="s">
        <v>708</v>
      </c>
      <c r="E1" t="s">
        <v>709</v>
      </c>
      <c r="F1" t="s">
        <v>710</v>
      </c>
      <c r="G1" t="s">
        <v>711</v>
      </c>
      <c r="H1" t="s">
        <v>712</v>
      </c>
      <c r="I1" t="s">
        <v>713</v>
      </c>
      <c r="J1" t="s">
        <v>714</v>
      </c>
      <c r="K1" t="s">
        <v>715</v>
      </c>
      <c r="L1" t="s">
        <v>716</v>
      </c>
      <c r="M1" t="s">
        <v>717</v>
      </c>
      <c r="N1" t="s">
        <v>718</v>
      </c>
      <c r="O1" t="s">
        <v>719</v>
      </c>
      <c r="P1" t="s">
        <v>720</v>
      </c>
      <c r="Q1" t="s">
        <v>721</v>
      </c>
      <c r="R1" t="s">
        <v>722</v>
      </c>
      <c r="S1" t="s">
        <v>723</v>
      </c>
      <c r="T1" t="s">
        <v>724</v>
      </c>
      <c r="U1" t="s">
        <v>725</v>
      </c>
      <c r="V1" t="s">
        <v>726</v>
      </c>
      <c r="W1" t="s">
        <v>727</v>
      </c>
      <c r="X1" t="s">
        <v>728</v>
      </c>
      <c r="Y1" t="s">
        <v>729</v>
      </c>
      <c r="Z1" t="s">
        <v>730</v>
      </c>
      <c r="AA1" t="s">
        <v>731</v>
      </c>
      <c r="AB1" t="s">
        <v>732</v>
      </c>
    </row>
    <row r="2" spans="1:28" x14ac:dyDescent="0.3">
      <c r="A2">
        <v>230703798</v>
      </c>
      <c r="B2" t="s">
        <v>0</v>
      </c>
      <c r="C2" t="s">
        <v>1</v>
      </c>
      <c r="D2">
        <v>87.8</v>
      </c>
      <c r="E2">
        <v>63.08</v>
      </c>
      <c r="F2" t="s">
        <v>2</v>
      </c>
      <c r="G2">
        <v>72.7</v>
      </c>
      <c r="H2" t="s">
        <v>3</v>
      </c>
      <c r="I2" t="s">
        <v>3</v>
      </c>
      <c r="J2">
        <v>23</v>
      </c>
      <c r="K2" t="s">
        <v>4</v>
      </c>
      <c r="L2" t="s">
        <v>5</v>
      </c>
      <c r="M2" t="s">
        <v>6</v>
      </c>
      <c r="N2">
        <v>413</v>
      </c>
      <c r="O2">
        <v>51.625</v>
      </c>
      <c r="P2" t="str">
        <f>IF(O2&gt;=85,"A+",IF(O2&gt;=75,"A",IF(O2&gt;=60,"B",IF(O2&gt;=45,"C","F"))))</f>
        <v>C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12</v>
      </c>
      <c r="Y2" t="s">
        <v>14</v>
      </c>
      <c r="Z2" t="s">
        <v>15</v>
      </c>
      <c r="AA2" t="s">
        <v>16</v>
      </c>
      <c r="AB2" t="str">
        <f>IF(OR(LOWER(W2)="unplaced", LOWER(W2)="others"), "", W2)</f>
        <v/>
      </c>
    </row>
    <row r="3" spans="1:28" x14ac:dyDescent="0.3">
      <c r="A3">
        <v>230703378</v>
      </c>
      <c r="B3" s="1">
        <v>45055</v>
      </c>
      <c r="C3" t="s">
        <v>17</v>
      </c>
      <c r="D3">
        <v>72.2</v>
      </c>
      <c r="E3">
        <v>71</v>
      </c>
      <c r="F3" t="s">
        <v>2</v>
      </c>
      <c r="G3">
        <v>71.8</v>
      </c>
      <c r="H3" t="s">
        <v>3</v>
      </c>
      <c r="I3" t="s">
        <v>18</v>
      </c>
      <c r="J3">
        <v>23</v>
      </c>
      <c r="K3" t="s">
        <v>4</v>
      </c>
      <c r="L3" t="s">
        <v>19</v>
      </c>
      <c r="M3" t="s">
        <v>20</v>
      </c>
      <c r="N3">
        <v>446</v>
      </c>
      <c r="O3">
        <v>55.75</v>
      </c>
      <c r="P3" t="str">
        <f>IF(O3&gt;=85,"A+",IF(O3&gt;=75,"A",IF(O3&gt;=60,"B",IF(O3&gt;=45,"C","F"))))</f>
        <v>C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21</v>
      </c>
      <c r="W3" t="s">
        <v>22</v>
      </c>
      <c r="X3" t="s">
        <v>23</v>
      </c>
      <c r="Y3" t="s">
        <v>14</v>
      </c>
      <c r="Z3" t="s">
        <v>24</v>
      </c>
      <c r="AA3" t="s">
        <v>16</v>
      </c>
      <c r="AB3" t="str">
        <f>IF(OR(LOWER(W3)="unplaced", LOWER(W3)="others"), "", W3)</f>
        <v>CDAC CHENNAI</v>
      </c>
    </row>
    <row r="4" spans="1:28" x14ac:dyDescent="0.3">
      <c r="A4">
        <v>230600143</v>
      </c>
      <c r="B4" s="1">
        <v>44966</v>
      </c>
      <c r="C4" s="1">
        <v>36741</v>
      </c>
      <c r="D4">
        <v>86</v>
      </c>
      <c r="E4">
        <v>68</v>
      </c>
      <c r="F4" t="s">
        <v>2</v>
      </c>
      <c r="G4">
        <v>81.790000000000006</v>
      </c>
      <c r="H4" t="s">
        <v>3</v>
      </c>
      <c r="I4" t="s">
        <v>3</v>
      </c>
      <c r="J4">
        <v>23</v>
      </c>
      <c r="K4" t="s">
        <v>25</v>
      </c>
      <c r="L4" t="s">
        <v>19</v>
      </c>
      <c r="M4" t="s">
        <v>6</v>
      </c>
      <c r="N4">
        <v>521</v>
      </c>
      <c r="O4">
        <v>65.125</v>
      </c>
      <c r="P4" t="str">
        <f>IF(O4&gt;=85,"A+",IF(O4&gt;=75,"A",IF(O4&gt;=60,"B",IF(O4&gt;=45,"C","F"))))</f>
        <v>B</v>
      </c>
      <c r="Q4" t="s">
        <v>7</v>
      </c>
      <c r="R4" t="s">
        <v>26</v>
      </c>
      <c r="S4" t="s">
        <v>26</v>
      </c>
      <c r="T4" t="s">
        <v>10</v>
      </c>
      <c r="U4" t="s">
        <v>27</v>
      </c>
      <c r="V4" t="s">
        <v>21</v>
      </c>
      <c r="W4" t="s">
        <v>28</v>
      </c>
      <c r="X4" t="s">
        <v>23</v>
      </c>
      <c r="Y4" t="s">
        <v>14</v>
      </c>
      <c r="Z4" t="s">
        <v>24</v>
      </c>
      <c r="AA4" t="s">
        <v>16</v>
      </c>
      <c r="AB4" t="str">
        <f>IF(OR(LOWER(W4)="unplaced", LOWER(W4)="others"), "", W4)</f>
        <v>TREADBINARY</v>
      </c>
    </row>
    <row r="5" spans="1:28" x14ac:dyDescent="0.3">
      <c r="A5">
        <v>230601104</v>
      </c>
      <c r="B5" t="s">
        <v>29</v>
      </c>
      <c r="C5" t="s">
        <v>30</v>
      </c>
      <c r="D5">
        <v>74.099999999999994</v>
      </c>
      <c r="E5">
        <v>62.8</v>
      </c>
      <c r="F5" t="s">
        <v>2</v>
      </c>
      <c r="G5">
        <v>64.66</v>
      </c>
      <c r="H5" t="s">
        <v>3</v>
      </c>
      <c r="I5" t="s">
        <v>3</v>
      </c>
      <c r="J5">
        <v>28</v>
      </c>
      <c r="K5" t="s">
        <v>4</v>
      </c>
      <c r="L5" t="s">
        <v>31</v>
      </c>
      <c r="M5" t="s">
        <v>6</v>
      </c>
      <c r="N5">
        <v>542</v>
      </c>
      <c r="O5">
        <v>67.75</v>
      </c>
      <c r="P5" t="str">
        <f>IF(O5&gt;=85,"A+",IF(O5&gt;=75,"A",IF(O5&gt;=60,"B",IF(O5&gt;=45,"C","F"))))</f>
        <v>B</v>
      </c>
      <c r="Q5" t="s">
        <v>7</v>
      </c>
      <c r="R5" t="s">
        <v>26</v>
      </c>
      <c r="S5" t="s">
        <v>9</v>
      </c>
      <c r="T5" t="s">
        <v>10</v>
      </c>
      <c r="U5" t="s">
        <v>27</v>
      </c>
      <c r="V5" t="s">
        <v>32</v>
      </c>
      <c r="W5" t="s">
        <v>33</v>
      </c>
      <c r="X5" t="s">
        <v>23</v>
      </c>
      <c r="Y5" t="s">
        <v>14</v>
      </c>
      <c r="Z5" t="s">
        <v>24</v>
      </c>
      <c r="AA5" t="s">
        <v>34</v>
      </c>
      <c r="AB5" t="str">
        <f>IF(OR(LOWER(W5)="unplaced", LOWER(W5)="others"), "", W5)</f>
        <v/>
      </c>
    </row>
    <row r="6" spans="1:28" x14ac:dyDescent="0.3">
      <c r="A6">
        <v>230600607</v>
      </c>
      <c r="B6" s="1">
        <v>45086</v>
      </c>
      <c r="C6" s="1">
        <v>36872</v>
      </c>
      <c r="D6">
        <v>89.6</v>
      </c>
      <c r="E6">
        <v>78.77</v>
      </c>
      <c r="F6" t="s">
        <v>2</v>
      </c>
      <c r="G6">
        <v>78.37</v>
      </c>
      <c r="H6" t="s">
        <v>3</v>
      </c>
      <c r="I6" t="s">
        <v>18</v>
      </c>
      <c r="J6">
        <v>22</v>
      </c>
      <c r="K6" t="s">
        <v>25</v>
      </c>
      <c r="L6" t="s">
        <v>35</v>
      </c>
      <c r="M6" t="s">
        <v>6</v>
      </c>
      <c r="N6">
        <v>453</v>
      </c>
      <c r="O6">
        <v>56.625</v>
      </c>
      <c r="P6" t="str">
        <f>IF(O6&gt;=85,"A+",IF(O6&gt;=75,"A",IF(O6&gt;=60,"B",IF(O6&gt;=45,"C","F"))))</f>
        <v>C</v>
      </c>
      <c r="Q6" t="s">
        <v>7</v>
      </c>
      <c r="R6" t="s">
        <v>8</v>
      </c>
      <c r="S6" t="s">
        <v>9</v>
      </c>
      <c r="T6" t="s">
        <v>10</v>
      </c>
      <c r="U6" t="s">
        <v>11</v>
      </c>
      <c r="V6" t="s">
        <v>12</v>
      </c>
      <c r="W6" t="s">
        <v>13</v>
      </c>
      <c r="X6" t="s">
        <v>12</v>
      </c>
      <c r="Y6" t="s">
        <v>14</v>
      </c>
      <c r="Z6" t="s">
        <v>24</v>
      </c>
      <c r="AA6" t="s">
        <v>36</v>
      </c>
      <c r="AB6" t="str">
        <f>IF(OR(LOWER(W6)="unplaced", LOWER(W6)="others"), "", W6)</f>
        <v/>
      </c>
    </row>
    <row r="7" spans="1:28" x14ac:dyDescent="0.3">
      <c r="A7">
        <v>230603611</v>
      </c>
      <c r="B7" t="s">
        <v>37</v>
      </c>
      <c r="C7" t="s">
        <v>38</v>
      </c>
      <c r="D7">
        <v>88.2</v>
      </c>
      <c r="E7">
        <v>77.56</v>
      </c>
      <c r="F7" t="s">
        <v>2</v>
      </c>
      <c r="G7">
        <v>77.599999999999994</v>
      </c>
      <c r="H7" t="s">
        <v>3</v>
      </c>
      <c r="I7" t="s">
        <v>3</v>
      </c>
      <c r="J7">
        <v>21</v>
      </c>
      <c r="K7" t="s">
        <v>25</v>
      </c>
      <c r="L7" t="s">
        <v>35</v>
      </c>
      <c r="M7" t="s">
        <v>6</v>
      </c>
      <c r="N7">
        <v>592</v>
      </c>
      <c r="O7">
        <v>74</v>
      </c>
      <c r="P7" t="str">
        <f>IF(O7&gt;=85,"A+",IF(O7&gt;=75,"A",IF(O7&gt;=60,"B",IF(O7&gt;=45,"C","F"))))</f>
        <v>B</v>
      </c>
      <c r="Q7" t="s">
        <v>7</v>
      </c>
      <c r="R7" t="s">
        <v>39</v>
      </c>
      <c r="S7" t="s">
        <v>39</v>
      </c>
      <c r="T7" t="s">
        <v>10</v>
      </c>
      <c r="U7" t="s">
        <v>40</v>
      </c>
      <c r="V7" t="s">
        <v>21</v>
      </c>
      <c r="W7" t="s">
        <v>41</v>
      </c>
      <c r="X7" t="s">
        <v>23</v>
      </c>
      <c r="Y7" t="s">
        <v>14</v>
      </c>
      <c r="Z7" t="s">
        <v>24</v>
      </c>
      <c r="AA7" t="s">
        <v>36</v>
      </c>
      <c r="AB7" t="str">
        <f>IF(OR(LOWER(W7)="unplaced", LOWER(W7)="others"), "", W7)</f>
        <v>CONTRACTPODAI</v>
      </c>
    </row>
    <row r="8" spans="1:28" x14ac:dyDescent="0.3">
      <c r="A8">
        <v>230605516</v>
      </c>
      <c r="B8" s="1">
        <v>45055</v>
      </c>
      <c r="C8" s="1">
        <v>35522</v>
      </c>
      <c r="D8">
        <v>79.819999999999993</v>
      </c>
      <c r="E8">
        <v>66.62</v>
      </c>
      <c r="F8" t="s">
        <v>2</v>
      </c>
      <c r="G8">
        <v>76.099999999999994</v>
      </c>
      <c r="H8" t="s">
        <v>3</v>
      </c>
      <c r="I8" t="s">
        <v>18</v>
      </c>
      <c r="J8">
        <v>26</v>
      </c>
      <c r="K8" t="s">
        <v>25</v>
      </c>
      <c r="L8" t="s">
        <v>19</v>
      </c>
      <c r="M8" t="s">
        <v>6</v>
      </c>
      <c r="N8">
        <v>474</v>
      </c>
      <c r="O8">
        <v>59.25</v>
      </c>
      <c r="P8" t="str">
        <f>IF(O8&gt;=85,"A+",IF(O8&gt;=75,"A",IF(O8&gt;=60,"B",IF(O8&gt;=45,"C","F"))))</f>
        <v>C</v>
      </c>
      <c r="Q8" t="s">
        <v>7</v>
      </c>
      <c r="R8" t="s">
        <v>8</v>
      </c>
      <c r="S8" t="s">
        <v>9</v>
      </c>
      <c r="T8" t="s">
        <v>10</v>
      </c>
      <c r="U8" t="s">
        <v>11</v>
      </c>
      <c r="V8" t="s">
        <v>21</v>
      </c>
      <c r="W8" t="s">
        <v>28</v>
      </c>
      <c r="X8" t="s">
        <v>23</v>
      </c>
      <c r="Y8" t="s">
        <v>14</v>
      </c>
      <c r="Z8" t="s">
        <v>24</v>
      </c>
      <c r="AA8" t="s">
        <v>34</v>
      </c>
      <c r="AB8" t="str">
        <f>IF(OR(LOWER(W8)="unplaced", LOWER(W8)="others"), "", W8)</f>
        <v>TREADBINARY</v>
      </c>
    </row>
    <row r="9" spans="1:28" x14ac:dyDescent="0.3">
      <c r="A9">
        <v>230701140</v>
      </c>
      <c r="B9" s="1">
        <v>45086</v>
      </c>
      <c r="C9" s="1">
        <v>37199</v>
      </c>
      <c r="D9">
        <v>90.4</v>
      </c>
      <c r="E9" t="s">
        <v>2</v>
      </c>
      <c r="F9">
        <v>83.12</v>
      </c>
      <c r="G9">
        <v>77.44</v>
      </c>
      <c r="H9" t="s">
        <v>3</v>
      </c>
      <c r="I9" t="s">
        <v>18</v>
      </c>
      <c r="J9">
        <v>22</v>
      </c>
      <c r="K9" t="s">
        <v>25</v>
      </c>
      <c r="L9" t="s">
        <v>42</v>
      </c>
      <c r="M9" t="s">
        <v>6</v>
      </c>
      <c r="N9">
        <v>610</v>
      </c>
      <c r="O9">
        <v>76.25</v>
      </c>
      <c r="P9" t="str">
        <f>IF(O9&gt;=85,"A+",IF(O9&gt;=75,"A",IF(O9&gt;=60,"B",IF(O9&gt;=45,"C","F"))))</f>
        <v>A</v>
      </c>
      <c r="Q9" t="s">
        <v>7</v>
      </c>
      <c r="R9" t="s">
        <v>39</v>
      </c>
      <c r="S9" t="s">
        <v>39</v>
      </c>
      <c r="T9" t="s">
        <v>10</v>
      </c>
      <c r="U9" t="s">
        <v>40</v>
      </c>
      <c r="V9" t="s">
        <v>21</v>
      </c>
      <c r="W9" t="s">
        <v>43</v>
      </c>
      <c r="X9" t="s">
        <v>23</v>
      </c>
      <c r="Y9" t="s">
        <v>14</v>
      </c>
      <c r="Z9" t="s">
        <v>24</v>
      </c>
      <c r="AA9" t="s">
        <v>36</v>
      </c>
      <c r="AB9" t="str">
        <f>IF(OR(LOWER(W9)="unplaced", LOWER(W9)="others"), "", W9)</f>
        <v>DIGIVRIDDHI TECH</v>
      </c>
    </row>
    <row r="10" spans="1:28" x14ac:dyDescent="0.3">
      <c r="A10">
        <v>230602933</v>
      </c>
      <c r="B10" t="s">
        <v>44</v>
      </c>
      <c r="C10" s="1">
        <v>36982</v>
      </c>
      <c r="D10">
        <v>87.8</v>
      </c>
      <c r="E10">
        <v>82.62</v>
      </c>
      <c r="F10" t="s">
        <v>2</v>
      </c>
      <c r="G10">
        <v>74.900000000000006</v>
      </c>
      <c r="H10" t="s">
        <v>3</v>
      </c>
      <c r="I10" t="s">
        <v>3</v>
      </c>
      <c r="J10">
        <v>22</v>
      </c>
      <c r="K10" t="s">
        <v>45</v>
      </c>
      <c r="L10" t="s">
        <v>42</v>
      </c>
      <c r="M10" t="s">
        <v>20</v>
      </c>
      <c r="N10">
        <v>432</v>
      </c>
      <c r="O10">
        <v>54</v>
      </c>
      <c r="P10" t="str">
        <f>IF(O10&gt;=85,"A+",IF(O10&gt;=75,"A",IF(O10&gt;=60,"B",IF(O10&gt;=45,"C","F"))))</f>
        <v>C</v>
      </c>
      <c r="Q10" t="s">
        <v>7</v>
      </c>
      <c r="R10" t="s">
        <v>9</v>
      </c>
      <c r="S10" t="s">
        <v>9</v>
      </c>
      <c r="T10" t="s">
        <v>10</v>
      </c>
      <c r="U10" t="s">
        <v>11</v>
      </c>
      <c r="V10" t="s">
        <v>12</v>
      </c>
      <c r="W10" t="s">
        <v>13</v>
      </c>
      <c r="X10" t="s">
        <v>12</v>
      </c>
      <c r="Y10" t="s">
        <v>14</v>
      </c>
      <c r="Z10" t="s">
        <v>24</v>
      </c>
      <c r="AA10" t="s">
        <v>36</v>
      </c>
      <c r="AB10" t="str">
        <f>IF(OR(LOWER(W10)="unplaced", LOWER(W10)="others"), "", W10)</f>
        <v/>
      </c>
    </row>
    <row r="11" spans="1:28" x14ac:dyDescent="0.3">
      <c r="A11">
        <v>230603601</v>
      </c>
      <c r="B11" t="s">
        <v>44</v>
      </c>
      <c r="C11" s="1">
        <v>36986</v>
      </c>
      <c r="D11">
        <v>87</v>
      </c>
      <c r="E11">
        <v>61.69</v>
      </c>
      <c r="F11" t="s">
        <v>2</v>
      </c>
      <c r="G11">
        <v>87.19</v>
      </c>
      <c r="H11" t="s">
        <v>3</v>
      </c>
      <c r="I11" t="s">
        <v>3</v>
      </c>
      <c r="J11">
        <v>22</v>
      </c>
      <c r="K11" t="s">
        <v>25</v>
      </c>
      <c r="L11" t="s">
        <v>42</v>
      </c>
      <c r="M11" t="s">
        <v>6</v>
      </c>
      <c r="N11">
        <v>623</v>
      </c>
      <c r="O11">
        <v>77.875</v>
      </c>
      <c r="P11" t="str">
        <f>IF(O11&gt;=85,"A+",IF(O11&gt;=75,"A",IF(O11&gt;=60,"B",IF(O11&gt;=45,"C","F"))))</f>
        <v>A</v>
      </c>
      <c r="Q11" t="s">
        <v>7</v>
      </c>
      <c r="R11" t="s">
        <v>9</v>
      </c>
      <c r="S11" t="s">
        <v>26</v>
      </c>
      <c r="T11" t="s">
        <v>10</v>
      </c>
      <c r="U11" t="s">
        <v>40</v>
      </c>
      <c r="V11" t="s">
        <v>21</v>
      </c>
      <c r="W11" t="s">
        <v>41</v>
      </c>
      <c r="X11" t="s">
        <v>23</v>
      </c>
      <c r="Y11" t="s">
        <v>14</v>
      </c>
      <c r="Z11" t="s">
        <v>24</v>
      </c>
      <c r="AA11" t="s">
        <v>36</v>
      </c>
      <c r="AB11" t="str">
        <f>IF(OR(LOWER(W11)="unplaced", LOWER(W11)="others"), "", W11)</f>
        <v>CONTRACTPODAI</v>
      </c>
    </row>
    <row r="12" spans="1:28" x14ac:dyDescent="0.3">
      <c r="A12">
        <v>230704721</v>
      </c>
      <c r="B12" s="1">
        <v>45055</v>
      </c>
      <c r="C12" s="1">
        <v>37441</v>
      </c>
      <c r="D12">
        <v>93.6</v>
      </c>
      <c r="E12">
        <v>78.31</v>
      </c>
      <c r="F12" t="s">
        <v>2</v>
      </c>
      <c r="G12">
        <v>67</v>
      </c>
      <c r="H12" t="s">
        <v>3</v>
      </c>
      <c r="I12" t="s">
        <v>3</v>
      </c>
      <c r="J12">
        <v>21</v>
      </c>
      <c r="K12" t="s">
        <v>4</v>
      </c>
      <c r="L12" t="s">
        <v>35</v>
      </c>
      <c r="M12" t="s">
        <v>20</v>
      </c>
      <c r="N12">
        <v>436</v>
      </c>
      <c r="O12">
        <v>54.5</v>
      </c>
      <c r="P12" t="str">
        <f>IF(O12&gt;=85,"A+",IF(O12&gt;=75,"A",IF(O12&gt;=60,"B",IF(O12&gt;=45,"C","F"))))</f>
        <v>C</v>
      </c>
      <c r="Q12" t="s">
        <v>7</v>
      </c>
      <c r="R12" t="s">
        <v>9</v>
      </c>
      <c r="S12" t="s">
        <v>8</v>
      </c>
      <c r="T12" t="s">
        <v>10</v>
      </c>
      <c r="U12" t="s">
        <v>11</v>
      </c>
      <c r="V12" t="s">
        <v>32</v>
      </c>
      <c r="W12" t="s">
        <v>33</v>
      </c>
      <c r="X12" t="s">
        <v>23</v>
      </c>
      <c r="Y12" t="s">
        <v>14</v>
      </c>
      <c r="Z12" t="s">
        <v>24</v>
      </c>
      <c r="AA12" t="s">
        <v>36</v>
      </c>
      <c r="AB12" t="str">
        <f>IF(OR(LOWER(W12)="unplaced", LOWER(W12)="others"), "", W12)</f>
        <v/>
      </c>
    </row>
    <row r="13" spans="1:28" x14ac:dyDescent="0.3">
      <c r="A13">
        <v>230600610</v>
      </c>
      <c r="B13" s="1">
        <v>44935</v>
      </c>
      <c r="C13" t="s">
        <v>46</v>
      </c>
      <c r="D13" t="s">
        <v>2</v>
      </c>
      <c r="E13" t="s">
        <v>2</v>
      </c>
      <c r="F13" t="s">
        <v>2</v>
      </c>
      <c r="G13" t="s">
        <v>2</v>
      </c>
      <c r="H13" t="s">
        <v>46</v>
      </c>
      <c r="I13" t="s">
        <v>46</v>
      </c>
      <c r="J13">
        <v>24</v>
      </c>
      <c r="K13" t="s">
        <v>2</v>
      </c>
      <c r="L13" t="s">
        <v>47</v>
      </c>
      <c r="M13" t="s">
        <v>48</v>
      </c>
      <c r="N13">
        <v>319</v>
      </c>
      <c r="O13">
        <v>39.875</v>
      </c>
      <c r="P13" t="str">
        <f>IF(O13&gt;=85,"A+",IF(O13&gt;=75,"A",IF(O13&gt;=60,"B",IF(O13&gt;=45,"C","F"))))</f>
        <v>F</v>
      </c>
      <c r="Q13" t="s">
        <v>49</v>
      </c>
      <c r="R13" t="s">
        <v>8</v>
      </c>
      <c r="S13" t="s">
        <v>8</v>
      </c>
      <c r="T13" t="s">
        <v>10</v>
      </c>
      <c r="U13" t="s">
        <v>49</v>
      </c>
      <c r="V13" t="s">
        <v>12</v>
      </c>
      <c r="W13" t="s">
        <v>12</v>
      </c>
      <c r="X13" t="s">
        <v>12</v>
      </c>
      <c r="Y13" t="s">
        <v>14</v>
      </c>
      <c r="Z13" t="s">
        <v>50</v>
      </c>
      <c r="AA13" t="s">
        <v>16</v>
      </c>
      <c r="AB13" t="str">
        <f>IF(OR(LOWER(W13)="unplaced", LOWER(W13)="others"), "", W13)</f>
        <v/>
      </c>
    </row>
    <row r="14" spans="1:28" x14ac:dyDescent="0.3">
      <c r="A14">
        <v>230601565</v>
      </c>
      <c r="B14" s="1">
        <v>45086</v>
      </c>
      <c r="C14" t="s">
        <v>51</v>
      </c>
      <c r="D14">
        <v>93.4</v>
      </c>
      <c r="E14">
        <v>68.62</v>
      </c>
      <c r="F14" t="s">
        <v>2</v>
      </c>
      <c r="G14">
        <v>75.8</v>
      </c>
      <c r="H14" t="s">
        <v>3</v>
      </c>
      <c r="I14" t="s">
        <v>18</v>
      </c>
      <c r="J14">
        <v>22</v>
      </c>
      <c r="K14" t="s">
        <v>25</v>
      </c>
      <c r="L14" t="s">
        <v>52</v>
      </c>
      <c r="M14" t="s">
        <v>6</v>
      </c>
      <c r="N14">
        <v>573</v>
      </c>
      <c r="O14">
        <v>71.625</v>
      </c>
      <c r="P14" t="str">
        <f>IF(O14&gt;=85,"A+",IF(O14&gt;=75,"A",IF(O14&gt;=60,"B",IF(O14&gt;=45,"C","F"))))</f>
        <v>B</v>
      </c>
      <c r="Q14" t="s">
        <v>7</v>
      </c>
      <c r="R14" t="s">
        <v>9</v>
      </c>
      <c r="S14" t="s">
        <v>26</v>
      </c>
      <c r="T14" t="s">
        <v>10</v>
      </c>
      <c r="U14" t="s">
        <v>40</v>
      </c>
      <c r="V14" t="s">
        <v>21</v>
      </c>
      <c r="W14" t="s">
        <v>41</v>
      </c>
      <c r="X14" t="s">
        <v>23</v>
      </c>
      <c r="Y14" t="s">
        <v>14</v>
      </c>
      <c r="Z14" t="s">
        <v>24</v>
      </c>
      <c r="AA14" t="s">
        <v>36</v>
      </c>
      <c r="AB14" t="str">
        <f>IF(OR(LOWER(W14)="unplaced", LOWER(W14)="others"), "", W14)</f>
        <v>CONTRACTPODAI</v>
      </c>
    </row>
    <row r="15" spans="1:28" x14ac:dyDescent="0.3">
      <c r="A15">
        <v>230600116</v>
      </c>
      <c r="B15" t="s">
        <v>0</v>
      </c>
      <c r="C15" t="s">
        <v>53</v>
      </c>
      <c r="D15">
        <v>72</v>
      </c>
      <c r="E15">
        <v>65.400000000000006</v>
      </c>
      <c r="F15" t="s">
        <v>2</v>
      </c>
      <c r="G15">
        <v>70</v>
      </c>
      <c r="H15" t="s">
        <v>3</v>
      </c>
      <c r="I15" t="s">
        <v>18</v>
      </c>
      <c r="J15">
        <v>28</v>
      </c>
      <c r="K15" t="s">
        <v>4</v>
      </c>
      <c r="L15" t="s">
        <v>35</v>
      </c>
      <c r="M15" t="s">
        <v>6</v>
      </c>
      <c r="N15">
        <v>465</v>
      </c>
      <c r="O15">
        <v>58.125</v>
      </c>
      <c r="P15" t="str">
        <f>IF(O15&gt;=85,"A+",IF(O15&gt;=75,"A",IF(O15&gt;=60,"B",IF(O15&gt;=45,"C","F"))))</f>
        <v>C</v>
      </c>
      <c r="Q15" t="s">
        <v>7</v>
      </c>
      <c r="R15" t="s">
        <v>8</v>
      </c>
      <c r="S15" t="s">
        <v>9</v>
      </c>
      <c r="T15" t="s">
        <v>10</v>
      </c>
      <c r="U15" t="s">
        <v>11</v>
      </c>
      <c r="V15" t="s">
        <v>12</v>
      </c>
      <c r="W15" t="s">
        <v>13</v>
      </c>
      <c r="X15" t="s">
        <v>12</v>
      </c>
      <c r="Y15" t="s">
        <v>14</v>
      </c>
      <c r="Z15" t="s">
        <v>15</v>
      </c>
      <c r="AA15" t="s">
        <v>34</v>
      </c>
      <c r="AB15" t="str">
        <f>IF(OR(LOWER(W15)="unplaced", LOWER(W15)="others"), "", W15)</f>
        <v/>
      </c>
    </row>
    <row r="16" spans="1:28" x14ac:dyDescent="0.3">
      <c r="A16">
        <v>230600595</v>
      </c>
      <c r="B16" s="1">
        <v>44935</v>
      </c>
      <c r="C16" s="1">
        <v>36260</v>
      </c>
      <c r="D16">
        <v>83.4</v>
      </c>
      <c r="E16" t="s">
        <v>2</v>
      </c>
      <c r="F16">
        <v>82.06</v>
      </c>
      <c r="G16">
        <v>77.290000000000006</v>
      </c>
      <c r="H16" t="s">
        <v>3</v>
      </c>
      <c r="I16" t="s">
        <v>3</v>
      </c>
      <c r="J16">
        <v>23</v>
      </c>
      <c r="K16" t="s">
        <v>25</v>
      </c>
      <c r="L16" t="s">
        <v>42</v>
      </c>
      <c r="M16" t="s">
        <v>6</v>
      </c>
      <c r="N16">
        <v>528</v>
      </c>
      <c r="O16">
        <v>66</v>
      </c>
      <c r="P16" t="str">
        <f>IF(O16&gt;=85,"A+",IF(O16&gt;=75,"A",IF(O16&gt;=60,"B",IF(O16&gt;=45,"C","F"))))</f>
        <v>B</v>
      </c>
      <c r="Q16" t="s">
        <v>7</v>
      </c>
      <c r="R16" t="s">
        <v>9</v>
      </c>
      <c r="S16" t="s">
        <v>26</v>
      </c>
      <c r="T16" t="s">
        <v>10</v>
      </c>
      <c r="U16" t="s">
        <v>27</v>
      </c>
      <c r="V16" t="s">
        <v>21</v>
      </c>
      <c r="W16" t="s">
        <v>54</v>
      </c>
      <c r="X16" t="s">
        <v>23</v>
      </c>
      <c r="Y16" t="s">
        <v>14</v>
      </c>
      <c r="Z16" t="s">
        <v>24</v>
      </c>
      <c r="AA16" t="s">
        <v>16</v>
      </c>
      <c r="AB16" t="str">
        <f>IF(OR(LOWER(W16)="unplaced", LOWER(W16)="others"), "", W16)</f>
        <v>DASSAULT SYSTEMS</v>
      </c>
    </row>
    <row r="17" spans="1:28" x14ac:dyDescent="0.3">
      <c r="A17">
        <v>230608745</v>
      </c>
      <c r="B17" t="s">
        <v>55</v>
      </c>
      <c r="C17" t="s">
        <v>56</v>
      </c>
      <c r="D17">
        <v>86.8</v>
      </c>
      <c r="E17">
        <v>73.540000000000006</v>
      </c>
      <c r="F17" t="s">
        <v>2</v>
      </c>
      <c r="G17">
        <v>82.64</v>
      </c>
      <c r="H17" t="s">
        <v>3</v>
      </c>
      <c r="I17" t="s">
        <v>18</v>
      </c>
      <c r="J17">
        <v>23</v>
      </c>
      <c r="K17" t="s">
        <v>25</v>
      </c>
      <c r="L17" t="s">
        <v>42</v>
      </c>
      <c r="M17" t="s">
        <v>6</v>
      </c>
      <c r="N17">
        <v>521</v>
      </c>
      <c r="O17">
        <v>65.125</v>
      </c>
      <c r="P17" t="str">
        <f>IF(O17&gt;=85,"A+",IF(O17&gt;=75,"A",IF(O17&gt;=60,"B",IF(O17&gt;=45,"C","F"))))</f>
        <v>B</v>
      </c>
      <c r="Q17" t="s">
        <v>7</v>
      </c>
      <c r="R17" t="s">
        <v>9</v>
      </c>
      <c r="S17" t="s">
        <v>9</v>
      </c>
      <c r="T17" t="s">
        <v>10</v>
      </c>
      <c r="U17" t="s">
        <v>27</v>
      </c>
      <c r="V17" t="s">
        <v>21</v>
      </c>
      <c r="W17" t="s">
        <v>28</v>
      </c>
      <c r="X17" t="s">
        <v>23</v>
      </c>
      <c r="Y17" t="s">
        <v>14</v>
      </c>
      <c r="Z17" t="s">
        <v>24</v>
      </c>
      <c r="AA17" t="s">
        <v>16</v>
      </c>
      <c r="AB17" t="str">
        <f>IF(OR(LOWER(W17)="unplaced", LOWER(W17)="others"), "", W17)</f>
        <v>TREADBINARY</v>
      </c>
    </row>
    <row r="18" spans="1:28" x14ac:dyDescent="0.3">
      <c r="A18">
        <v>230600326</v>
      </c>
      <c r="B18" t="s">
        <v>29</v>
      </c>
      <c r="C18" t="s">
        <v>57</v>
      </c>
      <c r="D18">
        <v>84</v>
      </c>
      <c r="E18">
        <v>61.23</v>
      </c>
      <c r="F18" t="s">
        <v>2</v>
      </c>
      <c r="G18">
        <v>74.3</v>
      </c>
      <c r="H18" t="s">
        <v>3</v>
      </c>
      <c r="I18" t="s">
        <v>18</v>
      </c>
      <c r="J18">
        <v>25</v>
      </c>
      <c r="K18" t="s">
        <v>45</v>
      </c>
      <c r="L18" t="s">
        <v>42</v>
      </c>
      <c r="M18" t="s">
        <v>6</v>
      </c>
      <c r="N18">
        <v>546</v>
      </c>
      <c r="O18">
        <v>68.25</v>
      </c>
      <c r="P18" t="str">
        <f>IF(O18&gt;=85,"A+",IF(O18&gt;=75,"A",IF(O18&gt;=60,"B",IF(O18&gt;=45,"C","F"))))</f>
        <v>B</v>
      </c>
      <c r="Q18" t="s">
        <v>7</v>
      </c>
      <c r="R18" t="s">
        <v>26</v>
      </c>
      <c r="S18" t="s">
        <v>9</v>
      </c>
      <c r="T18" t="s">
        <v>10</v>
      </c>
      <c r="U18" t="s">
        <v>27</v>
      </c>
      <c r="V18" t="s">
        <v>32</v>
      </c>
      <c r="W18" t="s">
        <v>33</v>
      </c>
      <c r="X18" t="s">
        <v>23</v>
      </c>
      <c r="Y18" t="s">
        <v>14</v>
      </c>
      <c r="Z18" t="s">
        <v>24</v>
      </c>
      <c r="AA18" t="s">
        <v>16</v>
      </c>
      <c r="AB18" t="str">
        <f>IF(OR(LOWER(W18)="unplaced", LOWER(W18)="others"), "", W18)</f>
        <v/>
      </c>
    </row>
    <row r="19" spans="1:28" x14ac:dyDescent="0.3">
      <c r="A19">
        <v>230602177</v>
      </c>
      <c r="B19" s="1">
        <v>45086</v>
      </c>
      <c r="C19" t="s">
        <v>58</v>
      </c>
      <c r="D19">
        <v>62.2</v>
      </c>
      <c r="E19">
        <v>62.8</v>
      </c>
      <c r="F19" t="s">
        <v>2</v>
      </c>
      <c r="G19">
        <v>63.57</v>
      </c>
      <c r="H19" t="s">
        <v>18</v>
      </c>
      <c r="I19" t="s">
        <v>3</v>
      </c>
      <c r="J19">
        <v>37</v>
      </c>
      <c r="K19" t="s">
        <v>4</v>
      </c>
      <c r="L19" t="s">
        <v>47</v>
      </c>
      <c r="M19" t="s">
        <v>59</v>
      </c>
      <c r="N19">
        <v>131</v>
      </c>
      <c r="O19">
        <v>16.375</v>
      </c>
      <c r="P19" t="str">
        <f>IF(O19&gt;=85,"A+",IF(O19&gt;=75,"A",IF(O19&gt;=60,"B",IF(O19&gt;=45,"C","F"))))</f>
        <v>F</v>
      </c>
      <c r="Q19" t="s">
        <v>49</v>
      </c>
      <c r="R19" t="s">
        <v>8</v>
      </c>
      <c r="S19" t="s">
        <v>60</v>
      </c>
      <c r="T19" t="s">
        <v>10</v>
      </c>
      <c r="U19" t="s">
        <v>49</v>
      </c>
      <c r="V19" t="s">
        <v>12</v>
      </c>
      <c r="W19" t="s">
        <v>12</v>
      </c>
      <c r="X19" t="s">
        <v>12</v>
      </c>
      <c r="Y19" t="s">
        <v>14</v>
      </c>
      <c r="Z19" t="s">
        <v>24</v>
      </c>
      <c r="AA19" t="s">
        <v>61</v>
      </c>
      <c r="AB19" t="str">
        <f>IF(OR(LOWER(W19)="unplaced", LOWER(W19)="others"), "", W19)</f>
        <v/>
      </c>
    </row>
    <row r="20" spans="1:28" x14ac:dyDescent="0.3">
      <c r="A20">
        <v>230610513</v>
      </c>
      <c r="B20" t="s">
        <v>55</v>
      </c>
      <c r="C20" t="s">
        <v>62</v>
      </c>
      <c r="D20">
        <v>89.2</v>
      </c>
      <c r="E20">
        <v>77.38</v>
      </c>
      <c r="F20" t="s">
        <v>2</v>
      </c>
      <c r="G20">
        <v>78.95</v>
      </c>
      <c r="H20" t="s">
        <v>3</v>
      </c>
      <c r="I20" t="s">
        <v>3</v>
      </c>
      <c r="J20">
        <v>22</v>
      </c>
      <c r="K20" t="s">
        <v>25</v>
      </c>
      <c r="L20" t="s">
        <v>52</v>
      </c>
      <c r="M20" t="s">
        <v>20</v>
      </c>
      <c r="N20">
        <v>442</v>
      </c>
      <c r="O20">
        <v>55.25</v>
      </c>
      <c r="P20" t="str">
        <f>IF(O20&gt;=85,"A+",IF(O20&gt;=75,"A",IF(O20&gt;=60,"B",IF(O20&gt;=45,"C","F"))))</f>
        <v>C</v>
      </c>
      <c r="Q20" t="s">
        <v>7</v>
      </c>
      <c r="R20" t="s">
        <v>39</v>
      </c>
      <c r="S20" t="s">
        <v>9</v>
      </c>
      <c r="T20" t="s">
        <v>10</v>
      </c>
      <c r="U20" t="s">
        <v>11</v>
      </c>
      <c r="V20" t="s">
        <v>32</v>
      </c>
      <c r="W20" t="s">
        <v>33</v>
      </c>
      <c r="X20" t="s">
        <v>23</v>
      </c>
      <c r="Y20" t="s">
        <v>14</v>
      </c>
      <c r="Z20" t="s">
        <v>24</v>
      </c>
      <c r="AA20" t="s">
        <v>36</v>
      </c>
      <c r="AB20" t="str">
        <f>IF(OR(LOWER(W20)="unplaced", LOWER(W20)="others"), "", W20)</f>
        <v/>
      </c>
    </row>
    <row r="21" spans="1:28" x14ac:dyDescent="0.3">
      <c r="A21">
        <v>230702324</v>
      </c>
      <c r="B21" s="1">
        <v>45025</v>
      </c>
      <c r="C21" t="s">
        <v>63</v>
      </c>
      <c r="D21">
        <v>68.400000000000006</v>
      </c>
      <c r="E21">
        <v>54.46</v>
      </c>
      <c r="F21">
        <v>79.31</v>
      </c>
      <c r="G21">
        <v>69.73</v>
      </c>
      <c r="H21" t="s">
        <v>3</v>
      </c>
      <c r="I21" t="s">
        <v>3</v>
      </c>
      <c r="J21">
        <v>23</v>
      </c>
      <c r="K21" t="s">
        <v>4</v>
      </c>
      <c r="L21" t="s">
        <v>52</v>
      </c>
      <c r="M21" t="s">
        <v>6</v>
      </c>
      <c r="N21">
        <v>494</v>
      </c>
      <c r="O21">
        <v>61.75</v>
      </c>
      <c r="P21" t="str">
        <f>IF(O21&gt;=85,"A+",IF(O21&gt;=75,"A",IF(O21&gt;=60,"B",IF(O21&gt;=45,"C","F"))))</f>
        <v>B</v>
      </c>
      <c r="Q21" t="s">
        <v>7</v>
      </c>
      <c r="R21" t="s">
        <v>26</v>
      </c>
      <c r="S21" t="s">
        <v>9</v>
      </c>
      <c r="T21" t="s">
        <v>10</v>
      </c>
      <c r="U21" t="s">
        <v>27</v>
      </c>
      <c r="V21" t="s">
        <v>21</v>
      </c>
      <c r="W21" t="s">
        <v>28</v>
      </c>
      <c r="X21" t="s">
        <v>23</v>
      </c>
      <c r="Y21" t="s">
        <v>14</v>
      </c>
      <c r="Z21" t="s">
        <v>15</v>
      </c>
      <c r="AA21" t="s">
        <v>16</v>
      </c>
      <c r="AB21" t="str">
        <f>IF(OR(LOWER(W21)="unplaced", LOWER(W21)="others"), "", W21)</f>
        <v>TREADBINARY</v>
      </c>
    </row>
    <row r="22" spans="1:28" x14ac:dyDescent="0.3">
      <c r="A22">
        <v>230605889</v>
      </c>
      <c r="B22" s="1">
        <v>45086</v>
      </c>
      <c r="C22" t="s">
        <v>64</v>
      </c>
      <c r="D22">
        <v>85.6</v>
      </c>
      <c r="E22">
        <v>64.62</v>
      </c>
      <c r="F22" t="s">
        <v>2</v>
      </c>
      <c r="G22">
        <v>76.67</v>
      </c>
      <c r="H22" t="s">
        <v>3</v>
      </c>
      <c r="I22" t="s">
        <v>3</v>
      </c>
      <c r="J22">
        <v>22</v>
      </c>
      <c r="K22" t="s">
        <v>25</v>
      </c>
      <c r="L22" t="s">
        <v>52</v>
      </c>
      <c r="M22" t="s">
        <v>6</v>
      </c>
      <c r="N22">
        <v>559</v>
      </c>
      <c r="O22">
        <v>69.875</v>
      </c>
      <c r="P22" t="str">
        <f>IF(O22&gt;=85,"A+",IF(O22&gt;=75,"A",IF(O22&gt;=60,"B",IF(O22&gt;=45,"C","F"))))</f>
        <v>B</v>
      </c>
      <c r="Q22" t="s">
        <v>7</v>
      </c>
      <c r="R22" t="s">
        <v>9</v>
      </c>
      <c r="S22" t="s">
        <v>39</v>
      </c>
      <c r="T22" t="s">
        <v>10</v>
      </c>
      <c r="U22" t="s">
        <v>27</v>
      </c>
      <c r="V22" t="s">
        <v>21</v>
      </c>
      <c r="W22" t="s">
        <v>65</v>
      </c>
      <c r="X22" t="s">
        <v>23</v>
      </c>
      <c r="Y22" t="s">
        <v>14</v>
      </c>
      <c r="Z22" t="s">
        <v>15</v>
      </c>
      <c r="AA22" t="s">
        <v>36</v>
      </c>
      <c r="AB22" t="str">
        <f>IF(OR(LOWER(W22)="unplaced", LOWER(W22)="others"), "", W22)</f>
        <v>WAULITE</v>
      </c>
    </row>
    <row r="23" spans="1:28" x14ac:dyDescent="0.3">
      <c r="A23">
        <v>230700203</v>
      </c>
      <c r="B23" s="1">
        <v>45116</v>
      </c>
      <c r="C23" s="1">
        <v>37501</v>
      </c>
      <c r="D23">
        <v>95.4</v>
      </c>
      <c r="E23">
        <v>69.08</v>
      </c>
      <c r="F23" t="s">
        <v>2</v>
      </c>
      <c r="G23">
        <v>81.099999999999994</v>
      </c>
      <c r="H23" t="s">
        <v>3</v>
      </c>
      <c r="I23" t="s">
        <v>3</v>
      </c>
      <c r="J23">
        <v>21</v>
      </c>
      <c r="K23" t="s">
        <v>25</v>
      </c>
      <c r="L23" t="s">
        <v>35</v>
      </c>
      <c r="M23" t="s">
        <v>20</v>
      </c>
      <c r="N23">
        <v>619</v>
      </c>
      <c r="O23">
        <v>77.375</v>
      </c>
      <c r="P23" t="str">
        <f>IF(O23&gt;=85,"A+",IF(O23&gt;=75,"A",IF(O23&gt;=60,"B",IF(O23&gt;=45,"C","F"))))</f>
        <v>A</v>
      </c>
      <c r="Q23" t="s">
        <v>7</v>
      </c>
      <c r="R23" t="s">
        <v>9</v>
      </c>
      <c r="S23" t="s">
        <v>26</v>
      </c>
      <c r="T23" t="s">
        <v>10</v>
      </c>
      <c r="U23" t="s">
        <v>40</v>
      </c>
      <c r="V23" t="s">
        <v>21</v>
      </c>
      <c r="W23" t="s">
        <v>41</v>
      </c>
      <c r="X23" t="s">
        <v>23</v>
      </c>
      <c r="Y23" t="s">
        <v>14</v>
      </c>
      <c r="Z23" t="s">
        <v>24</v>
      </c>
      <c r="AA23" t="s">
        <v>36</v>
      </c>
      <c r="AB23" t="str">
        <f>IF(OR(LOWER(W23)="unplaced", LOWER(W23)="others"), "", W23)</f>
        <v>CONTRACTPODAI</v>
      </c>
    </row>
    <row r="24" spans="1:28" x14ac:dyDescent="0.3">
      <c r="A24">
        <v>230611962</v>
      </c>
      <c r="B24" s="1">
        <v>44994</v>
      </c>
      <c r="C24" t="s">
        <v>66</v>
      </c>
      <c r="D24">
        <v>87</v>
      </c>
      <c r="E24">
        <v>50</v>
      </c>
      <c r="F24" t="s">
        <v>2</v>
      </c>
      <c r="G24">
        <v>73</v>
      </c>
      <c r="H24" t="s">
        <v>18</v>
      </c>
      <c r="I24" t="s">
        <v>3</v>
      </c>
      <c r="J24">
        <v>23</v>
      </c>
      <c r="K24" t="s">
        <v>4</v>
      </c>
      <c r="L24" t="s">
        <v>35</v>
      </c>
      <c r="M24" t="s">
        <v>48</v>
      </c>
      <c r="N24">
        <v>298</v>
      </c>
      <c r="O24">
        <v>37.25</v>
      </c>
      <c r="P24" t="str">
        <f>IF(O24&gt;=85,"A+",IF(O24&gt;=75,"A",IF(O24&gt;=60,"B",IF(O24&gt;=45,"C","F"))))</f>
        <v>F</v>
      </c>
      <c r="Q24" t="s">
        <v>49</v>
      </c>
      <c r="R24" t="s">
        <v>9</v>
      </c>
      <c r="S24" t="s">
        <v>8</v>
      </c>
      <c r="T24" t="s">
        <v>10</v>
      </c>
      <c r="U24" t="s">
        <v>49</v>
      </c>
      <c r="V24" t="s">
        <v>12</v>
      </c>
      <c r="W24" t="s">
        <v>12</v>
      </c>
      <c r="X24" t="s">
        <v>12</v>
      </c>
      <c r="Y24" t="s">
        <v>14</v>
      </c>
      <c r="Z24" t="s">
        <v>24</v>
      </c>
      <c r="AA24" t="s">
        <v>16</v>
      </c>
      <c r="AB24" t="str">
        <f>IF(OR(LOWER(W24)="unplaced", LOWER(W24)="others"), "", W24)</f>
        <v/>
      </c>
    </row>
    <row r="25" spans="1:28" x14ac:dyDescent="0.3">
      <c r="A25">
        <v>230701336</v>
      </c>
      <c r="B25" s="1">
        <v>44935</v>
      </c>
      <c r="C25" t="s">
        <v>67</v>
      </c>
      <c r="D25">
        <v>94</v>
      </c>
      <c r="E25">
        <v>67.849999999999994</v>
      </c>
      <c r="F25" t="s">
        <v>2</v>
      </c>
      <c r="G25">
        <v>63.54</v>
      </c>
      <c r="H25" t="s">
        <v>3</v>
      </c>
      <c r="I25" t="s">
        <v>18</v>
      </c>
      <c r="J25">
        <v>25</v>
      </c>
      <c r="K25" t="s">
        <v>4</v>
      </c>
      <c r="L25" t="s">
        <v>42</v>
      </c>
      <c r="M25" t="s">
        <v>20</v>
      </c>
      <c r="N25">
        <v>419</v>
      </c>
      <c r="O25">
        <v>52.375</v>
      </c>
      <c r="P25" t="str">
        <f>IF(O25&gt;=85,"A+",IF(O25&gt;=75,"A",IF(O25&gt;=60,"B",IF(O25&gt;=45,"C","F"))))</f>
        <v>C</v>
      </c>
      <c r="Q25" t="s">
        <v>7</v>
      </c>
      <c r="R25" t="s">
        <v>8</v>
      </c>
      <c r="S25" t="s">
        <v>9</v>
      </c>
      <c r="T25" t="s">
        <v>10</v>
      </c>
      <c r="U25" t="s">
        <v>11</v>
      </c>
      <c r="V25" t="s">
        <v>12</v>
      </c>
      <c r="W25" t="s">
        <v>13</v>
      </c>
      <c r="X25" t="s">
        <v>12</v>
      </c>
      <c r="Y25" t="s">
        <v>14</v>
      </c>
      <c r="Z25" t="s">
        <v>15</v>
      </c>
      <c r="AA25" t="s">
        <v>16</v>
      </c>
      <c r="AB25" t="str">
        <f>IF(OR(LOWER(W25)="unplaced", LOWER(W25)="others"), "", W25)</f>
        <v/>
      </c>
    </row>
    <row r="26" spans="1:28" x14ac:dyDescent="0.3">
      <c r="A26">
        <v>230605709</v>
      </c>
      <c r="B26" t="s">
        <v>44</v>
      </c>
      <c r="C26" s="1">
        <v>36567</v>
      </c>
      <c r="D26">
        <v>88.6</v>
      </c>
      <c r="E26">
        <v>69.36</v>
      </c>
      <c r="F26" t="s">
        <v>2</v>
      </c>
      <c r="G26">
        <v>77.61</v>
      </c>
      <c r="H26" t="s">
        <v>3</v>
      </c>
      <c r="I26" t="s">
        <v>18</v>
      </c>
      <c r="J26">
        <v>22</v>
      </c>
      <c r="K26" t="s">
        <v>25</v>
      </c>
      <c r="L26" t="s">
        <v>42</v>
      </c>
      <c r="M26" t="s">
        <v>6</v>
      </c>
      <c r="N26">
        <v>521</v>
      </c>
      <c r="O26">
        <v>65.125</v>
      </c>
      <c r="P26" t="str">
        <f>IF(O26&gt;=85,"A+",IF(O26&gt;=75,"A",IF(O26&gt;=60,"B",IF(O26&gt;=45,"C","F"))))</f>
        <v>B</v>
      </c>
      <c r="Q26" t="s">
        <v>7</v>
      </c>
      <c r="R26" t="s">
        <v>26</v>
      </c>
      <c r="S26" t="s">
        <v>9</v>
      </c>
      <c r="T26" t="s">
        <v>10</v>
      </c>
      <c r="U26" t="s">
        <v>27</v>
      </c>
      <c r="V26" t="s">
        <v>32</v>
      </c>
      <c r="W26" t="s">
        <v>33</v>
      </c>
      <c r="X26" t="s">
        <v>23</v>
      </c>
      <c r="Y26" t="s">
        <v>14</v>
      </c>
      <c r="Z26" t="s">
        <v>15</v>
      </c>
      <c r="AA26" t="s">
        <v>36</v>
      </c>
      <c r="AB26" t="str">
        <f>IF(OR(LOWER(W26)="unplaced", LOWER(W26)="others"), "", W26)</f>
        <v/>
      </c>
    </row>
    <row r="27" spans="1:28" x14ac:dyDescent="0.3">
      <c r="A27">
        <v>230604117</v>
      </c>
      <c r="B27" t="s">
        <v>0</v>
      </c>
      <c r="C27" s="1">
        <v>36379</v>
      </c>
      <c r="D27">
        <v>88.2</v>
      </c>
      <c r="E27" t="s">
        <v>2</v>
      </c>
      <c r="F27">
        <v>87.94</v>
      </c>
      <c r="G27">
        <v>67</v>
      </c>
      <c r="H27" t="s">
        <v>3</v>
      </c>
      <c r="I27" t="s">
        <v>3</v>
      </c>
      <c r="J27">
        <v>24</v>
      </c>
      <c r="K27" t="s">
        <v>4</v>
      </c>
      <c r="L27" t="s">
        <v>47</v>
      </c>
      <c r="M27" t="s">
        <v>20</v>
      </c>
      <c r="N27">
        <v>558</v>
      </c>
      <c r="O27">
        <v>69.75</v>
      </c>
      <c r="P27" t="str">
        <f>IF(O27&gt;=85,"A+",IF(O27&gt;=75,"A",IF(O27&gt;=60,"B",IF(O27&gt;=45,"C","F"))))</f>
        <v>B</v>
      </c>
      <c r="Q27" t="s">
        <v>7</v>
      </c>
      <c r="R27" t="s">
        <v>9</v>
      </c>
      <c r="S27" t="s">
        <v>9</v>
      </c>
      <c r="T27" t="s">
        <v>10</v>
      </c>
      <c r="U27" t="s">
        <v>27</v>
      </c>
      <c r="V27" t="s">
        <v>32</v>
      </c>
      <c r="W27" t="s">
        <v>33</v>
      </c>
      <c r="X27" t="s">
        <v>23</v>
      </c>
      <c r="Y27" t="s">
        <v>14</v>
      </c>
      <c r="Z27" t="s">
        <v>24</v>
      </c>
      <c r="AA27" t="s">
        <v>16</v>
      </c>
      <c r="AB27" t="str">
        <f>IF(OR(LOWER(W27)="unplaced", LOWER(W27)="others"), "", W27)</f>
        <v/>
      </c>
    </row>
    <row r="28" spans="1:28" x14ac:dyDescent="0.3">
      <c r="A28">
        <v>230601568</v>
      </c>
      <c r="B28" s="1">
        <v>44935</v>
      </c>
      <c r="C28" t="s">
        <v>68</v>
      </c>
      <c r="D28">
        <v>81.16</v>
      </c>
      <c r="E28">
        <v>76.400000000000006</v>
      </c>
      <c r="F28" t="s">
        <v>2</v>
      </c>
      <c r="G28">
        <v>52.63</v>
      </c>
      <c r="H28" t="s">
        <v>18</v>
      </c>
      <c r="I28" t="s">
        <v>3</v>
      </c>
      <c r="J28">
        <v>23</v>
      </c>
      <c r="K28" t="s">
        <v>69</v>
      </c>
      <c r="L28" t="s">
        <v>35</v>
      </c>
      <c r="M28" t="s">
        <v>48</v>
      </c>
      <c r="N28">
        <v>485</v>
      </c>
      <c r="O28">
        <v>60.625</v>
      </c>
      <c r="P28" t="str">
        <f>IF(O28&gt;=85,"A+",IF(O28&gt;=75,"A",IF(O28&gt;=60,"B",IF(O28&gt;=45,"C","F"))))</f>
        <v>B</v>
      </c>
      <c r="Q28" t="s">
        <v>7</v>
      </c>
      <c r="R28" t="s">
        <v>8</v>
      </c>
      <c r="S28" t="s">
        <v>8</v>
      </c>
      <c r="T28" t="s">
        <v>10</v>
      </c>
      <c r="U28" t="s">
        <v>27</v>
      </c>
      <c r="V28" t="s">
        <v>21</v>
      </c>
      <c r="W28" t="s">
        <v>70</v>
      </c>
      <c r="X28" t="s">
        <v>23</v>
      </c>
      <c r="Y28" t="s">
        <v>14</v>
      </c>
      <c r="Z28" t="s">
        <v>15</v>
      </c>
      <c r="AA28" t="s">
        <v>16</v>
      </c>
      <c r="AB28" t="str">
        <f>IF(OR(LOWER(W28)="unplaced", LOWER(W28)="others"), "", W28)</f>
        <v>3I INFOTECH</v>
      </c>
    </row>
    <row r="29" spans="1:28" x14ac:dyDescent="0.3">
      <c r="A29">
        <v>230701770</v>
      </c>
      <c r="B29" s="1">
        <v>45025</v>
      </c>
      <c r="C29" t="s">
        <v>71</v>
      </c>
      <c r="D29">
        <v>90.73</v>
      </c>
      <c r="E29">
        <v>67.849999999999994</v>
      </c>
      <c r="F29" t="s">
        <v>2</v>
      </c>
      <c r="G29">
        <v>6.55</v>
      </c>
      <c r="H29" t="s">
        <v>3</v>
      </c>
      <c r="I29" t="s">
        <v>18</v>
      </c>
      <c r="J29">
        <v>26</v>
      </c>
      <c r="K29" t="s">
        <v>45</v>
      </c>
      <c r="L29" t="s">
        <v>52</v>
      </c>
      <c r="M29" t="s">
        <v>6</v>
      </c>
      <c r="N29">
        <v>538</v>
      </c>
      <c r="O29">
        <v>67.25</v>
      </c>
      <c r="P29" t="str">
        <f>IF(O29&gt;=85,"A+",IF(O29&gt;=75,"A",IF(O29&gt;=60,"B",IF(O29&gt;=45,"C","F"))))</f>
        <v>B</v>
      </c>
      <c r="Q29" t="s">
        <v>7</v>
      </c>
      <c r="R29" t="s">
        <v>26</v>
      </c>
      <c r="S29" t="s">
        <v>9</v>
      </c>
      <c r="T29" t="s">
        <v>10</v>
      </c>
      <c r="U29" t="s">
        <v>27</v>
      </c>
      <c r="V29" t="s">
        <v>12</v>
      </c>
      <c r="W29" t="s">
        <v>13</v>
      </c>
      <c r="X29" t="s">
        <v>12</v>
      </c>
      <c r="Y29" t="s">
        <v>14</v>
      </c>
      <c r="Z29" t="s">
        <v>24</v>
      </c>
      <c r="AA29" t="s">
        <v>34</v>
      </c>
      <c r="AB29" t="str">
        <f>IF(OR(LOWER(W29)="unplaced", LOWER(W29)="others"), "", W29)</f>
        <v/>
      </c>
    </row>
    <row r="30" spans="1:28" x14ac:dyDescent="0.3">
      <c r="A30">
        <v>230611204</v>
      </c>
      <c r="B30" s="1">
        <v>45086</v>
      </c>
      <c r="C30" t="s">
        <v>72</v>
      </c>
      <c r="D30">
        <v>72.2</v>
      </c>
      <c r="E30">
        <v>72.400000000000006</v>
      </c>
      <c r="F30" t="s">
        <v>2</v>
      </c>
      <c r="G30">
        <v>66.5</v>
      </c>
      <c r="H30" t="s">
        <v>3</v>
      </c>
      <c r="I30" t="s">
        <v>18</v>
      </c>
      <c r="J30">
        <v>27</v>
      </c>
      <c r="K30" t="s">
        <v>4</v>
      </c>
      <c r="L30" t="s">
        <v>52</v>
      </c>
      <c r="M30" t="s">
        <v>6</v>
      </c>
      <c r="N30">
        <v>424</v>
      </c>
      <c r="O30">
        <v>53</v>
      </c>
      <c r="P30" t="str">
        <f>IF(O30&gt;=85,"A+",IF(O30&gt;=75,"A",IF(O30&gt;=60,"B",IF(O30&gt;=45,"C","F"))))</f>
        <v>C</v>
      </c>
      <c r="Q30" t="s">
        <v>7</v>
      </c>
      <c r="R30" t="s">
        <v>8</v>
      </c>
      <c r="S30" t="s">
        <v>8</v>
      </c>
      <c r="T30" t="s">
        <v>10</v>
      </c>
      <c r="U30" t="s">
        <v>11</v>
      </c>
      <c r="V30" t="s">
        <v>12</v>
      </c>
      <c r="W30" t="s">
        <v>13</v>
      </c>
      <c r="X30" t="s">
        <v>12</v>
      </c>
      <c r="Y30" t="s">
        <v>14</v>
      </c>
      <c r="Z30" t="s">
        <v>15</v>
      </c>
      <c r="AA30" t="s">
        <v>34</v>
      </c>
      <c r="AB30" t="str">
        <f>IF(OR(LOWER(W30)="unplaced", LOWER(W30)="others"), "", W30)</f>
        <v/>
      </c>
    </row>
    <row r="31" spans="1:28" x14ac:dyDescent="0.3">
      <c r="A31">
        <v>230601752</v>
      </c>
      <c r="B31" s="1">
        <v>45086</v>
      </c>
      <c r="C31" t="s">
        <v>73</v>
      </c>
      <c r="D31">
        <v>81.45</v>
      </c>
      <c r="E31" t="s">
        <v>2</v>
      </c>
      <c r="F31">
        <v>72.180000000000007</v>
      </c>
      <c r="G31">
        <v>70.53</v>
      </c>
      <c r="H31" t="s">
        <v>3</v>
      </c>
      <c r="I31" t="s">
        <v>18</v>
      </c>
      <c r="J31">
        <v>27</v>
      </c>
      <c r="K31" t="s">
        <v>4</v>
      </c>
      <c r="L31" t="s">
        <v>42</v>
      </c>
      <c r="M31" t="s">
        <v>6</v>
      </c>
      <c r="N31">
        <v>613</v>
      </c>
      <c r="O31">
        <v>76.625</v>
      </c>
      <c r="P31" t="str">
        <f>IF(O31&gt;=85,"A+",IF(O31&gt;=75,"A",IF(O31&gt;=60,"B",IF(O31&gt;=45,"C","F"))))</f>
        <v>A</v>
      </c>
      <c r="Q31" t="s">
        <v>7</v>
      </c>
      <c r="R31" t="s">
        <v>9</v>
      </c>
      <c r="S31" t="s">
        <v>9</v>
      </c>
      <c r="T31" t="s">
        <v>10</v>
      </c>
      <c r="U31" t="s">
        <v>40</v>
      </c>
      <c r="V31" t="s">
        <v>21</v>
      </c>
      <c r="W31" t="s">
        <v>74</v>
      </c>
      <c r="X31" t="s">
        <v>23</v>
      </c>
      <c r="Y31" t="s">
        <v>14</v>
      </c>
      <c r="Z31" t="s">
        <v>75</v>
      </c>
      <c r="AA31" t="s">
        <v>34</v>
      </c>
      <c r="AB31" t="str">
        <f>IF(OR(LOWER(W31)="unplaced", LOWER(W31)="others"), "", W31)</f>
        <v>K FINTECH</v>
      </c>
    </row>
    <row r="32" spans="1:28" x14ac:dyDescent="0.3">
      <c r="A32">
        <v>230602422</v>
      </c>
      <c r="B32" t="s">
        <v>55</v>
      </c>
      <c r="C32" s="1">
        <v>36172</v>
      </c>
      <c r="D32">
        <v>92.6</v>
      </c>
      <c r="E32">
        <v>67.849999999999994</v>
      </c>
      <c r="F32" t="s">
        <v>2</v>
      </c>
      <c r="G32">
        <v>73.400000000000006</v>
      </c>
      <c r="H32" t="s">
        <v>3</v>
      </c>
      <c r="I32" t="s">
        <v>3</v>
      </c>
      <c r="J32">
        <v>23</v>
      </c>
      <c r="K32" t="s">
        <v>4</v>
      </c>
      <c r="L32" t="s">
        <v>47</v>
      </c>
      <c r="M32" t="s">
        <v>20</v>
      </c>
      <c r="N32">
        <v>518</v>
      </c>
      <c r="O32">
        <v>64.75</v>
      </c>
      <c r="P32" t="str">
        <f>IF(O32&gt;=85,"A+",IF(O32&gt;=75,"A",IF(O32&gt;=60,"B",IF(O32&gt;=45,"C","F"))))</f>
        <v>B</v>
      </c>
      <c r="Q32" t="s">
        <v>7</v>
      </c>
      <c r="R32" t="s">
        <v>9</v>
      </c>
      <c r="S32" t="s">
        <v>9</v>
      </c>
      <c r="T32" t="s">
        <v>10</v>
      </c>
      <c r="U32" t="s">
        <v>27</v>
      </c>
      <c r="V32" t="s">
        <v>21</v>
      </c>
      <c r="W32" t="s">
        <v>76</v>
      </c>
      <c r="X32" t="s">
        <v>23</v>
      </c>
      <c r="Y32" t="s">
        <v>14</v>
      </c>
      <c r="Z32" t="s">
        <v>24</v>
      </c>
      <c r="AA32" t="s">
        <v>16</v>
      </c>
      <c r="AB32" t="str">
        <f>IF(OR(LOWER(W32)="unplaced", LOWER(W32)="others"), "", W32)</f>
        <v>UNITY SMALL FINANCE BANK</v>
      </c>
    </row>
    <row r="33" spans="1:28" x14ac:dyDescent="0.3">
      <c r="A33">
        <v>230602968</v>
      </c>
      <c r="B33" s="1">
        <v>44935</v>
      </c>
      <c r="C33" t="s">
        <v>77</v>
      </c>
      <c r="D33">
        <v>91.2</v>
      </c>
      <c r="E33">
        <v>74.599999999999994</v>
      </c>
      <c r="F33" t="s">
        <v>2</v>
      </c>
      <c r="G33">
        <v>90.3</v>
      </c>
      <c r="H33" t="s">
        <v>3</v>
      </c>
      <c r="I33" t="s">
        <v>3</v>
      </c>
      <c r="J33">
        <v>21</v>
      </c>
      <c r="K33" t="s">
        <v>25</v>
      </c>
      <c r="L33" t="s">
        <v>35</v>
      </c>
      <c r="M33" t="s">
        <v>20</v>
      </c>
      <c r="N33">
        <v>600</v>
      </c>
      <c r="O33">
        <v>75</v>
      </c>
      <c r="P33" t="str">
        <f>IF(O33&gt;=85,"A+",IF(O33&gt;=75,"A",IF(O33&gt;=60,"B",IF(O33&gt;=45,"C","F"))))</f>
        <v>A</v>
      </c>
      <c r="Q33" t="s">
        <v>7</v>
      </c>
      <c r="R33" t="s">
        <v>9</v>
      </c>
      <c r="S33" t="s">
        <v>9</v>
      </c>
      <c r="T33" t="s">
        <v>10</v>
      </c>
      <c r="U33" t="s">
        <v>40</v>
      </c>
      <c r="V33" t="s">
        <v>21</v>
      </c>
      <c r="W33" t="s">
        <v>78</v>
      </c>
      <c r="X33" t="s">
        <v>23</v>
      </c>
      <c r="Y33" t="s">
        <v>14</v>
      </c>
      <c r="Z33" t="s">
        <v>24</v>
      </c>
      <c r="AA33" t="s">
        <v>36</v>
      </c>
      <c r="AB33" t="str">
        <f>IF(OR(LOWER(W33)="unplaced", LOWER(W33)="others"), "", W33)</f>
        <v>MKCL</v>
      </c>
    </row>
    <row r="34" spans="1:28" x14ac:dyDescent="0.3">
      <c r="A34">
        <v>230602128</v>
      </c>
      <c r="B34" t="s">
        <v>37</v>
      </c>
      <c r="C34" s="1">
        <v>36438</v>
      </c>
      <c r="D34">
        <v>88</v>
      </c>
      <c r="E34" t="s">
        <v>2</v>
      </c>
      <c r="F34">
        <v>82.07</v>
      </c>
      <c r="G34">
        <v>71.8</v>
      </c>
      <c r="H34" t="s">
        <v>3</v>
      </c>
      <c r="I34" t="s">
        <v>18</v>
      </c>
      <c r="J34">
        <v>24</v>
      </c>
      <c r="K34" t="s">
        <v>4</v>
      </c>
      <c r="L34" t="s">
        <v>19</v>
      </c>
      <c r="M34" t="s">
        <v>6</v>
      </c>
      <c r="N34">
        <v>488</v>
      </c>
      <c r="O34">
        <v>61</v>
      </c>
      <c r="P34" t="str">
        <f>IF(O34&gt;=85,"A+",IF(O34&gt;=75,"A",IF(O34&gt;=60,"B",IF(O34&gt;=45,"C","F"))))</f>
        <v>B</v>
      </c>
      <c r="Q34" t="s">
        <v>7</v>
      </c>
      <c r="R34" t="s">
        <v>26</v>
      </c>
      <c r="S34" t="s">
        <v>9</v>
      </c>
      <c r="T34" t="s">
        <v>10</v>
      </c>
      <c r="U34" t="s">
        <v>27</v>
      </c>
      <c r="V34" t="s">
        <v>12</v>
      </c>
      <c r="W34" t="s">
        <v>13</v>
      </c>
      <c r="X34" t="s">
        <v>12</v>
      </c>
      <c r="Y34" t="s">
        <v>14</v>
      </c>
      <c r="Z34" t="s">
        <v>24</v>
      </c>
      <c r="AA34" t="s">
        <v>16</v>
      </c>
      <c r="AB34" t="str">
        <f>IF(OR(LOWER(W34)="unplaced", LOWER(W34)="others"), "", W34)</f>
        <v/>
      </c>
    </row>
    <row r="35" spans="1:28" x14ac:dyDescent="0.3">
      <c r="A35">
        <v>230610665</v>
      </c>
      <c r="B35" t="s">
        <v>44</v>
      </c>
      <c r="C35" t="s">
        <v>79</v>
      </c>
      <c r="D35">
        <v>79.8</v>
      </c>
      <c r="E35">
        <v>71.23</v>
      </c>
      <c r="F35" t="s">
        <v>2</v>
      </c>
      <c r="G35">
        <v>7.51</v>
      </c>
      <c r="H35" t="s">
        <v>3</v>
      </c>
      <c r="I35" t="s">
        <v>3</v>
      </c>
      <c r="J35">
        <v>23</v>
      </c>
      <c r="K35" t="s">
        <v>45</v>
      </c>
      <c r="L35" t="s">
        <v>35</v>
      </c>
      <c r="M35" t="s">
        <v>6</v>
      </c>
      <c r="N35">
        <v>597</v>
      </c>
      <c r="O35">
        <v>74.625</v>
      </c>
      <c r="P35" t="str">
        <f>IF(O35&gt;=85,"A+",IF(O35&gt;=75,"A",IF(O35&gt;=60,"B",IF(O35&gt;=45,"C","F"))))</f>
        <v>B</v>
      </c>
      <c r="Q35" t="s">
        <v>7</v>
      </c>
      <c r="R35" t="s">
        <v>39</v>
      </c>
      <c r="S35" t="s">
        <v>39</v>
      </c>
      <c r="T35" t="s">
        <v>10</v>
      </c>
      <c r="U35" t="s">
        <v>40</v>
      </c>
      <c r="V35" t="s">
        <v>21</v>
      </c>
      <c r="W35" t="s">
        <v>74</v>
      </c>
      <c r="X35" t="s">
        <v>23</v>
      </c>
      <c r="Y35" t="s">
        <v>14</v>
      </c>
      <c r="Z35" t="s">
        <v>24</v>
      </c>
      <c r="AA35" t="s">
        <v>16</v>
      </c>
      <c r="AB35" t="str">
        <f>IF(OR(LOWER(W35)="unplaced", LOWER(W35)="others"), "", W35)</f>
        <v>K FINTECH</v>
      </c>
    </row>
    <row r="36" spans="1:28" x14ac:dyDescent="0.3">
      <c r="A36">
        <v>230605730</v>
      </c>
      <c r="B36" s="1">
        <v>44966</v>
      </c>
      <c r="C36" t="s">
        <v>80</v>
      </c>
      <c r="D36">
        <v>87.4</v>
      </c>
      <c r="E36">
        <v>71.23</v>
      </c>
      <c r="F36" t="s">
        <v>2</v>
      </c>
      <c r="G36">
        <v>88.5</v>
      </c>
      <c r="H36" t="s">
        <v>3</v>
      </c>
      <c r="I36" t="s">
        <v>18</v>
      </c>
      <c r="J36">
        <v>22</v>
      </c>
      <c r="K36" t="s">
        <v>25</v>
      </c>
      <c r="L36" t="s">
        <v>35</v>
      </c>
      <c r="M36" t="s">
        <v>20</v>
      </c>
      <c r="N36">
        <v>625</v>
      </c>
      <c r="O36">
        <v>78.125</v>
      </c>
      <c r="P36" t="str">
        <f>IF(O36&gt;=85,"A+",IF(O36&gt;=75,"A",IF(O36&gt;=60,"B",IF(O36&gt;=45,"C","F"))))</f>
        <v>A</v>
      </c>
      <c r="Q36" t="s">
        <v>7</v>
      </c>
      <c r="R36" t="s">
        <v>9</v>
      </c>
      <c r="S36" t="s">
        <v>26</v>
      </c>
      <c r="T36" t="s">
        <v>10</v>
      </c>
      <c r="U36" t="s">
        <v>40</v>
      </c>
      <c r="V36" t="s">
        <v>21</v>
      </c>
      <c r="W36" t="s">
        <v>81</v>
      </c>
      <c r="X36" t="s">
        <v>23</v>
      </c>
      <c r="Y36" t="s">
        <v>14</v>
      </c>
      <c r="Z36" t="s">
        <v>15</v>
      </c>
      <c r="AA36" t="s">
        <v>36</v>
      </c>
      <c r="AB36" t="str">
        <f>IF(OR(LOWER(W36)="unplaced", LOWER(W36)="others"), "", W36)</f>
        <v>CDAC MUMBAI</v>
      </c>
    </row>
    <row r="37" spans="1:28" x14ac:dyDescent="0.3">
      <c r="A37">
        <v>230601573</v>
      </c>
      <c r="B37" s="1">
        <v>45025</v>
      </c>
      <c r="C37" t="s">
        <v>82</v>
      </c>
      <c r="D37">
        <v>82</v>
      </c>
      <c r="E37">
        <v>64</v>
      </c>
      <c r="F37" t="s">
        <v>2</v>
      </c>
      <c r="G37">
        <v>57</v>
      </c>
      <c r="H37" t="s">
        <v>3</v>
      </c>
      <c r="I37" t="s">
        <v>3</v>
      </c>
      <c r="J37">
        <v>23</v>
      </c>
      <c r="K37" t="s">
        <v>69</v>
      </c>
      <c r="L37" t="s">
        <v>47</v>
      </c>
      <c r="M37" t="s">
        <v>59</v>
      </c>
      <c r="N37">
        <v>512</v>
      </c>
      <c r="O37">
        <v>64</v>
      </c>
      <c r="P37" t="str">
        <f>IF(O37&gt;=85,"A+",IF(O37&gt;=75,"A",IF(O37&gt;=60,"B",IF(O37&gt;=45,"C","F"))))</f>
        <v>B</v>
      </c>
      <c r="Q37" t="s">
        <v>7</v>
      </c>
      <c r="R37" t="s">
        <v>9</v>
      </c>
      <c r="S37" t="s">
        <v>9</v>
      </c>
      <c r="T37" t="s">
        <v>10</v>
      </c>
      <c r="U37" t="s">
        <v>27</v>
      </c>
      <c r="V37" t="s">
        <v>21</v>
      </c>
      <c r="W37" t="s">
        <v>83</v>
      </c>
      <c r="X37" t="s">
        <v>23</v>
      </c>
      <c r="Y37" t="s">
        <v>14</v>
      </c>
      <c r="Z37" t="s">
        <v>24</v>
      </c>
      <c r="AA37" t="s">
        <v>16</v>
      </c>
      <c r="AB37" t="str">
        <f>IF(OR(LOWER(W37)="unplaced", LOWER(W37)="others"), "", W37)</f>
        <v>CARE ANALYTICS AND ADVISORY</v>
      </c>
    </row>
    <row r="38" spans="1:28" x14ac:dyDescent="0.3">
      <c r="A38">
        <v>230603135</v>
      </c>
      <c r="B38" s="1">
        <v>44935</v>
      </c>
      <c r="C38" t="s">
        <v>84</v>
      </c>
      <c r="D38">
        <v>75</v>
      </c>
      <c r="E38">
        <v>70</v>
      </c>
      <c r="F38" t="s">
        <v>2</v>
      </c>
      <c r="G38">
        <v>73</v>
      </c>
      <c r="H38" t="s">
        <v>3</v>
      </c>
      <c r="I38" t="s">
        <v>18</v>
      </c>
      <c r="J38">
        <v>26</v>
      </c>
      <c r="K38" t="s">
        <v>4</v>
      </c>
      <c r="L38" t="s">
        <v>35</v>
      </c>
      <c r="M38" t="s">
        <v>6</v>
      </c>
      <c r="N38">
        <v>337</v>
      </c>
      <c r="O38">
        <v>42.125</v>
      </c>
      <c r="P38" t="str">
        <f>IF(O38&gt;=85,"A+",IF(O38&gt;=75,"A",IF(O38&gt;=60,"B",IF(O38&gt;=45,"C","F"))))</f>
        <v>F</v>
      </c>
      <c r="Q38" t="s">
        <v>49</v>
      </c>
      <c r="R38" t="s">
        <v>8</v>
      </c>
      <c r="S38" t="s">
        <v>8</v>
      </c>
      <c r="T38" t="s">
        <v>10</v>
      </c>
      <c r="U38" t="s">
        <v>85</v>
      </c>
      <c r="V38" t="s">
        <v>12</v>
      </c>
      <c r="W38" t="s">
        <v>12</v>
      </c>
      <c r="X38" t="s">
        <v>12</v>
      </c>
      <c r="Y38" t="s">
        <v>14</v>
      </c>
      <c r="Z38" t="s">
        <v>75</v>
      </c>
      <c r="AA38" t="s">
        <v>34</v>
      </c>
      <c r="AB38" t="str">
        <f>IF(OR(LOWER(W38)="unplaced", LOWER(W38)="others"), "", W38)</f>
        <v/>
      </c>
    </row>
    <row r="39" spans="1:28" x14ac:dyDescent="0.3">
      <c r="A39">
        <v>230608212</v>
      </c>
      <c r="B39" s="1">
        <v>45055</v>
      </c>
      <c r="C39" t="s">
        <v>86</v>
      </c>
      <c r="D39">
        <v>82.6</v>
      </c>
      <c r="E39">
        <v>56.15</v>
      </c>
      <c r="F39" t="s">
        <v>2</v>
      </c>
      <c r="G39">
        <v>7.89</v>
      </c>
      <c r="H39" t="s">
        <v>18</v>
      </c>
      <c r="I39" t="s">
        <v>18</v>
      </c>
      <c r="J39">
        <v>23</v>
      </c>
      <c r="K39" t="s">
        <v>45</v>
      </c>
      <c r="L39" t="s">
        <v>35</v>
      </c>
      <c r="M39" t="s">
        <v>48</v>
      </c>
      <c r="N39">
        <v>531</v>
      </c>
      <c r="O39">
        <v>66.375</v>
      </c>
      <c r="P39" t="str">
        <f>IF(O39&gt;=85,"A+",IF(O39&gt;=75,"A",IF(O39&gt;=60,"B",IF(O39&gt;=45,"C","F"))))</f>
        <v>B</v>
      </c>
      <c r="Q39" t="s">
        <v>7</v>
      </c>
      <c r="R39" t="s">
        <v>9</v>
      </c>
      <c r="S39" t="s">
        <v>26</v>
      </c>
      <c r="T39" t="s">
        <v>10</v>
      </c>
      <c r="U39" t="s">
        <v>27</v>
      </c>
      <c r="V39" t="s">
        <v>21</v>
      </c>
      <c r="W39" t="s">
        <v>87</v>
      </c>
      <c r="X39" t="s">
        <v>23</v>
      </c>
      <c r="Y39" t="s">
        <v>14</v>
      </c>
      <c r="Z39" t="s">
        <v>24</v>
      </c>
      <c r="AA39" t="s">
        <v>16</v>
      </c>
      <c r="AB39" t="str">
        <f>IF(OR(LOWER(W39)="unplaced", LOWER(W39)="others"), "", W39)</f>
        <v>AVENUE ECOMMERCE</v>
      </c>
    </row>
    <row r="40" spans="1:28" x14ac:dyDescent="0.3">
      <c r="A40">
        <v>230605975</v>
      </c>
      <c r="B40" t="s">
        <v>29</v>
      </c>
      <c r="C40" t="s">
        <v>88</v>
      </c>
      <c r="D40">
        <v>80.8</v>
      </c>
      <c r="E40" t="s">
        <v>2</v>
      </c>
      <c r="F40">
        <v>70.430000000000007</v>
      </c>
      <c r="G40">
        <v>79.3</v>
      </c>
      <c r="H40" t="s">
        <v>3</v>
      </c>
      <c r="I40" t="s">
        <v>3</v>
      </c>
      <c r="J40">
        <v>23</v>
      </c>
      <c r="K40" t="s">
        <v>25</v>
      </c>
      <c r="L40" t="s">
        <v>47</v>
      </c>
      <c r="M40" t="s">
        <v>20</v>
      </c>
      <c r="N40">
        <v>475</v>
      </c>
      <c r="O40">
        <v>59.375</v>
      </c>
      <c r="P40" t="str">
        <f>IF(O40&gt;=85,"A+",IF(O40&gt;=75,"A",IF(O40&gt;=60,"B",IF(O40&gt;=45,"C","F"))))</f>
        <v>C</v>
      </c>
      <c r="Q40" t="s">
        <v>7</v>
      </c>
      <c r="R40" t="s">
        <v>9</v>
      </c>
      <c r="S40" t="s">
        <v>9</v>
      </c>
      <c r="T40" t="s">
        <v>10</v>
      </c>
      <c r="U40" t="s">
        <v>11</v>
      </c>
      <c r="V40" t="s">
        <v>21</v>
      </c>
      <c r="W40" t="s">
        <v>89</v>
      </c>
      <c r="X40" t="s">
        <v>23</v>
      </c>
      <c r="Y40" t="s">
        <v>14</v>
      </c>
      <c r="Z40" t="s">
        <v>24</v>
      </c>
      <c r="AA40" t="s">
        <v>16</v>
      </c>
      <c r="AB40" t="str">
        <f>IF(OR(LOWER(W40)="unplaced", LOWER(W40)="others"), "", W40)</f>
        <v>THOMAS COOK</v>
      </c>
    </row>
    <row r="41" spans="1:28" x14ac:dyDescent="0.3">
      <c r="A41">
        <v>230601774</v>
      </c>
      <c r="B41" t="s">
        <v>0</v>
      </c>
      <c r="C41" s="1">
        <v>36317</v>
      </c>
      <c r="D41">
        <v>79.400000000000006</v>
      </c>
      <c r="E41">
        <v>51.54</v>
      </c>
      <c r="F41">
        <v>67.819999999999993</v>
      </c>
      <c r="G41">
        <v>74.099999999999994</v>
      </c>
      <c r="H41" t="s">
        <v>3</v>
      </c>
      <c r="I41" t="s">
        <v>3</v>
      </c>
      <c r="J41">
        <v>24</v>
      </c>
      <c r="K41" t="s">
        <v>45</v>
      </c>
      <c r="L41" t="s">
        <v>47</v>
      </c>
      <c r="M41" t="s">
        <v>6</v>
      </c>
      <c r="N41">
        <v>455</v>
      </c>
      <c r="O41">
        <v>56.875</v>
      </c>
      <c r="P41" t="str">
        <f>IF(O41&gt;=85,"A+",IF(O41&gt;=75,"A",IF(O41&gt;=60,"B",IF(O41&gt;=45,"C","F"))))</f>
        <v>C</v>
      </c>
      <c r="Q41" t="s">
        <v>7</v>
      </c>
      <c r="R41" t="s">
        <v>9</v>
      </c>
      <c r="S41" t="s">
        <v>9</v>
      </c>
      <c r="T41" t="s">
        <v>10</v>
      </c>
      <c r="U41" t="s">
        <v>11</v>
      </c>
      <c r="V41" t="s">
        <v>21</v>
      </c>
      <c r="W41" t="s">
        <v>90</v>
      </c>
      <c r="X41" t="s">
        <v>23</v>
      </c>
      <c r="Y41" t="s">
        <v>14</v>
      </c>
      <c r="Z41" t="s">
        <v>24</v>
      </c>
      <c r="AA41" t="s">
        <v>16</v>
      </c>
      <c r="AB41" t="str">
        <f>IF(OR(LOWER(W41)="unplaced", LOWER(W41)="others"), "", W41)</f>
        <v>IDBI</v>
      </c>
    </row>
    <row r="42" spans="1:28" x14ac:dyDescent="0.3">
      <c r="A42">
        <v>230604591</v>
      </c>
      <c r="B42" s="1">
        <v>45055</v>
      </c>
      <c r="C42" t="s">
        <v>91</v>
      </c>
      <c r="D42">
        <v>67</v>
      </c>
      <c r="E42">
        <v>70</v>
      </c>
      <c r="F42" t="s">
        <v>2</v>
      </c>
      <c r="G42">
        <v>70</v>
      </c>
      <c r="H42" t="s">
        <v>3</v>
      </c>
      <c r="I42" t="s">
        <v>3</v>
      </c>
      <c r="J42">
        <v>23</v>
      </c>
      <c r="K42" t="s">
        <v>4</v>
      </c>
      <c r="L42" t="s">
        <v>35</v>
      </c>
      <c r="M42" t="s">
        <v>6</v>
      </c>
      <c r="N42">
        <v>555</v>
      </c>
      <c r="O42">
        <v>69.375</v>
      </c>
      <c r="P42" t="str">
        <f>IF(O42&gt;=85,"A+",IF(O42&gt;=75,"A",IF(O42&gt;=60,"B",IF(O42&gt;=45,"C","F"))))</f>
        <v>B</v>
      </c>
      <c r="Q42" t="s">
        <v>7</v>
      </c>
      <c r="R42" t="s">
        <v>39</v>
      </c>
      <c r="S42" t="s">
        <v>9</v>
      </c>
      <c r="T42" t="s">
        <v>10</v>
      </c>
      <c r="U42" t="s">
        <v>27</v>
      </c>
      <c r="V42" t="s">
        <v>21</v>
      </c>
      <c r="W42" t="s">
        <v>87</v>
      </c>
      <c r="X42" t="s">
        <v>23</v>
      </c>
      <c r="Y42" t="s">
        <v>14</v>
      </c>
      <c r="Z42" t="s">
        <v>24</v>
      </c>
      <c r="AA42" t="s">
        <v>16</v>
      </c>
      <c r="AB42" t="str">
        <f>IF(OR(LOWER(W42)="unplaced", LOWER(W42)="others"), "", W42)</f>
        <v>AVENUE ECOMMERCE</v>
      </c>
    </row>
    <row r="43" spans="1:28" x14ac:dyDescent="0.3">
      <c r="A43">
        <v>230603046</v>
      </c>
      <c r="B43" s="1">
        <v>44966</v>
      </c>
      <c r="C43" t="s">
        <v>92</v>
      </c>
      <c r="D43">
        <v>77.400000000000006</v>
      </c>
      <c r="E43">
        <v>70.459999999999994</v>
      </c>
      <c r="F43" t="s">
        <v>2</v>
      </c>
      <c r="G43">
        <v>81.3</v>
      </c>
      <c r="H43" t="s">
        <v>3</v>
      </c>
      <c r="I43" t="s">
        <v>3</v>
      </c>
      <c r="J43">
        <v>22</v>
      </c>
      <c r="K43" t="s">
        <v>25</v>
      </c>
      <c r="L43" t="s">
        <v>31</v>
      </c>
      <c r="M43" t="s">
        <v>6</v>
      </c>
      <c r="N43">
        <v>628</v>
      </c>
      <c r="O43">
        <v>78.5</v>
      </c>
      <c r="P43" t="str">
        <f>IF(O43&gt;=85,"A+",IF(O43&gt;=75,"A",IF(O43&gt;=60,"B",IF(O43&gt;=45,"C","F"))))</f>
        <v>A</v>
      </c>
      <c r="Q43" t="s">
        <v>7</v>
      </c>
      <c r="R43" t="s">
        <v>9</v>
      </c>
      <c r="S43" t="s">
        <v>26</v>
      </c>
      <c r="T43" t="s">
        <v>10</v>
      </c>
      <c r="U43" t="s">
        <v>40</v>
      </c>
      <c r="V43" t="s">
        <v>21</v>
      </c>
      <c r="W43" t="s">
        <v>93</v>
      </c>
      <c r="X43" t="s">
        <v>23</v>
      </c>
      <c r="Y43" t="s">
        <v>14</v>
      </c>
      <c r="Z43" t="s">
        <v>15</v>
      </c>
      <c r="AA43" t="s">
        <v>36</v>
      </c>
      <c r="AB43" t="str">
        <f>IF(OR(LOWER(W43)="unplaced", LOWER(W43)="others"), "", W43)</f>
        <v>FINEZZA</v>
      </c>
    </row>
    <row r="44" spans="1:28" x14ac:dyDescent="0.3">
      <c r="A44">
        <v>230705215</v>
      </c>
      <c r="B44" s="1">
        <v>45116</v>
      </c>
      <c r="C44" s="1">
        <v>36530</v>
      </c>
      <c r="D44">
        <v>73.2</v>
      </c>
      <c r="E44" t="s">
        <v>2</v>
      </c>
      <c r="F44">
        <v>71.38</v>
      </c>
      <c r="G44">
        <v>8.14</v>
      </c>
      <c r="H44" t="s">
        <v>3</v>
      </c>
      <c r="I44" t="s">
        <v>18</v>
      </c>
      <c r="J44">
        <v>23</v>
      </c>
      <c r="K44" t="s">
        <v>45</v>
      </c>
      <c r="L44" t="s">
        <v>35</v>
      </c>
      <c r="M44" t="s">
        <v>6</v>
      </c>
      <c r="N44">
        <v>471</v>
      </c>
      <c r="O44">
        <v>58.875</v>
      </c>
      <c r="P44" t="str">
        <f>IF(O44&gt;=85,"A+",IF(O44&gt;=75,"A",IF(O44&gt;=60,"B",IF(O44&gt;=45,"C","F"))))</f>
        <v>C</v>
      </c>
      <c r="Q44" t="s">
        <v>7</v>
      </c>
      <c r="R44" t="s">
        <v>9</v>
      </c>
      <c r="S44" t="s">
        <v>39</v>
      </c>
      <c r="T44" t="s">
        <v>10</v>
      </c>
      <c r="U44" t="s">
        <v>11</v>
      </c>
      <c r="V44" t="s">
        <v>21</v>
      </c>
      <c r="W44" t="s">
        <v>94</v>
      </c>
      <c r="X44" t="s">
        <v>23</v>
      </c>
      <c r="Y44" t="s">
        <v>14</v>
      </c>
      <c r="Z44" t="s">
        <v>24</v>
      </c>
      <c r="AA44" t="s">
        <v>16</v>
      </c>
      <c r="AB44" t="str">
        <f>IF(OR(LOWER(W44)="unplaced", LOWER(W44)="others"), "", W44)</f>
        <v>DEPRONTO INFOTECH</v>
      </c>
    </row>
    <row r="45" spans="1:28" x14ac:dyDescent="0.3">
      <c r="A45">
        <v>230703417</v>
      </c>
      <c r="B45" s="1">
        <v>45025</v>
      </c>
      <c r="C45" s="1">
        <v>36474</v>
      </c>
      <c r="D45">
        <v>80</v>
      </c>
      <c r="E45">
        <v>69.7</v>
      </c>
      <c r="F45" t="s">
        <v>2</v>
      </c>
      <c r="G45">
        <v>74.069999999999993</v>
      </c>
      <c r="H45" t="s">
        <v>3</v>
      </c>
      <c r="I45" t="s">
        <v>18</v>
      </c>
      <c r="J45">
        <v>23</v>
      </c>
      <c r="K45" t="s">
        <v>45</v>
      </c>
      <c r="L45" t="s">
        <v>19</v>
      </c>
      <c r="M45" t="s">
        <v>20</v>
      </c>
      <c r="N45">
        <v>465</v>
      </c>
      <c r="O45">
        <v>58.125</v>
      </c>
      <c r="P45" t="str">
        <f>IF(O45&gt;=85,"A+",IF(O45&gt;=75,"A",IF(O45&gt;=60,"B",IF(O45&gt;=45,"C","F"))))</f>
        <v>C</v>
      </c>
      <c r="Q45" t="s">
        <v>7</v>
      </c>
      <c r="R45" t="s">
        <v>26</v>
      </c>
      <c r="S45" t="s">
        <v>8</v>
      </c>
      <c r="T45" t="s">
        <v>10</v>
      </c>
      <c r="U45" t="s">
        <v>11</v>
      </c>
      <c r="V45" t="s">
        <v>21</v>
      </c>
      <c r="W45" t="s">
        <v>22</v>
      </c>
      <c r="X45" t="s">
        <v>23</v>
      </c>
      <c r="Y45" t="s">
        <v>14</v>
      </c>
      <c r="Z45" t="s">
        <v>24</v>
      </c>
      <c r="AA45" t="s">
        <v>16</v>
      </c>
      <c r="AB45" t="str">
        <f>IF(OR(LOWER(W45)="unplaced", LOWER(W45)="others"), "", W45)</f>
        <v>CDAC CHENNAI</v>
      </c>
    </row>
    <row r="46" spans="1:28" x14ac:dyDescent="0.3">
      <c r="A46">
        <v>230704845</v>
      </c>
      <c r="B46" s="1">
        <v>45178</v>
      </c>
      <c r="C46" s="1">
        <v>36254</v>
      </c>
      <c r="D46">
        <v>76.2</v>
      </c>
      <c r="E46">
        <v>52.46</v>
      </c>
      <c r="F46">
        <v>71.38</v>
      </c>
      <c r="G46">
        <v>79.099999999999994</v>
      </c>
      <c r="H46" t="s">
        <v>3</v>
      </c>
      <c r="I46" t="s">
        <v>18</v>
      </c>
      <c r="J46">
        <v>24</v>
      </c>
      <c r="K46" t="s">
        <v>25</v>
      </c>
      <c r="L46" t="s">
        <v>5</v>
      </c>
      <c r="M46" t="s">
        <v>6</v>
      </c>
      <c r="N46">
        <v>515</v>
      </c>
      <c r="O46">
        <v>64.375</v>
      </c>
      <c r="P46" t="str">
        <f>IF(O46&gt;=85,"A+",IF(O46&gt;=75,"A",IF(O46&gt;=60,"B",IF(O46&gt;=45,"C","F"))))</f>
        <v>B</v>
      </c>
      <c r="Q46" t="s">
        <v>7</v>
      </c>
      <c r="R46" t="s">
        <v>26</v>
      </c>
      <c r="S46" t="s">
        <v>26</v>
      </c>
      <c r="T46" t="s">
        <v>10</v>
      </c>
      <c r="U46" t="s">
        <v>27</v>
      </c>
      <c r="V46" t="s">
        <v>32</v>
      </c>
      <c r="W46" t="s">
        <v>33</v>
      </c>
      <c r="X46" t="s">
        <v>23</v>
      </c>
      <c r="Y46" t="s">
        <v>14</v>
      </c>
      <c r="Z46" t="s">
        <v>75</v>
      </c>
      <c r="AA46" t="s">
        <v>16</v>
      </c>
      <c r="AB46" t="str">
        <f>IF(OR(LOWER(W46)="unplaced", LOWER(W46)="others"), "", W46)</f>
        <v/>
      </c>
    </row>
    <row r="47" spans="1:28" x14ac:dyDescent="0.3">
      <c r="A47">
        <v>230700614</v>
      </c>
      <c r="B47" s="1">
        <v>45147</v>
      </c>
      <c r="C47" t="s">
        <v>95</v>
      </c>
      <c r="D47">
        <v>76.180000000000007</v>
      </c>
      <c r="E47">
        <v>57.17</v>
      </c>
      <c r="F47" t="s">
        <v>2</v>
      </c>
      <c r="G47">
        <v>60</v>
      </c>
      <c r="H47" t="s">
        <v>3</v>
      </c>
      <c r="I47" t="s">
        <v>18</v>
      </c>
      <c r="J47">
        <v>29</v>
      </c>
      <c r="K47" t="s">
        <v>4</v>
      </c>
      <c r="L47" t="s">
        <v>42</v>
      </c>
      <c r="M47" t="s">
        <v>6</v>
      </c>
      <c r="N47">
        <v>357</v>
      </c>
      <c r="O47">
        <v>44.625</v>
      </c>
      <c r="P47" t="str">
        <f>IF(O47&gt;=85,"A+",IF(O47&gt;=75,"A",IF(O47&gt;=60,"B",IF(O47&gt;=45,"C","F"))))</f>
        <v>F</v>
      </c>
      <c r="Q47" t="s">
        <v>7</v>
      </c>
      <c r="R47" t="s">
        <v>9</v>
      </c>
      <c r="S47" t="s">
        <v>8</v>
      </c>
      <c r="T47" t="s">
        <v>10</v>
      </c>
      <c r="U47" t="s">
        <v>85</v>
      </c>
      <c r="V47" t="s">
        <v>12</v>
      </c>
      <c r="W47" t="s">
        <v>13</v>
      </c>
      <c r="X47" t="s">
        <v>12</v>
      </c>
      <c r="Y47" t="s">
        <v>14</v>
      </c>
      <c r="Z47" t="s">
        <v>75</v>
      </c>
      <c r="AA47" t="s">
        <v>61</v>
      </c>
      <c r="AB47" t="str">
        <f>IF(OR(LOWER(W47)="unplaced", LOWER(W47)="others"), "", W47)</f>
        <v/>
      </c>
    </row>
    <row r="48" spans="1:28" x14ac:dyDescent="0.3">
      <c r="A48">
        <v>230613815</v>
      </c>
      <c r="B48" s="1">
        <v>44994</v>
      </c>
      <c r="C48" t="s">
        <v>96</v>
      </c>
      <c r="D48">
        <v>89.6</v>
      </c>
      <c r="E48">
        <v>72.459999999999994</v>
      </c>
      <c r="F48" t="s">
        <v>2</v>
      </c>
      <c r="G48">
        <v>81.790000000000006</v>
      </c>
      <c r="H48" t="s">
        <v>3</v>
      </c>
      <c r="I48" t="s">
        <v>3</v>
      </c>
      <c r="J48">
        <v>21</v>
      </c>
      <c r="K48" t="s">
        <v>25</v>
      </c>
      <c r="L48" t="s">
        <v>35</v>
      </c>
      <c r="M48" t="s">
        <v>6</v>
      </c>
      <c r="N48">
        <v>522</v>
      </c>
      <c r="O48">
        <v>65.25</v>
      </c>
      <c r="P48" t="str">
        <f>IF(O48&gt;=85,"A+",IF(O48&gt;=75,"A",IF(O48&gt;=60,"B",IF(O48&gt;=45,"C","F"))))</f>
        <v>B</v>
      </c>
      <c r="Q48" t="s">
        <v>7</v>
      </c>
      <c r="R48" t="s">
        <v>9</v>
      </c>
      <c r="S48" t="s">
        <v>9</v>
      </c>
      <c r="T48" t="s">
        <v>10</v>
      </c>
      <c r="U48" t="s">
        <v>27</v>
      </c>
      <c r="V48" t="s">
        <v>21</v>
      </c>
      <c r="W48" t="s">
        <v>97</v>
      </c>
      <c r="X48" t="s">
        <v>23</v>
      </c>
      <c r="Y48" t="s">
        <v>14</v>
      </c>
      <c r="Z48" t="s">
        <v>24</v>
      </c>
      <c r="AA48" t="s">
        <v>36</v>
      </c>
      <c r="AB48" t="str">
        <f>IF(OR(LOWER(W48)="unplaced", LOWER(W48)="others"), "", W48)</f>
        <v>MINDGATE</v>
      </c>
    </row>
    <row r="49" spans="1:28" x14ac:dyDescent="0.3">
      <c r="A49">
        <v>230606489</v>
      </c>
      <c r="B49" t="s">
        <v>55</v>
      </c>
      <c r="C49" s="1">
        <v>36170</v>
      </c>
      <c r="D49">
        <v>76</v>
      </c>
      <c r="E49">
        <v>63</v>
      </c>
      <c r="F49" t="s">
        <v>2</v>
      </c>
      <c r="G49">
        <v>82.1</v>
      </c>
      <c r="H49" t="s">
        <v>3</v>
      </c>
      <c r="I49" t="s">
        <v>3</v>
      </c>
      <c r="J49">
        <v>23</v>
      </c>
      <c r="K49" t="s">
        <v>25</v>
      </c>
      <c r="L49" t="s">
        <v>35</v>
      </c>
      <c r="M49" t="s">
        <v>20</v>
      </c>
      <c r="N49">
        <v>510</v>
      </c>
      <c r="O49">
        <v>63.75</v>
      </c>
      <c r="P49" t="str">
        <f>IF(O49&gt;=85,"A+",IF(O49&gt;=75,"A",IF(O49&gt;=60,"B",IF(O49&gt;=45,"C","F"))))</f>
        <v>B</v>
      </c>
      <c r="Q49" t="s">
        <v>7</v>
      </c>
      <c r="R49" t="s">
        <v>9</v>
      </c>
      <c r="S49" t="s">
        <v>26</v>
      </c>
      <c r="T49" t="s">
        <v>10</v>
      </c>
      <c r="U49" t="s">
        <v>27</v>
      </c>
      <c r="V49" t="s">
        <v>21</v>
      </c>
      <c r="W49" t="s">
        <v>97</v>
      </c>
      <c r="X49" t="s">
        <v>23</v>
      </c>
      <c r="Y49" t="s">
        <v>14</v>
      </c>
      <c r="Z49" t="s">
        <v>24</v>
      </c>
      <c r="AA49" t="s">
        <v>16</v>
      </c>
      <c r="AB49" t="str">
        <f>IF(OR(LOWER(W49)="unplaced", LOWER(W49)="others"), "", W49)</f>
        <v>MINDGATE</v>
      </c>
    </row>
    <row r="50" spans="1:28" x14ac:dyDescent="0.3">
      <c r="A50">
        <v>230611726</v>
      </c>
      <c r="B50" t="s">
        <v>0</v>
      </c>
      <c r="C50" s="1">
        <v>36344</v>
      </c>
      <c r="D50">
        <v>91.2</v>
      </c>
      <c r="E50" t="s">
        <v>2</v>
      </c>
      <c r="F50">
        <v>83.21</v>
      </c>
      <c r="G50">
        <v>77.59</v>
      </c>
      <c r="H50" t="s">
        <v>3</v>
      </c>
      <c r="I50" t="s">
        <v>18</v>
      </c>
      <c r="J50">
        <v>24</v>
      </c>
      <c r="K50" t="s">
        <v>25</v>
      </c>
      <c r="L50" t="s">
        <v>19</v>
      </c>
      <c r="M50" t="s">
        <v>6</v>
      </c>
      <c r="N50">
        <v>563</v>
      </c>
      <c r="O50">
        <v>70.375</v>
      </c>
      <c r="P50" t="str">
        <f>IF(O50&gt;=85,"A+",IF(O50&gt;=75,"A",IF(O50&gt;=60,"B",IF(O50&gt;=45,"C","F"))))</f>
        <v>B</v>
      </c>
      <c r="Q50" t="s">
        <v>7</v>
      </c>
      <c r="R50" t="s">
        <v>26</v>
      </c>
      <c r="S50" t="s">
        <v>9</v>
      </c>
      <c r="T50" t="s">
        <v>10</v>
      </c>
      <c r="U50" t="s">
        <v>40</v>
      </c>
      <c r="V50" t="s">
        <v>21</v>
      </c>
      <c r="W50" t="s">
        <v>74</v>
      </c>
      <c r="X50" t="s">
        <v>23</v>
      </c>
      <c r="Y50" t="s">
        <v>14</v>
      </c>
      <c r="Z50" t="s">
        <v>24</v>
      </c>
      <c r="AA50" t="s">
        <v>16</v>
      </c>
      <c r="AB50" t="str">
        <f>IF(OR(LOWER(W50)="unplaced", LOWER(W50)="others"), "", W50)</f>
        <v>K FINTECH</v>
      </c>
    </row>
    <row r="51" spans="1:28" x14ac:dyDescent="0.3">
      <c r="A51">
        <v>230603335</v>
      </c>
      <c r="B51" t="s">
        <v>44</v>
      </c>
      <c r="C51" t="s">
        <v>98</v>
      </c>
      <c r="D51">
        <v>85.4</v>
      </c>
      <c r="E51" t="s">
        <v>2</v>
      </c>
      <c r="F51">
        <v>66.180000000000007</v>
      </c>
      <c r="G51">
        <v>69.400000000000006</v>
      </c>
      <c r="H51" t="s">
        <v>3</v>
      </c>
      <c r="I51" t="s">
        <v>3</v>
      </c>
      <c r="J51">
        <v>24</v>
      </c>
      <c r="K51" t="s">
        <v>4</v>
      </c>
      <c r="L51" t="s">
        <v>42</v>
      </c>
      <c r="M51" t="s">
        <v>6</v>
      </c>
      <c r="N51">
        <v>411</v>
      </c>
      <c r="O51">
        <v>51.375</v>
      </c>
      <c r="P51" t="str">
        <f>IF(O51&gt;=85,"A+",IF(O51&gt;=75,"A",IF(O51&gt;=60,"B",IF(O51&gt;=45,"C","F"))))</f>
        <v>C</v>
      </c>
      <c r="Q51" t="s">
        <v>7</v>
      </c>
      <c r="R51" t="s">
        <v>9</v>
      </c>
      <c r="S51" t="s">
        <v>8</v>
      </c>
      <c r="T51" t="s">
        <v>10</v>
      </c>
      <c r="U51" t="s">
        <v>11</v>
      </c>
      <c r="V51" t="s">
        <v>12</v>
      </c>
      <c r="W51" t="s">
        <v>13</v>
      </c>
      <c r="X51" t="s">
        <v>12</v>
      </c>
      <c r="Y51" t="s">
        <v>14</v>
      </c>
      <c r="Z51" t="s">
        <v>24</v>
      </c>
      <c r="AA51" t="s">
        <v>16</v>
      </c>
      <c r="AB51" t="str">
        <f>IF(OR(LOWER(W51)="unplaced", LOWER(W51)="others"), "", W51)</f>
        <v/>
      </c>
    </row>
    <row r="52" spans="1:28" x14ac:dyDescent="0.3">
      <c r="A52">
        <v>230605622</v>
      </c>
      <c r="B52" t="s">
        <v>29</v>
      </c>
      <c r="C52" s="1">
        <v>36930</v>
      </c>
      <c r="D52">
        <v>74</v>
      </c>
      <c r="E52">
        <v>72</v>
      </c>
      <c r="F52" t="s">
        <v>2</v>
      </c>
      <c r="G52" t="s">
        <v>2</v>
      </c>
      <c r="H52" t="s">
        <v>3</v>
      </c>
      <c r="I52" t="s">
        <v>46</v>
      </c>
      <c r="J52">
        <v>22</v>
      </c>
      <c r="K52" t="s">
        <v>45</v>
      </c>
      <c r="L52" t="s">
        <v>47</v>
      </c>
      <c r="M52" t="s">
        <v>48</v>
      </c>
      <c r="N52">
        <v>548</v>
      </c>
      <c r="O52">
        <v>68.5</v>
      </c>
      <c r="P52" t="str">
        <f>IF(O52&gt;=85,"A+",IF(O52&gt;=75,"A",IF(O52&gt;=60,"B",IF(O52&gt;=45,"C","F"))))</f>
        <v>B</v>
      </c>
      <c r="Q52" t="s">
        <v>7</v>
      </c>
      <c r="R52" t="s">
        <v>26</v>
      </c>
      <c r="S52" t="s">
        <v>26</v>
      </c>
      <c r="T52" t="s">
        <v>10</v>
      </c>
      <c r="U52" t="s">
        <v>27</v>
      </c>
      <c r="V52" t="s">
        <v>21</v>
      </c>
      <c r="W52" t="s">
        <v>22</v>
      </c>
      <c r="X52" t="s">
        <v>23</v>
      </c>
      <c r="Y52" t="s">
        <v>14</v>
      </c>
      <c r="Z52" t="s">
        <v>24</v>
      </c>
      <c r="AA52" t="s">
        <v>36</v>
      </c>
      <c r="AB52" t="str">
        <f>IF(OR(LOWER(W52)="unplaced", LOWER(W52)="others"), "", W52)</f>
        <v>CDAC CHENNAI</v>
      </c>
    </row>
    <row r="53" spans="1:28" x14ac:dyDescent="0.3">
      <c r="A53">
        <v>230601416</v>
      </c>
      <c r="B53" t="s">
        <v>37</v>
      </c>
      <c r="C53" s="1">
        <v>37383</v>
      </c>
      <c r="D53">
        <v>93.8</v>
      </c>
      <c r="E53">
        <v>85.2</v>
      </c>
      <c r="F53" t="s">
        <v>2</v>
      </c>
      <c r="G53">
        <v>77</v>
      </c>
      <c r="H53" t="s">
        <v>3</v>
      </c>
      <c r="I53" t="s">
        <v>3</v>
      </c>
      <c r="J53">
        <v>21</v>
      </c>
      <c r="K53" t="s">
        <v>25</v>
      </c>
      <c r="L53" t="s">
        <v>35</v>
      </c>
      <c r="M53" t="s">
        <v>6</v>
      </c>
      <c r="N53">
        <v>493</v>
      </c>
      <c r="O53">
        <v>61.625</v>
      </c>
      <c r="P53" t="str">
        <f>IF(O53&gt;=85,"A+",IF(O53&gt;=75,"A",IF(O53&gt;=60,"B",IF(O53&gt;=45,"C","F"))))</f>
        <v>B</v>
      </c>
      <c r="Q53" t="s">
        <v>7</v>
      </c>
      <c r="R53" t="s">
        <v>39</v>
      </c>
      <c r="S53" t="s">
        <v>39</v>
      </c>
      <c r="T53" t="s">
        <v>10</v>
      </c>
      <c r="U53" t="s">
        <v>27</v>
      </c>
      <c r="V53" t="s">
        <v>21</v>
      </c>
      <c r="W53" t="s">
        <v>99</v>
      </c>
      <c r="X53" t="s">
        <v>23</v>
      </c>
      <c r="Y53" t="s">
        <v>14</v>
      </c>
      <c r="Z53" t="s">
        <v>15</v>
      </c>
      <c r="AA53" t="s">
        <v>36</v>
      </c>
      <c r="AB53" t="str">
        <f>IF(OR(LOWER(W53)="unplaced", LOWER(W53)="others"), "", W53)</f>
        <v>BTS</v>
      </c>
    </row>
    <row r="54" spans="1:28" x14ac:dyDescent="0.3">
      <c r="A54">
        <v>230700611</v>
      </c>
      <c r="B54" s="1">
        <v>45086</v>
      </c>
      <c r="C54" t="s">
        <v>100</v>
      </c>
      <c r="D54">
        <v>72.599999999999994</v>
      </c>
      <c r="E54">
        <v>56.77</v>
      </c>
      <c r="F54">
        <v>81.8</v>
      </c>
      <c r="G54" t="s">
        <v>2</v>
      </c>
      <c r="H54" t="s">
        <v>3</v>
      </c>
      <c r="I54" t="s">
        <v>46</v>
      </c>
      <c r="J54">
        <v>22</v>
      </c>
      <c r="K54" t="s">
        <v>45</v>
      </c>
      <c r="L54" t="s">
        <v>47</v>
      </c>
      <c r="M54" t="s">
        <v>48</v>
      </c>
      <c r="N54">
        <v>408</v>
      </c>
      <c r="O54">
        <v>51</v>
      </c>
      <c r="P54" t="str">
        <f>IF(O54&gt;=85,"A+",IF(O54&gt;=75,"A",IF(O54&gt;=60,"B",IF(O54&gt;=45,"C","F"))))</f>
        <v>C</v>
      </c>
      <c r="Q54" t="s">
        <v>7</v>
      </c>
      <c r="R54" t="s">
        <v>8</v>
      </c>
      <c r="S54" t="s">
        <v>9</v>
      </c>
      <c r="T54" t="s">
        <v>10</v>
      </c>
      <c r="U54" t="s">
        <v>11</v>
      </c>
      <c r="V54" t="s">
        <v>12</v>
      </c>
      <c r="W54" t="s">
        <v>13</v>
      </c>
      <c r="X54" t="s">
        <v>12</v>
      </c>
      <c r="Y54" t="s">
        <v>14</v>
      </c>
      <c r="Z54" t="s">
        <v>75</v>
      </c>
      <c r="AA54" t="s">
        <v>36</v>
      </c>
      <c r="AB54" t="str">
        <f>IF(OR(LOWER(W54)="unplaced", LOWER(W54)="others"), "", W54)</f>
        <v/>
      </c>
    </row>
    <row r="55" spans="1:28" x14ac:dyDescent="0.3">
      <c r="A55">
        <v>230700281</v>
      </c>
      <c r="B55" s="1">
        <v>44935</v>
      </c>
      <c r="C55" s="1">
        <v>36013</v>
      </c>
      <c r="D55">
        <v>91.2</v>
      </c>
      <c r="E55">
        <v>78</v>
      </c>
      <c r="F55" t="s">
        <v>2</v>
      </c>
      <c r="G55">
        <v>80.2</v>
      </c>
      <c r="H55" t="s">
        <v>3</v>
      </c>
      <c r="I55" t="s">
        <v>18</v>
      </c>
      <c r="J55">
        <v>25</v>
      </c>
      <c r="K55" t="s">
        <v>25</v>
      </c>
      <c r="L55" t="s">
        <v>31</v>
      </c>
      <c r="M55" t="s">
        <v>20</v>
      </c>
      <c r="N55">
        <v>577</v>
      </c>
      <c r="O55">
        <v>72.125</v>
      </c>
      <c r="P55" t="str">
        <f>IF(O55&gt;=85,"A+",IF(O55&gt;=75,"A",IF(O55&gt;=60,"B",IF(O55&gt;=45,"C","F"))))</f>
        <v>B</v>
      </c>
      <c r="Q55" t="s">
        <v>7</v>
      </c>
      <c r="R55" t="s">
        <v>26</v>
      </c>
      <c r="S55" t="s">
        <v>39</v>
      </c>
      <c r="T55" t="s">
        <v>10</v>
      </c>
      <c r="U55" t="s">
        <v>40</v>
      </c>
      <c r="V55" t="s">
        <v>21</v>
      </c>
      <c r="W55" t="s">
        <v>101</v>
      </c>
      <c r="X55" t="s">
        <v>23</v>
      </c>
      <c r="Y55" t="s">
        <v>14</v>
      </c>
      <c r="Z55" t="s">
        <v>24</v>
      </c>
      <c r="AA55" t="s">
        <v>16</v>
      </c>
      <c r="AB55" t="str">
        <f>IF(OR(LOWER(W55)="unplaced", LOWER(W55)="others"), "", W55)</f>
        <v>BILLDESK</v>
      </c>
    </row>
    <row r="56" spans="1:28" x14ac:dyDescent="0.3">
      <c r="A56">
        <v>230608418</v>
      </c>
      <c r="B56" s="1">
        <v>45086</v>
      </c>
      <c r="C56" t="s">
        <v>102</v>
      </c>
      <c r="D56">
        <v>93.82</v>
      </c>
      <c r="E56">
        <v>70.33</v>
      </c>
      <c r="F56" t="s">
        <v>2</v>
      </c>
      <c r="G56" t="s">
        <v>2</v>
      </c>
      <c r="H56" t="s">
        <v>3</v>
      </c>
      <c r="I56" t="s">
        <v>46</v>
      </c>
      <c r="J56">
        <v>28</v>
      </c>
      <c r="K56" t="s">
        <v>45</v>
      </c>
      <c r="L56" t="s">
        <v>47</v>
      </c>
      <c r="M56" t="s">
        <v>48</v>
      </c>
      <c r="N56">
        <v>547</v>
      </c>
      <c r="O56">
        <v>68.375</v>
      </c>
      <c r="P56" t="str">
        <f>IF(O56&gt;=85,"A+",IF(O56&gt;=75,"A",IF(O56&gt;=60,"B",IF(O56&gt;=45,"C","F"))))</f>
        <v>B</v>
      </c>
      <c r="Q56" t="s">
        <v>7</v>
      </c>
      <c r="R56" t="s">
        <v>8</v>
      </c>
      <c r="S56" t="s">
        <v>9</v>
      </c>
      <c r="T56" t="s">
        <v>10</v>
      </c>
      <c r="U56" t="s">
        <v>27</v>
      </c>
      <c r="V56" t="s">
        <v>12</v>
      </c>
      <c r="W56" t="s">
        <v>13</v>
      </c>
      <c r="X56" t="s">
        <v>12</v>
      </c>
      <c r="Y56" t="s">
        <v>14</v>
      </c>
      <c r="Z56" t="s">
        <v>24</v>
      </c>
      <c r="AA56" t="s">
        <v>34</v>
      </c>
      <c r="AB56" t="str">
        <f>IF(OR(LOWER(W56)="unplaced", LOWER(W56)="others"), "", W56)</f>
        <v/>
      </c>
    </row>
    <row r="57" spans="1:28" x14ac:dyDescent="0.3">
      <c r="A57">
        <v>230607622</v>
      </c>
      <c r="B57" t="s">
        <v>0</v>
      </c>
      <c r="C57" s="1">
        <v>37083</v>
      </c>
      <c r="D57">
        <v>86.6</v>
      </c>
      <c r="E57">
        <v>76.92</v>
      </c>
      <c r="F57" t="s">
        <v>2</v>
      </c>
      <c r="G57">
        <v>75.14</v>
      </c>
      <c r="H57" t="s">
        <v>3</v>
      </c>
      <c r="I57" t="s">
        <v>3</v>
      </c>
      <c r="J57">
        <v>21</v>
      </c>
      <c r="K57" t="s">
        <v>25</v>
      </c>
      <c r="L57" t="s">
        <v>5</v>
      </c>
      <c r="M57" t="s">
        <v>6</v>
      </c>
      <c r="N57">
        <v>608</v>
      </c>
      <c r="O57">
        <v>76</v>
      </c>
      <c r="P57" t="str">
        <f>IF(O57&gt;=85,"A+",IF(O57&gt;=75,"A",IF(O57&gt;=60,"B",IF(O57&gt;=45,"C","F"))))</f>
        <v>A</v>
      </c>
      <c r="Q57" t="s">
        <v>7</v>
      </c>
      <c r="R57" t="s">
        <v>26</v>
      </c>
      <c r="S57" t="s">
        <v>39</v>
      </c>
      <c r="T57" t="s">
        <v>10</v>
      </c>
      <c r="U57" t="s">
        <v>40</v>
      </c>
      <c r="V57" t="s">
        <v>21</v>
      </c>
      <c r="W57" t="s">
        <v>103</v>
      </c>
      <c r="X57" t="s">
        <v>23</v>
      </c>
      <c r="Y57" t="s">
        <v>14</v>
      </c>
      <c r="Z57" t="s">
        <v>15</v>
      </c>
      <c r="AA57" t="s">
        <v>36</v>
      </c>
      <c r="AB57" t="str">
        <f>IF(OR(LOWER(W57)="unplaced", LOWER(W57)="others"), "", W57)</f>
        <v>HOUSE OF CODE</v>
      </c>
    </row>
    <row r="58" spans="1:28" x14ac:dyDescent="0.3">
      <c r="A58">
        <v>230607836</v>
      </c>
      <c r="B58" t="s">
        <v>44</v>
      </c>
      <c r="C58" t="s">
        <v>104</v>
      </c>
      <c r="D58">
        <v>93.64</v>
      </c>
      <c r="E58">
        <v>60.67</v>
      </c>
      <c r="F58" t="s">
        <v>2</v>
      </c>
      <c r="G58">
        <v>67.53</v>
      </c>
      <c r="H58" t="s">
        <v>3</v>
      </c>
      <c r="I58" t="s">
        <v>18</v>
      </c>
      <c r="J58">
        <v>29</v>
      </c>
      <c r="K58" t="s">
        <v>4</v>
      </c>
      <c r="L58" t="s">
        <v>42</v>
      </c>
      <c r="M58" t="s">
        <v>6</v>
      </c>
      <c r="N58">
        <v>299</v>
      </c>
      <c r="O58">
        <v>37.375</v>
      </c>
      <c r="P58" t="str">
        <f>IF(O58&gt;=85,"A+",IF(O58&gt;=75,"A",IF(O58&gt;=60,"B",IF(O58&gt;=45,"C","F"))))</f>
        <v>F</v>
      </c>
      <c r="Q58" t="s">
        <v>49</v>
      </c>
      <c r="R58" t="s">
        <v>8</v>
      </c>
      <c r="S58" t="s">
        <v>8</v>
      </c>
      <c r="T58" t="s">
        <v>10</v>
      </c>
      <c r="U58" t="s">
        <v>49</v>
      </c>
      <c r="V58" t="s">
        <v>12</v>
      </c>
      <c r="W58" t="s">
        <v>12</v>
      </c>
      <c r="X58" t="s">
        <v>12</v>
      </c>
      <c r="Y58" t="s">
        <v>14</v>
      </c>
      <c r="Z58" t="s">
        <v>24</v>
      </c>
      <c r="AA58" t="s">
        <v>61</v>
      </c>
      <c r="AB58" t="str">
        <f>IF(OR(LOWER(W58)="unplaced", LOWER(W58)="others"), "", W58)</f>
        <v/>
      </c>
    </row>
    <row r="59" spans="1:28" x14ac:dyDescent="0.3">
      <c r="A59">
        <v>230602206</v>
      </c>
      <c r="B59" t="s">
        <v>105</v>
      </c>
      <c r="C59" s="1">
        <v>36140</v>
      </c>
      <c r="D59">
        <v>88</v>
      </c>
      <c r="E59" t="s">
        <v>2</v>
      </c>
      <c r="F59">
        <v>69.150000000000006</v>
      </c>
      <c r="G59">
        <v>71.900000000000006</v>
      </c>
      <c r="H59" t="s">
        <v>3</v>
      </c>
      <c r="I59" t="s">
        <v>18</v>
      </c>
      <c r="J59">
        <v>24</v>
      </c>
      <c r="K59" t="s">
        <v>4</v>
      </c>
      <c r="L59" t="s">
        <v>19</v>
      </c>
      <c r="M59" t="s">
        <v>6</v>
      </c>
      <c r="N59">
        <v>405</v>
      </c>
      <c r="O59">
        <v>50.625</v>
      </c>
      <c r="P59" t="str">
        <f>IF(O59&gt;=85,"A+",IF(O59&gt;=75,"A",IF(O59&gt;=60,"B",IF(O59&gt;=45,"C","F"))))</f>
        <v>C</v>
      </c>
      <c r="Q59" t="s">
        <v>7</v>
      </c>
      <c r="R59" t="s">
        <v>8</v>
      </c>
      <c r="S59" t="s">
        <v>9</v>
      </c>
      <c r="T59" t="s">
        <v>10</v>
      </c>
      <c r="U59" t="s">
        <v>11</v>
      </c>
      <c r="V59" t="s">
        <v>12</v>
      </c>
      <c r="W59" t="s">
        <v>13</v>
      </c>
      <c r="X59" t="s">
        <v>12</v>
      </c>
      <c r="Y59" t="s">
        <v>14</v>
      </c>
      <c r="Z59" t="s">
        <v>15</v>
      </c>
      <c r="AA59" t="s">
        <v>16</v>
      </c>
      <c r="AB59" t="str">
        <f>IF(OR(LOWER(W59)="unplaced", LOWER(W59)="others"), "", W59)</f>
        <v/>
      </c>
    </row>
    <row r="60" spans="1:28" x14ac:dyDescent="0.3">
      <c r="A60">
        <v>230603225</v>
      </c>
      <c r="B60" t="s">
        <v>44</v>
      </c>
      <c r="C60" s="1">
        <v>37198</v>
      </c>
      <c r="D60">
        <v>85.4</v>
      </c>
      <c r="E60">
        <v>69.540000000000006</v>
      </c>
      <c r="F60" t="s">
        <v>2</v>
      </c>
      <c r="G60">
        <v>8.27</v>
      </c>
      <c r="H60" t="s">
        <v>3</v>
      </c>
      <c r="I60" t="s">
        <v>18</v>
      </c>
      <c r="J60">
        <v>22</v>
      </c>
      <c r="K60" t="s">
        <v>45</v>
      </c>
      <c r="L60" t="s">
        <v>47</v>
      </c>
      <c r="M60" t="s">
        <v>20</v>
      </c>
      <c r="N60">
        <v>429</v>
      </c>
      <c r="O60">
        <v>53.625</v>
      </c>
      <c r="P60" t="str">
        <f>IF(O60&gt;=85,"A+",IF(O60&gt;=75,"A",IF(O60&gt;=60,"B",IF(O60&gt;=45,"C","F"))))</f>
        <v>C</v>
      </c>
      <c r="Q60" t="s">
        <v>7</v>
      </c>
      <c r="R60" t="s">
        <v>8</v>
      </c>
      <c r="S60" t="s">
        <v>9</v>
      </c>
      <c r="T60" t="s">
        <v>10</v>
      </c>
      <c r="U60" t="s">
        <v>11</v>
      </c>
      <c r="V60" t="s">
        <v>12</v>
      </c>
      <c r="W60" t="s">
        <v>13</v>
      </c>
      <c r="X60" t="s">
        <v>12</v>
      </c>
      <c r="Y60" t="s">
        <v>14</v>
      </c>
      <c r="Z60" t="s">
        <v>24</v>
      </c>
      <c r="AA60" t="s">
        <v>36</v>
      </c>
      <c r="AB60" t="str">
        <f>IF(OR(LOWER(W60)="unplaced", LOWER(W60)="others"), "", W60)</f>
        <v/>
      </c>
    </row>
    <row r="61" spans="1:28" x14ac:dyDescent="0.3">
      <c r="A61">
        <v>230603316</v>
      </c>
      <c r="B61" t="s">
        <v>0</v>
      </c>
      <c r="C61" t="s">
        <v>106</v>
      </c>
      <c r="D61">
        <v>81.2</v>
      </c>
      <c r="E61">
        <v>71.400000000000006</v>
      </c>
      <c r="F61" t="s">
        <v>2</v>
      </c>
      <c r="G61">
        <v>60.3</v>
      </c>
      <c r="H61" t="s">
        <v>3</v>
      </c>
      <c r="I61" t="s">
        <v>18</v>
      </c>
      <c r="J61">
        <v>22</v>
      </c>
      <c r="K61" t="s">
        <v>4</v>
      </c>
      <c r="L61" t="s">
        <v>52</v>
      </c>
      <c r="M61" t="s">
        <v>6</v>
      </c>
      <c r="N61">
        <v>389</v>
      </c>
      <c r="O61">
        <v>48.625</v>
      </c>
      <c r="P61" t="str">
        <f>IF(O61&gt;=85,"A+",IF(O61&gt;=75,"A",IF(O61&gt;=60,"B",IF(O61&gt;=45,"C","F"))))</f>
        <v>C</v>
      </c>
      <c r="Q61" t="s">
        <v>7</v>
      </c>
      <c r="R61" t="s">
        <v>8</v>
      </c>
      <c r="S61" t="s">
        <v>8</v>
      </c>
      <c r="T61" t="s">
        <v>10</v>
      </c>
      <c r="U61" t="s">
        <v>85</v>
      </c>
      <c r="V61" t="s">
        <v>12</v>
      </c>
      <c r="W61" t="s">
        <v>13</v>
      </c>
      <c r="X61" t="s">
        <v>12</v>
      </c>
      <c r="Y61" t="s">
        <v>14</v>
      </c>
      <c r="Z61" t="s">
        <v>24</v>
      </c>
      <c r="AA61" t="s">
        <v>36</v>
      </c>
      <c r="AB61" t="str">
        <f>IF(OR(LOWER(W61)="unplaced", LOWER(W61)="others"), "", W61)</f>
        <v/>
      </c>
    </row>
    <row r="62" spans="1:28" x14ac:dyDescent="0.3">
      <c r="A62">
        <v>230612994</v>
      </c>
      <c r="B62" s="1">
        <v>45086</v>
      </c>
      <c r="C62" s="1">
        <v>37076</v>
      </c>
      <c r="D62">
        <v>89.6</v>
      </c>
      <c r="E62">
        <v>81.849999999999994</v>
      </c>
      <c r="F62" t="s">
        <v>2</v>
      </c>
      <c r="G62">
        <v>72.5</v>
      </c>
      <c r="H62" t="s">
        <v>3</v>
      </c>
      <c r="I62" t="s">
        <v>3</v>
      </c>
      <c r="J62">
        <v>22</v>
      </c>
      <c r="K62" t="s">
        <v>4</v>
      </c>
      <c r="L62" t="s">
        <v>35</v>
      </c>
      <c r="M62" t="s">
        <v>20</v>
      </c>
      <c r="N62">
        <v>602</v>
      </c>
      <c r="O62">
        <v>75.25</v>
      </c>
      <c r="P62" t="str">
        <f>IF(O62&gt;=85,"A+",IF(O62&gt;=75,"A",IF(O62&gt;=60,"B",IF(O62&gt;=45,"C","F"))))</f>
        <v>A</v>
      </c>
      <c r="Q62" t="s">
        <v>7</v>
      </c>
      <c r="R62" t="s">
        <v>9</v>
      </c>
      <c r="S62" t="s">
        <v>26</v>
      </c>
      <c r="T62" t="s">
        <v>10</v>
      </c>
      <c r="U62" t="s">
        <v>40</v>
      </c>
      <c r="V62" t="s">
        <v>21</v>
      </c>
      <c r="W62" t="s">
        <v>81</v>
      </c>
      <c r="X62" t="s">
        <v>23</v>
      </c>
      <c r="Y62" t="s">
        <v>14</v>
      </c>
      <c r="Z62" t="s">
        <v>24</v>
      </c>
      <c r="AA62" t="s">
        <v>36</v>
      </c>
      <c r="AB62" t="str">
        <f>IF(OR(LOWER(W62)="unplaced", LOWER(W62)="others"), "", W62)</f>
        <v>CDAC MUMBAI</v>
      </c>
    </row>
    <row r="63" spans="1:28" x14ac:dyDescent="0.3">
      <c r="A63">
        <v>230607010</v>
      </c>
      <c r="B63" s="1">
        <v>45086</v>
      </c>
      <c r="C63" s="1">
        <v>36291</v>
      </c>
      <c r="D63">
        <v>77.8</v>
      </c>
      <c r="E63">
        <v>52.46</v>
      </c>
      <c r="F63" t="s">
        <v>2</v>
      </c>
      <c r="G63">
        <v>64.02</v>
      </c>
      <c r="H63" t="s">
        <v>3</v>
      </c>
      <c r="I63" t="s">
        <v>3</v>
      </c>
      <c r="J63">
        <v>23</v>
      </c>
      <c r="K63" t="s">
        <v>4</v>
      </c>
      <c r="L63" t="s">
        <v>52</v>
      </c>
      <c r="M63" t="s">
        <v>6</v>
      </c>
      <c r="N63">
        <v>442</v>
      </c>
      <c r="O63">
        <v>55.25</v>
      </c>
      <c r="P63" t="str">
        <f>IF(O63&gt;=85,"A+",IF(O63&gt;=75,"A",IF(O63&gt;=60,"B",IF(O63&gt;=45,"C","F"))))</f>
        <v>C</v>
      </c>
      <c r="Q63" t="s">
        <v>7</v>
      </c>
      <c r="R63" t="s">
        <v>8</v>
      </c>
      <c r="S63" t="s">
        <v>9</v>
      </c>
      <c r="T63" t="s">
        <v>10</v>
      </c>
      <c r="U63" t="s">
        <v>11</v>
      </c>
      <c r="V63" t="s">
        <v>12</v>
      </c>
      <c r="W63" t="s">
        <v>13</v>
      </c>
      <c r="X63" t="s">
        <v>12</v>
      </c>
      <c r="Y63" t="s">
        <v>14</v>
      </c>
      <c r="Z63" t="s">
        <v>24</v>
      </c>
      <c r="AA63" t="s">
        <v>16</v>
      </c>
      <c r="AB63" t="str">
        <f>IF(OR(LOWER(W63)="unplaced", LOWER(W63)="others"), "", W63)</f>
        <v/>
      </c>
    </row>
    <row r="64" spans="1:28" x14ac:dyDescent="0.3">
      <c r="A64">
        <v>230703507</v>
      </c>
      <c r="B64" s="1">
        <v>44966</v>
      </c>
      <c r="C64" t="s">
        <v>107</v>
      </c>
      <c r="D64">
        <v>67.09</v>
      </c>
      <c r="E64">
        <v>55.08</v>
      </c>
      <c r="F64">
        <v>68.180000000000007</v>
      </c>
      <c r="G64">
        <v>64.78</v>
      </c>
      <c r="H64" t="s">
        <v>3</v>
      </c>
      <c r="I64" t="s">
        <v>3</v>
      </c>
      <c r="J64">
        <v>25</v>
      </c>
      <c r="K64" t="s">
        <v>4</v>
      </c>
      <c r="L64" t="s">
        <v>42</v>
      </c>
      <c r="M64" t="s">
        <v>6</v>
      </c>
      <c r="N64">
        <v>533</v>
      </c>
      <c r="O64">
        <v>66.625</v>
      </c>
      <c r="P64" t="str">
        <f>IF(O64&gt;=85,"A+",IF(O64&gt;=75,"A",IF(O64&gt;=60,"B",IF(O64&gt;=45,"C","F"))))</f>
        <v>B</v>
      </c>
      <c r="Q64" t="s">
        <v>7</v>
      </c>
      <c r="R64" t="s">
        <v>9</v>
      </c>
      <c r="S64" t="s">
        <v>26</v>
      </c>
      <c r="T64" t="s">
        <v>10</v>
      </c>
      <c r="U64" t="s">
        <v>27</v>
      </c>
      <c r="V64" t="s">
        <v>32</v>
      </c>
      <c r="W64" t="s">
        <v>33</v>
      </c>
      <c r="X64" t="s">
        <v>23</v>
      </c>
      <c r="Y64" t="s">
        <v>14</v>
      </c>
      <c r="Z64" t="s">
        <v>24</v>
      </c>
      <c r="AA64" t="s">
        <v>16</v>
      </c>
      <c r="AB64" t="str">
        <f>IF(OR(LOWER(W64)="unplaced", LOWER(W64)="others"), "", W64)</f>
        <v/>
      </c>
    </row>
    <row r="65" spans="1:28" x14ac:dyDescent="0.3">
      <c r="A65">
        <v>230602491</v>
      </c>
      <c r="B65" s="1">
        <v>45086</v>
      </c>
      <c r="C65" t="s">
        <v>108</v>
      </c>
      <c r="D65">
        <v>87.6</v>
      </c>
      <c r="E65" t="s">
        <v>2</v>
      </c>
      <c r="F65">
        <v>91.94</v>
      </c>
      <c r="G65">
        <v>80.42</v>
      </c>
      <c r="H65" t="s">
        <v>3</v>
      </c>
      <c r="I65" t="s">
        <v>18</v>
      </c>
      <c r="J65">
        <v>21</v>
      </c>
      <c r="K65" t="s">
        <v>25</v>
      </c>
      <c r="L65" t="s">
        <v>52</v>
      </c>
      <c r="M65" t="s">
        <v>6</v>
      </c>
      <c r="N65">
        <v>555</v>
      </c>
      <c r="O65">
        <v>69.375</v>
      </c>
      <c r="P65" t="str">
        <f>IF(O65&gt;=85,"A+",IF(O65&gt;=75,"A",IF(O65&gt;=60,"B",IF(O65&gt;=45,"C","F"))))</f>
        <v>B</v>
      </c>
      <c r="Q65" t="s">
        <v>7</v>
      </c>
      <c r="R65" t="s">
        <v>26</v>
      </c>
      <c r="S65" t="s">
        <v>9</v>
      </c>
      <c r="T65" t="s">
        <v>10</v>
      </c>
      <c r="U65" t="s">
        <v>27</v>
      </c>
      <c r="V65" t="s">
        <v>21</v>
      </c>
      <c r="W65" t="s">
        <v>74</v>
      </c>
      <c r="X65" t="s">
        <v>23</v>
      </c>
      <c r="Y65" t="s">
        <v>14</v>
      </c>
      <c r="Z65" t="s">
        <v>75</v>
      </c>
      <c r="AA65" t="s">
        <v>36</v>
      </c>
      <c r="AB65" t="str">
        <f>IF(OR(LOWER(W65)="unplaced", LOWER(W65)="others"), "", W65)</f>
        <v>K FINTECH</v>
      </c>
    </row>
    <row r="66" spans="1:28" x14ac:dyDescent="0.3">
      <c r="A66">
        <v>230704285</v>
      </c>
      <c r="B66" t="s">
        <v>37</v>
      </c>
      <c r="C66" t="s">
        <v>109</v>
      </c>
      <c r="D66">
        <v>87.4</v>
      </c>
      <c r="E66">
        <v>57.69</v>
      </c>
      <c r="F66" t="s">
        <v>2</v>
      </c>
      <c r="G66">
        <v>70.680000000000007</v>
      </c>
      <c r="H66" t="s">
        <v>3</v>
      </c>
      <c r="I66" t="s">
        <v>3</v>
      </c>
      <c r="J66">
        <v>22</v>
      </c>
      <c r="K66" t="s">
        <v>4</v>
      </c>
      <c r="L66" t="s">
        <v>42</v>
      </c>
      <c r="M66" t="s">
        <v>6</v>
      </c>
      <c r="N66">
        <v>375</v>
      </c>
      <c r="O66">
        <v>46.875</v>
      </c>
      <c r="P66" t="str">
        <f>IF(O66&gt;=85,"A+",IF(O66&gt;=75,"A",IF(O66&gt;=60,"B",IF(O66&gt;=45,"C","F"))))</f>
        <v>C</v>
      </c>
      <c r="Q66" t="s">
        <v>7</v>
      </c>
      <c r="R66" t="s">
        <v>9</v>
      </c>
      <c r="S66" t="s">
        <v>9</v>
      </c>
      <c r="T66" t="s">
        <v>10</v>
      </c>
      <c r="U66" t="s">
        <v>85</v>
      </c>
      <c r="V66" t="s">
        <v>12</v>
      </c>
      <c r="W66" t="s">
        <v>13</v>
      </c>
      <c r="X66" t="s">
        <v>12</v>
      </c>
      <c r="Y66" t="s">
        <v>14</v>
      </c>
      <c r="Z66" t="s">
        <v>24</v>
      </c>
      <c r="AA66" t="s">
        <v>36</v>
      </c>
      <c r="AB66" t="str">
        <f>IF(OR(LOWER(W66)="unplaced", LOWER(W66)="others"), "", W66)</f>
        <v/>
      </c>
    </row>
    <row r="67" spans="1:28" x14ac:dyDescent="0.3">
      <c r="A67">
        <v>230701345</v>
      </c>
      <c r="B67" t="s">
        <v>0</v>
      </c>
      <c r="C67" s="1">
        <v>36740</v>
      </c>
      <c r="D67">
        <v>72.599999999999994</v>
      </c>
      <c r="E67" t="s">
        <v>2</v>
      </c>
      <c r="F67">
        <v>77.59</v>
      </c>
      <c r="G67">
        <v>8.6300000000000008</v>
      </c>
      <c r="H67" t="s">
        <v>3</v>
      </c>
      <c r="I67" t="s">
        <v>18</v>
      </c>
      <c r="J67">
        <v>23</v>
      </c>
      <c r="K67" t="s">
        <v>45</v>
      </c>
      <c r="L67" t="s">
        <v>42</v>
      </c>
      <c r="M67" t="s">
        <v>20</v>
      </c>
      <c r="N67">
        <v>405</v>
      </c>
      <c r="O67">
        <v>50.625</v>
      </c>
      <c r="P67" t="str">
        <f>IF(O67&gt;=85,"A+",IF(O67&gt;=75,"A",IF(O67&gt;=60,"B",IF(O67&gt;=45,"C","F"))))</f>
        <v>C</v>
      </c>
      <c r="Q67" t="s">
        <v>7</v>
      </c>
      <c r="R67" t="s">
        <v>8</v>
      </c>
      <c r="S67" t="s">
        <v>26</v>
      </c>
      <c r="T67" t="s">
        <v>10</v>
      </c>
      <c r="U67" t="s">
        <v>11</v>
      </c>
      <c r="V67" t="s">
        <v>21</v>
      </c>
      <c r="W67" t="s">
        <v>110</v>
      </c>
      <c r="X67" t="s">
        <v>23</v>
      </c>
      <c r="Y67" t="s">
        <v>14</v>
      </c>
      <c r="Z67" t="s">
        <v>24</v>
      </c>
      <c r="AA67" t="s">
        <v>16</v>
      </c>
      <c r="AB67" t="str">
        <f>IF(OR(LOWER(W67)="unplaced", LOWER(W67)="others"), "", W67)</f>
        <v>MUGENESYS</v>
      </c>
    </row>
    <row r="68" spans="1:28" x14ac:dyDescent="0.3">
      <c r="A68">
        <v>230601941</v>
      </c>
      <c r="B68" s="1">
        <v>45086</v>
      </c>
      <c r="C68" t="s">
        <v>111</v>
      </c>
      <c r="D68">
        <v>84.6</v>
      </c>
      <c r="E68">
        <v>52.15</v>
      </c>
      <c r="F68" t="s">
        <v>2</v>
      </c>
      <c r="G68">
        <v>76.34</v>
      </c>
      <c r="H68" t="s">
        <v>18</v>
      </c>
      <c r="I68" t="s">
        <v>18</v>
      </c>
      <c r="J68">
        <v>23</v>
      </c>
      <c r="K68" t="s">
        <v>25</v>
      </c>
      <c r="L68" t="s">
        <v>35</v>
      </c>
      <c r="M68" t="s">
        <v>59</v>
      </c>
      <c r="N68">
        <v>442</v>
      </c>
      <c r="O68">
        <v>55.25</v>
      </c>
      <c r="P68" t="str">
        <f>IF(O68&gt;=85,"A+",IF(O68&gt;=75,"A",IF(O68&gt;=60,"B",IF(O68&gt;=45,"C","F"))))</f>
        <v>C</v>
      </c>
      <c r="Q68" t="s">
        <v>7</v>
      </c>
      <c r="R68" t="s">
        <v>8</v>
      </c>
      <c r="S68" t="s">
        <v>8</v>
      </c>
      <c r="T68" t="s">
        <v>10</v>
      </c>
      <c r="U68" t="s">
        <v>11</v>
      </c>
      <c r="V68" t="s">
        <v>12</v>
      </c>
      <c r="W68" t="s">
        <v>13</v>
      </c>
      <c r="X68" t="s">
        <v>12</v>
      </c>
      <c r="Y68" t="s">
        <v>14</v>
      </c>
      <c r="Z68" t="s">
        <v>24</v>
      </c>
      <c r="AA68" t="s">
        <v>16</v>
      </c>
      <c r="AB68" t="str">
        <f>IF(OR(LOWER(W68)="unplaced", LOWER(W68)="others"), "", W68)</f>
        <v/>
      </c>
    </row>
    <row r="69" spans="1:28" x14ac:dyDescent="0.3">
      <c r="A69">
        <v>230603701</v>
      </c>
      <c r="B69" s="1">
        <v>45025</v>
      </c>
      <c r="C69" t="s">
        <v>112</v>
      </c>
      <c r="D69">
        <v>88.8</v>
      </c>
      <c r="E69">
        <v>77.540000000000006</v>
      </c>
      <c r="F69" t="s">
        <v>2</v>
      </c>
      <c r="G69">
        <v>68.819999999999993</v>
      </c>
      <c r="H69" t="s">
        <v>3</v>
      </c>
      <c r="I69" t="s">
        <v>18</v>
      </c>
      <c r="J69">
        <v>23</v>
      </c>
      <c r="K69" t="s">
        <v>4</v>
      </c>
      <c r="L69" t="s">
        <v>35</v>
      </c>
      <c r="M69" t="s">
        <v>6</v>
      </c>
      <c r="N69">
        <v>393</v>
      </c>
      <c r="O69">
        <v>49.125</v>
      </c>
      <c r="P69" t="str">
        <f>IF(O69&gt;=85,"A+",IF(O69&gt;=75,"A",IF(O69&gt;=60,"B",IF(O69&gt;=45,"C","F"))))</f>
        <v>C</v>
      </c>
      <c r="Q69" t="s">
        <v>7</v>
      </c>
      <c r="R69" t="s">
        <v>26</v>
      </c>
      <c r="S69" t="s">
        <v>8</v>
      </c>
      <c r="T69" t="s">
        <v>10</v>
      </c>
      <c r="U69" t="s">
        <v>85</v>
      </c>
      <c r="V69" t="s">
        <v>12</v>
      </c>
      <c r="W69" t="s">
        <v>13</v>
      </c>
      <c r="X69" t="s">
        <v>12</v>
      </c>
      <c r="Y69" t="s">
        <v>14</v>
      </c>
      <c r="Z69" t="s">
        <v>24</v>
      </c>
      <c r="AA69" t="s">
        <v>16</v>
      </c>
      <c r="AB69" t="str">
        <f>IF(OR(LOWER(W69)="unplaced", LOWER(W69)="others"), "", W69)</f>
        <v/>
      </c>
    </row>
    <row r="70" spans="1:28" x14ac:dyDescent="0.3">
      <c r="A70">
        <v>230614683</v>
      </c>
      <c r="B70" s="1">
        <v>44994</v>
      </c>
      <c r="C70" t="s">
        <v>113</v>
      </c>
      <c r="D70">
        <v>90.2</v>
      </c>
      <c r="E70">
        <v>78.900000000000006</v>
      </c>
      <c r="F70" t="s">
        <v>2</v>
      </c>
      <c r="G70">
        <v>67.75</v>
      </c>
      <c r="H70" t="s">
        <v>3</v>
      </c>
      <c r="I70" t="s">
        <v>18</v>
      </c>
      <c r="J70">
        <v>23</v>
      </c>
      <c r="K70" t="s">
        <v>4</v>
      </c>
      <c r="L70" t="s">
        <v>52</v>
      </c>
      <c r="M70" t="s">
        <v>6</v>
      </c>
      <c r="N70">
        <v>526</v>
      </c>
      <c r="O70">
        <v>65.75</v>
      </c>
      <c r="P70" t="str">
        <f>IF(O70&gt;=85,"A+",IF(O70&gt;=75,"A",IF(O70&gt;=60,"B",IF(O70&gt;=45,"C","F"))))</f>
        <v>B</v>
      </c>
      <c r="Q70" t="s">
        <v>7</v>
      </c>
      <c r="R70" t="s">
        <v>9</v>
      </c>
      <c r="S70" t="s">
        <v>9</v>
      </c>
      <c r="T70" t="s">
        <v>10</v>
      </c>
      <c r="U70" t="s">
        <v>27</v>
      </c>
      <c r="V70" t="s">
        <v>12</v>
      </c>
      <c r="W70" t="s">
        <v>13</v>
      </c>
      <c r="X70" t="s">
        <v>12</v>
      </c>
      <c r="Y70" t="s">
        <v>14</v>
      </c>
      <c r="Z70" t="s">
        <v>24</v>
      </c>
      <c r="AA70" t="s">
        <v>16</v>
      </c>
      <c r="AB70" t="str">
        <f>IF(OR(LOWER(W70)="unplaced", LOWER(W70)="others"), "", W70)</f>
        <v/>
      </c>
    </row>
    <row r="71" spans="1:28" x14ac:dyDescent="0.3">
      <c r="A71">
        <v>230602395</v>
      </c>
      <c r="B71" t="s">
        <v>105</v>
      </c>
      <c r="C71" t="s">
        <v>114</v>
      </c>
      <c r="D71">
        <v>72.2</v>
      </c>
      <c r="E71">
        <v>54.46</v>
      </c>
      <c r="F71">
        <v>92.31</v>
      </c>
      <c r="G71">
        <v>80.38</v>
      </c>
      <c r="H71" t="s">
        <v>3</v>
      </c>
      <c r="I71" t="s">
        <v>3</v>
      </c>
      <c r="J71">
        <v>23</v>
      </c>
      <c r="K71" t="s">
        <v>25</v>
      </c>
      <c r="L71" t="s">
        <v>35</v>
      </c>
      <c r="M71" t="s">
        <v>6</v>
      </c>
      <c r="N71">
        <v>663</v>
      </c>
      <c r="O71">
        <v>82.875</v>
      </c>
      <c r="P71" t="str">
        <f>IF(O71&gt;=85,"A+",IF(O71&gt;=75,"A",IF(O71&gt;=60,"B",IF(O71&gt;=45,"C","F"))))</f>
        <v>A</v>
      </c>
      <c r="Q71" t="s">
        <v>7</v>
      </c>
      <c r="R71" t="s">
        <v>26</v>
      </c>
      <c r="S71" t="s">
        <v>26</v>
      </c>
      <c r="T71" t="s">
        <v>10</v>
      </c>
      <c r="U71" t="s">
        <v>40</v>
      </c>
      <c r="V71" t="s">
        <v>21</v>
      </c>
      <c r="W71" t="s">
        <v>115</v>
      </c>
      <c r="X71" t="s">
        <v>23</v>
      </c>
      <c r="Y71" t="s">
        <v>14</v>
      </c>
      <c r="Z71" t="s">
        <v>75</v>
      </c>
      <c r="AA71" t="s">
        <v>16</v>
      </c>
      <c r="AB71" t="str">
        <f>IF(OR(LOWER(W71)="unplaced", LOWER(W71)="others"), "", W71)</f>
        <v>CRISIL</v>
      </c>
    </row>
    <row r="72" spans="1:28" x14ac:dyDescent="0.3">
      <c r="A72">
        <v>230604440</v>
      </c>
      <c r="B72" t="s">
        <v>116</v>
      </c>
      <c r="C72" t="s">
        <v>117</v>
      </c>
      <c r="D72">
        <v>88</v>
      </c>
      <c r="E72">
        <v>64.459999999999994</v>
      </c>
      <c r="F72" t="s">
        <v>2</v>
      </c>
      <c r="G72">
        <v>80</v>
      </c>
      <c r="H72" t="s">
        <v>3</v>
      </c>
      <c r="I72" t="s">
        <v>18</v>
      </c>
      <c r="J72">
        <v>21</v>
      </c>
      <c r="K72" t="s">
        <v>25</v>
      </c>
      <c r="L72" t="s">
        <v>5</v>
      </c>
      <c r="M72" t="s">
        <v>6</v>
      </c>
      <c r="N72">
        <v>560</v>
      </c>
      <c r="O72">
        <v>70</v>
      </c>
      <c r="P72" t="str">
        <f>IF(O72&gt;=85,"A+",IF(O72&gt;=75,"A",IF(O72&gt;=60,"B",IF(O72&gt;=45,"C","F"))))</f>
        <v>B</v>
      </c>
      <c r="Q72" t="s">
        <v>7</v>
      </c>
      <c r="R72" t="s">
        <v>39</v>
      </c>
      <c r="S72" t="s">
        <v>39</v>
      </c>
      <c r="T72" t="s">
        <v>10</v>
      </c>
      <c r="U72" t="s">
        <v>40</v>
      </c>
      <c r="V72" t="s">
        <v>21</v>
      </c>
      <c r="W72" t="s">
        <v>115</v>
      </c>
      <c r="X72" t="s">
        <v>23</v>
      </c>
      <c r="Y72" t="s">
        <v>14</v>
      </c>
      <c r="Z72" t="s">
        <v>24</v>
      </c>
      <c r="AA72" t="s">
        <v>36</v>
      </c>
      <c r="AB72" t="str">
        <f>IF(OR(LOWER(W72)="unplaced", LOWER(W72)="others"), "", W72)</f>
        <v>CRISIL</v>
      </c>
    </row>
    <row r="73" spans="1:28" x14ac:dyDescent="0.3">
      <c r="A73">
        <v>230702134</v>
      </c>
      <c r="B73" s="1">
        <v>45086</v>
      </c>
      <c r="C73" s="1">
        <v>35802</v>
      </c>
      <c r="D73">
        <v>80.400000000000006</v>
      </c>
      <c r="E73">
        <v>65.540000000000006</v>
      </c>
      <c r="F73" t="s">
        <v>2</v>
      </c>
      <c r="G73">
        <v>86.15</v>
      </c>
      <c r="H73" t="s">
        <v>3</v>
      </c>
      <c r="I73" t="s">
        <v>3</v>
      </c>
      <c r="J73">
        <v>25</v>
      </c>
      <c r="K73" t="s">
        <v>25</v>
      </c>
      <c r="L73" t="s">
        <v>5</v>
      </c>
      <c r="M73" t="s">
        <v>6</v>
      </c>
      <c r="N73">
        <v>503</v>
      </c>
      <c r="O73">
        <v>62.875</v>
      </c>
      <c r="P73" t="str">
        <f>IF(O73&gt;=85,"A+",IF(O73&gt;=75,"A",IF(O73&gt;=60,"B",IF(O73&gt;=45,"C","F"))))</f>
        <v>B</v>
      </c>
      <c r="Q73" t="s">
        <v>7</v>
      </c>
      <c r="R73" t="s">
        <v>8</v>
      </c>
      <c r="S73" t="s">
        <v>9</v>
      </c>
      <c r="T73" t="s">
        <v>10</v>
      </c>
      <c r="U73" t="s">
        <v>27</v>
      </c>
      <c r="V73" t="s">
        <v>12</v>
      </c>
      <c r="W73" t="s">
        <v>13</v>
      </c>
      <c r="X73" t="s">
        <v>12</v>
      </c>
      <c r="Y73" t="s">
        <v>14</v>
      </c>
      <c r="Z73" t="s">
        <v>75</v>
      </c>
      <c r="AA73" t="s">
        <v>16</v>
      </c>
      <c r="AB73" t="str">
        <f>IF(OR(LOWER(W73)="unplaced", LOWER(W73)="others"), "", W73)</f>
        <v/>
      </c>
    </row>
    <row r="74" spans="1:28" x14ac:dyDescent="0.3">
      <c r="A74">
        <v>230702562</v>
      </c>
      <c r="B74" s="1">
        <v>45086</v>
      </c>
      <c r="C74" t="s">
        <v>118</v>
      </c>
      <c r="D74">
        <v>75.599999999999994</v>
      </c>
      <c r="E74">
        <v>69.540000000000006</v>
      </c>
      <c r="F74" t="s">
        <v>2</v>
      </c>
      <c r="G74">
        <v>73</v>
      </c>
      <c r="H74" t="s">
        <v>3</v>
      </c>
      <c r="I74" t="s">
        <v>18</v>
      </c>
      <c r="J74">
        <v>22</v>
      </c>
      <c r="K74" t="s">
        <v>4</v>
      </c>
      <c r="L74" t="s">
        <v>42</v>
      </c>
      <c r="M74" t="s">
        <v>6</v>
      </c>
      <c r="N74">
        <v>532</v>
      </c>
      <c r="O74">
        <v>66.5</v>
      </c>
      <c r="P74" t="str">
        <f>IF(O74&gt;=85,"A+",IF(O74&gt;=75,"A",IF(O74&gt;=60,"B",IF(O74&gt;=45,"C","F"))))</f>
        <v>B</v>
      </c>
      <c r="Q74" t="s">
        <v>7</v>
      </c>
      <c r="R74" t="s">
        <v>8</v>
      </c>
      <c r="S74" t="s">
        <v>39</v>
      </c>
      <c r="T74" t="s">
        <v>10</v>
      </c>
      <c r="U74" t="s">
        <v>27</v>
      </c>
      <c r="V74" t="s">
        <v>32</v>
      </c>
      <c r="W74" t="s">
        <v>33</v>
      </c>
      <c r="X74" t="s">
        <v>23</v>
      </c>
      <c r="Y74" t="s">
        <v>14</v>
      </c>
      <c r="Z74" t="s">
        <v>24</v>
      </c>
      <c r="AA74" t="s">
        <v>36</v>
      </c>
      <c r="AB74" t="str">
        <f>IF(OR(LOWER(W74)="unplaced", LOWER(W74)="others"), "", W74)</f>
        <v/>
      </c>
    </row>
    <row r="75" spans="1:28" x14ac:dyDescent="0.3">
      <c r="A75">
        <v>230702524</v>
      </c>
      <c r="B75" t="s">
        <v>29</v>
      </c>
      <c r="C75" s="1">
        <v>36840</v>
      </c>
      <c r="D75">
        <v>95.8</v>
      </c>
      <c r="E75">
        <v>81.849999999999994</v>
      </c>
      <c r="F75" t="s">
        <v>2</v>
      </c>
      <c r="G75">
        <v>77.06</v>
      </c>
      <c r="H75" t="s">
        <v>3</v>
      </c>
      <c r="I75" t="s">
        <v>3</v>
      </c>
      <c r="J75">
        <v>22</v>
      </c>
      <c r="K75" t="s">
        <v>25</v>
      </c>
      <c r="L75" t="s">
        <v>42</v>
      </c>
      <c r="M75" t="s">
        <v>20</v>
      </c>
      <c r="N75">
        <v>638</v>
      </c>
      <c r="O75">
        <v>79.75</v>
      </c>
      <c r="P75" t="str">
        <f>IF(O75&gt;=85,"A+",IF(O75&gt;=75,"A",IF(O75&gt;=60,"B",IF(O75&gt;=45,"C","F"))))</f>
        <v>A</v>
      </c>
      <c r="Q75" t="s">
        <v>7</v>
      </c>
      <c r="R75" t="s">
        <v>26</v>
      </c>
      <c r="S75" t="s">
        <v>39</v>
      </c>
      <c r="T75" t="s">
        <v>10</v>
      </c>
      <c r="U75" t="s">
        <v>40</v>
      </c>
      <c r="V75" t="s">
        <v>21</v>
      </c>
      <c r="W75" t="s">
        <v>115</v>
      </c>
      <c r="X75" t="s">
        <v>23</v>
      </c>
      <c r="Y75" t="s">
        <v>14</v>
      </c>
      <c r="Z75" t="s">
        <v>24</v>
      </c>
      <c r="AA75" t="s">
        <v>36</v>
      </c>
      <c r="AB75" t="str">
        <f>IF(OR(LOWER(W75)="unplaced", LOWER(W75)="others"), "", W75)</f>
        <v>CRISIL</v>
      </c>
    </row>
    <row r="76" spans="1:28" x14ac:dyDescent="0.3">
      <c r="A76">
        <v>230600350</v>
      </c>
      <c r="B76" t="s">
        <v>44</v>
      </c>
      <c r="C76" t="s">
        <v>119</v>
      </c>
      <c r="D76">
        <v>67</v>
      </c>
      <c r="E76">
        <v>53.85</v>
      </c>
      <c r="F76" t="s">
        <v>2</v>
      </c>
      <c r="G76">
        <v>53.17</v>
      </c>
      <c r="H76" t="s">
        <v>3</v>
      </c>
      <c r="I76" t="s">
        <v>18</v>
      </c>
      <c r="J76">
        <v>26</v>
      </c>
      <c r="K76" t="s">
        <v>69</v>
      </c>
      <c r="L76" t="s">
        <v>52</v>
      </c>
      <c r="M76" t="s">
        <v>6</v>
      </c>
      <c r="N76">
        <v>518</v>
      </c>
      <c r="O76">
        <v>64.75</v>
      </c>
      <c r="P76" t="str">
        <f>IF(O76&gt;=85,"A+",IF(O76&gt;=75,"A",IF(O76&gt;=60,"B",IF(O76&gt;=45,"C","F"))))</f>
        <v>B</v>
      </c>
      <c r="Q76" t="s">
        <v>7</v>
      </c>
      <c r="R76" t="s">
        <v>8</v>
      </c>
      <c r="S76" t="s">
        <v>9</v>
      </c>
      <c r="T76" t="s">
        <v>10</v>
      </c>
      <c r="U76" t="s">
        <v>27</v>
      </c>
      <c r="V76" t="s">
        <v>12</v>
      </c>
      <c r="W76" t="s">
        <v>13</v>
      </c>
      <c r="X76" t="s">
        <v>12</v>
      </c>
      <c r="Y76" t="s">
        <v>14</v>
      </c>
      <c r="Z76" t="s">
        <v>24</v>
      </c>
      <c r="AA76" t="s">
        <v>34</v>
      </c>
      <c r="AB76" t="str">
        <f>IF(OR(LOWER(W76)="unplaced", LOWER(W76)="others"), "", W76)</f>
        <v/>
      </c>
    </row>
    <row r="77" spans="1:28" x14ac:dyDescent="0.3">
      <c r="A77">
        <v>230609145</v>
      </c>
      <c r="B77" t="s">
        <v>120</v>
      </c>
      <c r="C77" s="1">
        <v>37295</v>
      </c>
      <c r="D77">
        <v>90</v>
      </c>
      <c r="E77">
        <v>87.6</v>
      </c>
      <c r="F77" t="s">
        <v>2</v>
      </c>
      <c r="G77" t="s">
        <v>2</v>
      </c>
      <c r="H77" t="s">
        <v>3</v>
      </c>
      <c r="I77" t="s">
        <v>18</v>
      </c>
      <c r="J77">
        <v>21</v>
      </c>
      <c r="K77" t="s">
        <v>45</v>
      </c>
      <c r="L77" t="s">
        <v>42</v>
      </c>
      <c r="M77" t="s">
        <v>20</v>
      </c>
      <c r="N77">
        <v>660</v>
      </c>
      <c r="O77">
        <v>82.5</v>
      </c>
      <c r="P77" t="str">
        <f>IF(O77&gt;=85,"A+",IF(O77&gt;=75,"A",IF(O77&gt;=60,"B",IF(O77&gt;=45,"C","F"))))</f>
        <v>A</v>
      </c>
      <c r="Q77" t="s">
        <v>7</v>
      </c>
      <c r="R77" t="s">
        <v>26</v>
      </c>
      <c r="S77" t="s">
        <v>9</v>
      </c>
      <c r="T77" t="s">
        <v>10</v>
      </c>
      <c r="U77" t="s">
        <v>40</v>
      </c>
      <c r="V77" t="s">
        <v>21</v>
      </c>
      <c r="W77" t="s">
        <v>115</v>
      </c>
      <c r="X77" t="s">
        <v>23</v>
      </c>
      <c r="Y77" t="s">
        <v>14</v>
      </c>
      <c r="Z77" t="s">
        <v>24</v>
      </c>
      <c r="AA77" t="s">
        <v>36</v>
      </c>
      <c r="AB77" t="str">
        <f>IF(OR(LOWER(W77)="unplaced", LOWER(W77)="others"), "", W77)</f>
        <v>CRISIL</v>
      </c>
    </row>
    <row r="78" spans="1:28" x14ac:dyDescent="0.3">
      <c r="A78">
        <v>230601775</v>
      </c>
      <c r="B78" t="s">
        <v>44</v>
      </c>
      <c r="C78" t="s">
        <v>121</v>
      </c>
      <c r="D78">
        <v>81.400000000000006</v>
      </c>
      <c r="E78" t="s">
        <v>2</v>
      </c>
      <c r="F78">
        <v>71.64</v>
      </c>
      <c r="G78">
        <v>80.400000000000006</v>
      </c>
      <c r="H78" t="s">
        <v>3</v>
      </c>
      <c r="I78" t="s">
        <v>18</v>
      </c>
      <c r="J78">
        <v>22</v>
      </c>
      <c r="K78" t="s">
        <v>25</v>
      </c>
      <c r="L78" t="s">
        <v>19</v>
      </c>
      <c r="M78" t="s">
        <v>6</v>
      </c>
      <c r="N78">
        <v>466</v>
      </c>
      <c r="O78">
        <v>58.25</v>
      </c>
      <c r="P78" t="str">
        <f>IF(O78&gt;=85,"A+",IF(O78&gt;=75,"A",IF(O78&gt;=60,"B",IF(O78&gt;=45,"C","F"))))</f>
        <v>C</v>
      </c>
      <c r="Q78" t="s">
        <v>7</v>
      </c>
      <c r="R78" t="s">
        <v>8</v>
      </c>
      <c r="S78" t="s">
        <v>9</v>
      </c>
      <c r="T78" t="s">
        <v>10</v>
      </c>
      <c r="U78" t="s">
        <v>11</v>
      </c>
      <c r="V78" t="s">
        <v>12</v>
      </c>
      <c r="W78" t="s">
        <v>13</v>
      </c>
      <c r="X78" t="s">
        <v>12</v>
      </c>
      <c r="Y78" t="s">
        <v>14</v>
      </c>
      <c r="Z78" t="s">
        <v>24</v>
      </c>
      <c r="AA78" t="s">
        <v>36</v>
      </c>
      <c r="AB78" t="str">
        <f>IF(OR(LOWER(W78)="unplaced", LOWER(W78)="others"), "", W78)</f>
        <v/>
      </c>
    </row>
    <row r="79" spans="1:28" x14ac:dyDescent="0.3">
      <c r="A79">
        <v>230600010</v>
      </c>
      <c r="B79" t="s">
        <v>120</v>
      </c>
      <c r="C79" s="1">
        <v>36202</v>
      </c>
      <c r="D79">
        <v>78.599999999999994</v>
      </c>
      <c r="E79" t="s">
        <v>2</v>
      </c>
      <c r="F79">
        <v>77.819999999999993</v>
      </c>
      <c r="G79">
        <v>86</v>
      </c>
      <c r="H79" t="s">
        <v>3</v>
      </c>
      <c r="I79" t="s">
        <v>18</v>
      </c>
      <c r="J79">
        <v>23</v>
      </c>
      <c r="K79" t="s">
        <v>25</v>
      </c>
      <c r="L79" t="s">
        <v>19</v>
      </c>
      <c r="M79" t="s">
        <v>6</v>
      </c>
      <c r="N79">
        <v>489</v>
      </c>
      <c r="O79">
        <v>61.125</v>
      </c>
      <c r="P79" t="str">
        <f>IF(O79&gt;=85,"A+",IF(O79&gt;=75,"A",IF(O79&gt;=60,"B",IF(O79&gt;=45,"C","F"))))</f>
        <v>B</v>
      </c>
      <c r="Q79" t="s">
        <v>7</v>
      </c>
      <c r="R79" t="s">
        <v>9</v>
      </c>
      <c r="S79" t="s">
        <v>26</v>
      </c>
      <c r="T79" t="s">
        <v>10</v>
      </c>
      <c r="U79" t="s">
        <v>27</v>
      </c>
      <c r="V79" t="s">
        <v>21</v>
      </c>
      <c r="W79" t="s">
        <v>122</v>
      </c>
      <c r="X79" t="s">
        <v>23</v>
      </c>
      <c r="Y79" t="s">
        <v>14</v>
      </c>
      <c r="Z79" t="s">
        <v>24</v>
      </c>
      <c r="AA79" t="s">
        <v>16</v>
      </c>
      <c r="AB79" t="str">
        <f>IF(OR(LOWER(W79)="unplaced", LOWER(W79)="others"), "", W79)</f>
        <v>TATA ADVANCED SYSTEMS</v>
      </c>
    </row>
    <row r="80" spans="1:28" x14ac:dyDescent="0.3">
      <c r="A80">
        <v>230705653</v>
      </c>
      <c r="B80" s="1">
        <v>45147</v>
      </c>
      <c r="C80" t="s">
        <v>123</v>
      </c>
      <c r="D80">
        <v>82.18</v>
      </c>
      <c r="E80" t="s">
        <v>2</v>
      </c>
      <c r="F80">
        <v>78.67</v>
      </c>
      <c r="G80">
        <v>68.75</v>
      </c>
      <c r="H80" t="s">
        <v>3</v>
      </c>
      <c r="I80" t="s">
        <v>3</v>
      </c>
      <c r="J80">
        <v>25</v>
      </c>
      <c r="K80" t="s">
        <v>4</v>
      </c>
      <c r="L80" t="s">
        <v>31</v>
      </c>
      <c r="M80" t="s">
        <v>6</v>
      </c>
      <c r="N80">
        <v>423</v>
      </c>
      <c r="O80">
        <v>52.875</v>
      </c>
      <c r="P80" t="str">
        <f>IF(O80&gt;=85,"A+",IF(O80&gt;=75,"A",IF(O80&gt;=60,"B",IF(O80&gt;=45,"C","F"))))</f>
        <v>C</v>
      </c>
      <c r="Q80" t="s">
        <v>7</v>
      </c>
      <c r="R80" t="s">
        <v>26</v>
      </c>
      <c r="S80" t="s">
        <v>9</v>
      </c>
      <c r="T80" t="s">
        <v>10</v>
      </c>
      <c r="U80" t="s">
        <v>11</v>
      </c>
      <c r="V80" t="s">
        <v>12</v>
      </c>
      <c r="W80" t="s">
        <v>13</v>
      </c>
      <c r="X80" t="s">
        <v>12</v>
      </c>
      <c r="Y80" t="s">
        <v>14</v>
      </c>
      <c r="Z80" t="s">
        <v>15</v>
      </c>
      <c r="AA80" t="s">
        <v>16</v>
      </c>
      <c r="AB80" t="str">
        <f>IF(OR(LOWER(W80)="unplaced", LOWER(W80)="others"), "", W80)</f>
        <v/>
      </c>
    </row>
    <row r="81" spans="1:28" x14ac:dyDescent="0.3">
      <c r="A81">
        <v>230601605</v>
      </c>
      <c r="B81" t="s">
        <v>116</v>
      </c>
      <c r="C81" t="s">
        <v>124</v>
      </c>
      <c r="D81">
        <v>76</v>
      </c>
      <c r="E81" t="s">
        <v>2</v>
      </c>
      <c r="F81">
        <v>64.099999999999994</v>
      </c>
      <c r="G81">
        <v>72.48</v>
      </c>
      <c r="H81" t="s">
        <v>3</v>
      </c>
      <c r="I81" t="s">
        <v>18</v>
      </c>
      <c r="J81">
        <v>26</v>
      </c>
      <c r="K81" t="s">
        <v>4</v>
      </c>
      <c r="L81" t="s">
        <v>35</v>
      </c>
      <c r="M81" t="s">
        <v>20</v>
      </c>
      <c r="N81">
        <v>532</v>
      </c>
      <c r="O81">
        <v>66.5</v>
      </c>
      <c r="P81" t="str">
        <f>IF(O81&gt;=85,"A+",IF(O81&gt;=75,"A",IF(O81&gt;=60,"B",IF(O81&gt;=45,"C","F"))))</f>
        <v>B</v>
      </c>
      <c r="Q81" t="s">
        <v>7</v>
      </c>
      <c r="R81" t="s">
        <v>9</v>
      </c>
      <c r="S81" t="s">
        <v>9</v>
      </c>
      <c r="T81" t="s">
        <v>10</v>
      </c>
      <c r="U81" t="s">
        <v>27</v>
      </c>
      <c r="V81" t="s">
        <v>21</v>
      </c>
      <c r="W81" t="s">
        <v>83</v>
      </c>
      <c r="X81" t="s">
        <v>23</v>
      </c>
      <c r="Y81" t="s">
        <v>14</v>
      </c>
      <c r="Z81" t="s">
        <v>24</v>
      </c>
      <c r="AA81" t="s">
        <v>34</v>
      </c>
      <c r="AB81" t="str">
        <f>IF(OR(LOWER(W81)="unplaced", LOWER(W81)="others"), "", W81)</f>
        <v>CARE ANALYTICS AND ADVISORY</v>
      </c>
    </row>
    <row r="82" spans="1:28" x14ac:dyDescent="0.3">
      <c r="A82">
        <v>230613414</v>
      </c>
      <c r="B82" t="s">
        <v>55</v>
      </c>
      <c r="C82" t="s">
        <v>125</v>
      </c>
      <c r="D82">
        <v>90.4</v>
      </c>
      <c r="E82" t="s">
        <v>2</v>
      </c>
      <c r="F82">
        <v>87.3</v>
      </c>
      <c r="G82">
        <v>81.599999999999994</v>
      </c>
      <c r="H82" t="s">
        <v>3</v>
      </c>
      <c r="I82" t="s">
        <v>18</v>
      </c>
      <c r="J82">
        <v>23</v>
      </c>
      <c r="K82" t="s">
        <v>25</v>
      </c>
      <c r="L82" t="s">
        <v>19</v>
      </c>
      <c r="M82" t="s">
        <v>20</v>
      </c>
      <c r="N82">
        <v>655</v>
      </c>
      <c r="O82">
        <v>81.875</v>
      </c>
      <c r="P82" t="str">
        <f>IF(O82&gt;=85,"A+",IF(O82&gt;=75,"A",IF(O82&gt;=60,"B",IF(O82&gt;=45,"C","F"))))</f>
        <v>A</v>
      </c>
      <c r="Q82" t="s">
        <v>7</v>
      </c>
      <c r="R82" t="s">
        <v>9</v>
      </c>
      <c r="S82" t="s">
        <v>39</v>
      </c>
      <c r="T82" t="s">
        <v>10</v>
      </c>
      <c r="U82" t="s">
        <v>40</v>
      </c>
      <c r="V82" t="s">
        <v>21</v>
      </c>
      <c r="W82" t="s">
        <v>43</v>
      </c>
      <c r="X82" t="s">
        <v>23</v>
      </c>
      <c r="Y82" t="s">
        <v>14</v>
      </c>
      <c r="Z82" t="s">
        <v>75</v>
      </c>
      <c r="AA82" t="s">
        <v>16</v>
      </c>
      <c r="AB82" t="str">
        <f>IF(OR(LOWER(W82)="unplaced", LOWER(W82)="others"), "", W82)</f>
        <v>DIGIVRIDDHI TECH</v>
      </c>
    </row>
    <row r="83" spans="1:28" x14ac:dyDescent="0.3">
      <c r="A83">
        <v>230613411</v>
      </c>
      <c r="B83" t="s">
        <v>29</v>
      </c>
      <c r="C83" s="1">
        <v>36832</v>
      </c>
      <c r="D83">
        <v>90.4</v>
      </c>
      <c r="E83">
        <v>64.150000000000006</v>
      </c>
      <c r="F83" t="s">
        <v>2</v>
      </c>
      <c r="G83">
        <v>82.4</v>
      </c>
      <c r="H83" t="s">
        <v>3</v>
      </c>
      <c r="I83" t="s">
        <v>3</v>
      </c>
      <c r="J83">
        <v>23</v>
      </c>
      <c r="K83" t="s">
        <v>25</v>
      </c>
      <c r="L83" t="s">
        <v>19</v>
      </c>
      <c r="M83" t="s">
        <v>20</v>
      </c>
      <c r="N83">
        <v>574</v>
      </c>
      <c r="O83">
        <v>71.75</v>
      </c>
      <c r="P83" t="str">
        <f>IF(O83&gt;=85,"A+",IF(O83&gt;=75,"A",IF(O83&gt;=60,"B",IF(O83&gt;=45,"C","F"))))</f>
        <v>B</v>
      </c>
      <c r="Q83" t="s">
        <v>7</v>
      </c>
      <c r="R83" t="s">
        <v>26</v>
      </c>
      <c r="S83" t="s">
        <v>39</v>
      </c>
      <c r="T83" t="s">
        <v>10</v>
      </c>
      <c r="U83" t="s">
        <v>40</v>
      </c>
      <c r="V83" t="s">
        <v>21</v>
      </c>
      <c r="W83" t="s">
        <v>74</v>
      </c>
      <c r="X83" t="s">
        <v>23</v>
      </c>
      <c r="Y83" t="s">
        <v>14</v>
      </c>
      <c r="Z83" t="s">
        <v>75</v>
      </c>
      <c r="AA83" t="s">
        <v>16</v>
      </c>
      <c r="AB83" t="str">
        <f>IF(OR(LOWER(W83)="unplaced", LOWER(W83)="others"), "", W83)</f>
        <v>K FINTECH</v>
      </c>
    </row>
    <row r="84" spans="1:28" x14ac:dyDescent="0.3">
      <c r="A84">
        <v>230702886</v>
      </c>
      <c r="B84" t="s">
        <v>116</v>
      </c>
      <c r="C84" s="1">
        <v>36568</v>
      </c>
      <c r="D84">
        <v>86.4</v>
      </c>
      <c r="E84">
        <v>61.23</v>
      </c>
      <c r="F84" t="s">
        <v>2</v>
      </c>
      <c r="G84">
        <v>74.84</v>
      </c>
      <c r="H84" t="s">
        <v>3</v>
      </c>
      <c r="I84" t="s">
        <v>18</v>
      </c>
      <c r="J84">
        <v>22</v>
      </c>
      <c r="K84" t="s">
        <v>45</v>
      </c>
      <c r="L84" t="s">
        <v>42</v>
      </c>
      <c r="M84" t="s">
        <v>6</v>
      </c>
      <c r="N84">
        <v>587</v>
      </c>
      <c r="O84">
        <v>73.375</v>
      </c>
      <c r="P84" t="str">
        <f>IF(O84&gt;=85,"A+",IF(O84&gt;=75,"A",IF(O84&gt;=60,"B",IF(O84&gt;=45,"C","F"))))</f>
        <v>B</v>
      </c>
      <c r="Q84" t="s">
        <v>7</v>
      </c>
      <c r="R84" t="s">
        <v>9</v>
      </c>
      <c r="S84" t="s">
        <v>9</v>
      </c>
      <c r="T84" t="s">
        <v>10</v>
      </c>
      <c r="U84" t="s">
        <v>40</v>
      </c>
      <c r="V84" t="s">
        <v>21</v>
      </c>
      <c r="W84" t="s">
        <v>90</v>
      </c>
      <c r="X84" t="s">
        <v>23</v>
      </c>
      <c r="Y84" t="s">
        <v>14</v>
      </c>
      <c r="Z84" t="s">
        <v>24</v>
      </c>
      <c r="AA84" t="s">
        <v>36</v>
      </c>
      <c r="AB84" t="str">
        <f>IF(OR(LOWER(W84)="unplaced", LOWER(W84)="others"), "", W84)</f>
        <v>IDBI</v>
      </c>
    </row>
    <row r="85" spans="1:28" x14ac:dyDescent="0.3">
      <c r="A85">
        <v>230608091</v>
      </c>
      <c r="B85" s="1">
        <v>44935</v>
      </c>
      <c r="C85" t="s">
        <v>126</v>
      </c>
      <c r="D85">
        <v>70.3</v>
      </c>
      <c r="E85">
        <v>65.8</v>
      </c>
      <c r="F85" t="s">
        <v>2</v>
      </c>
      <c r="G85">
        <v>84.6</v>
      </c>
      <c r="H85" t="s">
        <v>3</v>
      </c>
      <c r="I85" t="s">
        <v>3</v>
      </c>
      <c r="J85">
        <v>24</v>
      </c>
      <c r="K85" t="s">
        <v>25</v>
      </c>
      <c r="L85" t="s">
        <v>42</v>
      </c>
      <c r="M85" t="s">
        <v>20</v>
      </c>
      <c r="N85">
        <v>497</v>
      </c>
      <c r="O85">
        <v>62.125</v>
      </c>
      <c r="P85" t="str">
        <f>IF(O85&gt;=85,"A+",IF(O85&gt;=75,"A",IF(O85&gt;=60,"B",IF(O85&gt;=45,"C","F"))))</f>
        <v>B</v>
      </c>
      <c r="Q85" t="s">
        <v>7</v>
      </c>
      <c r="R85" t="s">
        <v>26</v>
      </c>
      <c r="S85" t="s">
        <v>26</v>
      </c>
      <c r="T85" t="s">
        <v>10</v>
      </c>
      <c r="U85" t="s">
        <v>27</v>
      </c>
      <c r="V85" t="s">
        <v>21</v>
      </c>
      <c r="W85" t="s">
        <v>22</v>
      </c>
      <c r="X85" t="s">
        <v>23</v>
      </c>
      <c r="Y85" t="s">
        <v>14</v>
      </c>
      <c r="Z85" t="s">
        <v>24</v>
      </c>
      <c r="AA85" t="s">
        <v>16</v>
      </c>
      <c r="AB85" t="str">
        <f>IF(OR(LOWER(W85)="unplaced", LOWER(W85)="others"), "", W85)</f>
        <v>CDAC CHENNAI</v>
      </c>
    </row>
    <row r="86" spans="1:28" x14ac:dyDescent="0.3">
      <c r="A86">
        <v>230605976</v>
      </c>
      <c r="B86" t="s">
        <v>105</v>
      </c>
      <c r="C86" s="1">
        <v>36647</v>
      </c>
      <c r="D86">
        <v>82.4</v>
      </c>
      <c r="E86" t="s">
        <v>2</v>
      </c>
      <c r="F86">
        <v>63.47</v>
      </c>
      <c r="G86">
        <v>83.9</v>
      </c>
      <c r="H86" t="s">
        <v>3</v>
      </c>
      <c r="I86" t="s">
        <v>3</v>
      </c>
      <c r="J86">
        <v>23</v>
      </c>
      <c r="K86" t="s">
        <v>25</v>
      </c>
      <c r="L86" t="s">
        <v>42</v>
      </c>
      <c r="M86" t="s">
        <v>6</v>
      </c>
      <c r="N86">
        <v>498</v>
      </c>
      <c r="O86">
        <v>62.25</v>
      </c>
      <c r="P86" t="str">
        <f>IF(O86&gt;=85,"A+",IF(O86&gt;=75,"A",IF(O86&gt;=60,"B",IF(O86&gt;=45,"C","F"))))</f>
        <v>B</v>
      </c>
      <c r="Q86" t="s">
        <v>7</v>
      </c>
      <c r="R86" t="s">
        <v>9</v>
      </c>
      <c r="S86" t="s">
        <v>26</v>
      </c>
      <c r="T86" t="s">
        <v>10</v>
      </c>
      <c r="U86" t="s">
        <v>27</v>
      </c>
      <c r="V86" t="s">
        <v>12</v>
      </c>
      <c r="W86" t="s">
        <v>13</v>
      </c>
      <c r="X86" t="s">
        <v>12</v>
      </c>
      <c r="Y86" t="s">
        <v>14</v>
      </c>
      <c r="Z86" t="s">
        <v>15</v>
      </c>
      <c r="AA86" t="s">
        <v>16</v>
      </c>
      <c r="AB86" t="str">
        <f>IF(OR(LOWER(W86)="unplaced", LOWER(W86)="others"), "", W86)</f>
        <v/>
      </c>
    </row>
    <row r="87" spans="1:28" x14ac:dyDescent="0.3">
      <c r="A87">
        <v>230702186</v>
      </c>
      <c r="B87" t="s">
        <v>105</v>
      </c>
      <c r="C87" s="1">
        <v>36715</v>
      </c>
      <c r="D87">
        <v>62.2</v>
      </c>
      <c r="E87">
        <v>56.77</v>
      </c>
      <c r="F87" t="s">
        <v>2</v>
      </c>
      <c r="G87">
        <v>73.19</v>
      </c>
      <c r="H87" t="s">
        <v>3</v>
      </c>
      <c r="I87" t="s">
        <v>18</v>
      </c>
      <c r="J87">
        <v>23</v>
      </c>
      <c r="K87" t="s">
        <v>4</v>
      </c>
      <c r="L87" t="s">
        <v>42</v>
      </c>
      <c r="M87" t="s">
        <v>6</v>
      </c>
      <c r="N87">
        <v>258</v>
      </c>
      <c r="O87">
        <v>32.25</v>
      </c>
      <c r="P87" t="str">
        <f>IF(O87&gt;=85,"A+",IF(O87&gt;=75,"A",IF(O87&gt;=60,"B",IF(O87&gt;=45,"C","F"))))</f>
        <v>F</v>
      </c>
      <c r="Q87" t="s">
        <v>49</v>
      </c>
      <c r="R87" t="s">
        <v>9</v>
      </c>
      <c r="S87" t="s">
        <v>8</v>
      </c>
      <c r="T87" t="s">
        <v>10</v>
      </c>
      <c r="U87" t="s">
        <v>49</v>
      </c>
      <c r="V87" t="s">
        <v>12</v>
      </c>
      <c r="W87" t="s">
        <v>12</v>
      </c>
      <c r="X87" t="s">
        <v>12</v>
      </c>
      <c r="Y87" t="s">
        <v>14</v>
      </c>
      <c r="Z87" t="s">
        <v>24</v>
      </c>
      <c r="AA87" t="s">
        <v>16</v>
      </c>
      <c r="AB87" t="str">
        <f>IF(OR(LOWER(W87)="unplaced", LOWER(W87)="others"), "", W87)</f>
        <v/>
      </c>
    </row>
    <row r="88" spans="1:28" x14ac:dyDescent="0.3">
      <c r="A88">
        <v>230611497</v>
      </c>
      <c r="B88" s="1">
        <v>45086</v>
      </c>
      <c r="C88" t="s">
        <v>127</v>
      </c>
      <c r="D88">
        <v>85.45</v>
      </c>
      <c r="E88">
        <v>74</v>
      </c>
      <c r="F88" t="s">
        <v>2</v>
      </c>
      <c r="G88">
        <v>77.17</v>
      </c>
      <c r="H88" t="s">
        <v>3</v>
      </c>
      <c r="I88" t="s">
        <v>3</v>
      </c>
      <c r="J88">
        <v>26</v>
      </c>
      <c r="K88" t="s">
        <v>25</v>
      </c>
      <c r="L88" t="s">
        <v>42</v>
      </c>
      <c r="M88" t="s">
        <v>6</v>
      </c>
      <c r="N88">
        <v>592</v>
      </c>
      <c r="O88">
        <v>74</v>
      </c>
      <c r="P88" t="str">
        <f>IF(O88&gt;=85,"A+",IF(O88&gt;=75,"A",IF(O88&gt;=60,"B",IF(O88&gt;=45,"C","F"))))</f>
        <v>B</v>
      </c>
      <c r="Q88" t="s">
        <v>7</v>
      </c>
      <c r="R88" t="s">
        <v>26</v>
      </c>
      <c r="S88" t="s">
        <v>39</v>
      </c>
      <c r="T88" t="s">
        <v>10</v>
      </c>
      <c r="U88" t="s">
        <v>40</v>
      </c>
      <c r="V88" t="s">
        <v>21</v>
      </c>
      <c r="W88" t="s">
        <v>22</v>
      </c>
      <c r="X88" t="s">
        <v>23</v>
      </c>
      <c r="Y88" t="s">
        <v>14</v>
      </c>
      <c r="Z88" t="s">
        <v>24</v>
      </c>
      <c r="AA88" t="s">
        <v>34</v>
      </c>
      <c r="AB88" t="str">
        <f>IF(OR(LOWER(W88)="unplaced", LOWER(W88)="others"), "", W88)</f>
        <v>CDAC CHENNAI</v>
      </c>
    </row>
    <row r="89" spans="1:28" x14ac:dyDescent="0.3">
      <c r="A89">
        <v>230601213</v>
      </c>
      <c r="B89" t="s">
        <v>105</v>
      </c>
      <c r="C89" s="1">
        <v>35441</v>
      </c>
      <c r="D89">
        <v>89</v>
      </c>
      <c r="E89">
        <v>87</v>
      </c>
      <c r="F89" t="s">
        <v>2</v>
      </c>
      <c r="G89">
        <v>63.8</v>
      </c>
      <c r="H89" t="s">
        <v>3</v>
      </c>
      <c r="I89" t="s">
        <v>3</v>
      </c>
      <c r="J89">
        <v>25</v>
      </c>
      <c r="K89" t="s">
        <v>4</v>
      </c>
      <c r="L89" t="s">
        <v>42</v>
      </c>
      <c r="M89" t="s">
        <v>20</v>
      </c>
      <c r="N89">
        <v>446</v>
      </c>
      <c r="O89">
        <v>55.75</v>
      </c>
      <c r="P89" t="str">
        <f>IF(O89&gt;=85,"A+",IF(O89&gt;=75,"A",IF(O89&gt;=60,"B",IF(O89&gt;=45,"C","F"))))</f>
        <v>C</v>
      </c>
      <c r="Q89" t="s">
        <v>7</v>
      </c>
      <c r="R89" t="s">
        <v>26</v>
      </c>
      <c r="S89" t="s">
        <v>9</v>
      </c>
      <c r="T89" t="s">
        <v>10</v>
      </c>
      <c r="U89" t="s">
        <v>11</v>
      </c>
      <c r="V89" t="s">
        <v>21</v>
      </c>
      <c r="W89" t="s">
        <v>101</v>
      </c>
      <c r="X89" t="s">
        <v>23</v>
      </c>
      <c r="Y89" t="s">
        <v>14</v>
      </c>
      <c r="Z89" t="s">
        <v>24</v>
      </c>
      <c r="AA89" t="s">
        <v>16</v>
      </c>
      <c r="AB89" t="str">
        <f>IF(OR(LOWER(W89)="unplaced", LOWER(W89)="others"), "", W89)</f>
        <v>BILLDESK</v>
      </c>
    </row>
    <row r="90" spans="1:28" x14ac:dyDescent="0.3">
      <c r="A90">
        <v>230600924</v>
      </c>
      <c r="B90" s="1">
        <v>45116</v>
      </c>
      <c r="C90" s="1">
        <v>36929</v>
      </c>
      <c r="D90">
        <v>85.6</v>
      </c>
      <c r="E90">
        <v>67.540000000000006</v>
      </c>
      <c r="F90" t="s">
        <v>2</v>
      </c>
      <c r="G90">
        <v>69.42</v>
      </c>
      <c r="H90" t="s">
        <v>3</v>
      </c>
      <c r="I90" t="s">
        <v>18</v>
      </c>
      <c r="J90">
        <v>22</v>
      </c>
      <c r="K90" t="s">
        <v>4</v>
      </c>
      <c r="L90" t="s">
        <v>52</v>
      </c>
      <c r="M90" t="s">
        <v>6</v>
      </c>
      <c r="N90">
        <v>602</v>
      </c>
      <c r="O90">
        <v>75.25</v>
      </c>
      <c r="P90" t="str">
        <f>IF(O90&gt;=85,"A+",IF(O90&gt;=75,"A",IF(O90&gt;=60,"B",IF(O90&gt;=45,"C","F"))))</f>
        <v>A</v>
      </c>
      <c r="Q90" t="s">
        <v>7</v>
      </c>
      <c r="R90" t="s">
        <v>39</v>
      </c>
      <c r="S90" t="s">
        <v>39</v>
      </c>
      <c r="T90" t="s">
        <v>10</v>
      </c>
      <c r="U90" t="s">
        <v>40</v>
      </c>
      <c r="V90" t="s">
        <v>21</v>
      </c>
      <c r="W90" t="s">
        <v>74</v>
      </c>
      <c r="X90" t="s">
        <v>23</v>
      </c>
      <c r="Y90" t="s">
        <v>14</v>
      </c>
      <c r="Z90" t="s">
        <v>75</v>
      </c>
      <c r="AA90" t="s">
        <v>36</v>
      </c>
      <c r="AB90" t="str">
        <f>IF(OR(LOWER(W90)="unplaced", LOWER(W90)="others"), "", W90)</f>
        <v>K FINTECH</v>
      </c>
    </row>
    <row r="91" spans="1:28" x14ac:dyDescent="0.3">
      <c r="A91">
        <v>230607011</v>
      </c>
      <c r="B91" s="1">
        <v>45086</v>
      </c>
      <c r="C91" t="s">
        <v>128</v>
      </c>
      <c r="D91">
        <v>70.400000000000006</v>
      </c>
      <c r="E91">
        <v>59.17</v>
      </c>
      <c r="F91" t="s">
        <v>2</v>
      </c>
      <c r="G91">
        <v>69.08</v>
      </c>
      <c r="H91" t="s">
        <v>3</v>
      </c>
      <c r="I91" t="s">
        <v>3</v>
      </c>
      <c r="J91">
        <v>27</v>
      </c>
      <c r="K91" t="s">
        <v>4</v>
      </c>
      <c r="L91" t="s">
        <v>52</v>
      </c>
      <c r="M91" t="s">
        <v>6</v>
      </c>
      <c r="N91">
        <v>382</v>
      </c>
      <c r="O91">
        <v>47.75</v>
      </c>
      <c r="P91" t="str">
        <f>IF(O91&gt;=85,"A+",IF(O91&gt;=75,"A",IF(O91&gt;=60,"B",IF(O91&gt;=45,"C","F"))))</f>
        <v>C</v>
      </c>
      <c r="Q91" t="s">
        <v>7</v>
      </c>
      <c r="R91" t="s">
        <v>8</v>
      </c>
      <c r="S91" t="s">
        <v>9</v>
      </c>
      <c r="T91" t="s">
        <v>10</v>
      </c>
      <c r="U91" t="s">
        <v>85</v>
      </c>
      <c r="V91" t="s">
        <v>12</v>
      </c>
      <c r="W91" t="s">
        <v>13</v>
      </c>
      <c r="X91" t="s">
        <v>12</v>
      </c>
      <c r="Y91" t="s">
        <v>14</v>
      </c>
      <c r="Z91" t="s">
        <v>24</v>
      </c>
      <c r="AA91" t="s">
        <v>34</v>
      </c>
      <c r="AB91" t="str">
        <f>IF(OR(LOWER(W91)="unplaced", LOWER(W91)="others"), "", W91)</f>
        <v/>
      </c>
    </row>
    <row r="92" spans="1:28" x14ac:dyDescent="0.3">
      <c r="A92">
        <v>230705023</v>
      </c>
      <c r="B92" s="1">
        <v>45116</v>
      </c>
      <c r="C92" t="s">
        <v>129</v>
      </c>
      <c r="D92">
        <v>91.4</v>
      </c>
      <c r="E92">
        <v>66.62</v>
      </c>
      <c r="F92" t="s">
        <v>2</v>
      </c>
      <c r="G92">
        <v>72.459999999999994</v>
      </c>
      <c r="H92" t="s">
        <v>3</v>
      </c>
      <c r="I92" t="s">
        <v>18</v>
      </c>
      <c r="J92">
        <v>24</v>
      </c>
      <c r="K92" t="s">
        <v>4</v>
      </c>
      <c r="L92" t="s">
        <v>5</v>
      </c>
      <c r="M92" t="s">
        <v>6</v>
      </c>
      <c r="N92">
        <v>557</v>
      </c>
      <c r="O92">
        <v>69.625</v>
      </c>
      <c r="P92" t="str">
        <f>IF(O92&gt;=85,"A+",IF(O92&gt;=75,"A",IF(O92&gt;=60,"B",IF(O92&gt;=45,"C","F"))))</f>
        <v>B</v>
      </c>
      <c r="Q92" t="s">
        <v>7</v>
      </c>
      <c r="R92" t="s">
        <v>26</v>
      </c>
      <c r="S92" t="s">
        <v>26</v>
      </c>
      <c r="T92" t="s">
        <v>10</v>
      </c>
      <c r="U92" t="s">
        <v>27</v>
      </c>
      <c r="V92" t="s">
        <v>21</v>
      </c>
      <c r="W92" t="s">
        <v>70</v>
      </c>
      <c r="X92" t="s">
        <v>23</v>
      </c>
      <c r="Y92" t="s">
        <v>14</v>
      </c>
      <c r="Z92" t="s">
        <v>75</v>
      </c>
      <c r="AA92" t="s">
        <v>16</v>
      </c>
      <c r="AB92" t="str">
        <f>IF(OR(LOWER(W92)="unplaced", LOWER(W92)="others"), "", W92)</f>
        <v>3I INFOTECH</v>
      </c>
    </row>
    <row r="93" spans="1:28" x14ac:dyDescent="0.3">
      <c r="A93">
        <v>230700612</v>
      </c>
      <c r="B93" t="s">
        <v>55</v>
      </c>
      <c r="C93" t="s">
        <v>130</v>
      </c>
      <c r="D93">
        <v>80.400000000000006</v>
      </c>
      <c r="E93">
        <v>60</v>
      </c>
      <c r="F93" t="s">
        <v>2</v>
      </c>
      <c r="G93">
        <v>75.5</v>
      </c>
      <c r="H93" t="s">
        <v>3</v>
      </c>
      <c r="I93" t="s">
        <v>18</v>
      </c>
      <c r="J93">
        <v>23</v>
      </c>
      <c r="K93" t="s">
        <v>25</v>
      </c>
      <c r="L93" t="s">
        <v>42</v>
      </c>
      <c r="M93" t="s">
        <v>6</v>
      </c>
      <c r="N93">
        <v>296</v>
      </c>
      <c r="O93">
        <v>37</v>
      </c>
      <c r="P93" t="str">
        <f>IF(O93&gt;=85,"A+",IF(O93&gt;=75,"A",IF(O93&gt;=60,"B",IF(O93&gt;=45,"C","F"))))</f>
        <v>F</v>
      </c>
      <c r="Q93" t="s">
        <v>49</v>
      </c>
      <c r="R93" t="s">
        <v>9</v>
      </c>
      <c r="S93" t="s">
        <v>8</v>
      </c>
      <c r="T93" t="s">
        <v>10</v>
      </c>
      <c r="U93" t="s">
        <v>49</v>
      </c>
      <c r="V93" t="s">
        <v>12</v>
      </c>
      <c r="W93" t="s">
        <v>12</v>
      </c>
      <c r="X93" t="s">
        <v>12</v>
      </c>
      <c r="Y93" t="s">
        <v>14</v>
      </c>
      <c r="Z93" t="s">
        <v>24</v>
      </c>
      <c r="AA93" t="s">
        <v>16</v>
      </c>
      <c r="AB93" t="str">
        <f>IF(OR(LOWER(W93)="unplaced", LOWER(W93)="others"), "", W93)</f>
        <v/>
      </c>
    </row>
    <row r="94" spans="1:28" x14ac:dyDescent="0.3">
      <c r="A94">
        <v>230603003</v>
      </c>
      <c r="B94" t="s">
        <v>29</v>
      </c>
      <c r="C94" s="1">
        <v>35889</v>
      </c>
      <c r="D94">
        <v>88.2</v>
      </c>
      <c r="E94">
        <v>64.77</v>
      </c>
      <c r="F94" t="s">
        <v>2</v>
      </c>
      <c r="G94">
        <v>65.62</v>
      </c>
      <c r="H94" t="s">
        <v>3</v>
      </c>
      <c r="I94" t="s">
        <v>18</v>
      </c>
      <c r="J94">
        <v>25</v>
      </c>
      <c r="K94" t="s">
        <v>4</v>
      </c>
      <c r="L94" t="s">
        <v>42</v>
      </c>
      <c r="M94" t="s">
        <v>6</v>
      </c>
      <c r="N94">
        <v>550</v>
      </c>
      <c r="O94">
        <v>68.75</v>
      </c>
      <c r="P94" t="str">
        <f>IF(O94&gt;=85,"A+",IF(O94&gt;=75,"A",IF(O94&gt;=60,"B",IF(O94&gt;=45,"C","F"))))</f>
        <v>B</v>
      </c>
      <c r="Q94" t="s">
        <v>7</v>
      </c>
      <c r="R94" t="s">
        <v>9</v>
      </c>
      <c r="S94" t="s">
        <v>9</v>
      </c>
      <c r="T94" t="s">
        <v>10</v>
      </c>
      <c r="U94" t="s">
        <v>27</v>
      </c>
      <c r="V94" t="s">
        <v>21</v>
      </c>
      <c r="W94" t="s">
        <v>28</v>
      </c>
      <c r="X94" t="s">
        <v>23</v>
      </c>
      <c r="Y94" t="s">
        <v>14</v>
      </c>
      <c r="Z94" t="s">
        <v>15</v>
      </c>
      <c r="AA94" t="s">
        <v>16</v>
      </c>
      <c r="AB94" t="str">
        <f>IF(OR(LOWER(W94)="unplaced", LOWER(W94)="others"), "", W94)</f>
        <v>TREADBINARY</v>
      </c>
    </row>
    <row r="95" spans="1:28" x14ac:dyDescent="0.3">
      <c r="A95">
        <v>230704897</v>
      </c>
      <c r="B95" s="1">
        <v>45147</v>
      </c>
      <c r="C95" s="1">
        <v>36350</v>
      </c>
      <c r="D95">
        <v>91.4</v>
      </c>
      <c r="E95" t="s">
        <v>2</v>
      </c>
      <c r="F95" t="s">
        <v>2</v>
      </c>
      <c r="G95">
        <v>71.599999999999994</v>
      </c>
      <c r="H95" t="s">
        <v>3</v>
      </c>
      <c r="I95" t="s">
        <v>3</v>
      </c>
      <c r="J95">
        <v>24</v>
      </c>
      <c r="K95" t="s">
        <v>4</v>
      </c>
      <c r="L95" t="s">
        <v>5</v>
      </c>
      <c r="M95" t="s">
        <v>6</v>
      </c>
      <c r="N95">
        <v>406</v>
      </c>
      <c r="O95">
        <v>50.75</v>
      </c>
      <c r="P95" t="str">
        <f>IF(O95&gt;=85,"A+",IF(O95&gt;=75,"A",IF(O95&gt;=60,"B",IF(O95&gt;=45,"C","F"))))</f>
        <v>C</v>
      </c>
      <c r="Q95" t="s">
        <v>7</v>
      </c>
      <c r="R95" t="s">
        <v>9</v>
      </c>
      <c r="S95" t="s">
        <v>9</v>
      </c>
      <c r="T95" t="s">
        <v>10</v>
      </c>
      <c r="U95" t="s">
        <v>11</v>
      </c>
      <c r="V95" t="s">
        <v>12</v>
      </c>
      <c r="W95" t="s">
        <v>13</v>
      </c>
      <c r="X95" t="s">
        <v>12</v>
      </c>
      <c r="Y95" t="s">
        <v>14</v>
      </c>
      <c r="Z95" t="s">
        <v>24</v>
      </c>
      <c r="AA95" t="s">
        <v>16</v>
      </c>
      <c r="AB95" t="str">
        <f>IF(OR(LOWER(W95)="unplaced", LOWER(W95)="others"), "", W95)</f>
        <v/>
      </c>
    </row>
    <row r="96" spans="1:28" x14ac:dyDescent="0.3">
      <c r="A96">
        <v>230702139</v>
      </c>
      <c r="B96" s="1">
        <v>44966</v>
      </c>
      <c r="C96" s="1">
        <v>36620</v>
      </c>
      <c r="D96">
        <v>74.400000000000006</v>
      </c>
      <c r="E96" t="s">
        <v>2</v>
      </c>
      <c r="F96">
        <v>68.180000000000007</v>
      </c>
      <c r="G96">
        <v>88.2</v>
      </c>
      <c r="H96" t="s">
        <v>3</v>
      </c>
      <c r="I96" t="s">
        <v>3</v>
      </c>
      <c r="J96">
        <v>23</v>
      </c>
      <c r="K96" t="s">
        <v>25</v>
      </c>
      <c r="L96" t="s">
        <v>5</v>
      </c>
      <c r="M96" t="s">
        <v>6</v>
      </c>
      <c r="N96">
        <v>407</v>
      </c>
      <c r="O96">
        <v>50.875</v>
      </c>
      <c r="P96" t="str">
        <f>IF(O96&gt;=85,"A+",IF(O96&gt;=75,"A",IF(O96&gt;=60,"B",IF(O96&gt;=45,"C","F"))))</f>
        <v>C</v>
      </c>
      <c r="Q96" t="s">
        <v>7</v>
      </c>
      <c r="R96" t="s">
        <v>8</v>
      </c>
      <c r="S96" t="s">
        <v>8</v>
      </c>
      <c r="T96" t="s">
        <v>10</v>
      </c>
      <c r="U96" t="s">
        <v>11</v>
      </c>
      <c r="V96" t="s">
        <v>12</v>
      </c>
      <c r="W96" t="s">
        <v>13</v>
      </c>
      <c r="X96" t="s">
        <v>12</v>
      </c>
      <c r="Y96" t="s">
        <v>14</v>
      </c>
      <c r="Z96" t="s">
        <v>24</v>
      </c>
      <c r="AA96" t="s">
        <v>16</v>
      </c>
      <c r="AB96" t="str">
        <f>IF(OR(LOWER(W96)="unplaced", LOWER(W96)="others"), "", W96)</f>
        <v/>
      </c>
    </row>
    <row r="97" spans="1:28" x14ac:dyDescent="0.3">
      <c r="A97">
        <v>230607957</v>
      </c>
      <c r="B97" t="s">
        <v>120</v>
      </c>
      <c r="C97" s="1">
        <v>37175</v>
      </c>
      <c r="D97">
        <v>95</v>
      </c>
      <c r="E97">
        <v>70.8</v>
      </c>
      <c r="F97" t="s">
        <v>2</v>
      </c>
      <c r="G97">
        <v>70.599999999999994</v>
      </c>
      <c r="H97" t="s">
        <v>3</v>
      </c>
      <c r="I97" t="s">
        <v>3</v>
      </c>
      <c r="J97">
        <v>21</v>
      </c>
      <c r="K97" t="s">
        <v>4</v>
      </c>
      <c r="L97" t="s">
        <v>35</v>
      </c>
      <c r="M97" t="s">
        <v>20</v>
      </c>
      <c r="N97">
        <v>396</v>
      </c>
      <c r="O97">
        <v>49.5</v>
      </c>
      <c r="P97" t="str">
        <f>IF(O97&gt;=85,"A+",IF(O97&gt;=75,"A",IF(O97&gt;=60,"B",IF(O97&gt;=45,"C","F"))))</f>
        <v>C</v>
      </c>
      <c r="Q97" t="s">
        <v>7</v>
      </c>
      <c r="R97" t="s">
        <v>8</v>
      </c>
      <c r="S97" t="s">
        <v>8</v>
      </c>
      <c r="T97" t="s">
        <v>10</v>
      </c>
      <c r="U97" t="s">
        <v>85</v>
      </c>
      <c r="V97" t="s">
        <v>21</v>
      </c>
      <c r="W97" t="s">
        <v>122</v>
      </c>
      <c r="X97" t="s">
        <v>23</v>
      </c>
      <c r="Y97" t="s">
        <v>14</v>
      </c>
      <c r="Z97" t="s">
        <v>24</v>
      </c>
      <c r="AA97" t="s">
        <v>36</v>
      </c>
      <c r="AB97" t="str">
        <f>IF(OR(LOWER(W97)="unplaced", LOWER(W97)="others"), "", W97)</f>
        <v>TATA ADVANCED SYSTEMS</v>
      </c>
    </row>
    <row r="98" spans="1:28" x14ac:dyDescent="0.3">
      <c r="A98">
        <v>230600823</v>
      </c>
      <c r="B98" s="1">
        <v>44994</v>
      </c>
      <c r="C98" t="s">
        <v>131</v>
      </c>
      <c r="D98">
        <v>80.459999999999994</v>
      </c>
      <c r="E98" t="s">
        <v>2</v>
      </c>
      <c r="F98">
        <v>76.47</v>
      </c>
      <c r="G98">
        <v>68</v>
      </c>
      <c r="H98" t="s">
        <v>3</v>
      </c>
      <c r="I98" t="s">
        <v>3</v>
      </c>
      <c r="J98">
        <v>31</v>
      </c>
      <c r="K98" t="s">
        <v>4</v>
      </c>
      <c r="L98" t="s">
        <v>5</v>
      </c>
      <c r="M98" t="s">
        <v>6</v>
      </c>
      <c r="N98">
        <v>481</v>
      </c>
      <c r="O98">
        <v>60.125</v>
      </c>
      <c r="P98" t="str">
        <f>IF(O98&gt;=85,"A+",IF(O98&gt;=75,"A",IF(O98&gt;=60,"B",IF(O98&gt;=45,"C","F"))))</f>
        <v>B</v>
      </c>
      <c r="Q98" t="s">
        <v>7</v>
      </c>
      <c r="R98" t="s">
        <v>8</v>
      </c>
      <c r="S98" t="s">
        <v>9</v>
      </c>
      <c r="T98" t="s">
        <v>10</v>
      </c>
      <c r="U98" t="s">
        <v>27</v>
      </c>
      <c r="V98" t="s">
        <v>21</v>
      </c>
      <c r="W98" t="s">
        <v>28</v>
      </c>
      <c r="X98" t="s">
        <v>23</v>
      </c>
      <c r="Y98" t="s">
        <v>14</v>
      </c>
      <c r="Z98" t="s">
        <v>15</v>
      </c>
      <c r="AA98" t="s">
        <v>61</v>
      </c>
      <c r="AB98" t="str">
        <f>IF(OR(LOWER(W98)="unplaced", LOWER(W98)="others"), "", W98)</f>
        <v>TREADBINARY</v>
      </c>
    </row>
    <row r="99" spans="1:28" x14ac:dyDescent="0.3">
      <c r="A99">
        <v>230611265</v>
      </c>
      <c r="B99" t="s">
        <v>55</v>
      </c>
      <c r="C99" t="s">
        <v>132</v>
      </c>
      <c r="D99">
        <v>68</v>
      </c>
      <c r="E99">
        <v>58.4</v>
      </c>
      <c r="F99" t="s">
        <v>2</v>
      </c>
      <c r="G99">
        <v>74.3</v>
      </c>
      <c r="H99" t="s">
        <v>3</v>
      </c>
      <c r="I99" t="s">
        <v>3</v>
      </c>
      <c r="J99">
        <v>26</v>
      </c>
      <c r="K99" t="s">
        <v>45</v>
      </c>
      <c r="L99" t="s">
        <v>47</v>
      </c>
      <c r="M99" t="s">
        <v>6</v>
      </c>
      <c r="N99">
        <v>575</v>
      </c>
      <c r="O99">
        <v>71.875</v>
      </c>
      <c r="P99" t="str">
        <f>IF(O99&gt;=85,"A+",IF(O99&gt;=75,"A",IF(O99&gt;=60,"B",IF(O99&gt;=45,"C","F"))))</f>
        <v>B</v>
      </c>
      <c r="Q99" t="s">
        <v>7</v>
      </c>
      <c r="R99" t="s">
        <v>39</v>
      </c>
      <c r="S99" t="s">
        <v>9</v>
      </c>
      <c r="T99" t="s">
        <v>10</v>
      </c>
      <c r="U99" t="s">
        <v>40</v>
      </c>
      <c r="V99" t="s">
        <v>21</v>
      </c>
      <c r="W99" t="s">
        <v>115</v>
      </c>
      <c r="X99" t="s">
        <v>23</v>
      </c>
      <c r="Y99" t="s">
        <v>14</v>
      </c>
      <c r="Z99" t="s">
        <v>15</v>
      </c>
      <c r="AA99" t="s">
        <v>34</v>
      </c>
      <c r="AB99" t="str">
        <f>IF(OR(LOWER(W99)="unplaced", LOWER(W99)="others"), "", W99)</f>
        <v>CRISIL</v>
      </c>
    </row>
    <row r="100" spans="1:28" x14ac:dyDescent="0.3">
      <c r="A100">
        <v>230615241</v>
      </c>
      <c r="B100" s="1">
        <v>45055</v>
      </c>
      <c r="C100" s="1">
        <v>36746</v>
      </c>
      <c r="D100">
        <v>68.400000000000006</v>
      </c>
      <c r="E100">
        <v>75</v>
      </c>
      <c r="F100" t="s">
        <v>2</v>
      </c>
      <c r="G100">
        <v>79.98</v>
      </c>
      <c r="H100" t="s">
        <v>3</v>
      </c>
      <c r="I100" t="s">
        <v>3</v>
      </c>
      <c r="J100">
        <v>23</v>
      </c>
      <c r="K100" t="s">
        <v>25</v>
      </c>
      <c r="L100" t="s">
        <v>35</v>
      </c>
      <c r="M100" t="s">
        <v>20</v>
      </c>
      <c r="N100">
        <v>631</v>
      </c>
      <c r="O100">
        <v>78.875</v>
      </c>
      <c r="P100" t="str">
        <f>IF(O100&gt;=85,"A+",IF(O100&gt;=75,"A",IF(O100&gt;=60,"B",IF(O100&gt;=45,"C","F"))))</f>
        <v>A</v>
      </c>
      <c r="Q100" t="s">
        <v>7</v>
      </c>
      <c r="R100" t="s">
        <v>39</v>
      </c>
      <c r="S100" t="s">
        <v>26</v>
      </c>
      <c r="T100" t="s">
        <v>10</v>
      </c>
      <c r="U100" t="s">
        <v>40</v>
      </c>
      <c r="V100" t="s">
        <v>21</v>
      </c>
      <c r="W100" t="s">
        <v>133</v>
      </c>
      <c r="X100" t="s">
        <v>23</v>
      </c>
      <c r="Y100" t="s">
        <v>14</v>
      </c>
      <c r="Z100" t="s">
        <v>24</v>
      </c>
      <c r="AA100" t="s">
        <v>16</v>
      </c>
      <c r="AB100" t="str">
        <f>IF(OR(LOWER(W100)="unplaced", LOWER(W100)="others"), "", W100)</f>
        <v>MORNINGSTAR</v>
      </c>
    </row>
    <row r="101" spans="1:28" x14ac:dyDescent="0.3">
      <c r="A101">
        <v>230610015</v>
      </c>
      <c r="B101" s="1">
        <v>45086</v>
      </c>
      <c r="C101" t="s">
        <v>134</v>
      </c>
      <c r="D101">
        <v>91.6</v>
      </c>
      <c r="E101">
        <v>71.38</v>
      </c>
      <c r="F101" t="s">
        <v>2</v>
      </c>
      <c r="G101">
        <v>77.209999999999994</v>
      </c>
      <c r="H101" t="s">
        <v>3</v>
      </c>
      <c r="I101" t="s">
        <v>3</v>
      </c>
      <c r="J101">
        <v>21</v>
      </c>
      <c r="K101" t="s">
        <v>25</v>
      </c>
      <c r="L101" t="s">
        <v>5</v>
      </c>
      <c r="M101" t="s">
        <v>6</v>
      </c>
      <c r="N101">
        <v>547</v>
      </c>
      <c r="O101">
        <v>68.375</v>
      </c>
      <c r="P101" t="str">
        <f>IF(O101&gt;=85,"A+",IF(O101&gt;=75,"A",IF(O101&gt;=60,"B",IF(O101&gt;=45,"C","F"))))</f>
        <v>B</v>
      </c>
      <c r="Q101" t="s">
        <v>7</v>
      </c>
      <c r="R101" t="s">
        <v>9</v>
      </c>
      <c r="S101" t="s">
        <v>9</v>
      </c>
      <c r="T101" t="s">
        <v>10</v>
      </c>
      <c r="U101" t="s">
        <v>27</v>
      </c>
      <c r="V101" t="s">
        <v>21</v>
      </c>
      <c r="W101" t="s">
        <v>41</v>
      </c>
      <c r="X101" t="s">
        <v>23</v>
      </c>
      <c r="Y101" t="s">
        <v>14</v>
      </c>
      <c r="Z101" t="s">
        <v>24</v>
      </c>
      <c r="AA101" t="s">
        <v>36</v>
      </c>
      <c r="AB101" t="str">
        <f>IF(OR(LOWER(W101)="unplaced", LOWER(W101)="others"), "", W101)</f>
        <v>CONTRACTPODAI</v>
      </c>
    </row>
    <row r="102" spans="1:28" x14ac:dyDescent="0.3">
      <c r="A102">
        <v>230603341</v>
      </c>
      <c r="B102" t="s">
        <v>29</v>
      </c>
      <c r="C102" t="s">
        <v>135</v>
      </c>
      <c r="D102">
        <v>95</v>
      </c>
      <c r="E102">
        <v>93.4</v>
      </c>
      <c r="F102" t="s">
        <v>2</v>
      </c>
      <c r="G102">
        <v>76.95</v>
      </c>
      <c r="H102" t="s">
        <v>3</v>
      </c>
      <c r="I102" t="s">
        <v>3</v>
      </c>
      <c r="J102">
        <v>22</v>
      </c>
      <c r="K102" t="s">
        <v>25</v>
      </c>
      <c r="L102" t="s">
        <v>35</v>
      </c>
      <c r="M102" t="s">
        <v>20</v>
      </c>
      <c r="N102">
        <v>709</v>
      </c>
      <c r="O102">
        <v>88.625</v>
      </c>
      <c r="P102" t="str">
        <f>IF(O102&gt;=85,"A+",IF(O102&gt;=75,"A",IF(O102&gt;=60,"B",IF(O102&gt;=45,"C","F"))))</f>
        <v>A+</v>
      </c>
      <c r="Q102" t="s">
        <v>7</v>
      </c>
      <c r="R102" t="s">
        <v>39</v>
      </c>
      <c r="S102" t="s">
        <v>9</v>
      </c>
      <c r="T102" t="s">
        <v>10</v>
      </c>
      <c r="U102" t="s">
        <v>136</v>
      </c>
      <c r="V102" t="s">
        <v>21</v>
      </c>
      <c r="W102" t="s">
        <v>137</v>
      </c>
      <c r="X102" t="s">
        <v>23</v>
      </c>
      <c r="Y102" t="s">
        <v>14</v>
      </c>
      <c r="Z102" t="s">
        <v>75</v>
      </c>
      <c r="AA102" t="s">
        <v>36</v>
      </c>
      <c r="AB102" t="str">
        <f>IF(OR(LOWER(W102)="unplaced", LOWER(W102)="others"), "", W102)</f>
        <v>ADFORM</v>
      </c>
    </row>
    <row r="103" spans="1:28" x14ac:dyDescent="0.3">
      <c r="A103">
        <v>230702563</v>
      </c>
      <c r="B103" s="1">
        <v>45055</v>
      </c>
      <c r="C103" s="1">
        <v>35348</v>
      </c>
      <c r="D103">
        <v>88.6</v>
      </c>
      <c r="E103" t="s">
        <v>2</v>
      </c>
      <c r="F103" t="s">
        <v>2</v>
      </c>
      <c r="G103">
        <v>61.6</v>
      </c>
      <c r="H103" t="s">
        <v>3</v>
      </c>
      <c r="I103" t="s">
        <v>18</v>
      </c>
      <c r="J103">
        <v>26</v>
      </c>
      <c r="K103" t="s">
        <v>4</v>
      </c>
      <c r="L103" t="s">
        <v>42</v>
      </c>
      <c r="M103" t="s">
        <v>6</v>
      </c>
      <c r="N103">
        <v>533</v>
      </c>
      <c r="O103">
        <v>66.625</v>
      </c>
      <c r="P103" t="str">
        <f>IF(O103&gt;=85,"A+",IF(O103&gt;=75,"A",IF(O103&gt;=60,"B",IF(O103&gt;=45,"C","F"))))</f>
        <v>B</v>
      </c>
      <c r="Q103" t="s">
        <v>7</v>
      </c>
      <c r="R103" t="s">
        <v>9</v>
      </c>
      <c r="S103" t="s">
        <v>9</v>
      </c>
      <c r="T103" t="s">
        <v>10</v>
      </c>
      <c r="U103" t="s">
        <v>27</v>
      </c>
      <c r="V103" t="s">
        <v>32</v>
      </c>
      <c r="W103" t="s">
        <v>33</v>
      </c>
      <c r="X103" t="s">
        <v>23</v>
      </c>
      <c r="Y103" t="s">
        <v>14</v>
      </c>
      <c r="Z103" t="s">
        <v>24</v>
      </c>
      <c r="AA103" t="s">
        <v>34</v>
      </c>
      <c r="AB103" t="str">
        <f>IF(OR(LOWER(W103)="unplaced", LOWER(W103)="others"), "", W103)</f>
        <v/>
      </c>
    </row>
    <row r="104" spans="1:28" x14ac:dyDescent="0.3">
      <c r="A104">
        <v>230701309</v>
      </c>
      <c r="B104" s="1">
        <v>45086</v>
      </c>
      <c r="C104" s="1">
        <v>35432</v>
      </c>
      <c r="D104">
        <v>74.73</v>
      </c>
      <c r="E104">
        <v>68.150000000000006</v>
      </c>
      <c r="F104" t="s">
        <v>2</v>
      </c>
      <c r="G104">
        <v>58.6</v>
      </c>
      <c r="H104" t="s">
        <v>3</v>
      </c>
      <c r="I104" t="s">
        <v>3</v>
      </c>
      <c r="J104">
        <v>26</v>
      </c>
      <c r="K104" t="s">
        <v>69</v>
      </c>
      <c r="L104" t="s">
        <v>52</v>
      </c>
      <c r="M104" t="s">
        <v>6</v>
      </c>
      <c r="N104">
        <v>505</v>
      </c>
      <c r="O104">
        <v>63.125</v>
      </c>
      <c r="P104" t="str">
        <f>IF(O104&gt;=85,"A+",IF(O104&gt;=75,"A",IF(O104&gt;=60,"B",IF(O104&gt;=45,"C","F"))))</f>
        <v>B</v>
      </c>
      <c r="Q104" t="s">
        <v>7</v>
      </c>
      <c r="R104" t="s">
        <v>8</v>
      </c>
      <c r="S104" t="s">
        <v>9</v>
      </c>
      <c r="T104" t="s">
        <v>10</v>
      </c>
      <c r="U104" t="s">
        <v>27</v>
      </c>
      <c r="V104" t="s">
        <v>21</v>
      </c>
      <c r="W104" t="s">
        <v>133</v>
      </c>
      <c r="X104" t="s">
        <v>23</v>
      </c>
      <c r="Y104" t="s">
        <v>14</v>
      </c>
      <c r="Z104" t="s">
        <v>24</v>
      </c>
      <c r="AA104" t="s">
        <v>34</v>
      </c>
      <c r="AB104" t="str">
        <f>IF(OR(LOWER(W104)="unplaced", LOWER(W104)="others"), "", W104)</f>
        <v>MORNINGSTAR</v>
      </c>
    </row>
    <row r="105" spans="1:28" x14ac:dyDescent="0.3">
      <c r="A105">
        <v>230602392</v>
      </c>
      <c r="B105" t="s">
        <v>37</v>
      </c>
      <c r="C105" t="s">
        <v>138</v>
      </c>
      <c r="D105">
        <v>73.2</v>
      </c>
      <c r="E105" t="s">
        <v>2</v>
      </c>
      <c r="F105">
        <v>65.33</v>
      </c>
      <c r="G105">
        <v>59.94</v>
      </c>
      <c r="H105" t="s">
        <v>3</v>
      </c>
      <c r="I105" t="s">
        <v>3</v>
      </c>
      <c r="J105">
        <v>25</v>
      </c>
      <c r="K105" t="s">
        <v>45</v>
      </c>
      <c r="L105" t="s">
        <v>19</v>
      </c>
      <c r="M105" t="s">
        <v>6</v>
      </c>
      <c r="N105">
        <v>324</v>
      </c>
      <c r="O105">
        <v>40.5</v>
      </c>
      <c r="P105" t="str">
        <f>IF(O105&gt;=85,"A+",IF(O105&gt;=75,"A",IF(O105&gt;=60,"B",IF(O105&gt;=45,"C","F"))))</f>
        <v>F</v>
      </c>
      <c r="Q105" t="s">
        <v>49</v>
      </c>
      <c r="R105" t="s">
        <v>8</v>
      </c>
      <c r="S105" t="s">
        <v>8</v>
      </c>
      <c r="T105" t="s">
        <v>10</v>
      </c>
      <c r="U105" t="s">
        <v>85</v>
      </c>
      <c r="V105" t="s">
        <v>12</v>
      </c>
      <c r="W105" t="s">
        <v>12</v>
      </c>
      <c r="X105" t="s">
        <v>12</v>
      </c>
      <c r="Y105" t="s">
        <v>14</v>
      </c>
      <c r="Z105" t="s">
        <v>24</v>
      </c>
      <c r="AA105" t="s">
        <v>16</v>
      </c>
      <c r="AB105" t="str">
        <f>IF(OR(LOWER(W105)="unplaced", LOWER(W105)="others"), "", W105)</f>
        <v/>
      </c>
    </row>
    <row r="106" spans="1:28" x14ac:dyDescent="0.3">
      <c r="A106">
        <v>230614156</v>
      </c>
      <c r="B106" t="s">
        <v>120</v>
      </c>
      <c r="C106" s="1">
        <v>36596</v>
      </c>
      <c r="D106">
        <v>88.4</v>
      </c>
      <c r="E106" t="s">
        <v>2</v>
      </c>
      <c r="F106">
        <v>78.75</v>
      </c>
      <c r="G106">
        <v>98.4</v>
      </c>
      <c r="H106" t="s">
        <v>3</v>
      </c>
      <c r="I106" t="s">
        <v>3</v>
      </c>
      <c r="J106">
        <v>22</v>
      </c>
      <c r="K106" t="s">
        <v>25</v>
      </c>
      <c r="L106" t="s">
        <v>31</v>
      </c>
      <c r="M106" t="s">
        <v>6</v>
      </c>
      <c r="N106">
        <v>591</v>
      </c>
      <c r="O106">
        <v>73.875</v>
      </c>
      <c r="P106" t="str">
        <f>IF(O106&gt;=85,"A+",IF(O106&gt;=75,"A",IF(O106&gt;=60,"B",IF(O106&gt;=45,"C","F"))))</f>
        <v>B</v>
      </c>
      <c r="Q106" t="s">
        <v>7</v>
      </c>
      <c r="R106" t="s">
        <v>39</v>
      </c>
      <c r="S106" t="s">
        <v>9</v>
      </c>
      <c r="T106" t="s">
        <v>10</v>
      </c>
      <c r="U106" t="s">
        <v>40</v>
      </c>
      <c r="V106" t="s">
        <v>21</v>
      </c>
      <c r="W106" t="s">
        <v>87</v>
      </c>
      <c r="X106" t="s">
        <v>23</v>
      </c>
      <c r="Y106" t="s">
        <v>14</v>
      </c>
      <c r="Z106" t="s">
        <v>24</v>
      </c>
      <c r="AA106" t="s">
        <v>36</v>
      </c>
      <c r="AB106" t="str">
        <f>IF(OR(LOWER(W106)="unplaced", LOWER(W106)="others"), "", W106)</f>
        <v>AVENUE ECOMMERCE</v>
      </c>
    </row>
    <row r="107" spans="1:28" x14ac:dyDescent="0.3">
      <c r="A107">
        <v>230601777</v>
      </c>
      <c r="B107" s="1">
        <v>44966</v>
      </c>
      <c r="C107" t="s">
        <v>139</v>
      </c>
      <c r="D107">
        <v>85.8</v>
      </c>
      <c r="E107" t="s">
        <v>2</v>
      </c>
      <c r="F107">
        <v>64.239999999999995</v>
      </c>
      <c r="G107">
        <v>81.790000000000006</v>
      </c>
      <c r="H107" t="s">
        <v>3</v>
      </c>
      <c r="I107" t="s">
        <v>18</v>
      </c>
      <c r="J107">
        <v>23</v>
      </c>
      <c r="K107" t="s">
        <v>25</v>
      </c>
      <c r="L107" t="s">
        <v>19</v>
      </c>
      <c r="M107" t="s">
        <v>6</v>
      </c>
      <c r="N107">
        <v>365</v>
      </c>
      <c r="O107">
        <v>45.625</v>
      </c>
      <c r="P107" t="str">
        <f>IF(O107&gt;=85,"A+",IF(O107&gt;=75,"A",IF(O107&gt;=60,"B",IF(O107&gt;=45,"C","F"))))</f>
        <v>C</v>
      </c>
      <c r="Q107" t="s">
        <v>7</v>
      </c>
      <c r="R107" t="s">
        <v>9</v>
      </c>
      <c r="S107" t="s">
        <v>8</v>
      </c>
      <c r="T107" t="s">
        <v>10</v>
      </c>
      <c r="U107" t="s">
        <v>85</v>
      </c>
      <c r="V107" t="s">
        <v>12</v>
      </c>
      <c r="W107" t="s">
        <v>13</v>
      </c>
      <c r="X107" t="s">
        <v>12</v>
      </c>
      <c r="Y107" t="s">
        <v>14</v>
      </c>
      <c r="Z107" t="s">
        <v>75</v>
      </c>
      <c r="AA107" t="s">
        <v>16</v>
      </c>
      <c r="AB107" t="str">
        <f>IF(OR(LOWER(W107)="unplaced", LOWER(W107)="others"), "", W107)</f>
        <v/>
      </c>
    </row>
    <row r="108" spans="1:28" x14ac:dyDescent="0.3">
      <c r="A108">
        <v>230606729</v>
      </c>
      <c r="B108" s="1">
        <v>45025</v>
      </c>
      <c r="C108" t="s">
        <v>140</v>
      </c>
      <c r="D108">
        <v>74.400000000000006</v>
      </c>
      <c r="E108">
        <v>70.599999999999994</v>
      </c>
      <c r="F108" t="s">
        <v>2</v>
      </c>
      <c r="G108">
        <v>80.540000000000006</v>
      </c>
      <c r="H108" t="s">
        <v>3</v>
      </c>
      <c r="I108" t="s">
        <v>3</v>
      </c>
      <c r="J108">
        <v>22</v>
      </c>
      <c r="K108" t="s">
        <v>25</v>
      </c>
      <c r="L108" t="s">
        <v>35</v>
      </c>
      <c r="M108" t="s">
        <v>20</v>
      </c>
      <c r="N108">
        <v>600</v>
      </c>
      <c r="O108">
        <v>75</v>
      </c>
      <c r="P108" t="str">
        <f>IF(O108&gt;=85,"A+",IF(O108&gt;=75,"A",IF(O108&gt;=60,"B",IF(O108&gt;=45,"C","F"))))</f>
        <v>A</v>
      </c>
      <c r="Q108" t="s">
        <v>7</v>
      </c>
      <c r="R108" t="s">
        <v>26</v>
      </c>
      <c r="S108" t="s">
        <v>39</v>
      </c>
      <c r="T108" t="s">
        <v>141</v>
      </c>
      <c r="U108" t="s">
        <v>40</v>
      </c>
      <c r="V108" t="s">
        <v>21</v>
      </c>
      <c r="W108" t="s">
        <v>142</v>
      </c>
      <c r="X108" t="s">
        <v>23</v>
      </c>
      <c r="Y108" t="s">
        <v>14</v>
      </c>
      <c r="Z108" t="s">
        <v>15</v>
      </c>
      <c r="AA108" t="s">
        <v>36</v>
      </c>
      <c r="AB108" t="str">
        <f>IF(OR(LOWER(W108)="unplaced", LOWER(W108)="others"), "", W108)</f>
        <v>RBHU</v>
      </c>
    </row>
    <row r="109" spans="1:28" x14ac:dyDescent="0.3">
      <c r="A109">
        <v>230600348</v>
      </c>
      <c r="B109" s="1">
        <v>45025</v>
      </c>
      <c r="C109" s="1">
        <v>36135</v>
      </c>
      <c r="D109">
        <v>93.4</v>
      </c>
      <c r="E109">
        <v>73.849999999999994</v>
      </c>
      <c r="F109" t="s">
        <v>2</v>
      </c>
      <c r="G109">
        <v>64.58</v>
      </c>
      <c r="H109" t="s">
        <v>3</v>
      </c>
      <c r="I109" t="s">
        <v>18</v>
      </c>
      <c r="J109">
        <v>25</v>
      </c>
      <c r="K109" t="s">
        <v>4</v>
      </c>
      <c r="L109" t="s">
        <v>42</v>
      </c>
      <c r="M109" t="s">
        <v>6</v>
      </c>
      <c r="N109">
        <v>517</v>
      </c>
      <c r="O109">
        <v>64.625</v>
      </c>
      <c r="P109" t="str">
        <f>IF(O109&gt;=85,"A+",IF(O109&gt;=75,"A",IF(O109&gt;=60,"B",IF(O109&gt;=45,"C","F"))))</f>
        <v>B</v>
      </c>
      <c r="Q109" t="s">
        <v>7</v>
      </c>
      <c r="R109" t="s">
        <v>39</v>
      </c>
      <c r="S109" t="s">
        <v>26</v>
      </c>
      <c r="T109" t="s">
        <v>141</v>
      </c>
      <c r="U109" t="s">
        <v>27</v>
      </c>
      <c r="V109" t="s">
        <v>21</v>
      </c>
      <c r="W109" t="s">
        <v>142</v>
      </c>
      <c r="X109" t="s">
        <v>23</v>
      </c>
      <c r="Y109" t="s">
        <v>14</v>
      </c>
      <c r="Z109" t="s">
        <v>143</v>
      </c>
      <c r="AA109" t="s">
        <v>16</v>
      </c>
      <c r="AB109" t="str">
        <f>IF(OR(LOWER(W109)="unplaced", LOWER(W109)="others"), "", W109)</f>
        <v>RBHU</v>
      </c>
    </row>
    <row r="110" spans="1:28" x14ac:dyDescent="0.3">
      <c r="A110">
        <v>230606312</v>
      </c>
      <c r="B110" s="1">
        <v>45025</v>
      </c>
      <c r="C110" s="1">
        <v>36838</v>
      </c>
      <c r="D110">
        <v>78.8</v>
      </c>
      <c r="E110">
        <v>63.85</v>
      </c>
      <c r="F110" t="s">
        <v>2</v>
      </c>
      <c r="G110">
        <v>74.400000000000006</v>
      </c>
      <c r="H110" t="s">
        <v>3</v>
      </c>
      <c r="I110" t="s">
        <v>3</v>
      </c>
      <c r="J110">
        <v>23</v>
      </c>
      <c r="K110" t="s">
        <v>45</v>
      </c>
      <c r="L110" t="s">
        <v>42</v>
      </c>
      <c r="M110" t="s">
        <v>6</v>
      </c>
      <c r="N110">
        <v>520</v>
      </c>
      <c r="O110">
        <v>65</v>
      </c>
      <c r="P110" t="str">
        <f>IF(O110&gt;=85,"A+",IF(O110&gt;=75,"A",IF(O110&gt;=60,"B",IF(O110&gt;=45,"C","F"))))</f>
        <v>B</v>
      </c>
      <c r="Q110" t="s">
        <v>7</v>
      </c>
      <c r="R110" t="s">
        <v>9</v>
      </c>
      <c r="S110" t="s">
        <v>8</v>
      </c>
      <c r="T110" t="s">
        <v>141</v>
      </c>
      <c r="U110" t="s">
        <v>27</v>
      </c>
      <c r="V110" t="s">
        <v>21</v>
      </c>
      <c r="W110" t="s">
        <v>144</v>
      </c>
      <c r="X110" t="s">
        <v>23</v>
      </c>
      <c r="Y110" t="s">
        <v>14</v>
      </c>
      <c r="Z110" t="s">
        <v>15</v>
      </c>
      <c r="AA110" t="s">
        <v>16</v>
      </c>
      <c r="AB110" t="str">
        <f>IF(OR(LOWER(W110)="unplaced", LOWER(W110)="others"), "", W110)</f>
        <v>LOYALTY REWARDZ</v>
      </c>
    </row>
    <row r="111" spans="1:28" x14ac:dyDescent="0.3">
      <c r="A111">
        <v>230704666</v>
      </c>
      <c r="B111" s="1">
        <v>45055</v>
      </c>
      <c r="C111" t="s">
        <v>145</v>
      </c>
      <c r="D111">
        <v>78.8</v>
      </c>
      <c r="E111">
        <v>59.08</v>
      </c>
      <c r="F111" t="s">
        <v>2</v>
      </c>
      <c r="G111">
        <v>76.760000000000005</v>
      </c>
      <c r="H111" t="s">
        <v>18</v>
      </c>
      <c r="I111" t="s">
        <v>18</v>
      </c>
      <c r="J111">
        <v>24</v>
      </c>
      <c r="K111" t="s">
        <v>25</v>
      </c>
      <c r="L111" t="s">
        <v>35</v>
      </c>
      <c r="M111" t="s">
        <v>59</v>
      </c>
      <c r="N111">
        <v>528</v>
      </c>
      <c r="O111">
        <v>66</v>
      </c>
      <c r="P111" t="str">
        <f>IF(O111&gt;=85,"A+",IF(O111&gt;=75,"A",IF(O111&gt;=60,"B",IF(O111&gt;=45,"C","F"))))</f>
        <v>B</v>
      </c>
      <c r="Q111" t="s">
        <v>7</v>
      </c>
      <c r="R111" t="s">
        <v>26</v>
      </c>
      <c r="S111" t="s">
        <v>9</v>
      </c>
      <c r="T111" t="s">
        <v>141</v>
      </c>
      <c r="U111" t="s">
        <v>27</v>
      </c>
      <c r="V111" t="s">
        <v>12</v>
      </c>
      <c r="W111" t="s">
        <v>13</v>
      </c>
      <c r="X111" t="s">
        <v>12</v>
      </c>
      <c r="Y111" t="s">
        <v>14</v>
      </c>
      <c r="Z111" t="s">
        <v>15</v>
      </c>
      <c r="AA111" t="s">
        <v>16</v>
      </c>
      <c r="AB111" t="str">
        <f>IF(OR(LOWER(W111)="unplaced", LOWER(W111)="others"), "", W111)</f>
        <v/>
      </c>
    </row>
    <row r="112" spans="1:28" x14ac:dyDescent="0.3">
      <c r="A112">
        <v>230703947</v>
      </c>
      <c r="B112" t="s">
        <v>55</v>
      </c>
      <c r="C112" t="s">
        <v>146</v>
      </c>
      <c r="D112">
        <v>85.8</v>
      </c>
      <c r="E112" t="s">
        <v>2</v>
      </c>
      <c r="F112">
        <v>82</v>
      </c>
      <c r="G112">
        <v>80</v>
      </c>
      <c r="H112" t="s">
        <v>3</v>
      </c>
      <c r="I112" t="s">
        <v>18</v>
      </c>
      <c r="J112">
        <v>23</v>
      </c>
      <c r="K112" t="s">
        <v>25</v>
      </c>
      <c r="L112" t="s">
        <v>35</v>
      </c>
      <c r="M112" t="s">
        <v>6</v>
      </c>
      <c r="N112">
        <v>486</v>
      </c>
      <c r="O112">
        <v>60.75</v>
      </c>
      <c r="P112" t="str">
        <f>IF(O112&gt;=85,"A+",IF(O112&gt;=75,"A",IF(O112&gt;=60,"B",IF(O112&gt;=45,"C","F"))))</f>
        <v>B</v>
      </c>
      <c r="Q112" t="s">
        <v>7</v>
      </c>
      <c r="R112" t="s">
        <v>8</v>
      </c>
      <c r="S112" t="s">
        <v>39</v>
      </c>
      <c r="T112" t="s">
        <v>141</v>
      </c>
      <c r="U112" t="s">
        <v>27</v>
      </c>
      <c r="V112" t="s">
        <v>12</v>
      </c>
      <c r="W112" t="s">
        <v>13</v>
      </c>
      <c r="X112" t="s">
        <v>12</v>
      </c>
      <c r="Y112" t="s">
        <v>14</v>
      </c>
      <c r="Z112" t="s">
        <v>15</v>
      </c>
      <c r="AA112" t="s">
        <v>16</v>
      </c>
      <c r="AB112" t="str">
        <f>IF(OR(LOWER(W112)="unplaced", LOWER(W112)="others"), "", W112)</f>
        <v/>
      </c>
    </row>
    <row r="113" spans="1:28" x14ac:dyDescent="0.3">
      <c r="A113">
        <v>230700620</v>
      </c>
      <c r="B113" s="1">
        <v>45025</v>
      </c>
      <c r="C113" s="1">
        <v>33675</v>
      </c>
      <c r="D113">
        <v>67.84</v>
      </c>
      <c r="E113">
        <v>46.17</v>
      </c>
      <c r="F113">
        <v>55.52</v>
      </c>
      <c r="G113">
        <v>63.46</v>
      </c>
      <c r="H113" t="s">
        <v>3</v>
      </c>
      <c r="I113" t="s">
        <v>18</v>
      </c>
      <c r="J113">
        <v>30</v>
      </c>
      <c r="K113" t="s">
        <v>4</v>
      </c>
      <c r="L113" t="s">
        <v>47</v>
      </c>
      <c r="M113" t="s">
        <v>6</v>
      </c>
      <c r="N113">
        <v>387</v>
      </c>
      <c r="O113">
        <v>48.375</v>
      </c>
      <c r="P113" t="str">
        <f>IF(O113&gt;=85,"A+",IF(O113&gt;=75,"A",IF(O113&gt;=60,"B",IF(O113&gt;=45,"C","F"))))</f>
        <v>C</v>
      </c>
      <c r="Q113" t="s">
        <v>7</v>
      </c>
      <c r="R113" t="s">
        <v>8</v>
      </c>
      <c r="S113" t="s">
        <v>9</v>
      </c>
      <c r="T113" t="s">
        <v>141</v>
      </c>
      <c r="U113" t="s">
        <v>85</v>
      </c>
      <c r="V113" t="s">
        <v>12</v>
      </c>
      <c r="W113" t="s">
        <v>13</v>
      </c>
      <c r="X113" t="s">
        <v>12</v>
      </c>
      <c r="Y113" t="s">
        <v>14</v>
      </c>
      <c r="Z113" t="s">
        <v>24</v>
      </c>
      <c r="AA113" t="s">
        <v>61</v>
      </c>
      <c r="AB113" t="str">
        <f>IF(OR(LOWER(W113)="unplaced", LOWER(W113)="others"), "", W113)</f>
        <v/>
      </c>
    </row>
    <row r="114" spans="1:28" x14ac:dyDescent="0.3">
      <c r="A114">
        <v>230615130</v>
      </c>
      <c r="B114" s="1">
        <v>45086</v>
      </c>
      <c r="C114" s="1">
        <v>36655</v>
      </c>
      <c r="D114">
        <v>93.4</v>
      </c>
      <c r="E114">
        <v>63.85</v>
      </c>
      <c r="F114" t="s">
        <v>2</v>
      </c>
      <c r="G114">
        <v>61.2</v>
      </c>
      <c r="H114" t="s">
        <v>18</v>
      </c>
      <c r="I114" t="s">
        <v>3</v>
      </c>
      <c r="J114">
        <v>23</v>
      </c>
      <c r="K114" t="s">
        <v>4</v>
      </c>
      <c r="L114" t="s">
        <v>47</v>
      </c>
      <c r="M114" t="s">
        <v>59</v>
      </c>
      <c r="N114">
        <v>477</v>
      </c>
      <c r="O114">
        <v>59.625</v>
      </c>
      <c r="P114" t="str">
        <f>IF(O114&gt;=85,"A+",IF(O114&gt;=75,"A",IF(O114&gt;=60,"B",IF(O114&gt;=45,"C","F"))))</f>
        <v>C</v>
      </c>
      <c r="Q114" t="s">
        <v>7</v>
      </c>
      <c r="R114" t="s">
        <v>8</v>
      </c>
      <c r="S114" t="s">
        <v>8</v>
      </c>
      <c r="T114" t="s">
        <v>141</v>
      </c>
      <c r="U114" t="s">
        <v>11</v>
      </c>
      <c r="V114" t="s">
        <v>21</v>
      </c>
      <c r="W114" t="s">
        <v>28</v>
      </c>
      <c r="X114" t="s">
        <v>23</v>
      </c>
      <c r="Y114" t="s">
        <v>14</v>
      </c>
      <c r="Z114" t="s">
        <v>15</v>
      </c>
      <c r="AA114" t="s">
        <v>16</v>
      </c>
      <c r="AB114" t="str">
        <f>IF(OR(LOWER(W114)="unplaced", LOWER(W114)="others"), "", W114)</f>
        <v>TREADBINARY</v>
      </c>
    </row>
    <row r="115" spans="1:28" x14ac:dyDescent="0.3">
      <c r="A115">
        <v>230609730</v>
      </c>
      <c r="B115" s="1">
        <v>45025</v>
      </c>
      <c r="C115" t="s">
        <v>147</v>
      </c>
      <c r="D115">
        <v>86</v>
      </c>
      <c r="E115">
        <v>60</v>
      </c>
      <c r="F115" t="s">
        <v>2</v>
      </c>
      <c r="G115">
        <v>83</v>
      </c>
      <c r="H115" t="s">
        <v>3</v>
      </c>
      <c r="I115" t="s">
        <v>18</v>
      </c>
      <c r="J115">
        <v>22</v>
      </c>
      <c r="K115" t="s">
        <v>25</v>
      </c>
      <c r="L115" t="s">
        <v>5</v>
      </c>
      <c r="M115" t="s">
        <v>6</v>
      </c>
      <c r="N115">
        <v>59</v>
      </c>
      <c r="O115">
        <v>7.375</v>
      </c>
      <c r="P115" t="str">
        <f>IF(O115&gt;=85,"A+",IF(O115&gt;=75,"A",IF(O115&gt;=60,"B",IF(O115&gt;=45,"C","F"))))</f>
        <v>F</v>
      </c>
      <c r="Q115" t="s">
        <v>49</v>
      </c>
      <c r="R115" t="s">
        <v>49</v>
      </c>
      <c r="S115" t="s">
        <v>60</v>
      </c>
      <c r="T115" t="s">
        <v>141</v>
      </c>
      <c r="U115" t="s">
        <v>49</v>
      </c>
      <c r="V115" t="s">
        <v>12</v>
      </c>
      <c r="W115" t="s">
        <v>12</v>
      </c>
      <c r="X115" t="s">
        <v>12</v>
      </c>
      <c r="Y115" t="s">
        <v>14</v>
      </c>
      <c r="Z115" t="s">
        <v>15</v>
      </c>
      <c r="AA115" t="s">
        <v>36</v>
      </c>
      <c r="AB115" t="str">
        <f>IF(OR(LOWER(W115)="unplaced", LOWER(W115)="others"), "", W115)</f>
        <v/>
      </c>
    </row>
    <row r="116" spans="1:28" x14ac:dyDescent="0.3">
      <c r="A116">
        <v>230602141</v>
      </c>
      <c r="B116" t="s">
        <v>29</v>
      </c>
      <c r="C116" s="1">
        <v>35951</v>
      </c>
      <c r="D116">
        <v>73</v>
      </c>
      <c r="E116" t="s">
        <v>2</v>
      </c>
      <c r="F116">
        <v>54.12</v>
      </c>
      <c r="G116">
        <v>68.78</v>
      </c>
      <c r="H116" t="s">
        <v>3</v>
      </c>
      <c r="I116" t="s">
        <v>18</v>
      </c>
      <c r="J116">
        <v>25</v>
      </c>
      <c r="K116" t="s">
        <v>4</v>
      </c>
      <c r="L116" t="s">
        <v>42</v>
      </c>
      <c r="M116" t="s">
        <v>20</v>
      </c>
      <c r="N116">
        <v>399</v>
      </c>
      <c r="O116">
        <v>49.875</v>
      </c>
      <c r="P116" t="str">
        <f>IF(O116&gt;=85,"A+",IF(O116&gt;=75,"A",IF(O116&gt;=60,"B",IF(O116&gt;=45,"C","F"))))</f>
        <v>C</v>
      </c>
      <c r="Q116" t="s">
        <v>7</v>
      </c>
      <c r="R116" t="s">
        <v>39</v>
      </c>
      <c r="S116" t="s">
        <v>26</v>
      </c>
      <c r="T116" t="s">
        <v>141</v>
      </c>
      <c r="U116" t="s">
        <v>85</v>
      </c>
      <c r="V116" t="s">
        <v>21</v>
      </c>
      <c r="W116" t="s">
        <v>148</v>
      </c>
      <c r="X116" t="s">
        <v>23</v>
      </c>
      <c r="Y116" t="s">
        <v>14</v>
      </c>
      <c r="Z116" t="s">
        <v>143</v>
      </c>
      <c r="AA116" t="s">
        <v>16</v>
      </c>
      <c r="AB116" t="str">
        <f>IF(OR(LOWER(W116)="unplaced", LOWER(W116)="others"), "", W116)</f>
        <v>RBL</v>
      </c>
    </row>
    <row r="117" spans="1:28" x14ac:dyDescent="0.3">
      <c r="A117">
        <v>230602366</v>
      </c>
      <c r="B117" t="s">
        <v>120</v>
      </c>
      <c r="C117" t="s">
        <v>149</v>
      </c>
      <c r="D117">
        <v>76.8</v>
      </c>
      <c r="E117">
        <v>68.31</v>
      </c>
      <c r="F117" t="s">
        <v>2</v>
      </c>
      <c r="G117">
        <v>72.41</v>
      </c>
      <c r="H117" t="s">
        <v>3</v>
      </c>
      <c r="I117" t="s">
        <v>18</v>
      </c>
      <c r="J117">
        <v>21</v>
      </c>
      <c r="K117" t="s">
        <v>4</v>
      </c>
      <c r="L117" t="s">
        <v>35</v>
      </c>
      <c r="M117" t="s">
        <v>6</v>
      </c>
      <c r="N117">
        <v>605</v>
      </c>
      <c r="O117">
        <v>75.625</v>
      </c>
      <c r="P117" t="str">
        <f>IF(O117&gt;=85,"A+",IF(O117&gt;=75,"A",IF(O117&gt;=60,"B",IF(O117&gt;=45,"C","F"))))</f>
        <v>A</v>
      </c>
      <c r="Q117" t="s">
        <v>7</v>
      </c>
      <c r="R117" t="s">
        <v>26</v>
      </c>
      <c r="S117" t="s">
        <v>26</v>
      </c>
      <c r="T117" t="s">
        <v>141</v>
      </c>
      <c r="U117" t="s">
        <v>40</v>
      </c>
      <c r="V117" t="s">
        <v>21</v>
      </c>
      <c r="W117" t="s">
        <v>133</v>
      </c>
      <c r="X117" t="s">
        <v>23</v>
      </c>
      <c r="Y117" t="s">
        <v>14</v>
      </c>
      <c r="Z117" t="s">
        <v>24</v>
      </c>
      <c r="AA117" t="s">
        <v>36</v>
      </c>
      <c r="AB117" t="str">
        <f>IF(OR(LOWER(W117)="unplaced", LOWER(W117)="others"), "", W117)</f>
        <v>MORNINGSTAR</v>
      </c>
    </row>
    <row r="118" spans="1:28" x14ac:dyDescent="0.3">
      <c r="A118">
        <v>230607352</v>
      </c>
      <c r="B118" s="1">
        <v>45025</v>
      </c>
      <c r="C118" t="s">
        <v>150</v>
      </c>
      <c r="D118">
        <v>90</v>
      </c>
      <c r="E118">
        <v>79.599999999999994</v>
      </c>
      <c r="F118" t="s">
        <v>2</v>
      </c>
      <c r="G118">
        <v>87</v>
      </c>
      <c r="H118" t="s">
        <v>3</v>
      </c>
      <c r="I118" t="s">
        <v>3</v>
      </c>
      <c r="J118">
        <v>22</v>
      </c>
      <c r="K118" t="s">
        <v>25</v>
      </c>
      <c r="L118" t="s">
        <v>42</v>
      </c>
      <c r="M118" t="s">
        <v>6</v>
      </c>
      <c r="N118">
        <v>671</v>
      </c>
      <c r="O118">
        <v>83.875</v>
      </c>
      <c r="P118" t="str">
        <f>IF(O118&gt;=85,"A+",IF(O118&gt;=75,"A",IF(O118&gt;=60,"B",IF(O118&gt;=45,"C","F"))))</f>
        <v>A</v>
      </c>
      <c r="Q118" t="s">
        <v>7</v>
      </c>
      <c r="R118" t="s">
        <v>39</v>
      </c>
      <c r="S118" t="s">
        <v>39</v>
      </c>
      <c r="T118" t="s">
        <v>141</v>
      </c>
      <c r="U118" t="s">
        <v>40</v>
      </c>
      <c r="V118" t="s">
        <v>21</v>
      </c>
      <c r="W118" t="s">
        <v>151</v>
      </c>
      <c r="X118" t="s">
        <v>23</v>
      </c>
      <c r="Y118" t="s">
        <v>14</v>
      </c>
      <c r="Z118" t="s">
        <v>24</v>
      </c>
      <c r="AA118" t="s">
        <v>36</v>
      </c>
      <c r="AB118" t="str">
        <f>IF(OR(LOWER(W118)="unplaced", LOWER(W118)="others"), "", W118)</f>
        <v>COLLINSON</v>
      </c>
    </row>
    <row r="119" spans="1:28" x14ac:dyDescent="0.3">
      <c r="A119">
        <v>230609477</v>
      </c>
      <c r="B119" t="s">
        <v>29</v>
      </c>
      <c r="C119" s="1">
        <v>36836</v>
      </c>
      <c r="D119">
        <v>88</v>
      </c>
      <c r="E119">
        <v>75.69</v>
      </c>
      <c r="F119" t="s">
        <v>2</v>
      </c>
      <c r="G119">
        <v>82.81</v>
      </c>
      <c r="H119" t="s">
        <v>18</v>
      </c>
      <c r="I119" t="s">
        <v>3</v>
      </c>
      <c r="J119">
        <v>23</v>
      </c>
      <c r="K119" t="s">
        <v>25</v>
      </c>
      <c r="L119" t="s">
        <v>47</v>
      </c>
      <c r="M119" t="s">
        <v>59</v>
      </c>
      <c r="N119">
        <v>543</v>
      </c>
      <c r="O119">
        <v>67.875</v>
      </c>
      <c r="P119" t="str">
        <f>IF(O119&gt;=85,"A+",IF(O119&gt;=75,"A",IF(O119&gt;=60,"B",IF(O119&gt;=45,"C","F"))))</f>
        <v>B</v>
      </c>
      <c r="Q119" t="s">
        <v>7</v>
      </c>
      <c r="R119" t="s">
        <v>26</v>
      </c>
      <c r="S119" t="s">
        <v>26</v>
      </c>
      <c r="T119" t="s">
        <v>141</v>
      </c>
      <c r="U119" t="s">
        <v>27</v>
      </c>
      <c r="V119" t="s">
        <v>32</v>
      </c>
      <c r="W119" t="s">
        <v>33</v>
      </c>
      <c r="X119" t="s">
        <v>23</v>
      </c>
      <c r="Y119" t="s">
        <v>14</v>
      </c>
      <c r="Z119" t="s">
        <v>24</v>
      </c>
      <c r="AA119" t="s">
        <v>16</v>
      </c>
      <c r="AB119" t="str">
        <f>IF(OR(LOWER(W119)="unplaced", LOWER(W119)="others"), "", W119)</f>
        <v/>
      </c>
    </row>
    <row r="120" spans="1:28" x14ac:dyDescent="0.3">
      <c r="A120">
        <v>230602427</v>
      </c>
      <c r="B120" s="1">
        <v>45025</v>
      </c>
      <c r="C120" s="1">
        <v>35134</v>
      </c>
      <c r="D120">
        <v>83.6</v>
      </c>
      <c r="E120">
        <v>57</v>
      </c>
      <c r="F120" t="s">
        <v>2</v>
      </c>
      <c r="G120">
        <v>60</v>
      </c>
      <c r="H120" t="s">
        <v>3</v>
      </c>
      <c r="I120" t="s">
        <v>18</v>
      </c>
      <c r="J120">
        <v>26</v>
      </c>
      <c r="K120" t="s">
        <v>4</v>
      </c>
      <c r="L120" t="s">
        <v>42</v>
      </c>
      <c r="M120" t="s">
        <v>6</v>
      </c>
      <c r="N120">
        <v>506</v>
      </c>
      <c r="O120">
        <v>63.25</v>
      </c>
      <c r="P120" t="str">
        <f>IF(O120&gt;=85,"A+",IF(O120&gt;=75,"A",IF(O120&gt;=60,"B",IF(O120&gt;=45,"C","F"))))</f>
        <v>B</v>
      </c>
      <c r="Q120" t="s">
        <v>7</v>
      </c>
      <c r="R120" t="s">
        <v>9</v>
      </c>
      <c r="S120" t="s">
        <v>26</v>
      </c>
      <c r="T120" t="s">
        <v>141</v>
      </c>
      <c r="U120" t="s">
        <v>27</v>
      </c>
      <c r="V120" t="s">
        <v>12</v>
      </c>
      <c r="W120" t="s">
        <v>13</v>
      </c>
      <c r="X120" t="s">
        <v>12</v>
      </c>
      <c r="Y120" t="s">
        <v>14</v>
      </c>
      <c r="Z120" t="s">
        <v>24</v>
      </c>
      <c r="AA120" t="s">
        <v>34</v>
      </c>
      <c r="AB120" t="str">
        <f>IF(OR(LOWER(W120)="unplaced", LOWER(W120)="others"), "", W120)</f>
        <v/>
      </c>
    </row>
    <row r="121" spans="1:28" x14ac:dyDescent="0.3">
      <c r="A121">
        <v>230701693</v>
      </c>
      <c r="B121" s="1">
        <v>45025</v>
      </c>
      <c r="C121" s="1">
        <v>36200</v>
      </c>
      <c r="D121">
        <v>84</v>
      </c>
      <c r="E121">
        <v>54.46</v>
      </c>
      <c r="F121" t="s">
        <v>2</v>
      </c>
      <c r="G121">
        <v>83.84</v>
      </c>
      <c r="H121" t="s">
        <v>3</v>
      </c>
      <c r="I121" t="s">
        <v>18</v>
      </c>
      <c r="J121">
        <v>24</v>
      </c>
      <c r="K121" t="s">
        <v>25</v>
      </c>
      <c r="L121" t="s">
        <v>47</v>
      </c>
      <c r="M121" t="s">
        <v>6</v>
      </c>
      <c r="N121">
        <v>580</v>
      </c>
      <c r="O121">
        <v>72.5</v>
      </c>
      <c r="P121" t="str">
        <f>IF(O121&gt;=85,"A+",IF(O121&gt;=75,"A",IF(O121&gt;=60,"B",IF(O121&gt;=45,"C","F"))))</f>
        <v>B</v>
      </c>
      <c r="Q121" t="s">
        <v>7</v>
      </c>
      <c r="R121" t="s">
        <v>8</v>
      </c>
      <c r="S121" t="s">
        <v>9</v>
      </c>
      <c r="T121" t="s">
        <v>141</v>
      </c>
      <c r="U121" t="s">
        <v>40</v>
      </c>
      <c r="V121" t="s">
        <v>21</v>
      </c>
      <c r="W121" t="s">
        <v>152</v>
      </c>
      <c r="X121" t="s">
        <v>23</v>
      </c>
      <c r="Y121" t="s">
        <v>14</v>
      </c>
      <c r="Z121" t="s">
        <v>15</v>
      </c>
      <c r="AA121" t="s">
        <v>16</v>
      </c>
      <c r="AB121" t="str">
        <f>IF(OR(LOWER(W121)="unplaced", LOWER(W121)="others"), "", W121)</f>
        <v>SMARTAVYA ANALYTICA</v>
      </c>
    </row>
    <row r="122" spans="1:28" x14ac:dyDescent="0.3">
      <c r="A122">
        <v>230611471</v>
      </c>
      <c r="B122" t="s">
        <v>55</v>
      </c>
      <c r="C122" t="s">
        <v>153</v>
      </c>
      <c r="D122">
        <v>95</v>
      </c>
      <c r="E122">
        <v>81.8</v>
      </c>
      <c r="F122" t="s">
        <v>2</v>
      </c>
      <c r="G122">
        <v>82.8</v>
      </c>
      <c r="H122" t="s">
        <v>3</v>
      </c>
      <c r="I122" t="s">
        <v>3</v>
      </c>
      <c r="J122">
        <v>23</v>
      </c>
      <c r="K122" t="s">
        <v>25</v>
      </c>
      <c r="L122" t="s">
        <v>52</v>
      </c>
      <c r="M122" t="s">
        <v>20</v>
      </c>
      <c r="N122">
        <v>531</v>
      </c>
      <c r="O122">
        <v>66.375</v>
      </c>
      <c r="P122" t="str">
        <f>IF(O122&gt;=85,"A+",IF(O122&gt;=75,"A",IF(O122&gt;=60,"B",IF(O122&gt;=45,"C","F"))))</f>
        <v>B</v>
      </c>
      <c r="Q122" t="s">
        <v>7</v>
      </c>
      <c r="R122" t="s">
        <v>39</v>
      </c>
      <c r="S122" t="s">
        <v>26</v>
      </c>
      <c r="T122" t="s">
        <v>141</v>
      </c>
      <c r="U122" t="s">
        <v>27</v>
      </c>
      <c r="V122" t="s">
        <v>21</v>
      </c>
      <c r="W122" t="s">
        <v>81</v>
      </c>
      <c r="X122" t="s">
        <v>23</v>
      </c>
      <c r="Y122" t="s">
        <v>14</v>
      </c>
      <c r="Z122" t="s">
        <v>143</v>
      </c>
      <c r="AA122" t="s">
        <v>16</v>
      </c>
      <c r="AB122" t="str">
        <f>IF(OR(LOWER(W122)="unplaced", LOWER(W122)="others"), "", W122)</f>
        <v>CDAC MUMBAI</v>
      </c>
    </row>
    <row r="123" spans="1:28" x14ac:dyDescent="0.3">
      <c r="A123">
        <v>230702906</v>
      </c>
      <c r="B123" s="1">
        <v>45055</v>
      </c>
      <c r="C123" t="s">
        <v>154</v>
      </c>
      <c r="D123">
        <v>77.900000000000006</v>
      </c>
      <c r="E123">
        <v>57.4</v>
      </c>
      <c r="F123" t="s">
        <v>2</v>
      </c>
      <c r="G123">
        <v>78.56</v>
      </c>
      <c r="H123" t="s">
        <v>3</v>
      </c>
      <c r="I123" t="s">
        <v>3</v>
      </c>
      <c r="J123">
        <v>24</v>
      </c>
      <c r="K123" t="s">
        <v>25</v>
      </c>
      <c r="L123" t="s">
        <v>47</v>
      </c>
      <c r="M123" t="s">
        <v>20</v>
      </c>
      <c r="N123">
        <v>483</v>
      </c>
      <c r="O123">
        <v>60.375</v>
      </c>
      <c r="P123" t="str">
        <f>IF(O123&gt;=85,"A+",IF(O123&gt;=75,"A",IF(O123&gt;=60,"B",IF(O123&gt;=45,"C","F"))))</f>
        <v>B</v>
      </c>
      <c r="Q123" t="s">
        <v>7</v>
      </c>
      <c r="R123" t="s">
        <v>9</v>
      </c>
      <c r="S123" t="s">
        <v>8</v>
      </c>
      <c r="T123" t="s">
        <v>141</v>
      </c>
      <c r="U123" t="s">
        <v>27</v>
      </c>
      <c r="V123" t="s">
        <v>12</v>
      </c>
      <c r="W123" t="s">
        <v>13</v>
      </c>
      <c r="X123" t="s">
        <v>12</v>
      </c>
      <c r="Y123" t="s">
        <v>14</v>
      </c>
      <c r="Z123" t="s">
        <v>15</v>
      </c>
      <c r="AA123" t="s">
        <v>16</v>
      </c>
      <c r="AB123" t="str">
        <f>IF(OR(LOWER(W123)="unplaced", LOWER(W123)="others"), "", W123)</f>
        <v/>
      </c>
    </row>
    <row r="124" spans="1:28" x14ac:dyDescent="0.3">
      <c r="A124">
        <v>230705026</v>
      </c>
      <c r="B124" s="1">
        <v>45086</v>
      </c>
      <c r="C124" s="1">
        <v>36563</v>
      </c>
      <c r="D124">
        <v>77.8</v>
      </c>
      <c r="E124">
        <v>51.38</v>
      </c>
      <c r="F124" t="s">
        <v>2</v>
      </c>
      <c r="G124">
        <v>66.010000000000005</v>
      </c>
      <c r="H124" t="s">
        <v>3</v>
      </c>
      <c r="I124" t="s">
        <v>18</v>
      </c>
      <c r="J124">
        <v>23</v>
      </c>
      <c r="K124" t="s">
        <v>4</v>
      </c>
      <c r="L124" t="s">
        <v>31</v>
      </c>
      <c r="M124" t="s">
        <v>6</v>
      </c>
      <c r="N124">
        <v>210</v>
      </c>
      <c r="O124">
        <v>26.25</v>
      </c>
      <c r="P124" t="str">
        <f>IF(O124&gt;=85,"A+",IF(O124&gt;=75,"A",IF(O124&gt;=60,"B",IF(O124&gt;=45,"C","F"))))</f>
        <v>F</v>
      </c>
      <c r="Q124" t="s">
        <v>49</v>
      </c>
      <c r="R124" t="s">
        <v>8</v>
      </c>
      <c r="S124" t="s">
        <v>8</v>
      </c>
      <c r="T124" t="s">
        <v>141</v>
      </c>
      <c r="U124" t="s">
        <v>49</v>
      </c>
      <c r="V124" t="s">
        <v>12</v>
      </c>
      <c r="W124" t="s">
        <v>12</v>
      </c>
      <c r="X124" t="s">
        <v>12</v>
      </c>
      <c r="Y124" t="s">
        <v>14</v>
      </c>
      <c r="Z124" t="s">
        <v>15</v>
      </c>
      <c r="AA124" t="s">
        <v>16</v>
      </c>
      <c r="AB124" t="str">
        <f>IF(OR(LOWER(W124)="unplaced", LOWER(W124)="others"), "", W124)</f>
        <v/>
      </c>
    </row>
    <row r="125" spans="1:28" x14ac:dyDescent="0.3">
      <c r="A125">
        <v>230701000</v>
      </c>
      <c r="B125" s="1">
        <v>45025</v>
      </c>
      <c r="C125" s="1">
        <v>36595</v>
      </c>
      <c r="D125">
        <v>67.599999999999994</v>
      </c>
      <c r="E125">
        <v>55.69</v>
      </c>
      <c r="F125" t="s">
        <v>2</v>
      </c>
      <c r="G125">
        <v>62.98</v>
      </c>
      <c r="H125" t="s">
        <v>3</v>
      </c>
      <c r="I125" t="s">
        <v>18</v>
      </c>
      <c r="J125">
        <v>22</v>
      </c>
      <c r="K125" t="s">
        <v>4</v>
      </c>
      <c r="L125" t="s">
        <v>52</v>
      </c>
      <c r="M125" t="s">
        <v>6</v>
      </c>
      <c r="N125">
        <v>387</v>
      </c>
      <c r="O125">
        <v>48.375</v>
      </c>
      <c r="P125" t="str">
        <f>IF(O125&gt;=85,"A+",IF(O125&gt;=75,"A",IF(O125&gt;=60,"B",IF(O125&gt;=45,"C","F"))))</f>
        <v>C</v>
      </c>
      <c r="Q125" t="s">
        <v>7</v>
      </c>
      <c r="R125" t="s">
        <v>8</v>
      </c>
      <c r="S125" t="s">
        <v>155</v>
      </c>
      <c r="T125" t="s">
        <v>141</v>
      </c>
      <c r="U125" t="s">
        <v>85</v>
      </c>
      <c r="V125" t="s">
        <v>12</v>
      </c>
      <c r="W125" t="s">
        <v>13</v>
      </c>
      <c r="X125" t="s">
        <v>12</v>
      </c>
      <c r="Y125" t="s">
        <v>14</v>
      </c>
      <c r="Z125" t="s">
        <v>24</v>
      </c>
      <c r="AA125" t="s">
        <v>36</v>
      </c>
      <c r="AB125" t="str">
        <f>IF(OR(LOWER(W125)="unplaced", LOWER(W125)="others"), "", W125)</f>
        <v/>
      </c>
    </row>
    <row r="126" spans="1:28" x14ac:dyDescent="0.3">
      <c r="A126">
        <v>230610372</v>
      </c>
      <c r="B126" s="1">
        <v>44935</v>
      </c>
      <c r="C126" t="s">
        <v>156</v>
      </c>
      <c r="D126">
        <v>86.6</v>
      </c>
      <c r="E126">
        <v>74.31</v>
      </c>
      <c r="F126" t="s">
        <v>2</v>
      </c>
      <c r="G126">
        <v>67.540000000000006</v>
      </c>
      <c r="H126" t="s">
        <v>3</v>
      </c>
      <c r="I126" t="s">
        <v>18</v>
      </c>
      <c r="J126">
        <v>26</v>
      </c>
      <c r="K126" t="s">
        <v>4</v>
      </c>
      <c r="L126" t="s">
        <v>42</v>
      </c>
      <c r="M126" t="s">
        <v>6</v>
      </c>
      <c r="N126">
        <v>470</v>
      </c>
      <c r="O126">
        <v>58.75</v>
      </c>
      <c r="P126" t="str">
        <f>IF(O126&gt;=85,"A+",IF(O126&gt;=75,"A",IF(O126&gt;=60,"B",IF(O126&gt;=45,"C","F"))))</f>
        <v>C</v>
      </c>
      <c r="Q126" t="s">
        <v>7</v>
      </c>
      <c r="R126" t="s">
        <v>8</v>
      </c>
      <c r="S126" t="s">
        <v>26</v>
      </c>
      <c r="T126" t="s">
        <v>141</v>
      </c>
      <c r="U126" t="s">
        <v>11</v>
      </c>
      <c r="V126" t="s">
        <v>12</v>
      </c>
      <c r="W126" t="s">
        <v>13</v>
      </c>
      <c r="X126" t="s">
        <v>12</v>
      </c>
      <c r="Y126" t="s">
        <v>14</v>
      </c>
      <c r="Z126" t="s">
        <v>143</v>
      </c>
      <c r="AA126" t="s">
        <v>34</v>
      </c>
      <c r="AB126" t="str">
        <f>IF(OR(LOWER(W126)="unplaced", LOWER(W126)="others"), "", W126)</f>
        <v/>
      </c>
    </row>
    <row r="127" spans="1:28" x14ac:dyDescent="0.3">
      <c r="A127">
        <v>230700664</v>
      </c>
      <c r="B127" s="1">
        <v>45025</v>
      </c>
      <c r="C127" s="1">
        <v>36930</v>
      </c>
      <c r="D127">
        <v>89</v>
      </c>
      <c r="E127">
        <v>64.150000000000006</v>
      </c>
      <c r="F127" t="s">
        <v>2</v>
      </c>
      <c r="G127">
        <v>70.5</v>
      </c>
      <c r="H127" t="s">
        <v>3</v>
      </c>
      <c r="I127" t="s">
        <v>3</v>
      </c>
      <c r="J127">
        <v>22</v>
      </c>
      <c r="K127" t="s">
        <v>4</v>
      </c>
      <c r="L127" t="s">
        <v>35</v>
      </c>
      <c r="M127" t="s">
        <v>6</v>
      </c>
      <c r="N127">
        <v>436</v>
      </c>
      <c r="O127">
        <v>54.5</v>
      </c>
      <c r="P127" t="str">
        <f>IF(O127&gt;=85,"A+",IF(O127&gt;=75,"A",IF(O127&gt;=60,"B",IF(O127&gt;=45,"C","F"))))</f>
        <v>C</v>
      </c>
      <c r="Q127" t="s">
        <v>7</v>
      </c>
      <c r="R127" t="s">
        <v>9</v>
      </c>
      <c r="S127" t="s">
        <v>8</v>
      </c>
      <c r="T127" t="s">
        <v>141</v>
      </c>
      <c r="U127" t="s">
        <v>11</v>
      </c>
      <c r="V127" t="s">
        <v>12</v>
      </c>
      <c r="W127" t="s">
        <v>13</v>
      </c>
      <c r="X127" t="s">
        <v>12</v>
      </c>
      <c r="Y127" t="s">
        <v>14</v>
      </c>
      <c r="Z127" t="s">
        <v>143</v>
      </c>
      <c r="AA127" t="s">
        <v>36</v>
      </c>
      <c r="AB127" t="str">
        <f>IF(OR(LOWER(W127)="unplaced", LOWER(W127)="others"), "", W127)</f>
        <v/>
      </c>
    </row>
    <row r="128" spans="1:28" x14ac:dyDescent="0.3">
      <c r="A128">
        <v>230601217</v>
      </c>
      <c r="B128" s="1">
        <v>45025</v>
      </c>
      <c r="C128" t="s">
        <v>157</v>
      </c>
      <c r="D128">
        <v>89.64</v>
      </c>
      <c r="E128" t="s">
        <v>2</v>
      </c>
      <c r="F128">
        <v>64.59</v>
      </c>
      <c r="G128">
        <v>58.79</v>
      </c>
      <c r="H128" t="s">
        <v>3</v>
      </c>
      <c r="I128" t="s">
        <v>18</v>
      </c>
      <c r="J128">
        <v>27</v>
      </c>
      <c r="K128" t="s">
        <v>69</v>
      </c>
      <c r="L128" t="s">
        <v>19</v>
      </c>
      <c r="M128" t="s">
        <v>6</v>
      </c>
      <c r="N128">
        <v>515</v>
      </c>
      <c r="O128">
        <v>64.375</v>
      </c>
      <c r="P128" t="str">
        <f>IF(O128&gt;=85,"A+",IF(O128&gt;=75,"A",IF(O128&gt;=60,"B",IF(O128&gt;=45,"C","F"))))</f>
        <v>B</v>
      </c>
      <c r="Q128" t="s">
        <v>7</v>
      </c>
      <c r="R128" t="s">
        <v>26</v>
      </c>
      <c r="S128" t="s">
        <v>8</v>
      </c>
      <c r="T128" t="s">
        <v>141</v>
      </c>
      <c r="U128" t="s">
        <v>27</v>
      </c>
      <c r="V128" t="s">
        <v>21</v>
      </c>
      <c r="W128" t="s">
        <v>144</v>
      </c>
      <c r="X128" t="s">
        <v>23</v>
      </c>
      <c r="Y128" t="s">
        <v>14</v>
      </c>
      <c r="Z128" t="s">
        <v>15</v>
      </c>
      <c r="AA128" t="s">
        <v>34</v>
      </c>
      <c r="AB128" t="str">
        <f>IF(OR(LOWER(W128)="unplaced", LOWER(W128)="others"), "", W128)</f>
        <v>LOYALTY REWARDZ</v>
      </c>
    </row>
    <row r="129" spans="1:28" x14ac:dyDescent="0.3">
      <c r="A129">
        <v>230609228</v>
      </c>
      <c r="B129" t="s">
        <v>29</v>
      </c>
      <c r="C129" s="1">
        <v>36506</v>
      </c>
      <c r="D129">
        <v>91</v>
      </c>
      <c r="E129">
        <v>92.31</v>
      </c>
      <c r="F129" t="s">
        <v>2</v>
      </c>
      <c r="G129">
        <v>78.930000000000007</v>
      </c>
      <c r="H129" t="s">
        <v>3</v>
      </c>
      <c r="I129" t="s">
        <v>3</v>
      </c>
      <c r="J129">
        <v>23</v>
      </c>
      <c r="K129" t="s">
        <v>25</v>
      </c>
      <c r="L129" t="s">
        <v>52</v>
      </c>
      <c r="M129" t="s">
        <v>20</v>
      </c>
      <c r="N129">
        <v>607</v>
      </c>
      <c r="O129">
        <v>75.875</v>
      </c>
      <c r="P129" t="str">
        <f>IF(O129&gt;=85,"A+",IF(O129&gt;=75,"A",IF(O129&gt;=60,"B",IF(O129&gt;=45,"C","F"))))</f>
        <v>A</v>
      </c>
      <c r="Q129" t="s">
        <v>7</v>
      </c>
      <c r="R129" t="s">
        <v>26</v>
      </c>
      <c r="S129" t="s">
        <v>39</v>
      </c>
      <c r="T129" t="s">
        <v>141</v>
      </c>
      <c r="U129" t="s">
        <v>40</v>
      </c>
      <c r="V129" t="s">
        <v>21</v>
      </c>
      <c r="W129" t="s">
        <v>158</v>
      </c>
      <c r="X129" t="s">
        <v>23</v>
      </c>
      <c r="Y129" t="s">
        <v>14</v>
      </c>
      <c r="Z129" t="s">
        <v>15</v>
      </c>
      <c r="AA129" t="s">
        <v>16</v>
      </c>
      <c r="AB129" t="str">
        <f>IF(OR(LOWER(W129)="unplaced", LOWER(W129)="others"), "", W129)</f>
        <v>INFINITE COMPUTER SOLTIONS</v>
      </c>
    </row>
    <row r="130" spans="1:28" x14ac:dyDescent="0.3">
      <c r="A130">
        <v>230701126</v>
      </c>
      <c r="B130" t="s">
        <v>29</v>
      </c>
      <c r="C130" s="1">
        <v>37176</v>
      </c>
      <c r="D130">
        <v>91.2</v>
      </c>
      <c r="E130">
        <v>63.23</v>
      </c>
      <c r="F130" t="s">
        <v>2</v>
      </c>
      <c r="G130">
        <v>72.7</v>
      </c>
      <c r="H130" t="s">
        <v>3</v>
      </c>
      <c r="I130" t="s">
        <v>3</v>
      </c>
      <c r="J130">
        <v>21</v>
      </c>
      <c r="K130" t="s">
        <v>4</v>
      </c>
      <c r="L130" t="s">
        <v>52</v>
      </c>
      <c r="M130" t="s">
        <v>6</v>
      </c>
      <c r="N130">
        <v>482</v>
      </c>
      <c r="O130">
        <v>60.25</v>
      </c>
      <c r="P130" t="str">
        <f>IF(O130&gt;=85,"A+",IF(O130&gt;=75,"A",IF(O130&gt;=60,"B",IF(O130&gt;=45,"C","F"))))</f>
        <v>B</v>
      </c>
      <c r="Q130" t="s">
        <v>7</v>
      </c>
      <c r="R130" t="s">
        <v>8</v>
      </c>
      <c r="S130" t="s">
        <v>155</v>
      </c>
      <c r="T130" t="s">
        <v>141</v>
      </c>
      <c r="U130" t="s">
        <v>27</v>
      </c>
      <c r="V130" t="s">
        <v>32</v>
      </c>
      <c r="W130" t="s">
        <v>33</v>
      </c>
      <c r="X130" t="s">
        <v>23</v>
      </c>
      <c r="Y130" t="s">
        <v>14</v>
      </c>
      <c r="Z130" t="s">
        <v>15</v>
      </c>
      <c r="AA130" t="s">
        <v>36</v>
      </c>
      <c r="AB130" t="str">
        <f>IF(OR(LOWER(W130)="unplaced", LOWER(W130)="others"), "", W130)</f>
        <v/>
      </c>
    </row>
    <row r="131" spans="1:28" x14ac:dyDescent="0.3">
      <c r="A131">
        <v>230606568</v>
      </c>
      <c r="B131" t="s">
        <v>120</v>
      </c>
      <c r="C131" t="s">
        <v>159</v>
      </c>
      <c r="D131">
        <v>81.599999999999994</v>
      </c>
      <c r="E131">
        <v>75.08</v>
      </c>
      <c r="F131" t="s">
        <v>2</v>
      </c>
      <c r="G131">
        <v>70.69</v>
      </c>
      <c r="H131" t="s">
        <v>3</v>
      </c>
      <c r="I131" t="s">
        <v>3</v>
      </c>
      <c r="J131">
        <v>23</v>
      </c>
      <c r="K131" t="s">
        <v>4</v>
      </c>
      <c r="L131" t="s">
        <v>42</v>
      </c>
      <c r="M131" t="s">
        <v>20</v>
      </c>
      <c r="N131">
        <v>580</v>
      </c>
      <c r="O131">
        <v>72.5</v>
      </c>
      <c r="P131" t="str">
        <f>IF(O131&gt;=85,"A+",IF(O131&gt;=75,"A",IF(O131&gt;=60,"B",IF(O131&gt;=45,"C","F"))))</f>
        <v>B</v>
      </c>
      <c r="Q131" t="s">
        <v>7</v>
      </c>
      <c r="R131" t="s">
        <v>39</v>
      </c>
      <c r="S131" t="s">
        <v>39</v>
      </c>
      <c r="T131" t="s">
        <v>141</v>
      </c>
      <c r="U131" t="s">
        <v>40</v>
      </c>
      <c r="V131" t="s">
        <v>21</v>
      </c>
      <c r="W131" t="s">
        <v>133</v>
      </c>
      <c r="X131" t="s">
        <v>23</v>
      </c>
      <c r="Y131" t="s">
        <v>14</v>
      </c>
      <c r="Z131" t="s">
        <v>143</v>
      </c>
      <c r="AA131" t="s">
        <v>16</v>
      </c>
      <c r="AB131" t="str">
        <f>IF(OR(LOWER(W131)="unplaced", LOWER(W131)="others"), "", W131)</f>
        <v>MORNINGSTAR</v>
      </c>
    </row>
    <row r="132" spans="1:28" x14ac:dyDescent="0.3">
      <c r="A132">
        <v>230604657</v>
      </c>
      <c r="B132" s="1">
        <v>44935</v>
      </c>
      <c r="C132" t="s">
        <v>160</v>
      </c>
      <c r="D132">
        <v>81</v>
      </c>
      <c r="E132">
        <v>68</v>
      </c>
      <c r="F132" t="s">
        <v>2</v>
      </c>
      <c r="G132">
        <v>65.52</v>
      </c>
      <c r="H132" t="s">
        <v>3</v>
      </c>
      <c r="I132" t="s">
        <v>18</v>
      </c>
      <c r="J132">
        <v>23</v>
      </c>
      <c r="K132" t="s">
        <v>4</v>
      </c>
      <c r="L132" t="s">
        <v>42</v>
      </c>
      <c r="M132" t="s">
        <v>6</v>
      </c>
      <c r="N132">
        <v>452</v>
      </c>
      <c r="O132">
        <v>56.5</v>
      </c>
      <c r="P132" t="str">
        <f>IF(O132&gt;=85,"A+",IF(O132&gt;=75,"A",IF(O132&gt;=60,"B",IF(O132&gt;=45,"C","F"))))</f>
        <v>C</v>
      </c>
      <c r="Q132" t="s">
        <v>7</v>
      </c>
      <c r="R132" t="s">
        <v>9</v>
      </c>
      <c r="S132" t="s">
        <v>26</v>
      </c>
      <c r="T132" t="s">
        <v>141</v>
      </c>
      <c r="U132" t="s">
        <v>11</v>
      </c>
      <c r="V132" t="s">
        <v>12</v>
      </c>
      <c r="W132" t="s">
        <v>13</v>
      </c>
      <c r="X132" t="s">
        <v>12</v>
      </c>
      <c r="Y132" t="s">
        <v>14</v>
      </c>
      <c r="Z132" t="s">
        <v>15</v>
      </c>
      <c r="AA132" t="s">
        <v>16</v>
      </c>
      <c r="AB132" t="str">
        <f>IF(OR(LOWER(W132)="unplaced", LOWER(W132)="others"), "", W132)</f>
        <v/>
      </c>
    </row>
    <row r="133" spans="1:28" x14ac:dyDescent="0.3">
      <c r="A133">
        <v>230610845</v>
      </c>
      <c r="B133" t="s">
        <v>120</v>
      </c>
      <c r="C133" t="s">
        <v>161</v>
      </c>
      <c r="D133">
        <v>85.27</v>
      </c>
      <c r="E133">
        <v>70.5</v>
      </c>
      <c r="F133" t="s">
        <v>2</v>
      </c>
      <c r="G133" t="s">
        <v>2</v>
      </c>
      <c r="H133" t="s">
        <v>18</v>
      </c>
      <c r="I133" t="s">
        <v>3</v>
      </c>
      <c r="J133">
        <v>28</v>
      </c>
      <c r="K133" t="s">
        <v>45</v>
      </c>
      <c r="L133" t="s">
        <v>52</v>
      </c>
      <c r="M133" t="s">
        <v>6</v>
      </c>
      <c r="N133">
        <v>518</v>
      </c>
      <c r="O133">
        <v>64.75</v>
      </c>
      <c r="P133" t="str">
        <f>IF(O133&gt;=85,"A+",IF(O133&gt;=75,"A",IF(O133&gt;=60,"B",IF(O133&gt;=45,"C","F"))))</f>
        <v>B</v>
      </c>
      <c r="Q133" t="s">
        <v>7</v>
      </c>
      <c r="R133" t="s">
        <v>9</v>
      </c>
      <c r="S133" t="s">
        <v>155</v>
      </c>
      <c r="T133" t="s">
        <v>141</v>
      </c>
      <c r="U133" t="s">
        <v>27</v>
      </c>
      <c r="V133" t="s">
        <v>12</v>
      </c>
      <c r="W133" t="s">
        <v>13</v>
      </c>
      <c r="X133" t="s">
        <v>12</v>
      </c>
      <c r="Y133" t="s">
        <v>14</v>
      </c>
      <c r="Z133" t="s">
        <v>24</v>
      </c>
      <c r="AA133" t="s">
        <v>34</v>
      </c>
      <c r="AB133" t="str">
        <f>IF(OR(LOWER(W133)="unplaced", LOWER(W133)="others"), "", W133)</f>
        <v/>
      </c>
    </row>
    <row r="134" spans="1:28" x14ac:dyDescent="0.3">
      <c r="A134">
        <v>230606037</v>
      </c>
      <c r="B134" s="1">
        <v>45055</v>
      </c>
      <c r="C134" t="s">
        <v>162</v>
      </c>
      <c r="D134">
        <v>85</v>
      </c>
      <c r="E134">
        <v>76</v>
      </c>
      <c r="F134" t="s">
        <v>2</v>
      </c>
      <c r="G134">
        <v>64.14</v>
      </c>
      <c r="H134" t="s">
        <v>3</v>
      </c>
      <c r="I134" t="s">
        <v>3</v>
      </c>
      <c r="J134">
        <v>27</v>
      </c>
      <c r="K134" t="s">
        <v>4</v>
      </c>
      <c r="L134" t="s">
        <v>52</v>
      </c>
      <c r="M134" t="s">
        <v>20</v>
      </c>
      <c r="N134">
        <v>522</v>
      </c>
      <c r="O134">
        <v>65.25</v>
      </c>
      <c r="P134" t="str">
        <f>IF(O134&gt;=85,"A+",IF(O134&gt;=75,"A",IF(O134&gt;=60,"B",IF(O134&gt;=45,"C","F"))))</f>
        <v>B</v>
      </c>
      <c r="Q134" t="s">
        <v>7</v>
      </c>
      <c r="R134" t="s">
        <v>26</v>
      </c>
      <c r="S134" t="s">
        <v>26</v>
      </c>
      <c r="T134" t="s">
        <v>141</v>
      </c>
      <c r="U134" t="s">
        <v>27</v>
      </c>
      <c r="V134" t="s">
        <v>21</v>
      </c>
      <c r="W134" t="s">
        <v>151</v>
      </c>
      <c r="X134" t="s">
        <v>23</v>
      </c>
      <c r="Y134" t="s">
        <v>14</v>
      </c>
      <c r="Z134" t="s">
        <v>24</v>
      </c>
      <c r="AA134" t="s">
        <v>34</v>
      </c>
      <c r="AB134" t="str">
        <f>IF(OR(LOWER(W134)="unplaced", LOWER(W134)="others"), "", W134)</f>
        <v>COLLINSON</v>
      </c>
    </row>
    <row r="135" spans="1:28" x14ac:dyDescent="0.3">
      <c r="A135">
        <v>230608117</v>
      </c>
      <c r="B135" s="1">
        <v>45086</v>
      </c>
      <c r="C135" s="1">
        <v>37140</v>
      </c>
      <c r="D135">
        <v>82</v>
      </c>
      <c r="E135">
        <v>65.8</v>
      </c>
      <c r="F135" t="s">
        <v>2</v>
      </c>
      <c r="G135" t="s">
        <v>2</v>
      </c>
      <c r="H135" t="s">
        <v>3</v>
      </c>
      <c r="I135" t="s">
        <v>3</v>
      </c>
      <c r="J135">
        <v>22</v>
      </c>
      <c r="K135" t="s">
        <v>45</v>
      </c>
      <c r="L135" t="s">
        <v>35</v>
      </c>
      <c r="M135" t="s">
        <v>20</v>
      </c>
      <c r="N135">
        <v>536</v>
      </c>
      <c r="O135">
        <v>67</v>
      </c>
      <c r="P135" t="str">
        <f>IF(O135&gt;=85,"A+",IF(O135&gt;=75,"A",IF(O135&gt;=60,"B",IF(O135&gt;=45,"C","F"))))</f>
        <v>B</v>
      </c>
      <c r="Q135" t="s">
        <v>7</v>
      </c>
      <c r="R135" t="s">
        <v>9</v>
      </c>
      <c r="S135" t="s">
        <v>8</v>
      </c>
      <c r="T135" t="s">
        <v>141</v>
      </c>
      <c r="U135" t="s">
        <v>27</v>
      </c>
      <c r="V135" t="s">
        <v>21</v>
      </c>
      <c r="W135" t="s">
        <v>163</v>
      </c>
      <c r="X135" t="s">
        <v>23</v>
      </c>
      <c r="Y135" t="s">
        <v>14</v>
      </c>
      <c r="Z135" t="s">
        <v>15</v>
      </c>
      <c r="AA135" t="s">
        <v>36</v>
      </c>
      <c r="AB135" t="str">
        <f>IF(OR(LOWER(W135)="unplaced", LOWER(W135)="others"), "", W135)</f>
        <v>BLUEMETEOR</v>
      </c>
    </row>
    <row r="136" spans="1:28" x14ac:dyDescent="0.3">
      <c r="A136">
        <v>230603057</v>
      </c>
      <c r="B136" t="s">
        <v>120</v>
      </c>
      <c r="C136" t="s">
        <v>164</v>
      </c>
      <c r="D136">
        <v>95</v>
      </c>
      <c r="E136">
        <v>79.28</v>
      </c>
      <c r="F136" t="s">
        <v>2</v>
      </c>
      <c r="G136">
        <v>80.47</v>
      </c>
      <c r="H136" t="s">
        <v>3</v>
      </c>
      <c r="I136" t="s">
        <v>18</v>
      </c>
      <c r="J136">
        <v>23</v>
      </c>
      <c r="K136" t="s">
        <v>25</v>
      </c>
      <c r="L136" t="s">
        <v>35</v>
      </c>
      <c r="M136" t="s">
        <v>20</v>
      </c>
      <c r="N136">
        <v>573</v>
      </c>
      <c r="O136">
        <v>71.625</v>
      </c>
      <c r="P136" t="str">
        <f>IF(O136&gt;=85,"A+",IF(O136&gt;=75,"A",IF(O136&gt;=60,"B",IF(O136&gt;=45,"C","F"))))</f>
        <v>B</v>
      </c>
      <c r="Q136" t="s">
        <v>7</v>
      </c>
      <c r="R136" t="s">
        <v>8</v>
      </c>
      <c r="S136" t="s">
        <v>26</v>
      </c>
      <c r="T136" t="s">
        <v>141</v>
      </c>
      <c r="U136" t="s">
        <v>40</v>
      </c>
      <c r="V136" t="s">
        <v>21</v>
      </c>
      <c r="W136" t="s">
        <v>142</v>
      </c>
      <c r="X136" t="s">
        <v>23</v>
      </c>
      <c r="Y136" t="s">
        <v>14</v>
      </c>
      <c r="Z136" t="s">
        <v>15</v>
      </c>
      <c r="AA136" t="s">
        <v>16</v>
      </c>
      <c r="AB136" t="str">
        <f>IF(OR(LOWER(W136)="unplaced", LOWER(W136)="others"), "", W136)</f>
        <v>RBHU</v>
      </c>
    </row>
    <row r="137" spans="1:28" x14ac:dyDescent="0.3">
      <c r="A137">
        <v>230604012</v>
      </c>
      <c r="B137" t="s">
        <v>37</v>
      </c>
      <c r="C137" s="1">
        <v>35829</v>
      </c>
      <c r="D137">
        <v>86.4</v>
      </c>
      <c r="E137">
        <v>67.540000000000006</v>
      </c>
      <c r="F137" t="s">
        <v>2</v>
      </c>
      <c r="G137">
        <v>63.55</v>
      </c>
      <c r="H137" t="s">
        <v>3</v>
      </c>
      <c r="I137" t="s">
        <v>3</v>
      </c>
      <c r="J137">
        <v>25</v>
      </c>
      <c r="K137" t="s">
        <v>4</v>
      </c>
      <c r="L137" t="s">
        <v>42</v>
      </c>
      <c r="M137" t="s">
        <v>6</v>
      </c>
      <c r="N137">
        <v>469</v>
      </c>
      <c r="O137">
        <v>58.625</v>
      </c>
      <c r="P137" t="str">
        <f>IF(O137&gt;=85,"A+",IF(O137&gt;=75,"A",IF(O137&gt;=60,"B",IF(O137&gt;=45,"C","F"))))</f>
        <v>C</v>
      </c>
      <c r="Q137" t="s">
        <v>7</v>
      </c>
      <c r="R137" t="s">
        <v>26</v>
      </c>
      <c r="S137" t="s">
        <v>26</v>
      </c>
      <c r="T137" t="s">
        <v>141</v>
      </c>
      <c r="U137" t="s">
        <v>11</v>
      </c>
      <c r="V137" t="s">
        <v>21</v>
      </c>
      <c r="W137" t="s">
        <v>151</v>
      </c>
      <c r="X137" t="s">
        <v>23</v>
      </c>
      <c r="Y137" t="s">
        <v>14</v>
      </c>
      <c r="Z137" t="s">
        <v>15</v>
      </c>
      <c r="AA137" t="s">
        <v>16</v>
      </c>
      <c r="AB137" t="str">
        <f>IF(OR(LOWER(W137)="unplaced", LOWER(W137)="others"), "", W137)</f>
        <v>COLLINSON</v>
      </c>
    </row>
    <row r="138" spans="1:28" x14ac:dyDescent="0.3">
      <c r="A138">
        <v>230609890</v>
      </c>
      <c r="B138" t="s">
        <v>116</v>
      </c>
      <c r="C138" s="1">
        <v>36563</v>
      </c>
      <c r="D138">
        <v>94</v>
      </c>
      <c r="E138">
        <v>74</v>
      </c>
      <c r="F138" t="s">
        <v>2</v>
      </c>
      <c r="G138">
        <v>86.3</v>
      </c>
      <c r="H138" t="s">
        <v>3</v>
      </c>
      <c r="I138" t="s">
        <v>3</v>
      </c>
      <c r="J138">
        <v>23</v>
      </c>
      <c r="K138" t="s">
        <v>25</v>
      </c>
      <c r="L138" t="s">
        <v>35</v>
      </c>
      <c r="M138" t="s">
        <v>20</v>
      </c>
      <c r="N138">
        <v>535</v>
      </c>
      <c r="O138">
        <v>66.875</v>
      </c>
      <c r="P138" t="str">
        <f>IF(O138&gt;=85,"A+",IF(O138&gt;=75,"A",IF(O138&gt;=60,"B",IF(O138&gt;=45,"C","F"))))</f>
        <v>B</v>
      </c>
      <c r="Q138" t="s">
        <v>7</v>
      </c>
      <c r="R138" t="s">
        <v>9</v>
      </c>
      <c r="S138" t="s">
        <v>26</v>
      </c>
      <c r="T138" t="s">
        <v>141</v>
      </c>
      <c r="U138" t="s">
        <v>27</v>
      </c>
      <c r="V138" t="s">
        <v>21</v>
      </c>
      <c r="W138" t="s">
        <v>28</v>
      </c>
      <c r="X138" t="s">
        <v>23</v>
      </c>
      <c r="Y138" t="s">
        <v>14</v>
      </c>
      <c r="Z138" t="s">
        <v>15</v>
      </c>
      <c r="AA138" t="s">
        <v>16</v>
      </c>
      <c r="AB138" t="str">
        <f>IF(OR(LOWER(W138)="unplaced", LOWER(W138)="others"), "", W138)</f>
        <v>TREADBINARY</v>
      </c>
    </row>
    <row r="139" spans="1:28" x14ac:dyDescent="0.3">
      <c r="A139">
        <v>230701566</v>
      </c>
      <c r="B139" s="1">
        <v>45025</v>
      </c>
      <c r="C139" t="s">
        <v>165</v>
      </c>
      <c r="D139">
        <v>90.4</v>
      </c>
      <c r="E139">
        <v>70</v>
      </c>
      <c r="F139" t="s">
        <v>2</v>
      </c>
      <c r="G139">
        <v>6.76</v>
      </c>
      <c r="H139" t="s">
        <v>3</v>
      </c>
      <c r="I139" t="s">
        <v>18</v>
      </c>
      <c r="J139">
        <v>23</v>
      </c>
      <c r="K139" t="s">
        <v>45</v>
      </c>
      <c r="L139" t="s">
        <v>31</v>
      </c>
      <c r="M139" t="s">
        <v>20</v>
      </c>
      <c r="N139">
        <v>497</v>
      </c>
      <c r="O139">
        <v>62.125</v>
      </c>
      <c r="P139" t="str">
        <f>IF(O139&gt;=85,"A+",IF(O139&gt;=75,"A",IF(O139&gt;=60,"B",IF(O139&gt;=45,"C","F"))))</f>
        <v>B</v>
      </c>
      <c r="Q139" t="s">
        <v>7</v>
      </c>
      <c r="R139" t="s">
        <v>9</v>
      </c>
      <c r="S139" t="s">
        <v>155</v>
      </c>
      <c r="T139" t="s">
        <v>141</v>
      </c>
      <c r="U139" t="s">
        <v>27</v>
      </c>
      <c r="V139" t="s">
        <v>21</v>
      </c>
      <c r="W139" t="s">
        <v>142</v>
      </c>
      <c r="X139" t="s">
        <v>23</v>
      </c>
      <c r="Y139" t="s">
        <v>14</v>
      </c>
      <c r="Z139" t="s">
        <v>15</v>
      </c>
      <c r="AA139" t="s">
        <v>16</v>
      </c>
      <c r="AB139" t="str">
        <f>IF(OR(LOWER(W139)="unplaced", LOWER(W139)="others"), "", W139)</f>
        <v>RBHU</v>
      </c>
    </row>
    <row r="140" spans="1:28" x14ac:dyDescent="0.3">
      <c r="A140">
        <v>230600988</v>
      </c>
      <c r="B140" s="1">
        <v>45086</v>
      </c>
      <c r="C140" t="s">
        <v>166</v>
      </c>
      <c r="D140">
        <v>86.8</v>
      </c>
      <c r="E140">
        <v>68.150000000000006</v>
      </c>
      <c r="F140">
        <v>88.44</v>
      </c>
      <c r="G140">
        <v>75.599999999999994</v>
      </c>
      <c r="H140" t="s">
        <v>3</v>
      </c>
      <c r="I140" t="s">
        <v>3</v>
      </c>
      <c r="J140">
        <v>21</v>
      </c>
      <c r="K140" t="s">
        <v>25</v>
      </c>
      <c r="L140" t="s">
        <v>35</v>
      </c>
      <c r="M140" t="s">
        <v>6</v>
      </c>
      <c r="N140">
        <v>549</v>
      </c>
      <c r="O140">
        <v>68.625</v>
      </c>
      <c r="P140" t="str">
        <f>IF(O140&gt;=85,"A+",IF(O140&gt;=75,"A",IF(O140&gt;=60,"B",IF(O140&gt;=45,"C","F"))))</f>
        <v>B</v>
      </c>
      <c r="Q140" t="s">
        <v>7</v>
      </c>
      <c r="R140" t="s">
        <v>26</v>
      </c>
      <c r="S140" t="s">
        <v>26</v>
      </c>
      <c r="T140" t="s">
        <v>141</v>
      </c>
      <c r="U140" t="s">
        <v>27</v>
      </c>
      <c r="V140" t="s">
        <v>32</v>
      </c>
      <c r="W140" t="s">
        <v>33</v>
      </c>
      <c r="X140" t="s">
        <v>23</v>
      </c>
      <c r="Y140" t="s">
        <v>14</v>
      </c>
      <c r="Z140" t="s">
        <v>15</v>
      </c>
      <c r="AA140" t="s">
        <v>36</v>
      </c>
      <c r="AB140" t="str">
        <f>IF(OR(LOWER(W140)="unplaced", LOWER(W140)="others"), "", W140)</f>
        <v/>
      </c>
    </row>
    <row r="141" spans="1:28" x14ac:dyDescent="0.3">
      <c r="A141">
        <v>230608115</v>
      </c>
      <c r="B141" s="1">
        <v>45086</v>
      </c>
      <c r="C141" t="s">
        <v>167</v>
      </c>
      <c r="D141">
        <v>78.599999999999994</v>
      </c>
      <c r="E141">
        <v>65.599999999999994</v>
      </c>
      <c r="F141" t="s">
        <v>2</v>
      </c>
      <c r="G141">
        <v>75</v>
      </c>
      <c r="H141" t="s">
        <v>3</v>
      </c>
      <c r="I141" t="s">
        <v>3</v>
      </c>
      <c r="J141">
        <v>23</v>
      </c>
      <c r="K141" t="s">
        <v>25</v>
      </c>
      <c r="L141" t="s">
        <v>35</v>
      </c>
      <c r="M141" t="s">
        <v>20</v>
      </c>
      <c r="N141">
        <v>400</v>
      </c>
      <c r="O141">
        <v>50</v>
      </c>
      <c r="P141" t="str">
        <f>IF(O141&gt;=85,"A+",IF(O141&gt;=75,"A",IF(O141&gt;=60,"B",IF(O141&gt;=45,"C","F"))))</f>
        <v>C</v>
      </c>
      <c r="Q141" t="s">
        <v>7</v>
      </c>
      <c r="R141" t="s">
        <v>8</v>
      </c>
      <c r="S141" t="s">
        <v>9</v>
      </c>
      <c r="T141" t="s">
        <v>141</v>
      </c>
      <c r="U141" t="s">
        <v>11</v>
      </c>
      <c r="V141" t="s">
        <v>12</v>
      </c>
      <c r="W141" t="s">
        <v>13</v>
      </c>
      <c r="X141" t="s">
        <v>12</v>
      </c>
      <c r="Y141" t="s">
        <v>14</v>
      </c>
      <c r="Z141" t="s">
        <v>15</v>
      </c>
      <c r="AA141" t="s">
        <v>16</v>
      </c>
      <c r="AB141" t="str">
        <f>IF(OR(LOWER(W141)="unplaced", LOWER(W141)="others"), "", W141)</f>
        <v/>
      </c>
    </row>
    <row r="142" spans="1:28" x14ac:dyDescent="0.3">
      <c r="A142">
        <v>230700616</v>
      </c>
      <c r="B142" t="s">
        <v>37</v>
      </c>
      <c r="C142" s="1">
        <v>37050</v>
      </c>
      <c r="D142">
        <v>89</v>
      </c>
      <c r="E142" t="s">
        <v>2</v>
      </c>
      <c r="F142">
        <v>93.77</v>
      </c>
      <c r="G142">
        <v>87.25</v>
      </c>
      <c r="H142" t="s">
        <v>3</v>
      </c>
      <c r="I142" t="s">
        <v>18</v>
      </c>
      <c r="J142">
        <v>22</v>
      </c>
      <c r="K142" t="s">
        <v>25</v>
      </c>
      <c r="L142" t="s">
        <v>35</v>
      </c>
      <c r="M142" t="s">
        <v>20</v>
      </c>
      <c r="N142">
        <v>598</v>
      </c>
      <c r="O142">
        <v>74.75</v>
      </c>
      <c r="P142" t="str">
        <f>IF(O142&gt;=85,"A+",IF(O142&gt;=75,"A",IF(O142&gt;=60,"B",IF(O142&gt;=45,"C","F"))))</f>
        <v>B</v>
      </c>
      <c r="Q142" t="s">
        <v>7</v>
      </c>
      <c r="R142" t="s">
        <v>26</v>
      </c>
      <c r="S142" t="s">
        <v>26</v>
      </c>
      <c r="T142" t="s">
        <v>141</v>
      </c>
      <c r="U142" t="s">
        <v>40</v>
      </c>
      <c r="V142" t="s">
        <v>21</v>
      </c>
      <c r="W142" t="s">
        <v>133</v>
      </c>
      <c r="X142" t="s">
        <v>23</v>
      </c>
      <c r="Y142" t="s">
        <v>14</v>
      </c>
      <c r="Z142" t="s">
        <v>75</v>
      </c>
      <c r="AA142" t="s">
        <v>36</v>
      </c>
      <c r="AB142" t="str">
        <f>IF(OR(LOWER(W142)="unplaced", LOWER(W142)="others"), "", W142)</f>
        <v>MORNINGSTAR</v>
      </c>
    </row>
    <row r="143" spans="1:28" x14ac:dyDescent="0.3">
      <c r="A143">
        <v>230604347</v>
      </c>
      <c r="B143" s="1">
        <v>44994</v>
      </c>
      <c r="C143" t="s">
        <v>168</v>
      </c>
      <c r="D143">
        <v>71.2</v>
      </c>
      <c r="E143">
        <v>77.2</v>
      </c>
      <c r="F143" t="s">
        <v>2</v>
      </c>
      <c r="G143">
        <v>83</v>
      </c>
      <c r="H143" t="s">
        <v>3</v>
      </c>
      <c r="I143" t="s">
        <v>3</v>
      </c>
      <c r="J143">
        <v>21</v>
      </c>
      <c r="K143" t="s">
        <v>25</v>
      </c>
      <c r="L143" t="s">
        <v>35</v>
      </c>
      <c r="M143" t="s">
        <v>6</v>
      </c>
      <c r="N143">
        <v>588</v>
      </c>
      <c r="O143">
        <v>73.5</v>
      </c>
      <c r="P143" t="str">
        <f>IF(O143&gt;=85,"A+",IF(O143&gt;=75,"A",IF(O143&gt;=60,"B",IF(O143&gt;=45,"C","F"))))</f>
        <v>B</v>
      </c>
      <c r="Q143" t="s">
        <v>7</v>
      </c>
      <c r="R143" t="s">
        <v>8</v>
      </c>
      <c r="S143" t="s">
        <v>8</v>
      </c>
      <c r="T143" t="s">
        <v>141</v>
      </c>
      <c r="U143" t="s">
        <v>40</v>
      </c>
      <c r="V143" t="s">
        <v>21</v>
      </c>
      <c r="W143" t="s">
        <v>152</v>
      </c>
      <c r="X143" t="s">
        <v>23</v>
      </c>
      <c r="Y143" t="s">
        <v>14</v>
      </c>
      <c r="Z143" t="s">
        <v>143</v>
      </c>
      <c r="AA143" t="s">
        <v>36</v>
      </c>
      <c r="AB143" t="str">
        <f>IF(OR(LOWER(W143)="unplaced", LOWER(W143)="others"), "", W143)</f>
        <v>SMARTAVYA ANALYTICA</v>
      </c>
    </row>
    <row r="144" spans="1:28" x14ac:dyDescent="0.3">
      <c r="A144">
        <v>230701131</v>
      </c>
      <c r="B144" t="s">
        <v>37</v>
      </c>
      <c r="C144" s="1">
        <v>36683</v>
      </c>
      <c r="D144">
        <v>91</v>
      </c>
      <c r="E144">
        <v>71.08</v>
      </c>
      <c r="F144" t="s">
        <v>2</v>
      </c>
      <c r="G144">
        <v>81.900000000000006</v>
      </c>
      <c r="H144" t="s">
        <v>3</v>
      </c>
      <c r="I144" t="s">
        <v>3</v>
      </c>
      <c r="J144">
        <v>23</v>
      </c>
      <c r="K144" t="s">
        <v>25</v>
      </c>
      <c r="L144" t="s">
        <v>35</v>
      </c>
      <c r="M144" t="s">
        <v>6</v>
      </c>
      <c r="N144">
        <v>611</v>
      </c>
      <c r="O144">
        <v>76.375</v>
      </c>
      <c r="P144" t="str">
        <f>IF(O144&gt;=85,"A+",IF(O144&gt;=75,"A",IF(O144&gt;=60,"B",IF(O144&gt;=45,"C","F"))))</f>
        <v>A</v>
      </c>
      <c r="Q144" t="s">
        <v>7</v>
      </c>
      <c r="R144" t="s">
        <v>39</v>
      </c>
      <c r="S144" t="s">
        <v>26</v>
      </c>
      <c r="T144" t="s">
        <v>141</v>
      </c>
      <c r="U144" t="s">
        <v>40</v>
      </c>
      <c r="V144" t="s">
        <v>21</v>
      </c>
      <c r="W144" t="s">
        <v>152</v>
      </c>
      <c r="X144" t="s">
        <v>23</v>
      </c>
      <c r="Y144" t="s">
        <v>14</v>
      </c>
      <c r="Z144" t="s">
        <v>143</v>
      </c>
      <c r="AA144" t="s">
        <v>16</v>
      </c>
      <c r="AB144" t="str">
        <f>IF(OR(LOWER(W144)="unplaced", LOWER(W144)="others"), "", W144)</f>
        <v>SMARTAVYA ANALYTICA</v>
      </c>
    </row>
    <row r="145" spans="1:28" x14ac:dyDescent="0.3">
      <c r="A145">
        <v>230610919</v>
      </c>
      <c r="B145" s="1">
        <v>45055</v>
      </c>
      <c r="C145" t="s">
        <v>169</v>
      </c>
      <c r="D145">
        <v>86.18</v>
      </c>
      <c r="E145">
        <v>64.33</v>
      </c>
      <c r="F145" t="s">
        <v>2</v>
      </c>
      <c r="G145">
        <v>60.26</v>
      </c>
      <c r="H145" t="s">
        <v>18</v>
      </c>
      <c r="I145" t="s">
        <v>3</v>
      </c>
      <c r="J145">
        <v>28</v>
      </c>
      <c r="K145" t="s">
        <v>4</v>
      </c>
      <c r="L145" t="s">
        <v>42</v>
      </c>
      <c r="M145" t="s">
        <v>6</v>
      </c>
      <c r="N145">
        <v>388</v>
      </c>
      <c r="O145">
        <v>48.5</v>
      </c>
      <c r="P145" t="str">
        <f>IF(O145&gt;=85,"A+",IF(O145&gt;=75,"A",IF(O145&gt;=60,"B",IF(O145&gt;=45,"C","F"))))</f>
        <v>C</v>
      </c>
      <c r="Q145" t="s">
        <v>7</v>
      </c>
      <c r="R145" t="s">
        <v>9</v>
      </c>
      <c r="S145" t="s">
        <v>8</v>
      </c>
      <c r="T145" t="s">
        <v>141</v>
      </c>
      <c r="U145" t="s">
        <v>85</v>
      </c>
      <c r="V145" t="s">
        <v>12</v>
      </c>
      <c r="W145" t="s">
        <v>13</v>
      </c>
      <c r="X145" t="s">
        <v>12</v>
      </c>
      <c r="Y145" t="s">
        <v>14</v>
      </c>
      <c r="Z145" t="s">
        <v>143</v>
      </c>
      <c r="AA145" t="s">
        <v>34</v>
      </c>
      <c r="AB145" t="str">
        <f>IF(OR(LOWER(W145)="unplaced", LOWER(W145)="others"), "", W145)</f>
        <v/>
      </c>
    </row>
    <row r="146" spans="1:28" x14ac:dyDescent="0.3">
      <c r="A146">
        <v>230605032</v>
      </c>
      <c r="B146" s="1">
        <v>45055</v>
      </c>
      <c r="C146" t="s">
        <v>170</v>
      </c>
      <c r="D146">
        <v>77.900000000000006</v>
      </c>
      <c r="E146">
        <v>67.400000000000006</v>
      </c>
      <c r="F146" t="s">
        <v>2</v>
      </c>
      <c r="G146">
        <v>70.09</v>
      </c>
      <c r="H146" t="s">
        <v>3</v>
      </c>
      <c r="I146" t="s">
        <v>18</v>
      </c>
      <c r="J146">
        <v>25</v>
      </c>
      <c r="K146" t="s">
        <v>4</v>
      </c>
      <c r="L146" t="s">
        <v>35</v>
      </c>
      <c r="M146" t="s">
        <v>20</v>
      </c>
      <c r="N146">
        <v>450</v>
      </c>
      <c r="O146">
        <v>56.25</v>
      </c>
      <c r="P146" t="str">
        <f>IF(O146&gt;=85,"A+",IF(O146&gt;=75,"A",IF(O146&gt;=60,"B",IF(O146&gt;=45,"C","F"))))</f>
        <v>C</v>
      </c>
      <c r="Q146" t="s">
        <v>7</v>
      </c>
      <c r="R146" t="s">
        <v>8</v>
      </c>
      <c r="S146" t="s">
        <v>9</v>
      </c>
      <c r="T146" t="s">
        <v>141</v>
      </c>
      <c r="U146" t="s">
        <v>11</v>
      </c>
      <c r="V146" t="s">
        <v>12</v>
      </c>
      <c r="W146" t="s">
        <v>13</v>
      </c>
      <c r="X146" t="s">
        <v>12</v>
      </c>
      <c r="Y146" t="s">
        <v>14</v>
      </c>
      <c r="Z146" t="s">
        <v>15</v>
      </c>
      <c r="AA146" t="s">
        <v>16</v>
      </c>
      <c r="AB146" t="str">
        <f>IF(OR(LOWER(W146)="unplaced", LOWER(W146)="others"), "", W146)</f>
        <v/>
      </c>
    </row>
    <row r="147" spans="1:28" x14ac:dyDescent="0.3">
      <c r="A147">
        <v>230610046</v>
      </c>
      <c r="B147" s="1">
        <v>45025</v>
      </c>
      <c r="C147" t="s">
        <v>171</v>
      </c>
      <c r="D147">
        <v>83.6</v>
      </c>
      <c r="E147">
        <v>62.2</v>
      </c>
      <c r="F147" t="s">
        <v>2</v>
      </c>
      <c r="G147">
        <v>72.959999999999994</v>
      </c>
      <c r="H147" t="s">
        <v>3</v>
      </c>
      <c r="I147" t="s">
        <v>18</v>
      </c>
      <c r="J147">
        <v>23</v>
      </c>
      <c r="K147" t="s">
        <v>4</v>
      </c>
      <c r="L147" t="s">
        <v>5</v>
      </c>
      <c r="M147" t="s">
        <v>20</v>
      </c>
      <c r="N147">
        <v>559</v>
      </c>
      <c r="O147">
        <v>69.875</v>
      </c>
      <c r="P147" t="str">
        <f>IF(O147&gt;=85,"A+",IF(O147&gt;=75,"A",IF(O147&gt;=60,"B",IF(O147&gt;=45,"C","F"))))</f>
        <v>B</v>
      </c>
      <c r="Q147" t="s">
        <v>7</v>
      </c>
      <c r="R147" t="s">
        <v>9</v>
      </c>
      <c r="S147" t="s">
        <v>155</v>
      </c>
      <c r="T147" t="s">
        <v>141</v>
      </c>
      <c r="U147" t="s">
        <v>27</v>
      </c>
      <c r="V147" t="s">
        <v>21</v>
      </c>
      <c r="W147" t="s">
        <v>142</v>
      </c>
      <c r="X147" t="s">
        <v>23</v>
      </c>
      <c r="Y147" t="s">
        <v>14</v>
      </c>
      <c r="Z147" t="s">
        <v>15</v>
      </c>
      <c r="AA147" t="s">
        <v>16</v>
      </c>
      <c r="AB147" t="str">
        <f>IF(OR(LOWER(W147)="unplaced", LOWER(W147)="others"), "", W147)</f>
        <v>RBHU</v>
      </c>
    </row>
    <row r="148" spans="1:28" x14ac:dyDescent="0.3">
      <c r="A148">
        <v>230602302</v>
      </c>
      <c r="B148" s="1">
        <v>44935</v>
      </c>
      <c r="C148" t="s">
        <v>46</v>
      </c>
      <c r="D148" t="s">
        <v>2</v>
      </c>
      <c r="E148" t="s">
        <v>2</v>
      </c>
      <c r="F148" t="s">
        <v>2</v>
      </c>
      <c r="G148" t="s">
        <v>2</v>
      </c>
      <c r="H148" t="s">
        <v>46</v>
      </c>
      <c r="I148" t="s">
        <v>46</v>
      </c>
      <c r="J148">
        <v>24</v>
      </c>
      <c r="K148" t="s">
        <v>2</v>
      </c>
      <c r="L148" t="s">
        <v>47</v>
      </c>
      <c r="M148" t="s">
        <v>48</v>
      </c>
      <c r="N148">
        <v>371</v>
      </c>
      <c r="O148">
        <v>46.375</v>
      </c>
      <c r="P148" t="str">
        <f>IF(O148&gt;=85,"A+",IF(O148&gt;=75,"A",IF(O148&gt;=60,"B",IF(O148&gt;=45,"C","F"))))</f>
        <v>C</v>
      </c>
      <c r="Q148" t="s">
        <v>7</v>
      </c>
      <c r="R148" t="s">
        <v>9</v>
      </c>
      <c r="S148" t="s">
        <v>155</v>
      </c>
      <c r="T148" t="s">
        <v>141</v>
      </c>
      <c r="U148" t="s">
        <v>85</v>
      </c>
      <c r="V148" t="s">
        <v>12</v>
      </c>
      <c r="W148" t="s">
        <v>13</v>
      </c>
      <c r="X148" t="s">
        <v>12</v>
      </c>
      <c r="Y148" t="s">
        <v>14</v>
      </c>
      <c r="Z148" t="s">
        <v>50</v>
      </c>
      <c r="AA148" t="s">
        <v>16</v>
      </c>
      <c r="AB148" t="str">
        <f>IF(OR(LOWER(W148)="unplaced", LOWER(W148)="others"), "", W148)</f>
        <v/>
      </c>
    </row>
    <row r="149" spans="1:28" x14ac:dyDescent="0.3">
      <c r="A149">
        <v>230601376</v>
      </c>
      <c r="B149" t="s">
        <v>120</v>
      </c>
      <c r="C149" s="1">
        <v>37167</v>
      </c>
      <c r="D149">
        <v>65</v>
      </c>
      <c r="E149">
        <v>75</v>
      </c>
      <c r="F149" t="s">
        <v>2</v>
      </c>
      <c r="G149">
        <v>70</v>
      </c>
      <c r="H149" t="s">
        <v>3</v>
      </c>
      <c r="I149" t="s">
        <v>18</v>
      </c>
      <c r="J149">
        <v>22</v>
      </c>
      <c r="K149" t="s">
        <v>4</v>
      </c>
      <c r="L149" t="s">
        <v>35</v>
      </c>
      <c r="M149" t="s">
        <v>20</v>
      </c>
      <c r="N149">
        <v>445</v>
      </c>
      <c r="O149">
        <v>55.625</v>
      </c>
      <c r="P149" t="str">
        <f>IF(O149&gt;=85,"A+",IF(O149&gt;=75,"A",IF(O149&gt;=60,"B",IF(O149&gt;=45,"C","F"))))</f>
        <v>C</v>
      </c>
      <c r="Q149" t="s">
        <v>7</v>
      </c>
      <c r="R149" t="s">
        <v>9</v>
      </c>
      <c r="S149" t="s">
        <v>9</v>
      </c>
      <c r="T149" t="s">
        <v>141</v>
      </c>
      <c r="U149" t="s">
        <v>11</v>
      </c>
      <c r="V149" t="s">
        <v>21</v>
      </c>
      <c r="W149" t="s">
        <v>172</v>
      </c>
      <c r="X149" t="s">
        <v>23</v>
      </c>
      <c r="Y149" t="s">
        <v>14</v>
      </c>
      <c r="Z149" t="s">
        <v>143</v>
      </c>
      <c r="AA149" t="s">
        <v>36</v>
      </c>
      <c r="AB149" t="str">
        <f>IF(OR(LOWER(W149)="unplaced", LOWER(W149)="others"), "", W149)</f>
        <v>SANVER INDIA</v>
      </c>
    </row>
    <row r="150" spans="1:28" x14ac:dyDescent="0.3">
      <c r="A150">
        <v>230609765</v>
      </c>
      <c r="B150" s="1">
        <v>45025</v>
      </c>
      <c r="C150" s="1">
        <v>36897</v>
      </c>
      <c r="D150">
        <v>89</v>
      </c>
      <c r="E150">
        <v>63.54</v>
      </c>
      <c r="F150" t="s">
        <v>2</v>
      </c>
      <c r="G150">
        <v>81.3</v>
      </c>
      <c r="H150" t="s">
        <v>3</v>
      </c>
      <c r="I150" t="s">
        <v>3</v>
      </c>
      <c r="J150">
        <v>22</v>
      </c>
      <c r="K150" t="s">
        <v>25</v>
      </c>
      <c r="L150" t="s">
        <v>5</v>
      </c>
      <c r="M150" t="s">
        <v>6</v>
      </c>
      <c r="N150">
        <v>487</v>
      </c>
      <c r="O150">
        <v>60.875</v>
      </c>
      <c r="P150" t="str">
        <f>IF(O150&gt;=85,"A+",IF(O150&gt;=75,"A",IF(O150&gt;=60,"B",IF(O150&gt;=45,"C","F"))))</f>
        <v>B</v>
      </c>
      <c r="Q150" t="s">
        <v>7</v>
      </c>
      <c r="R150" t="s">
        <v>9</v>
      </c>
      <c r="S150" t="s">
        <v>8</v>
      </c>
      <c r="T150" t="s">
        <v>141</v>
      </c>
      <c r="U150" t="s">
        <v>27</v>
      </c>
      <c r="V150" t="s">
        <v>21</v>
      </c>
      <c r="W150" t="s">
        <v>173</v>
      </c>
      <c r="X150" t="s">
        <v>23</v>
      </c>
      <c r="Y150" t="s">
        <v>14</v>
      </c>
      <c r="Z150" t="s">
        <v>143</v>
      </c>
      <c r="AA150" t="s">
        <v>36</v>
      </c>
      <c r="AB150" t="str">
        <f>IF(OR(LOWER(W150)="unplaced", LOWER(W150)="others"), "", W150)</f>
        <v>CDAC KOLKATA</v>
      </c>
    </row>
    <row r="151" spans="1:28" x14ac:dyDescent="0.3">
      <c r="A151">
        <v>230602460</v>
      </c>
      <c r="B151" s="1">
        <v>45055</v>
      </c>
      <c r="C151" t="s">
        <v>174</v>
      </c>
      <c r="D151">
        <v>84.36</v>
      </c>
      <c r="E151">
        <v>53.67</v>
      </c>
      <c r="F151" t="s">
        <v>2</v>
      </c>
      <c r="G151">
        <v>70.06</v>
      </c>
      <c r="H151" t="s">
        <v>3</v>
      </c>
      <c r="I151" t="s">
        <v>18</v>
      </c>
      <c r="J151">
        <v>28</v>
      </c>
      <c r="K151" t="s">
        <v>4</v>
      </c>
      <c r="L151" t="s">
        <v>35</v>
      </c>
      <c r="M151" t="s">
        <v>6</v>
      </c>
      <c r="N151">
        <v>470</v>
      </c>
      <c r="O151">
        <v>58.75</v>
      </c>
      <c r="P151" t="str">
        <f>IF(O151&gt;=85,"A+",IF(O151&gt;=75,"A",IF(O151&gt;=60,"B",IF(O151&gt;=45,"C","F"))))</f>
        <v>C</v>
      </c>
      <c r="Q151" t="s">
        <v>7</v>
      </c>
      <c r="R151" t="s">
        <v>39</v>
      </c>
      <c r="S151" t="s">
        <v>26</v>
      </c>
      <c r="T151" t="s">
        <v>141</v>
      </c>
      <c r="U151" t="s">
        <v>11</v>
      </c>
      <c r="V151" t="s">
        <v>12</v>
      </c>
      <c r="W151" t="s">
        <v>13</v>
      </c>
      <c r="X151" t="s">
        <v>12</v>
      </c>
      <c r="Y151" t="s">
        <v>14</v>
      </c>
      <c r="Z151" t="s">
        <v>15</v>
      </c>
      <c r="AA151" t="s">
        <v>34</v>
      </c>
      <c r="AB151" t="str">
        <f>IF(OR(LOWER(W151)="unplaced", LOWER(W151)="others"), "", W151)</f>
        <v/>
      </c>
    </row>
    <row r="152" spans="1:28" x14ac:dyDescent="0.3">
      <c r="A152">
        <v>230603450</v>
      </c>
      <c r="B152" s="1">
        <v>45055</v>
      </c>
      <c r="C152" t="s">
        <v>175</v>
      </c>
      <c r="D152">
        <v>81.400000000000006</v>
      </c>
      <c r="E152">
        <v>54.46</v>
      </c>
      <c r="F152" t="s">
        <v>2</v>
      </c>
      <c r="G152">
        <v>71.42</v>
      </c>
      <c r="H152" t="s">
        <v>18</v>
      </c>
      <c r="I152" t="s">
        <v>3</v>
      </c>
      <c r="J152">
        <v>21</v>
      </c>
      <c r="K152" t="s">
        <v>4</v>
      </c>
      <c r="L152" t="s">
        <v>47</v>
      </c>
      <c r="M152" t="s">
        <v>59</v>
      </c>
      <c r="N152">
        <v>539</v>
      </c>
      <c r="O152">
        <v>67.375</v>
      </c>
      <c r="P152" t="str">
        <f>IF(O152&gt;=85,"A+",IF(O152&gt;=75,"A",IF(O152&gt;=60,"B",IF(O152&gt;=45,"C","F"))))</f>
        <v>B</v>
      </c>
      <c r="Q152" t="s">
        <v>7</v>
      </c>
      <c r="R152" t="s">
        <v>8</v>
      </c>
      <c r="S152" t="s">
        <v>26</v>
      </c>
      <c r="T152" t="s">
        <v>141</v>
      </c>
      <c r="U152" t="s">
        <v>27</v>
      </c>
      <c r="V152" t="s">
        <v>21</v>
      </c>
      <c r="W152" t="s">
        <v>28</v>
      </c>
      <c r="X152" t="s">
        <v>23</v>
      </c>
      <c r="Y152" t="s">
        <v>14</v>
      </c>
      <c r="Z152" t="s">
        <v>15</v>
      </c>
      <c r="AA152" t="s">
        <v>36</v>
      </c>
      <c r="AB152" t="str">
        <f>IF(OR(LOWER(W152)="unplaced", LOWER(W152)="others"), "", W152)</f>
        <v>TREADBINARY</v>
      </c>
    </row>
    <row r="153" spans="1:28" x14ac:dyDescent="0.3">
      <c r="A153">
        <v>230604231</v>
      </c>
      <c r="B153" s="1">
        <v>45086</v>
      </c>
      <c r="C153" s="1">
        <v>36625</v>
      </c>
      <c r="D153">
        <v>95.4</v>
      </c>
      <c r="E153">
        <v>88.15</v>
      </c>
      <c r="F153" t="s">
        <v>2</v>
      </c>
      <c r="G153">
        <v>81.150000000000006</v>
      </c>
      <c r="H153" t="s">
        <v>18</v>
      </c>
      <c r="I153" t="s">
        <v>3</v>
      </c>
      <c r="J153">
        <v>23</v>
      </c>
      <c r="K153" t="s">
        <v>25</v>
      </c>
      <c r="L153" t="s">
        <v>47</v>
      </c>
      <c r="M153" t="s">
        <v>59</v>
      </c>
      <c r="N153">
        <v>604</v>
      </c>
      <c r="O153">
        <v>75.5</v>
      </c>
      <c r="P153" t="str">
        <f>IF(O153&gt;=85,"A+",IF(O153&gt;=75,"A",IF(O153&gt;=60,"B",IF(O153&gt;=45,"C","F"))))</f>
        <v>A</v>
      </c>
      <c r="Q153" t="s">
        <v>7</v>
      </c>
      <c r="R153" t="s">
        <v>9</v>
      </c>
      <c r="S153" t="s">
        <v>39</v>
      </c>
      <c r="T153" t="s">
        <v>141</v>
      </c>
      <c r="U153" t="s">
        <v>40</v>
      </c>
      <c r="V153" t="s">
        <v>21</v>
      </c>
      <c r="W153" t="s">
        <v>176</v>
      </c>
      <c r="X153" t="s">
        <v>23</v>
      </c>
      <c r="Y153" t="s">
        <v>14</v>
      </c>
      <c r="Z153" t="s">
        <v>24</v>
      </c>
      <c r="AA153" t="s">
        <v>16</v>
      </c>
      <c r="AB153" t="str">
        <f>IF(OR(LOWER(W153)="unplaced", LOWER(W153)="others"), "", W153)</f>
        <v>INFARSIGHT</v>
      </c>
    </row>
    <row r="154" spans="1:28" x14ac:dyDescent="0.3">
      <c r="A154">
        <v>230600418</v>
      </c>
      <c r="B154" t="s">
        <v>120</v>
      </c>
      <c r="C154" s="1">
        <v>37203</v>
      </c>
      <c r="D154">
        <v>87.6</v>
      </c>
      <c r="E154">
        <v>81.400000000000006</v>
      </c>
      <c r="F154" t="s">
        <v>2</v>
      </c>
      <c r="G154">
        <v>8037</v>
      </c>
      <c r="H154" t="s">
        <v>3</v>
      </c>
      <c r="I154" t="s">
        <v>3</v>
      </c>
      <c r="J154">
        <v>22</v>
      </c>
      <c r="K154" t="s">
        <v>25</v>
      </c>
      <c r="L154" t="s">
        <v>35</v>
      </c>
      <c r="M154" t="s">
        <v>6</v>
      </c>
      <c r="N154">
        <v>576</v>
      </c>
      <c r="O154">
        <v>72</v>
      </c>
      <c r="P154" t="str">
        <f>IF(O154&gt;=85,"A+",IF(O154&gt;=75,"A",IF(O154&gt;=60,"B",IF(O154&gt;=45,"C","F"))))</f>
        <v>B</v>
      </c>
      <c r="Q154" t="s">
        <v>7</v>
      </c>
      <c r="R154" t="s">
        <v>39</v>
      </c>
      <c r="S154" t="s">
        <v>8</v>
      </c>
      <c r="T154" t="s">
        <v>141</v>
      </c>
      <c r="U154" t="s">
        <v>40</v>
      </c>
      <c r="V154" t="s">
        <v>21</v>
      </c>
      <c r="W154" t="s">
        <v>41</v>
      </c>
      <c r="X154" t="s">
        <v>23</v>
      </c>
      <c r="Y154" t="s">
        <v>14</v>
      </c>
      <c r="Z154" t="s">
        <v>143</v>
      </c>
      <c r="AA154" t="s">
        <v>36</v>
      </c>
      <c r="AB154" t="str">
        <f>IF(OR(LOWER(W154)="unplaced", LOWER(W154)="others"), "", W154)</f>
        <v>CONTRACTPODAI</v>
      </c>
    </row>
    <row r="155" spans="1:28" x14ac:dyDescent="0.3">
      <c r="A155">
        <v>230604165</v>
      </c>
      <c r="B155" s="1">
        <v>45086</v>
      </c>
      <c r="C155" s="1">
        <v>32272</v>
      </c>
      <c r="D155">
        <v>61.6</v>
      </c>
      <c r="E155">
        <v>52.2</v>
      </c>
      <c r="F155" t="s">
        <v>2</v>
      </c>
      <c r="G155">
        <v>62.62</v>
      </c>
      <c r="H155" t="s">
        <v>3</v>
      </c>
      <c r="I155" t="s">
        <v>3</v>
      </c>
      <c r="J155">
        <v>35</v>
      </c>
      <c r="K155" t="s">
        <v>4</v>
      </c>
      <c r="L155" t="s">
        <v>31</v>
      </c>
      <c r="M155" t="s">
        <v>20</v>
      </c>
      <c r="N155">
        <v>469</v>
      </c>
      <c r="O155">
        <v>58.625</v>
      </c>
      <c r="P155" t="str">
        <f>IF(O155&gt;=85,"A+",IF(O155&gt;=75,"A",IF(O155&gt;=60,"B",IF(O155&gt;=45,"C","F"))))</f>
        <v>C</v>
      </c>
      <c r="Q155" t="s">
        <v>7</v>
      </c>
      <c r="R155" t="s">
        <v>8</v>
      </c>
      <c r="S155" t="s">
        <v>9</v>
      </c>
      <c r="T155" t="s">
        <v>141</v>
      </c>
      <c r="U155" t="s">
        <v>11</v>
      </c>
      <c r="V155" t="s">
        <v>12</v>
      </c>
      <c r="W155" t="s">
        <v>13</v>
      </c>
      <c r="X155" t="s">
        <v>12</v>
      </c>
      <c r="Y155" t="s">
        <v>14</v>
      </c>
      <c r="Z155" t="s">
        <v>143</v>
      </c>
      <c r="AA155" t="s">
        <v>61</v>
      </c>
      <c r="AB155" t="str">
        <f>IF(OR(LOWER(W155)="unplaced", LOWER(W155)="others"), "", W155)</f>
        <v/>
      </c>
    </row>
    <row r="156" spans="1:28" x14ac:dyDescent="0.3">
      <c r="A156">
        <v>230614323</v>
      </c>
      <c r="B156" s="1">
        <v>45086</v>
      </c>
      <c r="C156" t="s">
        <v>177</v>
      </c>
      <c r="D156">
        <v>91.2</v>
      </c>
      <c r="E156">
        <v>75</v>
      </c>
      <c r="F156" t="s">
        <v>2</v>
      </c>
      <c r="G156">
        <v>74</v>
      </c>
      <c r="H156" t="s">
        <v>3</v>
      </c>
      <c r="I156" t="s">
        <v>18</v>
      </c>
      <c r="J156">
        <v>24</v>
      </c>
      <c r="K156" t="s">
        <v>4</v>
      </c>
      <c r="L156" t="s">
        <v>5</v>
      </c>
      <c r="M156" t="s">
        <v>20</v>
      </c>
      <c r="N156">
        <v>542</v>
      </c>
      <c r="O156">
        <v>67.75</v>
      </c>
      <c r="P156" t="str">
        <f>IF(O156&gt;=85,"A+",IF(O156&gt;=75,"A",IF(O156&gt;=60,"B",IF(O156&gt;=45,"C","F"))))</f>
        <v>B</v>
      </c>
      <c r="Q156" t="s">
        <v>7</v>
      </c>
      <c r="R156" t="s">
        <v>9</v>
      </c>
      <c r="S156" t="s">
        <v>8</v>
      </c>
      <c r="T156" t="s">
        <v>141</v>
      </c>
      <c r="U156" t="s">
        <v>27</v>
      </c>
      <c r="V156" t="s">
        <v>12</v>
      </c>
      <c r="W156" t="s">
        <v>13</v>
      </c>
      <c r="X156" t="s">
        <v>12</v>
      </c>
      <c r="Y156" t="s">
        <v>14</v>
      </c>
      <c r="Z156" t="s">
        <v>15</v>
      </c>
      <c r="AA156" t="s">
        <v>16</v>
      </c>
      <c r="AB156" t="str">
        <f>IF(OR(LOWER(W156)="unplaced", LOWER(W156)="others"), "", W156)</f>
        <v/>
      </c>
    </row>
    <row r="157" spans="1:28" x14ac:dyDescent="0.3">
      <c r="A157">
        <v>220108473</v>
      </c>
      <c r="B157" t="s">
        <v>178</v>
      </c>
      <c r="C157" s="1">
        <v>34975</v>
      </c>
      <c r="D157">
        <v>82.2</v>
      </c>
      <c r="E157">
        <v>64</v>
      </c>
      <c r="F157" t="s">
        <v>2</v>
      </c>
      <c r="G157">
        <v>55.9</v>
      </c>
      <c r="H157" t="s">
        <v>3</v>
      </c>
      <c r="I157" t="s">
        <v>46</v>
      </c>
      <c r="J157">
        <v>26</v>
      </c>
      <c r="K157" t="s">
        <v>69</v>
      </c>
      <c r="L157" t="s">
        <v>47</v>
      </c>
      <c r="M157" t="s">
        <v>20</v>
      </c>
      <c r="N157">
        <v>487</v>
      </c>
      <c r="O157">
        <v>60.875</v>
      </c>
      <c r="P157" t="str">
        <f>IF(O157&gt;=85,"A+",IF(O157&gt;=75,"A",IF(O157&gt;=60,"B",IF(O157&gt;=45,"C","F"))))</f>
        <v>B</v>
      </c>
      <c r="Q157" t="s">
        <v>7</v>
      </c>
      <c r="R157" t="s">
        <v>8</v>
      </c>
      <c r="S157" t="s">
        <v>26</v>
      </c>
      <c r="T157" t="s">
        <v>10</v>
      </c>
      <c r="U157" t="s">
        <v>27</v>
      </c>
      <c r="V157" t="s">
        <v>12</v>
      </c>
      <c r="W157" t="s">
        <v>13</v>
      </c>
      <c r="X157" t="s">
        <v>12</v>
      </c>
      <c r="Y157" t="s">
        <v>179</v>
      </c>
      <c r="Z157" t="s">
        <v>24</v>
      </c>
      <c r="AA157" t="s">
        <v>34</v>
      </c>
      <c r="AB157" t="str">
        <f>IF(OR(LOWER(W157)="unplaced", LOWER(W157)="others"), "", W157)</f>
        <v/>
      </c>
    </row>
    <row r="158" spans="1:28" x14ac:dyDescent="0.3">
      <c r="A158">
        <v>220104071</v>
      </c>
      <c r="B158" s="1">
        <v>44564</v>
      </c>
      <c r="C158" t="s">
        <v>46</v>
      </c>
      <c r="D158" t="s">
        <v>2</v>
      </c>
      <c r="E158" t="s">
        <v>2</v>
      </c>
      <c r="F158" t="s">
        <v>2</v>
      </c>
      <c r="G158" t="s">
        <v>2</v>
      </c>
      <c r="H158" t="s">
        <v>46</v>
      </c>
      <c r="I158" t="s">
        <v>46</v>
      </c>
      <c r="J158">
        <v>24</v>
      </c>
      <c r="K158" t="s">
        <v>2</v>
      </c>
      <c r="L158" t="s">
        <v>47</v>
      </c>
      <c r="M158" t="s">
        <v>48</v>
      </c>
      <c r="N158">
        <v>585</v>
      </c>
      <c r="O158">
        <v>73.125</v>
      </c>
      <c r="P158" t="str">
        <f>IF(O158&gt;=85,"A+",IF(O158&gt;=75,"A",IF(O158&gt;=60,"B",IF(O158&gt;=45,"C","F"))))</f>
        <v>B</v>
      </c>
      <c r="Q158" t="s">
        <v>7</v>
      </c>
      <c r="R158" t="s">
        <v>8</v>
      </c>
      <c r="S158" t="s">
        <v>26</v>
      </c>
      <c r="T158" t="s">
        <v>10</v>
      </c>
      <c r="U158" t="s">
        <v>40</v>
      </c>
      <c r="V158" t="s">
        <v>21</v>
      </c>
      <c r="W158" t="s">
        <v>180</v>
      </c>
      <c r="X158" t="s">
        <v>23</v>
      </c>
      <c r="Y158" t="s">
        <v>179</v>
      </c>
      <c r="Z158" t="s">
        <v>50</v>
      </c>
      <c r="AA158" t="s">
        <v>16</v>
      </c>
      <c r="AB158" t="str">
        <f>IF(OR(LOWER(W158)="unplaced", LOWER(W158)="others"), "", W158)</f>
        <v>SAPIENS</v>
      </c>
    </row>
    <row r="159" spans="1:28" x14ac:dyDescent="0.3">
      <c r="A159">
        <v>211205578</v>
      </c>
      <c r="B159" s="1">
        <v>44564</v>
      </c>
      <c r="C159" t="s">
        <v>46</v>
      </c>
      <c r="D159" t="s">
        <v>2</v>
      </c>
      <c r="E159" t="s">
        <v>2</v>
      </c>
      <c r="F159" t="s">
        <v>2</v>
      </c>
      <c r="G159" t="s">
        <v>2</v>
      </c>
      <c r="H159" t="s">
        <v>46</v>
      </c>
      <c r="I159" t="s">
        <v>46</v>
      </c>
      <c r="J159">
        <v>24</v>
      </c>
      <c r="K159" t="s">
        <v>2</v>
      </c>
      <c r="L159" t="s">
        <v>47</v>
      </c>
      <c r="M159" t="s">
        <v>48</v>
      </c>
      <c r="N159">
        <v>446</v>
      </c>
      <c r="O159">
        <v>55.75</v>
      </c>
      <c r="P159" t="str">
        <f>IF(O159&gt;=85,"A+",IF(O159&gt;=75,"A",IF(O159&gt;=60,"B",IF(O159&gt;=45,"C","F"))))</f>
        <v>C</v>
      </c>
      <c r="Q159" t="s">
        <v>7</v>
      </c>
      <c r="R159" t="s">
        <v>155</v>
      </c>
      <c r="S159" t="s">
        <v>9</v>
      </c>
      <c r="T159" t="s">
        <v>10</v>
      </c>
      <c r="U159" t="s">
        <v>11</v>
      </c>
      <c r="V159" t="s">
        <v>21</v>
      </c>
      <c r="W159" t="s">
        <v>181</v>
      </c>
      <c r="X159" t="s">
        <v>23</v>
      </c>
      <c r="Y159" t="s">
        <v>179</v>
      </c>
      <c r="Z159" t="s">
        <v>50</v>
      </c>
      <c r="AA159" t="s">
        <v>16</v>
      </c>
      <c r="AB159" t="str">
        <f>IF(OR(LOWER(W159)="unplaced", LOWER(W159)="others"), "", W159)</f>
        <v>EBIX</v>
      </c>
    </row>
    <row r="160" spans="1:28" x14ac:dyDescent="0.3">
      <c r="A160">
        <v>211200656</v>
      </c>
      <c r="B160" t="s">
        <v>182</v>
      </c>
      <c r="C160" t="s">
        <v>183</v>
      </c>
      <c r="D160">
        <v>94.73</v>
      </c>
      <c r="E160">
        <v>88.62</v>
      </c>
      <c r="F160" t="s">
        <v>2</v>
      </c>
      <c r="G160">
        <v>76.45</v>
      </c>
      <c r="H160" t="s">
        <v>3</v>
      </c>
      <c r="I160" t="s">
        <v>46</v>
      </c>
      <c r="J160">
        <v>24</v>
      </c>
      <c r="K160" t="s">
        <v>25</v>
      </c>
      <c r="L160" t="s">
        <v>42</v>
      </c>
      <c r="M160" t="s">
        <v>6</v>
      </c>
      <c r="N160">
        <v>611</v>
      </c>
      <c r="O160">
        <v>76.375</v>
      </c>
      <c r="P160" t="str">
        <f>IF(O160&gt;=85,"A+",IF(O160&gt;=75,"A",IF(O160&gt;=60,"B",IF(O160&gt;=45,"C","F"))))</f>
        <v>A</v>
      </c>
      <c r="Q160" t="s">
        <v>7</v>
      </c>
      <c r="R160" t="s">
        <v>9</v>
      </c>
      <c r="S160" t="s">
        <v>9</v>
      </c>
      <c r="T160" t="s">
        <v>10</v>
      </c>
      <c r="U160" t="s">
        <v>40</v>
      </c>
      <c r="V160" t="s">
        <v>21</v>
      </c>
      <c r="W160" t="s">
        <v>184</v>
      </c>
      <c r="X160" t="s">
        <v>23</v>
      </c>
      <c r="Y160" t="s">
        <v>179</v>
      </c>
      <c r="Z160" t="s">
        <v>24</v>
      </c>
      <c r="AA160" t="s">
        <v>16</v>
      </c>
      <c r="AB160" t="str">
        <f>IF(OR(LOWER(W160)="unplaced", LOWER(W160)="others"), "", W160)</f>
        <v>A.K. CAPITAL</v>
      </c>
    </row>
    <row r="161" spans="1:28" x14ac:dyDescent="0.3">
      <c r="A161">
        <v>220103975</v>
      </c>
      <c r="B161" s="1">
        <v>44564</v>
      </c>
      <c r="C161" t="s">
        <v>46</v>
      </c>
      <c r="D161" t="s">
        <v>2</v>
      </c>
      <c r="E161" t="s">
        <v>2</v>
      </c>
      <c r="F161" t="s">
        <v>2</v>
      </c>
      <c r="G161" t="s">
        <v>2</v>
      </c>
      <c r="H161" t="s">
        <v>46</v>
      </c>
      <c r="I161" t="s">
        <v>46</v>
      </c>
      <c r="J161">
        <v>24</v>
      </c>
      <c r="K161" t="s">
        <v>2</v>
      </c>
      <c r="L161" t="s">
        <v>47</v>
      </c>
      <c r="M161" t="s">
        <v>48</v>
      </c>
      <c r="N161">
        <v>634</v>
      </c>
      <c r="O161">
        <v>79.25</v>
      </c>
      <c r="P161" t="str">
        <f>IF(O161&gt;=85,"A+",IF(O161&gt;=75,"A",IF(O161&gt;=60,"B",IF(O161&gt;=45,"C","F"))))</f>
        <v>A</v>
      </c>
      <c r="Q161" t="s">
        <v>7</v>
      </c>
      <c r="R161" t="s">
        <v>9</v>
      </c>
      <c r="S161" t="s">
        <v>39</v>
      </c>
      <c r="T161" t="s">
        <v>10</v>
      </c>
      <c r="U161" t="s">
        <v>40</v>
      </c>
      <c r="V161" t="s">
        <v>21</v>
      </c>
      <c r="W161" t="s">
        <v>185</v>
      </c>
      <c r="X161" t="s">
        <v>23</v>
      </c>
      <c r="Y161" t="s">
        <v>179</v>
      </c>
      <c r="Z161" t="s">
        <v>50</v>
      </c>
      <c r="AA161" t="s">
        <v>16</v>
      </c>
      <c r="AB161" t="str">
        <f>IF(OR(LOWER(W161)="unplaced", LOWER(W161)="others"), "", W161)</f>
        <v>NEOSOFT</v>
      </c>
    </row>
    <row r="162" spans="1:28" x14ac:dyDescent="0.3">
      <c r="A162">
        <v>211200391</v>
      </c>
      <c r="B162" s="1">
        <v>44564</v>
      </c>
      <c r="C162" t="s">
        <v>46</v>
      </c>
      <c r="D162" t="s">
        <v>2</v>
      </c>
      <c r="E162" t="s">
        <v>2</v>
      </c>
      <c r="F162" t="s">
        <v>2</v>
      </c>
      <c r="G162" t="s">
        <v>2</v>
      </c>
      <c r="H162" t="s">
        <v>46</v>
      </c>
      <c r="I162" t="s">
        <v>46</v>
      </c>
      <c r="J162">
        <v>24</v>
      </c>
      <c r="K162" t="s">
        <v>2</v>
      </c>
      <c r="L162" t="s">
        <v>47</v>
      </c>
      <c r="M162" t="s">
        <v>48</v>
      </c>
      <c r="N162">
        <v>594</v>
      </c>
      <c r="O162">
        <v>74.25</v>
      </c>
      <c r="P162" t="str">
        <f>IF(O162&gt;=85,"A+",IF(O162&gt;=75,"A",IF(O162&gt;=60,"B",IF(O162&gt;=45,"C","F"))))</f>
        <v>B</v>
      </c>
      <c r="Q162" t="s">
        <v>7</v>
      </c>
      <c r="R162" t="s">
        <v>39</v>
      </c>
      <c r="S162" t="s">
        <v>39</v>
      </c>
      <c r="T162" t="s">
        <v>10</v>
      </c>
      <c r="U162" t="s">
        <v>40</v>
      </c>
      <c r="V162" t="s">
        <v>21</v>
      </c>
      <c r="W162" t="s">
        <v>133</v>
      </c>
      <c r="X162" t="s">
        <v>23</v>
      </c>
      <c r="Y162" t="s">
        <v>179</v>
      </c>
      <c r="Z162" t="s">
        <v>50</v>
      </c>
      <c r="AA162" t="s">
        <v>16</v>
      </c>
      <c r="AB162" t="str">
        <f>IF(OR(LOWER(W162)="unplaced", LOWER(W162)="others"), "", W162)</f>
        <v>MORNINGSTAR</v>
      </c>
    </row>
    <row r="163" spans="1:28" x14ac:dyDescent="0.3">
      <c r="A163">
        <v>211202396</v>
      </c>
      <c r="B163" s="1">
        <v>44564</v>
      </c>
      <c r="C163" t="s">
        <v>46</v>
      </c>
      <c r="D163" t="s">
        <v>2</v>
      </c>
      <c r="E163" t="s">
        <v>2</v>
      </c>
      <c r="F163" t="s">
        <v>2</v>
      </c>
      <c r="G163" t="s">
        <v>2</v>
      </c>
      <c r="H163" t="s">
        <v>46</v>
      </c>
      <c r="I163" t="s">
        <v>46</v>
      </c>
      <c r="J163">
        <v>24</v>
      </c>
      <c r="K163" t="s">
        <v>2</v>
      </c>
      <c r="L163" t="s">
        <v>47</v>
      </c>
      <c r="M163" t="s">
        <v>48</v>
      </c>
      <c r="N163">
        <v>558</v>
      </c>
      <c r="O163">
        <v>69.75</v>
      </c>
      <c r="P163" t="str">
        <f>IF(O163&gt;=85,"A+",IF(O163&gt;=75,"A",IF(O163&gt;=60,"B",IF(O163&gt;=45,"C","F"))))</f>
        <v>B</v>
      </c>
      <c r="Q163" t="s">
        <v>7</v>
      </c>
      <c r="R163" t="s">
        <v>8</v>
      </c>
      <c r="S163" t="s">
        <v>8</v>
      </c>
      <c r="T163" t="s">
        <v>10</v>
      </c>
      <c r="U163" t="s">
        <v>27</v>
      </c>
      <c r="V163" t="s">
        <v>21</v>
      </c>
      <c r="W163" t="s">
        <v>186</v>
      </c>
      <c r="X163" t="s">
        <v>23</v>
      </c>
      <c r="Y163" t="s">
        <v>179</v>
      </c>
      <c r="Z163" t="s">
        <v>50</v>
      </c>
      <c r="AA163" t="s">
        <v>16</v>
      </c>
      <c r="AB163" t="str">
        <f>IF(OR(LOWER(W163)="unplaced", LOWER(W163)="others"), "", W163)</f>
        <v>INFOBELLS</v>
      </c>
    </row>
    <row r="164" spans="1:28" x14ac:dyDescent="0.3">
      <c r="A164">
        <v>211200052</v>
      </c>
      <c r="B164" s="1">
        <v>44564</v>
      </c>
      <c r="C164" t="s">
        <v>46</v>
      </c>
      <c r="D164" t="s">
        <v>2</v>
      </c>
      <c r="E164" t="s">
        <v>2</v>
      </c>
      <c r="F164" t="s">
        <v>2</v>
      </c>
      <c r="G164" t="s">
        <v>2</v>
      </c>
      <c r="H164" t="s">
        <v>46</v>
      </c>
      <c r="I164" t="s">
        <v>46</v>
      </c>
      <c r="J164">
        <v>24</v>
      </c>
      <c r="K164" t="s">
        <v>2</v>
      </c>
      <c r="L164" t="s">
        <v>47</v>
      </c>
      <c r="M164" t="s">
        <v>48</v>
      </c>
      <c r="N164">
        <v>451</v>
      </c>
      <c r="O164">
        <v>56.375</v>
      </c>
      <c r="P164" t="str">
        <f>IF(O164&gt;=85,"A+",IF(O164&gt;=75,"A",IF(O164&gt;=60,"B",IF(O164&gt;=45,"C","F"))))</f>
        <v>C</v>
      </c>
      <c r="Q164" t="s">
        <v>7</v>
      </c>
      <c r="R164" t="s">
        <v>155</v>
      </c>
      <c r="S164" t="s">
        <v>8</v>
      </c>
      <c r="T164" t="s">
        <v>10</v>
      </c>
      <c r="U164" t="s">
        <v>11</v>
      </c>
      <c r="V164" t="s">
        <v>12</v>
      </c>
      <c r="W164" t="s">
        <v>13</v>
      </c>
      <c r="X164" t="s">
        <v>12</v>
      </c>
      <c r="Y164" t="s">
        <v>179</v>
      </c>
      <c r="Z164" t="s">
        <v>50</v>
      </c>
      <c r="AA164" t="s">
        <v>16</v>
      </c>
      <c r="AB164" t="str">
        <f>IF(OR(LOWER(W164)="unplaced", LOWER(W164)="others"), "", W164)</f>
        <v/>
      </c>
    </row>
    <row r="165" spans="1:28" x14ac:dyDescent="0.3">
      <c r="A165">
        <v>211201093</v>
      </c>
      <c r="B165" s="1">
        <v>44564</v>
      </c>
      <c r="C165" t="s">
        <v>46</v>
      </c>
      <c r="D165" t="s">
        <v>2</v>
      </c>
      <c r="E165" t="s">
        <v>2</v>
      </c>
      <c r="F165" t="s">
        <v>2</v>
      </c>
      <c r="G165" t="s">
        <v>2</v>
      </c>
      <c r="H165" t="s">
        <v>46</v>
      </c>
      <c r="I165" t="s">
        <v>46</v>
      </c>
      <c r="J165">
        <v>24</v>
      </c>
      <c r="K165" t="s">
        <v>2</v>
      </c>
      <c r="L165" t="s">
        <v>47</v>
      </c>
      <c r="M165" t="s">
        <v>48</v>
      </c>
      <c r="N165">
        <v>606</v>
      </c>
      <c r="O165">
        <v>75.75</v>
      </c>
      <c r="P165" t="str">
        <f>IF(O165&gt;=85,"A+",IF(O165&gt;=75,"A",IF(O165&gt;=60,"B",IF(O165&gt;=45,"C","F"))))</f>
        <v>A</v>
      </c>
      <c r="Q165" t="s">
        <v>7</v>
      </c>
      <c r="R165" t="s">
        <v>26</v>
      </c>
      <c r="S165" t="s">
        <v>26</v>
      </c>
      <c r="T165" t="s">
        <v>10</v>
      </c>
      <c r="U165" t="s">
        <v>40</v>
      </c>
      <c r="V165" t="s">
        <v>21</v>
      </c>
      <c r="W165" t="s">
        <v>187</v>
      </c>
      <c r="X165" t="s">
        <v>23</v>
      </c>
      <c r="Y165" t="s">
        <v>179</v>
      </c>
      <c r="Z165" t="s">
        <v>50</v>
      </c>
      <c r="AA165" t="s">
        <v>16</v>
      </c>
      <c r="AB165" t="str">
        <f>IF(OR(LOWER(W165)="unplaced", LOWER(W165)="others"), "", W165)</f>
        <v>NSE</v>
      </c>
    </row>
    <row r="166" spans="1:28" x14ac:dyDescent="0.3">
      <c r="A166">
        <v>211204894</v>
      </c>
      <c r="B166" s="1">
        <v>44564</v>
      </c>
      <c r="C166" t="s">
        <v>46</v>
      </c>
      <c r="D166" t="s">
        <v>2</v>
      </c>
      <c r="E166" t="s">
        <v>2</v>
      </c>
      <c r="F166" t="s">
        <v>2</v>
      </c>
      <c r="G166" t="s">
        <v>2</v>
      </c>
      <c r="H166" t="s">
        <v>46</v>
      </c>
      <c r="I166" t="s">
        <v>46</v>
      </c>
      <c r="J166">
        <v>24</v>
      </c>
      <c r="K166" t="s">
        <v>2</v>
      </c>
      <c r="L166" t="s">
        <v>47</v>
      </c>
      <c r="M166" t="s">
        <v>48</v>
      </c>
      <c r="N166">
        <v>529</v>
      </c>
      <c r="O166">
        <v>66.125</v>
      </c>
      <c r="P166" t="str">
        <f>IF(O166&gt;=85,"A+",IF(O166&gt;=75,"A",IF(O166&gt;=60,"B",IF(O166&gt;=45,"C","F"))))</f>
        <v>B</v>
      </c>
      <c r="Q166" t="s">
        <v>7</v>
      </c>
      <c r="R166" t="s">
        <v>26</v>
      </c>
      <c r="S166" t="s">
        <v>9</v>
      </c>
      <c r="T166" t="s">
        <v>10</v>
      </c>
      <c r="U166" t="s">
        <v>27</v>
      </c>
      <c r="V166" t="s">
        <v>21</v>
      </c>
      <c r="W166" t="s">
        <v>188</v>
      </c>
      <c r="X166" t="s">
        <v>23</v>
      </c>
      <c r="Y166" t="s">
        <v>179</v>
      </c>
      <c r="Z166" t="s">
        <v>50</v>
      </c>
      <c r="AA166" t="s">
        <v>16</v>
      </c>
      <c r="AB166" t="str">
        <f>IF(OR(LOWER(W166)="unplaced", LOWER(W166)="others"), "", W166)</f>
        <v>BAKER HUGHES</v>
      </c>
    </row>
    <row r="167" spans="1:28" x14ac:dyDescent="0.3">
      <c r="A167">
        <v>220104910</v>
      </c>
      <c r="B167" s="1">
        <v>44564</v>
      </c>
      <c r="C167" t="s">
        <v>46</v>
      </c>
      <c r="D167" t="s">
        <v>2</v>
      </c>
      <c r="E167" t="s">
        <v>2</v>
      </c>
      <c r="F167" t="s">
        <v>2</v>
      </c>
      <c r="G167" t="s">
        <v>2</v>
      </c>
      <c r="H167" t="s">
        <v>46</v>
      </c>
      <c r="I167" t="s">
        <v>46</v>
      </c>
      <c r="J167">
        <v>24</v>
      </c>
      <c r="K167" t="s">
        <v>2</v>
      </c>
      <c r="L167" t="s">
        <v>47</v>
      </c>
      <c r="M167" t="s">
        <v>48</v>
      </c>
      <c r="N167">
        <v>625</v>
      </c>
      <c r="O167">
        <v>78.125</v>
      </c>
      <c r="P167" t="str">
        <f>IF(O167&gt;=85,"A+",IF(O167&gt;=75,"A",IF(O167&gt;=60,"B",IF(O167&gt;=45,"C","F"))))</f>
        <v>A</v>
      </c>
      <c r="Q167" t="s">
        <v>7</v>
      </c>
      <c r="R167" t="s">
        <v>9</v>
      </c>
      <c r="S167" t="s">
        <v>39</v>
      </c>
      <c r="T167" t="s">
        <v>10</v>
      </c>
      <c r="U167" t="s">
        <v>40</v>
      </c>
      <c r="V167" t="s">
        <v>21</v>
      </c>
      <c r="W167" t="s">
        <v>189</v>
      </c>
      <c r="X167" t="s">
        <v>23</v>
      </c>
      <c r="Y167" t="s">
        <v>179</v>
      </c>
      <c r="Z167" t="s">
        <v>50</v>
      </c>
      <c r="AA167" t="s">
        <v>16</v>
      </c>
      <c r="AB167" t="str">
        <f>IF(OR(LOWER(W167)="unplaced", LOWER(W167)="others"), "", W167)</f>
        <v>LAMINAR</v>
      </c>
    </row>
    <row r="168" spans="1:28" x14ac:dyDescent="0.3">
      <c r="A168">
        <v>211200922</v>
      </c>
      <c r="B168" t="s">
        <v>182</v>
      </c>
      <c r="C168" s="1">
        <v>36647</v>
      </c>
      <c r="D168">
        <v>85.2</v>
      </c>
      <c r="E168">
        <v>59.23</v>
      </c>
      <c r="F168" t="s">
        <v>2</v>
      </c>
      <c r="G168" t="s">
        <v>2</v>
      </c>
      <c r="H168" t="s">
        <v>3</v>
      </c>
      <c r="I168" t="s">
        <v>46</v>
      </c>
      <c r="J168">
        <v>22</v>
      </c>
      <c r="K168" t="s">
        <v>45</v>
      </c>
      <c r="L168" t="s">
        <v>47</v>
      </c>
      <c r="M168" t="s">
        <v>20</v>
      </c>
      <c r="N168">
        <v>455</v>
      </c>
      <c r="O168">
        <v>56.875</v>
      </c>
      <c r="P168" t="str">
        <f>IF(O168&gt;=85,"A+",IF(O168&gt;=75,"A",IF(O168&gt;=60,"B",IF(O168&gt;=45,"C","F"))))</f>
        <v>C</v>
      </c>
      <c r="Q168" t="s">
        <v>7</v>
      </c>
      <c r="R168" t="s">
        <v>8</v>
      </c>
      <c r="S168" t="s">
        <v>9</v>
      </c>
      <c r="T168" t="s">
        <v>10</v>
      </c>
      <c r="U168" t="s">
        <v>11</v>
      </c>
      <c r="V168" t="s">
        <v>12</v>
      </c>
      <c r="W168" t="s">
        <v>13</v>
      </c>
      <c r="X168" t="s">
        <v>12</v>
      </c>
      <c r="Y168" t="s">
        <v>179</v>
      </c>
      <c r="Z168" t="s">
        <v>75</v>
      </c>
      <c r="AA168" t="s">
        <v>36</v>
      </c>
      <c r="AB168" t="str">
        <f>IF(OR(LOWER(W168)="unplaced", LOWER(W168)="others"), "", W168)</f>
        <v/>
      </c>
    </row>
    <row r="169" spans="1:28" x14ac:dyDescent="0.3">
      <c r="A169">
        <v>211200874</v>
      </c>
      <c r="B169" s="1">
        <v>44564</v>
      </c>
      <c r="C169" t="s">
        <v>46</v>
      </c>
      <c r="D169" t="s">
        <v>2</v>
      </c>
      <c r="E169" t="s">
        <v>2</v>
      </c>
      <c r="F169" t="s">
        <v>2</v>
      </c>
      <c r="G169" t="s">
        <v>2</v>
      </c>
      <c r="H169" t="s">
        <v>46</v>
      </c>
      <c r="I169" t="s">
        <v>46</v>
      </c>
      <c r="J169">
        <v>24</v>
      </c>
      <c r="K169" t="s">
        <v>2</v>
      </c>
      <c r="L169" t="s">
        <v>47</v>
      </c>
      <c r="M169" t="s">
        <v>48</v>
      </c>
      <c r="N169">
        <v>547</v>
      </c>
      <c r="O169">
        <v>68.375</v>
      </c>
      <c r="P169" t="str">
        <f>IF(O169&gt;=85,"A+",IF(O169&gt;=75,"A",IF(O169&gt;=60,"B",IF(O169&gt;=45,"C","F"))))</f>
        <v>B</v>
      </c>
      <c r="Q169" t="s">
        <v>7</v>
      </c>
      <c r="R169" t="s">
        <v>9</v>
      </c>
      <c r="S169" t="s">
        <v>26</v>
      </c>
      <c r="T169" t="s">
        <v>10</v>
      </c>
      <c r="U169" t="s">
        <v>27</v>
      </c>
      <c r="V169" t="s">
        <v>21</v>
      </c>
      <c r="W169" t="s">
        <v>74</v>
      </c>
      <c r="X169" t="s">
        <v>23</v>
      </c>
      <c r="Y169" t="s">
        <v>179</v>
      </c>
      <c r="Z169" t="s">
        <v>50</v>
      </c>
      <c r="AA169" t="s">
        <v>16</v>
      </c>
      <c r="AB169" t="str">
        <f>IF(OR(LOWER(W169)="unplaced", LOWER(W169)="others"), "", W169)</f>
        <v>K FINTECH</v>
      </c>
    </row>
    <row r="170" spans="1:28" x14ac:dyDescent="0.3">
      <c r="A170">
        <v>211200586</v>
      </c>
      <c r="B170" s="1">
        <v>44564</v>
      </c>
      <c r="C170" t="s">
        <v>46</v>
      </c>
      <c r="D170" t="s">
        <v>2</v>
      </c>
      <c r="E170" t="s">
        <v>2</v>
      </c>
      <c r="F170" t="s">
        <v>2</v>
      </c>
      <c r="G170" t="s">
        <v>2</v>
      </c>
      <c r="H170" t="s">
        <v>46</v>
      </c>
      <c r="I170" t="s">
        <v>46</v>
      </c>
      <c r="J170">
        <v>24</v>
      </c>
      <c r="K170" t="s">
        <v>2</v>
      </c>
      <c r="L170" t="s">
        <v>47</v>
      </c>
      <c r="M170" t="s">
        <v>48</v>
      </c>
      <c r="N170">
        <v>497</v>
      </c>
      <c r="O170">
        <v>62.125</v>
      </c>
      <c r="P170" t="str">
        <f>IF(O170&gt;=85,"A+",IF(O170&gt;=75,"A",IF(O170&gt;=60,"B",IF(O170&gt;=45,"C","F"))))</f>
        <v>B</v>
      </c>
      <c r="Q170" t="s">
        <v>7</v>
      </c>
      <c r="R170" t="s">
        <v>26</v>
      </c>
      <c r="S170" t="s">
        <v>9</v>
      </c>
      <c r="T170" t="s">
        <v>10</v>
      </c>
      <c r="U170" t="s">
        <v>27</v>
      </c>
      <c r="V170" t="s">
        <v>21</v>
      </c>
      <c r="W170" t="s">
        <v>189</v>
      </c>
      <c r="X170" t="s">
        <v>23</v>
      </c>
      <c r="Y170" t="s">
        <v>179</v>
      </c>
      <c r="Z170" t="s">
        <v>50</v>
      </c>
      <c r="AA170" t="s">
        <v>16</v>
      </c>
      <c r="AB170" t="str">
        <f>IF(OR(LOWER(W170)="unplaced", LOWER(W170)="others"), "", W170)</f>
        <v>LAMINAR</v>
      </c>
    </row>
    <row r="171" spans="1:28" x14ac:dyDescent="0.3">
      <c r="A171">
        <v>211202536</v>
      </c>
      <c r="B171" s="1">
        <v>44564</v>
      </c>
      <c r="C171" t="s">
        <v>46</v>
      </c>
      <c r="D171" t="s">
        <v>2</v>
      </c>
      <c r="E171" t="s">
        <v>2</v>
      </c>
      <c r="F171" t="s">
        <v>2</v>
      </c>
      <c r="G171" t="s">
        <v>2</v>
      </c>
      <c r="H171" t="s">
        <v>46</v>
      </c>
      <c r="I171" t="s">
        <v>46</v>
      </c>
      <c r="J171">
        <v>24</v>
      </c>
      <c r="K171" t="s">
        <v>2</v>
      </c>
      <c r="L171" t="s">
        <v>47</v>
      </c>
      <c r="M171" t="s">
        <v>48</v>
      </c>
      <c r="N171">
        <v>464</v>
      </c>
      <c r="O171">
        <v>58</v>
      </c>
      <c r="P171" t="str">
        <f>IF(O171&gt;=85,"A+",IF(O171&gt;=75,"A",IF(O171&gt;=60,"B",IF(O171&gt;=45,"C","F"))))</f>
        <v>C</v>
      </c>
      <c r="Q171" t="s">
        <v>7</v>
      </c>
      <c r="R171" t="s">
        <v>9</v>
      </c>
      <c r="S171" t="s">
        <v>26</v>
      </c>
      <c r="T171" t="s">
        <v>10</v>
      </c>
      <c r="U171" t="s">
        <v>11</v>
      </c>
      <c r="V171" t="s">
        <v>21</v>
      </c>
      <c r="W171" t="s">
        <v>190</v>
      </c>
      <c r="X171" t="s">
        <v>23</v>
      </c>
      <c r="Y171" t="s">
        <v>179</v>
      </c>
      <c r="Z171" t="s">
        <v>50</v>
      </c>
      <c r="AA171" t="s">
        <v>16</v>
      </c>
      <c r="AB171" t="str">
        <f>IF(OR(LOWER(W171)="unplaced", LOWER(W171)="others"), "", W171)</f>
        <v>HITACHI PAYMENTS</v>
      </c>
    </row>
    <row r="172" spans="1:28" x14ac:dyDescent="0.3">
      <c r="A172">
        <v>220100893</v>
      </c>
      <c r="B172" t="s">
        <v>182</v>
      </c>
      <c r="C172" t="s">
        <v>191</v>
      </c>
      <c r="D172">
        <v>84</v>
      </c>
      <c r="E172" t="s">
        <v>2</v>
      </c>
      <c r="F172">
        <v>88.4</v>
      </c>
      <c r="G172">
        <v>77</v>
      </c>
      <c r="H172" t="s">
        <v>3</v>
      </c>
      <c r="I172" t="s">
        <v>46</v>
      </c>
      <c r="J172">
        <v>24</v>
      </c>
      <c r="K172" t="s">
        <v>25</v>
      </c>
      <c r="L172" t="s">
        <v>52</v>
      </c>
      <c r="M172" t="s">
        <v>6</v>
      </c>
      <c r="N172">
        <v>522</v>
      </c>
      <c r="O172">
        <v>65.25</v>
      </c>
      <c r="P172" t="str">
        <f>IF(O172&gt;=85,"A+",IF(O172&gt;=75,"A",IF(O172&gt;=60,"B",IF(O172&gt;=45,"C","F"))))</f>
        <v>B</v>
      </c>
      <c r="Q172" t="s">
        <v>7</v>
      </c>
      <c r="R172" t="s">
        <v>26</v>
      </c>
      <c r="S172" t="s">
        <v>9</v>
      </c>
      <c r="T172" t="s">
        <v>10</v>
      </c>
      <c r="U172" t="s">
        <v>27</v>
      </c>
      <c r="V172" t="s">
        <v>21</v>
      </c>
      <c r="W172" t="s">
        <v>189</v>
      </c>
      <c r="X172" t="s">
        <v>23</v>
      </c>
      <c r="Y172" t="s">
        <v>179</v>
      </c>
      <c r="Z172" t="s">
        <v>75</v>
      </c>
      <c r="AA172" t="s">
        <v>16</v>
      </c>
      <c r="AB172" t="str">
        <f>IF(OR(LOWER(W172)="unplaced", LOWER(W172)="others"), "", W172)</f>
        <v>LAMINAR</v>
      </c>
    </row>
    <row r="173" spans="1:28" x14ac:dyDescent="0.3">
      <c r="A173">
        <v>211207231</v>
      </c>
      <c r="B173" t="s">
        <v>182</v>
      </c>
      <c r="C173" t="s">
        <v>192</v>
      </c>
      <c r="D173">
        <v>84.8</v>
      </c>
      <c r="E173">
        <v>83.33</v>
      </c>
      <c r="F173" t="s">
        <v>2</v>
      </c>
      <c r="G173">
        <v>57.3</v>
      </c>
      <c r="H173" t="s">
        <v>18</v>
      </c>
      <c r="I173" t="s">
        <v>46</v>
      </c>
      <c r="J173">
        <v>31</v>
      </c>
      <c r="K173" t="s">
        <v>69</v>
      </c>
      <c r="L173" t="s">
        <v>47</v>
      </c>
      <c r="M173" t="s">
        <v>20</v>
      </c>
      <c r="N173">
        <v>448</v>
      </c>
      <c r="O173">
        <v>56</v>
      </c>
      <c r="P173" t="str">
        <f>IF(O173&gt;=85,"A+",IF(O173&gt;=75,"A",IF(O173&gt;=60,"B",IF(O173&gt;=45,"C","F"))))</f>
        <v>C</v>
      </c>
      <c r="Q173" t="s">
        <v>7</v>
      </c>
      <c r="R173" t="s">
        <v>26</v>
      </c>
      <c r="S173" t="s">
        <v>8</v>
      </c>
      <c r="T173" t="s">
        <v>10</v>
      </c>
      <c r="U173" t="s">
        <v>11</v>
      </c>
      <c r="V173" t="s">
        <v>32</v>
      </c>
      <c r="W173" t="s">
        <v>33</v>
      </c>
      <c r="X173" t="s">
        <v>23</v>
      </c>
      <c r="Y173" t="s">
        <v>179</v>
      </c>
      <c r="Z173" t="s">
        <v>24</v>
      </c>
      <c r="AA173" t="s">
        <v>61</v>
      </c>
      <c r="AB173" t="str">
        <f>IF(OR(LOWER(W173)="unplaced", LOWER(W173)="others"), "", W173)</f>
        <v/>
      </c>
    </row>
    <row r="174" spans="1:28" x14ac:dyDescent="0.3">
      <c r="A174">
        <v>211200939</v>
      </c>
      <c r="B174" s="1">
        <v>44564</v>
      </c>
      <c r="C174" t="s">
        <v>46</v>
      </c>
      <c r="D174" t="s">
        <v>2</v>
      </c>
      <c r="E174" t="s">
        <v>2</v>
      </c>
      <c r="F174" t="s">
        <v>2</v>
      </c>
      <c r="G174" t="s">
        <v>2</v>
      </c>
      <c r="H174" t="s">
        <v>46</v>
      </c>
      <c r="I174" t="s">
        <v>46</v>
      </c>
      <c r="J174">
        <v>24</v>
      </c>
      <c r="K174" t="s">
        <v>2</v>
      </c>
      <c r="L174" t="s">
        <v>47</v>
      </c>
      <c r="M174" t="s">
        <v>48</v>
      </c>
      <c r="N174">
        <v>512</v>
      </c>
      <c r="O174">
        <v>64</v>
      </c>
      <c r="P174" t="str">
        <f>IF(O174&gt;=85,"A+",IF(O174&gt;=75,"A",IF(O174&gt;=60,"B",IF(O174&gt;=45,"C","F"))))</f>
        <v>B</v>
      </c>
      <c r="Q174" t="s">
        <v>7</v>
      </c>
      <c r="R174" t="s">
        <v>8</v>
      </c>
      <c r="S174" t="s">
        <v>26</v>
      </c>
      <c r="T174" t="s">
        <v>10</v>
      </c>
      <c r="U174" t="s">
        <v>27</v>
      </c>
      <c r="V174" t="s">
        <v>32</v>
      </c>
      <c r="W174" t="s">
        <v>33</v>
      </c>
      <c r="X174" t="s">
        <v>23</v>
      </c>
      <c r="Y174" t="s">
        <v>179</v>
      </c>
      <c r="Z174" t="s">
        <v>50</v>
      </c>
      <c r="AA174" t="s">
        <v>16</v>
      </c>
      <c r="AB174" t="str">
        <f>IF(OR(LOWER(W174)="unplaced", LOWER(W174)="others"), "", W174)</f>
        <v/>
      </c>
    </row>
    <row r="175" spans="1:28" x14ac:dyDescent="0.3">
      <c r="A175">
        <v>211202100</v>
      </c>
      <c r="B175" s="1">
        <v>44564</v>
      </c>
      <c r="C175" t="s">
        <v>46</v>
      </c>
      <c r="D175" t="s">
        <v>2</v>
      </c>
      <c r="E175" t="s">
        <v>2</v>
      </c>
      <c r="F175" t="s">
        <v>2</v>
      </c>
      <c r="G175" t="s">
        <v>2</v>
      </c>
      <c r="H175" t="s">
        <v>46</v>
      </c>
      <c r="I175" t="s">
        <v>46</v>
      </c>
      <c r="J175">
        <v>24</v>
      </c>
      <c r="K175" t="s">
        <v>2</v>
      </c>
      <c r="L175" t="s">
        <v>47</v>
      </c>
      <c r="M175" t="s">
        <v>48</v>
      </c>
      <c r="N175">
        <v>588</v>
      </c>
      <c r="O175">
        <v>73.5</v>
      </c>
      <c r="P175" t="str">
        <f>IF(O175&gt;=85,"A+",IF(O175&gt;=75,"A",IF(O175&gt;=60,"B",IF(O175&gt;=45,"C","F"))))</f>
        <v>B</v>
      </c>
      <c r="Q175" t="s">
        <v>7</v>
      </c>
      <c r="R175" t="s">
        <v>8</v>
      </c>
      <c r="S175" t="s">
        <v>39</v>
      </c>
      <c r="T175" t="s">
        <v>10</v>
      </c>
      <c r="U175" t="s">
        <v>40</v>
      </c>
      <c r="V175" t="s">
        <v>21</v>
      </c>
      <c r="W175" t="s">
        <v>74</v>
      </c>
      <c r="X175" t="s">
        <v>23</v>
      </c>
      <c r="Y175" t="s">
        <v>179</v>
      </c>
      <c r="Z175" t="s">
        <v>50</v>
      </c>
      <c r="AA175" t="s">
        <v>16</v>
      </c>
      <c r="AB175" t="str">
        <f>IF(OR(LOWER(W175)="unplaced", LOWER(W175)="others"), "", W175)</f>
        <v>K FINTECH</v>
      </c>
    </row>
    <row r="176" spans="1:28" x14ac:dyDescent="0.3">
      <c r="A176">
        <v>211200277</v>
      </c>
      <c r="B176" t="s">
        <v>182</v>
      </c>
      <c r="C176" t="s">
        <v>193</v>
      </c>
      <c r="D176">
        <v>86</v>
      </c>
      <c r="E176">
        <v>68.31</v>
      </c>
      <c r="F176" t="s">
        <v>2</v>
      </c>
      <c r="G176">
        <v>7.16</v>
      </c>
      <c r="H176" t="s">
        <v>3</v>
      </c>
      <c r="I176" t="s">
        <v>46</v>
      </c>
      <c r="J176">
        <v>25</v>
      </c>
      <c r="K176" t="s">
        <v>45</v>
      </c>
      <c r="L176" t="s">
        <v>42</v>
      </c>
      <c r="M176" t="s">
        <v>6</v>
      </c>
      <c r="N176">
        <v>589</v>
      </c>
      <c r="O176">
        <v>73.625</v>
      </c>
      <c r="P176" t="str">
        <f>IF(O176&gt;=85,"A+",IF(O176&gt;=75,"A",IF(O176&gt;=60,"B",IF(O176&gt;=45,"C","F"))))</f>
        <v>B</v>
      </c>
      <c r="Q176" t="s">
        <v>7</v>
      </c>
      <c r="R176" t="s">
        <v>8</v>
      </c>
      <c r="S176" t="s">
        <v>9</v>
      </c>
      <c r="T176" t="s">
        <v>10</v>
      </c>
      <c r="U176" t="s">
        <v>40</v>
      </c>
      <c r="V176" t="s">
        <v>21</v>
      </c>
      <c r="W176" t="s">
        <v>133</v>
      </c>
      <c r="X176" t="s">
        <v>23</v>
      </c>
      <c r="Y176" t="s">
        <v>179</v>
      </c>
      <c r="Z176" t="s">
        <v>24</v>
      </c>
      <c r="AA176" t="s">
        <v>16</v>
      </c>
      <c r="AB176" t="str">
        <f>IF(OR(LOWER(W176)="unplaced", LOWER(W176)="others"), "", W176)</f>
        <v>MORNINGSTAR</v>
      </c>
    </row>
    <row r="177" spans="1:28" x14ac:dyDescent="0.3">
      <c r="A177">
        <v>211200846</v>
      </c>
      <c r="B177" s="1">
        <v>44564</v>
      </c>
      <c r="C177" t="s">
        <v>46</v>
      </c>
      <c r="D177" t="s">
        <v>2</v>
      </c>
      <c r="E177" t="s">
        <v>2</v>
      </c>
      <c r="F177" t="s">
        <v>2</v>
      </c>
      <c r="G177" t="s">
        <v>2</v>
      </c>
      <c r="H177" t="s">
        <v>46</v>
      </c>
      <c r="I177" t="s">
        <v>46</v>
      </c>
      <c r="J177">
        <v>24</v>
      </c>
      <c r="K177" t="s">
        <v>2</v>
      </c>
      <c r="L177" t="s">
        <v>47</v>
      </c>
      <c r="M177" t="s">
        <v>48</v>
      </c>
      <c r="N177">
        <v>562</v>
      </c>
      <c r="O177">
        <v>70.25</v>
      </c>
      <c r="P177" t="str">
        <f>IF(O177&gt;=85,"A+",IF(O177&gt;=75,"A",IF(O177&gt;=60,"B",IF(O177&gt;=45,"C","F"))))</f>
        <v>B</v>
      </c>
      <c r="Q177" t="s">
        <v>7</v>
      </c>
      <c r="R177" t="s">
        <v>26</v>
      </c>
      <c r="S177" t="s">
        <v>26</v>
      </c>
      <c r="T177" t="s">
        <v>10</v>
      </c>
      <c r="U177" t="s">
        <v>40</v>
      </c>
      <c r="V177" t="s">
        <v>21</v>
      </c>
      <c r="W177" t="s">
        <v>194</v>
      </c>
      <c r="X177" t="s">
        <v>23</v>
      </c>
      <c r="Y177" t="s">
        <v>179</v>
      </c>
      <c r="Z177" t="s">
        <v>50</v>
      </c>
      <c r="AA177" t="s">
        <v>16</v>
      </c>
      <c r="AB177" t="str">
        <f>IF(OR(LOWER(W177)="unplaced", LOWER(W177)="others"), "", W177)</f>
        <v>IKS HEALTH</v>
      </c>
    </row>
    <row r="178" spans="1:28" x14ac:dyDescent="0.3">
      <c r="A178">
        <v>211207102</v>
      </c>
      <c r="B178" t="s">
        <v>182</v>
      </c>
      <c r="C178" t="s">
        <v>195</v>
      </c>
      <c r="D178">
        <v>93.45</v>
      </c>
      <c r="E178">
        <v>64.5</v>
      </c>
      <c r="F178" t="s">
        <v>2</v>
      </c>
      <c r="G178">
        <v>59</v>
      </c>
      <c r="H178" t="s">
        <v>3</v>
      </c>
      <c r="I178" t="s">
        <v>46</v>
      </c>
      <c r="J178">
        <v>25</v>
      </c>
      <c r="K178" t="s">
        <v>69</v>
      </c>
      <c r="L178" t="s">
        <v>47</v>
      </c>
      <c r="M178" t="s">
        <v>6</v>
      </c>
      <c r="N178">
        <v>458</v>
      </c>
      <c r="O178">
        <v>57.25</v>
      </c>
      <c r="P178" t="str">
        <f>IF(O178&gt;=85,"A+",IF(O178&gt;=75,"A",IF(O178&gt;=60,"B",IF(O178&gt;=45,"C","F"))))</f>
        <v>C</v>
      </c>
      <c r="Q178" t="s">
        <v>7</v>
      </c>
      <c r="R178" t="s">
        <v>26</v>
      </c>
      <c r="S178" t="s">
        <v>155</v>
      </c>
      <c r="T178" t="s">
        <v>10</v>
      </c>
      <c r="U178" t="s">
        <v>11</v>
      </c>
      <c r="V178" t="s">
        <v>32</v>
      </c>
      <c r="W178" t="s">
        <v>33</v>
      </c>
      <c r="X178" t="s">
        <v>23</v>
      </c>
      <c r="Y178" t="s">
        <v>179</v>
      </c>
      <c r="Z178" t="s">
        <v>24</v>
      </c>
      <c r="AA178" t="s">
        <v>16</v>
      </c>
      <c r="AB178" t="str">
        <f>IF(OR(LOWER(W178)="unplaced", LOWER(W178)="others"), "", W178)</f>
        <v/>
      </c>
    </row>
    <row r="179" spans="1:28" x14ac:dyDescent="0.3">
      <c r="A179">
        <v>211205097</v>
      </c>
      <c r="B179" t="s">
        <v>182</v>
      </c>
      <c r="C179" s="1">
        <v>36198</v>
      </c>
      <c r="D179">
        <v>81.400000000000006</v>
      </c>
      <c r="E179">
        <v>68.92</v>
      </c>
      <c r="F179" t="s">
        <v>2</v>
      </c>
      <c r="G179">
        <v>7.39</v>
      </c>
      <c r="H179" t="s">
        <v>3</v>
      </c>
      <c r="I179" t="s">
        <v>46</v>
      </c>
      <c r="J179">
        <v>22</v>
      </c>
      <c r="K179" t="s">
        <v>45</v>
      </c>
      <c r="L179" t="s">
        <v>31</v>
      </c>
      <c r="M179" t="s">
        <v>6</v>
      </c>
      <c r="N179">
        <v>550</v>
      </c>
      <c r="O179">
        <v>68.75</v>
      </c>
      <c r="P179" t="str">
        <f>IF(O179&gt;=85,"A+",IF(O179&gt;=75,"A",IF(O179&gt;=60,"B",IF(O179&gt;=45,"C","F"))))</f>
        <v>B</v>
      </c>
      <c r="Q179" t="s">
        <v>7</v>
      </c>
      <c r="R179" t="s">
        <v>9</v>
      </c>
      <c r="S179" t="s">
        <v>9</v>
      </c>
      <c r="T179" t="s">
        <v>10</v>
      </c>
      <c r="U179" t="s">
        <v>27</v>
      </c>
      <c r="V179" t="s">
        <v>21</v>
      </c>
      <c r="W179" t="s">
        <v>180</v>
      </c>
      <c r="X179" t="s">
        <v>23</v>
      </c>
      <c r="Y179" t="s">
        <v>179</v>
      </c>
      <c r="Z179" t="s">
        <v>24</v>
      </c>
      <c r="AA179" t="s">
        <v>36</v>
      </c>
      <c r="AB179" t="str">
        <f>IF(OR(LOWER(W179)="unplaced", LOWER(W179)="others"), "", W179)</f>
        <v>SAPIENS</v>
      </c>
    </row>
    <row r="180" spans="1:28" x14ac:dyDescent="0.3">
      <c r="A180">
        <v>211201785</v>
      </c>
      <c r="B180" t="s">
        <v>182</v>
      </c>
      <c r="C180" t="s">
        <v>196</v>
      </c>
      <c r="D180">
        <v>94</v>
      </c>
      <c r="E180" t="s">
        <v>2</v>
      </c>
      <c r="F180" t="s">
        <v>2</v>
      </c>
      <c r="G180">
        <v>61.5</v>
      </c>
      <c r="H180" t="s">
        <v>3</v>
      </c>
      <c r="I180" t="s">
        <v>46</v>
      </c>
      <c r="J180">
        <v>24</v>
      </c>
      <c r="K180" t="s">
        <v>4</v>
      </c>
      <c r="L180" t="s">
        <v>52</v>
      </c>
      <c r="M180" t="s">
        <v>47</v>
      </c>
      <c r="N180">
        <v>482</v>
      </c>
      <c r="O180">
        <v>60.25</v>
      </c>
      <c r="P180" t="str">
        <f>IF(O180&gt;=85,"A+",IF(O180&gt;=75,"A",IF(O180&gt;=60,"B",IF(O180&gt;=45,"C","F"))))</f>
        <v>B</v>
      </c>
      <c r="Q180" t="s">
        <v>7</v>
      </c>
      <c r="R180" t="s">
        <v>8</v>
      </c>
      <c r="S180" t="s">
        <v>26</v>
      </c>
      <c r="T180" t="s">
        <v>10</v>
      </c>
      <c r="U180" t="s">
        <v>27</v>
      </c>
      <c r="V180" t="s">
        <v>21</v>
      </c>
      <c r="W180" t="s">
        <v>189</v>
      </c>
      <c r="X180" t="s">
        <v>23</v>
      </c>
      <c r="Y180" t="s">
        <v>179</v>
      </c>
      <c r="Z180" t="s">
        <v>24</v>
      </c>
      <c r="AA180" t="s">
        <v>16</v>
      </c>
      <c r="AB180" t="str">
        <f>IF(OR(LOWER(W180)="unplaced", LOWER(W180)="others"), "", W180)</f>
        <v>LAMINAR</v>
      </c>
    </row>
    <row r="181" spans="1:28" x14ac:dyDescent="0.3">
      <c r="A181">
        <v>220102738</v>
      </c>
      <c r="B181" s="1">
        <v>44564</v>
      </c>
      <c r="C181" t="s">
        <v>46</v>
      </c>
      <c r="D181" t="s">
        <v>2</v>
      </c>
      <c r="E181" t="s">
        <v>2</v>
      </c>
      <c r="F181" t="s">
        <v>2</v>
      </c>
      <c r="G181" t="s">
        <v>2</v>
      </c>
      <c r="H181" t="s">
        <v>46</v>
      </c>
      <c r="I181" t="s">
        <v>46</v>
      </c>
      <c r="J181">
        <v>24</v>
      </c>
      <c r="K181" t="s">
        <v>2</v>
      </c>
      <c r="L181" t="s">
        <v>47</v>
      </c>
      <c r="M181" t="s">
        <v>48</v>
      </c>
      <c r="N181">
        <v>571</v>
      </c>
      <c r="O181">
        <v>71.375</v>
      </c>
      <c r="P181" t="str">
        <f>IF(O181&gt;=85,"A+",IF(O181&gt;=75,"A",IF(O181&gt;=60,"B",IF(O181&gt;=45,"C","F"))))</f>
        <v>B</v>
      </c>
      <c r="Q181" t="s">
        <v>7</v>
      </c>
      <c r="R181" t="s">
        <v>8</v>
      </c>
      <c r="S181" t="s">
        <v>26</v>
      </c>
      <c r="T181" t="s">
        <v>10</v>
      </c>
      <c r="U181" t="s">
        <v>40</v>
      </c>
      <c r="V181" t="s">
        <v>21</v>
      </c>
      <c r="W181" t="s">
        <v>197</v>
      </c>
      <c r="X181" t="s">
        <v>23</v>
      </c>
      <c r="Y181" t="s">
        <v>179</v>
      </c>
      <c r="Z181" t="s">
        <v>50</v>
      </c>
      <c r="AA181" t="s">
        <v>16</v>
      </c>
      <c r="AB181" t="str">
        <f>IF(OR(LOWER(W181)="unplaced", LOWER(W181)="others"), "", W181)</f>
        <v>MOTILAL OSWAL</v>
      </c>
    </row>
    <row r="182" spans="1:28" x14ac:dyDescent="0.3">
      <c r="A182">
        <v>211206460</v>
      </c>
      <c r="B182" s="1">
        <v>44564</v>
      </c>
      <c r="C182" t="s">
        <v>46</v>
      </c>
      <c r="D182" t="s">
        <v>2</v>
      </c>
      <c r="E182" t="s">
        <v>2</v>
      </c>
      <c r="F182" t="s">
        <v>2</v>
      </c>
      <c r="G182" t="s">
        <v>2</v>
      </c>
      <c r="H182" t="s">
        <v>46</v>
      </c>
      <c r="I182" t="s">
        <v>46</v>
      </c>
      <c r="J182">
        <v>24</v>
      </c>
      <c r="K182" t="s">
        <v>2</v>
      </c>
      <c r="L182" t="s">
        <v>47</v>
      </c>
      <c r="M182" t="s">
        <v>48</v>
      </c>
      <c r="N182">
        <v>432</v>
      </c>
      <c r="O182">
        <v>54</v>
      </c>
      <c r="P182" t="str">
        <f>IF(O182&gt;=85,"A+",IF(O182&gt;=75,"A",IF(O182&gt;=60,"B",IF(O182&gt;=45,"C","F"))))</f>
        <v>C</v>
      </c>
      <c r="Q182" t="s">
        <v>7</v>
      </c>
      <c r="R182" t="s">
        <v>155</v>
      </c>
      <c r="S182" t="s">
        <v>8</v>
      </c>
      <c r="T182" t="s">
        <v>10</v>
      </c>
      <c r="U182" t="s">
        <v>11</v>
      </c>
      <c r="V182" t="s">
        <v>21</v>
      </c>
      <c r="W182" t="s">
        <v>74</v>
      </c>
      <c r="X182" t="s">
        <v>23</v>
      </c>
      <c r="Y182" t="s">
        <v>179</v>
      </c>
      <c r="Z182" t="s">
        <v>50</v>
      </c>
      <c r="AA182" t="s">
        <v>16</v>
      </c>
      <c r="AB182" t="str">
        <f>IF(OR(LOWER(W182)="unplaced", LOWER(W182)="others"), "", W182)</f>
        <v>K FINTECH</v>
      </c>
    </row>
    <row r="183" spans="1:28" x14ac:dyDescent="0.3">
      <c r="A183">
        <v>211205916</v>
      </c>
      <c r="B183" t="s">
        <v>182</v>
      </c>
      <c r="C183" t="s">
        <v>198</v>
      </c>
      <c r="D183">
        <v>81.2</v>
      </c>
      <c r="E183">
        <v>75.569999999999993</v>
      </c>
      <c r="F183" t="s">
        <v>2</v>
      </c>
      <c r="G183">
        <v>78</v>
      </c>
      <c r="H183" t="s">
        <v>3</v>
      </c>
      <c r="I183" t="s">
        <v>46</v>
      </c>
      <c r="J183">
        <v>24</v>
      </c>
      <c r="K183" t="s">
        <v>25</v>
      </c>
      <c r="L183" t="s">
        <v>47</v>
      </c>
      <c r="M183" t="s">
        <v>6</v>
      </c>
      <c r="N183">
        <v>663</v>
      </c>
      <c r="O183">
        <v>82.875</v>
      </c>
      <c r="P183" t="str">
        <f>IF(O183&gt;=85,"A+",IF(O183&gt;=75,"A",IF(O183&gt;=60,"B",IF(O183&gt;=45,"C","F"))))</f>
        <v>A</v>
      </c>
      <c r="Q183" t="s">
        <v>7</v>
      </c>
      <c r="R183" t="s">
        <v>8</v>
      </c>
      <c r="S183" t="s">
        <v>39</v>
      </c>
      <c r="T183" t="s">
        <v>10</v>
      </c>
      <c r="U183" t="s">
        <v>40</v>
      </c>
      <c r="V183" t="s">
        <v>21</v>
      </c>
      <c r="W183" t="s">
        <v>199</v>
      </c>
      <c r="X183" t="s">
        <v>23</v>
      </c>
      <c r="Y183" t="s">
        <v>179</v>
      </c>
      <c r="Z183" t="s">
        <v>24</v>
      </c>
      <c r="AA183" t="s">
        <v>16</v>
      </c>
      <c r="AB183" t="str">
        <f>IF(OR(LOWER(W183)="unplaced", LOWER(W183)="others"), "", W183)</f>
        <v>ARAGEN LIFE SCIENCES</v>
      </c>
    </row>
    <row r="184" spans="1:28" x14ac:dyDescent="0.3">
      <c r="A184">
        <v>211207303</v>
      </c>
      <c r="B184" t="s">
        <v>178</v>
      </c>
      <c r="C184" s="1">
        <v>35860</v>
      </c>
      <c r="D184">
        <v>85.09</v>
      </c>
      <c r="E184" t="s">
        <v>2</v>
      </c>
      <c r="F184">
        <v>84.48</v>
      </c>
      <c r="G184">
        <v>56.65</v>
      </c>
      <c r="H184" t="s">
        <v>3</v>
      </c>
      <c r="I184" t="s">
        <v>46</v>
      </c>
      <c r="J184">
        <v>23</v>
      </c>
      <c r="K184" t="s">
        <v>69</v>
      </c>
      <c r="L184" t="s">
        <v>31</v>
      </c>
      <c r="M184" t="s">
        <v>6</v>
      </c>
      <c r="N184">
        <v>574</v>
      </c>
      <c r="O184">
        <v>71.75</v>
      </c>
      <c r="P184" t="str">
        <f>IF(O184&gt;=85,"A+",IF(O184&gt;=75,"A",IF(O184&gt;=60,"B",IF(O184&gt;=45,"C","F"))))</f>
        <v>B</v>
      </c>
      <c r="Q184" t="s">
        <v>7</v>
      </c>
      <c r="R184" t="s">
        <v>39</v>
      </c>
      <c r="S184" t="s">
        <v>26</v>
      </c>
      <c r="T184" t="s">
        <v>10</v>
      </c>
      <c r="U184" t="s">
        <v>40</v>
      </c>
      <c r="V184" t="s">
        <v>21</v>
      </c>
      <c r="W184" t="s">
        <v>200</v>
      </c>
      <c r="X184" t="s">
        <v>23</v>
      </c>
      <c r="Y184" t="s">
        <v>179</v>
      </c>
      <c r="Z184" t="s">
        <v>75</v>
      </c>
      <c r="AA184" t="s">
        <v>16</v>
      </c>
      <c r="AB184" t="str">
        <f>IF(OR(LOWER(W184)="unplaced", LOWER(W184)="others"), "", W184)</f>
        <v>ADENZA</v>
      </c>
    </row>
    <row r="185" spans="1:28" x14ac:dyDescent="0.3">
      <c r="A185">
        <v>211201147</v>
      </c>
      <c r="B185" s="1">
        <v>44564</v>
      </c>
      <c r="C185" t="s">
        <v>46</v>
      </c>
      <c r="D185" t="s">
        <v>2</v>
      </c>
      <c r="E185" t="s">
        <v>2</v>
      </c>
      <c r="F185" t="s">
        <v>2</v>
      </c>
      <c r="G185" t="s">
        <v>2</v>
      </c>
      <c r="H185" t="s">
        <v>46</v>
      </c>
      <c r="I185" t="s">
        <v>46</v>
      </c>
      <c r="J185">
        <v>24</v>
      </c>
      <c r="K185" t="s">
        <v>2</v>
      </c>
      <c r="L185" t="s">
        <v>47</v>
      </c>
      <c r="M185" t="s">
        <v>48</v>
      </c>
      <c r="N185">
        <v>556</v>
      </c>
      <c r="O185">
        <v>69.5</v>
      </c>
      <c r="P185" t="str">
        <f>IF(O185&gt;=85,"A+",IF(O185&gt;=75,"A",IF(O185&gt;=60,"B",IF(O185&gt;=45,"C","F"))))</f>
        <v>B</v>
      </c>
      <c r="Q185" t="s">
        <v>7</v>
      </c>
      <c r="R185" t="s">
        <v>9</v>
      </c>
      <c r="S185" t="s">
        <v>26</v>
      </c>
      <c r="T185" t="s">
        <v>10</v>
      </c>
      <c r="U185" t="s">
        <v>27</v>
      </c>
      <c r="V185" t="s">
        <v>21</v>
      </c>
      <c r="W185" t="s">
        <v>201</v>
      </c>
      <c r="X185" t="s">
        <v>23</v>
      </c>
      <c r="Y185" t="s">
        <v>179</v>
      </c>
      <c r="Z185" t="s">
        <v>50</v>
      </c>
      <c r="AA185" t="s">
        <v>16</v>
      </c>
      <c r="AB185" t="str">
        <f>IF(OR(LOWER(W185)="unplaced", LOWER(W185)="others"), "", W185)</f>
        <v>XPO</v>
      </c>
    </row>
    <row r="186" spans="1:28" x14ac:dyDescent="0.3">
      <c r="A186">
        <v>211203029</v>
      </c>
      <c r="B186" s="1">
        <v>44564</v>
      </c>
      <c r="C186" t="s">
        <v>46</v>
      </c>
      <c r="D186" t="s">
        <v>2</v>
      </c>
      <c r="E186" t="s">
        <v>2</v>
      </c>
      <c r="F186" t="s">
        <v>2</v>
      </c>
      <c r="G186" t="s">
        <v>2</v>
      </c>
      <c r="H186" t="s">
        <v>46</v>
      </c>
      <c r="I186" t="s">
        <v>46</v>
      </c>
      <c r="J186">
        <v>24</v>
      </c>
      <c r="K186" t="s">
        <v>2</v>
      </c>
      <c r="L186" t="s">
        <v>47</v>
      </c>
      <c r="M186" t="s">
        <v>48</v>
      </c>
      <c r="N186">
        <v>485</v>
      </c>
      <c r="O186">
        <v>60.625</v>
      </c>
      <c r="P186" t="str">
        <f>IF(O186&gt;=85,"A+",IF(O186&gt;=75,"A",IF(O186&gt;=60,"B",IF(O186&gt;=45,"C","F"))))</f>
        <v>B</v>
      </c>
      <c r="Q186" t="s">
        <v>7</v>
      </c>
      <c r="R186" t="s">
        <v>8</v>
      </c>
      <c r="S186" t="s">
        <v>8</v>
      </c>
      <c r="T186" t="s">
        <v>10</v>
      </c>
      <c r="U186" t="s">
        <v>27</v>
      </c>
      <c r="V186" t="s">
        <v>12</v>
      </c>
      <c r="W186" t="s">
        <v>13</v>
      </c>
      <c r="X186" t="s">
        <v>12</v>
      </c>
      <c r="Y186" t="s">
        <v>179</v>
      </c>
      <c r="Z186" t="s">
        <v>50</v>
      </c>
      <c r="AA186" t="s">
        <v>16</v>
      </c>
      <c r="AB186" t="str">
        <f>IF(OR(LOWER(W186)="unplaced", LOWER(W186)="others"), "", W186)</f>
        <v/>
      </c>
    </row>
    <row r="187" spans="1:28" x14ac:dyDescent="0.3">
      <c r="A187">
        <v>211205092</v>
      </c>
      <c r="B187" t="s">
        <v>182</v>
      </c>
      <c r="C187" s="1">
        <v>35801</v>
      </c>
      <c r="D187">
        <v>72.599999999999994</v>
      </c>
      <c r="E187">
        <v>73.540000000000006</v>
      </c>
      <c r="F187" t="s">
        <v>2</v>
      </c>
      <c r="G187">
        <v>69.349999999999994</v>
      </c>
      <c r="H187" t="s">
        <v>3</v>
      </c>
      <c r="I187" t="s">
        <v>46</v>
      </c>
      <c r="J187">
        <v>23</v>
      </c>
      <c r="K187" t="s">
        <v>4</v>
      </c>
      <c r="L187" t="s">
        <v>35</v>
      </c>
      <c r="M187" t="s">
        <v>6</v>
      </c>
      <c r="N187">
        <v>461</v>
      </c>
      <c r="O187">
        <v>57.625</v>
      </c>
      <c r="P187" t="str">
        <f>IF(O187&gt;=85,"A+",IF(O187&gt;=75,"A",IF(O187&gt;=60,"B",IF(O187&gt;=45,"C","F"))))</f>
        <v>C</v>
      </c>
      <c r="Q187" t="s">
        <v>7</v>
      </c>
      <c r="R187" t="s">
        <v>155</v>
      </c>
      <c r="S187" t="s">
        <v>8</v>
      </c>
      <c r="T187" t="s">
        <v>10</v>
      </c>
      <c r="U187" t="s">
        <v>11</v>
      </c>
      <c r="V187" t="s">
        <v>21</v>
      </c>
      <c r="W187" t="s">
        <v>74</v>
      </c>
      <c r="X187" t="s">
        <v>23</v>
      </c>
      <c r="Y187" t="s">
        <v>179</v>
      </c>
      <c r="Z187" t="s">
        <v>24</v>
      </c>
      <c r="AA187" t="s">
        <v>16</v>
      </c>
      <c r="AB187" t="str">
        <f>IF(OR(LOWER(W187)="unplaced", LOWER(W187)="others"), "", W187)</f>
        <v>K FINTECH</v>
      </c>
    </row>
    <row r="188" spans="1:28" x14ac:dyDescent="0.3">
      <c r="A188">
        <v>211207018</v>
      </c>
      <c r="B188" t="s">
        <v>178</v>
      </c>
      <c r="C188" t="s">
        <v>202</v>
      </c>
      <c r="D188">
        <v>89.2</v>
      </c>
      <c r="E188" t="s">
        <v>2</v>
      </c>
      <c r="F188">
        <v>70.709999999999994</v>
      </c>
      <c r="G188">
        <v>66.59</v>
      </c>
      <c r="H188" t="s">
        <v>3</v>
      </c>
      <c r="I188" t="s">
        <v>46</v>
      </c>
      <c r="J188">
        <v>23</v>
      </c>
      <c r="K188" t="s">
        <v>4</v>
      </c>
      <c r="L188" t="s">
        <v>31</v>
      </c>
      <c r="M188" t="s">
        <v>20</v>
      </c>
      <c r="N188">
        <v>501</v>
      </c>
      <c r="O188">
        <v>62.625</v>
      </c>
      <c r="P188" t="str">
        <f>IF(O188&gt;=85,"A+",IF(O188&gt;=75,"A",IF(O188&gt;=60,"B",IF(O188&gt;=45,"C","F"))))</f>
        <v>B</v>
      </c>
      <c r="Q188" t="s">
        <v>7</v>
      </c>
      <c r="R188" t="s">
        <v>155</v>
      </c>
      <c r="S188" t="s">
        <v>8</v>
      </c>
      <c r="T188" t="s">
        <v>10</v>
      </c>
      <c r="U188" t="s">
        <v>27</v>
      </c>
      <c r="V188" t="s">
        <v>21</v>
      </c>
      <c r="W188" t="s">
        <v>194</v>
      </c>
      <c r="X188" t="s">
        <v>23</v>
      </c>
      <c r="Y188" t="s">
        <v>179</v>
      </c>
      <c r="Z188" t="s">
        <v>24</v>
      </c>
      <c r="AA188" t="s">
        <v>16</v>
      </c>
      <c r="AB188" t="str">
        <f>IF(OR(LOWER(W188)="unplaced", LOWER(W188)="others"), "", W188)</f>
        <v>IKS HEALTH</v>
      </c>
    </row>
    <row r="189" spans="1:28" x14ac:dyDescent="0.3">
      <c r="A189">
        <v>220100388</v>
      </c>
      <c r="B189" s="1">
        <v>44564</v>
      </c>
      <c r="C189" t="s">
        <v>46</v>
      </c>
      <c r="D189" t="s">
        <v>2</v>
      </c>
      <c r="E189" t="s">
        <v>2</v>
      </c>
      <c r="F189" t="s">
        <v>2</v>
      </c>
      <c r="G189" t="s">
        <v>2</v>
      </c>
      <c r="H189" t="s">
        <v>46</v>
      </c>
      <c r="I189" t="s">
        <v>46</v>
      </c>
      <c r="J189">
        <v>24</v>
      </c>
      <c r="K189" t="s">
        <v>2</v>
      </c>
      <c r="L189" t="s">
        <v>47</v>
      </c>
      <c r="M189" t="s">
        <v>48</v>
      </c>
      <c r="N189">
        <v>493</v>
      </c>
      <c r="O189">
        <v>61.625</v>
      </c>
      <c r="P189" t="str">
        <f>IF(O189&gt;=85,"A+",IF(O189&gt;=75,"A",IF(O189&gt;=60,"B",IF(O189&gt;=45,"C","F"))))</f>
        <v>B</v>
      </c>
      <c r="Q189" t="s">
        <v>7</v>
      </c>
      <c r="R189" t="s">
        <v>8</v>
      </c>
      <c r="S189" t="s">
        <v>8</v>
      </c>
      <c r="T189" t="s">
        <v>10</v>
      </c>
      <c r="U189" t="s">
        <v>27</v>
      </c>
      <c r="V189" t="s">
        <v>12</v>
      </c>
      <c r="W189" t="s">
        <v>13</v>
      </c>
      <c r="X189" t="s">
        <v>12</v>
      </c>
      <c r="Y189" t="s">
        <v>179</v>
      </c>
      <c r="Z189" t="s">
        <v>50</v>
      </c>
      <c r="AA189" t="s">
        <v>16</v>
      </c>
      <c r="AB189" t="str">
        <f>IF(OR(LOWER(W189)="unplaced", LOWER(W189)="others"), "", W189)</f>
        <v/>
      </c>
    </row>
    <row r="190" spans="1:28" x14ac:dyDescent="0.3">
      <c r="A190">
        <v>211205853</v>
      </c>
      <c r="B190" s="1">
        <v>44564</v>
      </c>
      <c r="C190" t="s">
        <v>46</v>
      </c>
      <c r="D190" t="s">
        <v>2</v>
      </c>
      <c r="E190" t="s">
        <v>2</v>
      </c>
      <c r="F190" t="s">
        <v>2</v>
      </c>
      <c r="G190" t="s">
        <v>2</v>
      </c>
      <c r="H190" t="s">
        <v>46</v>
      </c>
      <c r="I190" t="s">
        <v>46</v>
      </c>
      <c r="J190">
        <v>24</v>
      </c>
      <c r="K190" t="s">
        <v>2</v>
      </c>
      <c r="L190" t="s">
        <v>47</v>
      </c>
      <c r="M190" t="s">
        <v>48</v>
      </c>
      <c r="N190">
        <v>599</v>
      </c>
      <c r="O190">
        <v>74.875</v>
      </c>
      <c r="P190" t="str">
        <f>IF(O190&gt;=85,"A+",IF(O190&gt;=75,"A",IF(O190&gt;=60,"B",IF(O190&gt;=45,"C","F"))))</f>
        <v>B</v>
      </c>
      <c r="Q190" t="s">
        <v>7</v>
      </c>
      <c r="R190" t="s">
        <v>26</v>
      </c>
      <c r="S190" t="s">
        <v>26</v>
      </c>
      <c r="T190" t="s">
        <v>10</v>
      </c>
      <c r="U190" t="s">
        <v>40</v>
      </c>
      <c r="V190" t="s">
        <v>21</v>
      </c>
      <c r="W190" t="s">
        <v>203</v>
      </c>
      <c r="X190" t="s">
        <v>23</v>
      </c>
      <c r="Y190" t="s">
        <v>179</v>
      </c>
      <c r="Z190" t="s">
        <v>50</v>
      </c>
      <c r="AA190" t="s">
        <v>16</v>
      </c>
      <c r="AB190" t="str">
        <f>IF(OR(LOWER(W190)="unplaced", LOWER(W190)="others"), "", W190)</f>
        <v>ALTRES</v>
      </c>
    </row>
    <row r="191" spans="1:28" x14ac:dyDescent="0.3">
      <c r="A191">
        <v>211203319</v>
      </c>
      <c r="B191" s="1">
        <v>44564</v>
      </c>
      <c r="C191" t="s">
        <v>46</v>
      </c>
      <c r="D191" t="s">
        <v>2</v>
      </c>
      <c r="E191" t="s">
        <v>2</v>
      </c>
      <c r="F191" t="s">
        <v>2</v>
      </c>
      <c r="G191" t="s">
        <v>2</v>
      </c>
      <c r="H191" t="s">
        <v>46</v>
      </c>
      <c r="I191" t="s">
        <v>46</v>
      </c>
      <c r="J191">
        <v>24</v>
      </c>
      <c r="K191" t="s">
        <v>2</v>
      </c>
      <c r="L191" t="s">
        <v>47</v>
      </c>
      <c r="M191" t="s">
        <v>48</v>
      </c>
      <c r="N191">
        <v>594</v>
      </c>
      <c r="O191">
        <v>74.25</v>
      </c>
      <c r="P191" t="str">
        <f>IF(O191&gt;=85,"A+",IF(O191&gt;=75,"A",IF(O191&gt;=60,"B",IF(O191&gt;=45,"C","F"))))</f>
        <v>B</v>
      </c>
      <c r="Q191" t="s">
        <v>7</v>
      </c>
      <c r="R191" t="s">
        <v>39</v>
      </c>
      <c r="S191" t="s">
        <v>9</v>
      </c>
      <c r="T191" t="s">
        <v>10</v>
      </c>
      <c r="U191" t="s">
        <v>40</v>
      </c>
      <c r="V191" t="s">
        <v>21</v>
      </c>
      <c r="W191" t="s">
        <v>74</v>
      </c>
      <c r="X191" t="s">
        <v>23</v>
      </c>
      <c r="Y191" t="s">
        <v>179</v>
      </c>
      <c r="Z191" t="s">
        <v>50</v>
      </c>
      <c r="AA191" t="s">
        <v>16</v>
      </c>
      <c r="AB191" t="str">
        <f>IF(OR(LOWER(W191)="unplaced", LOWER(W191)="others"), "", W191)</f>
        <v>K FINTECH</v>
      </c>
    </row>
    <row r="192" spans="1:28" x14ac:dyDescent="0.3">
      <c r="A192">
        <v>220101930</v>
      </c>
      <c r="B192" s="1">
        <v>44564</v>
      </c>
      <c r="C192" t="s">
        <v>46</v>
      </c>
      <c r="D192" t="s">
        <v>2</v>
      </c>
      <c r="E192" t="s">
        <v>2</v>
      </c>
      <c r="F192" t="s">
        <v>2</v>
      </c>
      <c r="G192" t="s">
        <v>2</v>
      </c>
      <c r="H192" t="s">
        <v>46</v>
      </c>
      <c r="I192" t="s">
        <v>46</v>
      </c>
      <c r="J192">
        <v>24</v>
      </c>
      <c r="K192" t="s">
        <v>2</v>
      </c>
      <c r="L192" t="s">
        <v>47</v>
      </c>
      <c r="M192" t="s">
        <v>48</v>
      </c>
      <c r="N192">
        <v>617</v>
      </c>
      <c r="O192">
        <v>77.125</v>
      </c>
      <c r="P192" t="str">
        <f>IF(O192&gt;=85,"A+",IF(O192&gt;=75,"A",IF(O192&gt;=60,"B",IF(O192&gt;=45,"C","F"))))</f>
        <v>A</v>
      </c>
      <c r="Q192" t="s">
        <v>7</v>
      </c>
      <c r="R192" t="s">
        <v>9</v>
      </c>
      <c r="S192" t="s">
        <v>39</v>
      </c>
      <c r="T192" t="s">
        <v>10</v>
      </c>
      <c r="U192" t="s">
        <v>40</v>
      </c>
      <c r="V192" t="s">
        <v>21</v>
      </c>
      <c r="W192" t="s">
        <v>204</v>
      </c>
      <c r="X192" t="s">
        <v>23</v>
      </c>
      <c r="Y192" t="s">
        <v>179</v>
      </c>
      <c r="Z192" t="s">
        <v>50</v>
      </c>
      <c r="AA192" t="s">
        <v>16</v>
      </c>
      <c r="AB192" t="str">
        <f>IF(OR(LOWER(W192)="unplaced", LOWER(W192)="others"), "", W192)</f>
        <v>TATA AIG</v>
      </c>
    </row>
    <row r="193" spans="1:28" x14ac:dyDescent="0.3">
      <c r="A193">
        <v>211208052</v>
      </c>
      <c r="B193" s="1">
        <v>44564</v>
      </c>
      <c r="C193" t="s">
        <v>46</v>
      </c>
      <c r="D193" t="s">
        <v>2</v>
      </c>
      <c r="E193" t="s">
        <v>2</v>
      </c>
      <c r="F193" t="s">
        <v>2</v>
      </c>
      <c r="G193" t="s">
        <v>2</v>
      </c>
      <c r="H193" t="s">
        <v>46</v>
      </c>
      <c r="I193" t="s">
        <v>46</v>
      </c>
      <c r="J193">
        <v>24</v>
      </c>
      <c r="K193" t="s">
        <v>2</v>
      </c>
      <c r="L193" t="s">
        <v>47</v>
      </c>
      <c r="M193" t="s">
        <v>48</v>
      </c>
      <c r="N193">
        <v>467</v>
      </c>
      <c r="O193">
        <v>58.375</v>
      </c>
      <c r="P193" t="str">
        <f>IF(O193&gt;=85,"A+",IF(O193&gt;=75,"A",IF(O193&gt;=60,"B",IF(O193&gt;=45,"C","F"))))</f>
        <v>C</v>
      </c>
      <c r="Q193" t="s">
        <v>49</v>
      </c>
      <c r="R193" t="s">
        <v>39</v>
      </c>
      <c r="S193" t="s">
        <v>8</v>
      </c>
      <c r="T193" t="s">
        <v>10</v>
      </c>
      <c r="U193" t="s">
        <v>11</v>
      </c>
      <c r="V193" t="s">
        <v>12</v>
      </c>
      <c r="W193" t="s">
        <v>12</v>
      </c>
      <c r="X193" t="s">
        <v>12</v>
      </c>
      <c r="Y193" t="s">
        <v>179</v>
      </c>
      <c r="Z193" t="s">
        <v>50</v>
      </c>
      <c r="AA193" t="s">
        <v>16</v>
      </c>
      <c r="AB193" t="str">
        <f>IF(OR(LOWER(W193)="unplaced", LOWER(W193)="others"), "", W193)</f>
        <v/>
      </c>
    </row>
    <row r="194" spans="1:28" x14ac:dyDescent="0.3">
      <c r="A194">
        <v>211206178</v>
      </c>
      <c r="B194" t="s">
        <v>178</v>
      </c>
      <c r="C194" s="1">
        <v>36502</v>
      </c>
      <c r="D194">
        <v>86.4</v>
      </c>
      <c r="E194">
        <v>56.15</v>
      </c>
      <c r="F194" t="s">
        <v>2</v>
      </c>
      <c r="G194">
        <v>6.76</v>
      </c>
      <c r="H194" t="s">
        <v>3</v>
      </c>
      <c r="I194" t="s">
        <v>46</v>
      </c>
      <c r="J194">
        <v>22</v>
      </c>
      <c r="K194" t="s">
        <v>45</v>
      </c>
      <c r="L194" t="s">
        <v>5</v>
      </c>
      <c r="M194" t="s">
        <v>47</v>
      </c>
      <c r="N194">
        <v>633</v>
      </c>
      <c r="O194">
        <v>79.125</v>
      </c>
      <c r="P194" t="str">
        <f>IF(O194&gt;=85,"A+",IF(O194&gt;=75,"A",IF(O194&gt;=60,"B",IF(O194&gt;=45,"C","F"))))</f>
        <v>A</v>
      </c>
      <c r="Q194" t="s">
        <v>7</v>
      </c>
      <c r="R194" t="s">
        <v>9</v>
      </c>
      <c r="S194" t="s">
        <v>9</v>
      </c>
      <c r="T194" t="s">
        <v>10</v>
      </c>
      <c r="U194" t="s">
        <v>40</v>
      </c>
      <c r="V194" t="s">
        <v>21</v>
      </c>
      <c r="W194" t="s">
        <v>133</v>
      </c>
      <c r="X194" t="s">
        <v>23</v>
      </c>
      <c r="Y194" t="s">
        <v>179</v>
      </c>
      <c r="Z194" t="s">
        <v>24</v>
      </c>
      <c r="AA194" t="s">
        <v>36</v>
      </c>
      <c r="AB194" t="str">
        <f>IF(OR(LOWER(W194)="unplaced", LOWER(W194)="others"), "", W194)</f>
        <v>MORNINGSTAR</v>
      </c>
    </row>
    <row r="195" spans="1:28" x14ac:dyDescent="0.3">
      <c r="A195">
        <v>220107215</v>
      </c>
      <c r="B195" s="1">
        <v>44564</v>
      </c>
      <c r="C195" t="s">
        <v>46</v>
      </c>
      <c r="D195" t="s">
        <v>2</v>
      </c>
      <c r="E195" t="s">
        <v>2</v>
      </c>
      <c r="F195" t="s">
        <v>2</v>
      </c>
      <c r="G195" t="s">
        <v>2</v>
      </c>
      <c r="H195" t="s">
        <v>46</v>
      </c>
      <c r="I195" t="s">
        <v>46</v>
      </c>
      <c r="J195">
        <v>24</v>
      </c>
      <c r="K195" t="s">
        <v>2</v>
      </c>
      <c r="L195" t="s">
        <v>47</v>
      </c>
      <c r="M195" t="s">
        <v>48</v>
      </c>
      <c r="N195">
        <v>602</v>
      </c>
      <c r="O195">
        <v>75.25</v>
      </c>
      <c r="P195" t="str">
        <f>IF(O195&gt;=85,"A+",IF(O195&gt;=75,"A",IF(O195&gt;=60,"B",IF(O195&gt;=45,"C","F"))))</f>
        <v>A</v>
      </c>
      <c r="Q195" t="s">
        <v>7</v>
      </c>
      <c r="R195" t="s">
        <v>39</v>
      </c>
      <c r="S195" t="s">
        <v>39</v>
      </c>
      <c r="T195" t="s">
        <v>10</v>
      </c>
      <c r="U195" t="s">
        <v>40</v>
      </c>
      <c r="V195" t="s">
        <v>21</v>
      </c>
      <c r="W195" t="s">
        <v>115</v>
      </c>
      <c r="X195" t="s">
        <v>23</v>
      </c>
      <c r="Y195" t="s">
        <v>179</v>
      </c>
      <c r="Z195" t="s">
        <v>50</v>
      </c>
      <c r="AA195" t="s">
        <v>16</v>
      </c>
      <c r="AB195" t="str">
        <f>IF(OR(LOWER(W195)="unplaced", LOWER(W195)="others"), "", W195)</f>
        <v>CRISIL</v>
      </c>
    </row>
    <row r="196" spans="1:28" x14ac:dyDescent="0.3">
      <c r="A196">
        <v>211201272</v>
      </c>
      <c r="B196" s="1">
        <v>44564</v>
      </c>
      <c r="C196" t="s">
        <v>46</v>
      </c>
      <c r="D196" t="s">
        <v>2</v>
      </c>
      <c r="E196" t="s">
        <v>2</v>
      </c>
      <c r="F196" t="s">
        <v>2</v>
      </c>
      <c r="G196" t="s">
        <v>2</v>
      </c>
      <c r="H196" t="s">
        <v>46</v>
      </c>
      <c r="I196" t="s">
        <v>46</v>
      </c>
      <c r="J196">
        <v>24</v>
      </c>
      <c r="K196" t="s">
        <v>2</v>
      </c>
      <c r="L196" t="s">
        <v>47</v>
      </c>
      <c r="M196" t="s">
        <v>48</v>
      </c>
      <c r="N196">
        <v>598</v>
      </c>
      <c r="O196">
        <v>74.75</v>
      </c>
      <c r="P196" t="str">
        <f>IF(O196&gt;=85,"A+",IF(O196&gt;=75,"A",IF(O196&gt;=60,"B",IF(O196&gt;=45,"C","F"))))</f>
        <v>B</v>
      </c>
      <c r="Q196" t="s">
        <v>7</v>
      </c>
      <c r="R196" t="s">
        <v>8</v>
      </c>
      <c r="S196" t="s">
        <v>9</v>
      </c>
      <c r="T196" t="s">
        <v>10</v>
      </c>
      <c r="U196" t="s">
        <v>40</v>
      </c>
      <c r="V196" t="s">
        <v>21</v>
      </c>
      <c r="W196" t="s">
        <v>204</v>
      </c>
      <c r="X196" t="s">
        <v>23</v>
      </c>
      <c r="Y196" t="s">
        <v>179</v>
      </c>
      <c r="Z196" t="s">
        <v>50</v>
      </c>
      <c r="AA196" t="s">
        <v>16</v>
      </c>
      <c r="AB196" t="str">
        <f>IF(OR(LOWER(W196)="unplaced", LOWER(W196)="others"), "", W196)</f>
        <v>TATA AIG</v>
      </c>
    </row>
    <row r="197" spans="1:28" x14ac:dyDescent="0.3">
      <c r="A197">
        <v>211207402</v>
      </c>
      <c r="B197" s="1">
        <v>44564</v>
      </c>
      <c r="C197" t="s">
        <v>46</v>
      </c>
      <c r="D197" t="s">
        <v>2</v>
      </c>
      <c r="E197" t="s">
        <v>2</v>
      </c>
      <c r="F197" t="s">
        <v>2</v>
      </c>
      <c r="G197" t="s">
        <v>2</v>
      </c>
      <c r="H197" t="s">
        <v>46</v>
      </c>
      <c r="I197" t="s">
        <v>46</v>
      </c>
      <c r="J197">
        <v>24</v>
      </c>
      <c r="K197" t="s">
        <v>2</v>
      </c>
      <c r="L197" t="s">
        <v>47</v>
      </c>
      <c r="M197" t="s">
        <v>48</v>
      </c>
      <c r="N197">
        <v>586</v>
      </c>
      <c r="O197">
        <v>73.25</v>
      </c>
      <c r="P197" t="str">
        <f>IF(O197&gt;=85,"A+",IF(O197&gt;=75,"A",IF(O197&gt;=60,"B",IF(O197&gt;=45,"C","F"))))</f>
        <v>B</v>
      </c>
      <c r="Q197" t="s">
        <v>7</v>
      </c>
      <c r="R197" t="s">
        <v>8</v>
      </c>
      <c r="S197" t="s">
        <v>9</v>
      </c>
      <c r="T197" t="s">
        <v>10</v>
      </c>
      <c r="U197" t="s">
        <v>40</v>
      </c>
      <c r="V197" t="s">
        <v>21</v>
      </c>
      <c r="W197" t="s">
        <v>180</v>
      </c>
      <c r="X197" t="s">
        <v>23</v>
      </c>
      <c r="Y197" t="s">
        <v>179</v>
      </c>
      <c r="Z197" t="s">
        <v>50</v>
      </c>
      <c r="AA197" t="s">
        <v>16</v>
      </c>
      <c r="AB197" t="str">
        <f>IF(OR(LOWER(W197)="unplaced", LOWER(W197)="others"), "", W197)</f>
        <v>SAPIENS</v>
      </c>
    </row>
    <row r="198" spans="1:28" x14ac:dyDescent="0.3">
      <c r="A198">
        <v>220110208</v>
      </c>
      <c r="B198" t="s">
        <v>182</v>
      </c>
      <c r="C198" s="1">
        <v>35645</v>
      </c>
      <c r="D198">
        <v>69.819999999999993</v>
      </c>
      <c r="E198">
        <v>57.85</v>
      </c>
      <c r="F198" t="s">
        <v>2</v>
      </c>
      <c r="G198">
        <v>68.430000000000007</v>
      </c>
      <c r="H198" t="s">
        <v>3</v>
      </c>
      <c r="I198" t="s">
        <v>46</v>
      </c>
      <c r="J198">
        <v>24</v>
      </c>
      <c r="K198" t="s">
        <v>4</v>
      </c>
      <c r="L198" t="s">
        <v>31</v>
      </c>
      <c r="M198" t="s">
        <v>6</v>
      </c>
      <c r="N198">
        <v>560</v>
      </c>
      <c r="O198">
        <v>70</v>
      </c>
      <c r="P198" t="str">
        <f>IF(O198&gt;=85,"A+",IF(O198&gt;=75,"A",IF(O198&gt;=60,"B",IF(O198&gt;=45,"C","F"))))</f>
        <v>B</v>
      </c>
      <c r="Q198" t="s">
        <v>7</v>
      </c>
      <c r="R198" t="s">
        <v>8</v>
      </c>
      <c r="S198" t="s">
        <v>26</v>
      </c>
      <c r="T198" t="s">
        <v>10</v>
      </c>
      <c r="U198" t="s">
        <v>40</v>
      </c>
      <c r="V198" t="s">
        <v>21</v>
      </c>
      <c r="W198" t="s">
        <v>205</v>
      </c>
      <c r="X198" t="s">
        <v>23</v>
      </c>
      <c r="Y198" t="s">
        <v>179</v>
      </c>
      <c r="Z198" t="s">
        <v>24</v>
      </c>
      <c r="AA198" t="s">
        <v>16</v>
      </c>
      <c r="AB198" t="str">
        <f>IF(OR(LOWER(W198)="unplaced", LOWER(W198)="others"), "", W198)</f>
        <v>HSBC</v>
      </c>
    </row>
    <row r="199" spans="1:28" x14ac:dyDescent="0.3">
      <c r="A199">
        <v>211201585</v>
      </c>
      <c r="B199" t="s">
        <v>182</v>
      </c>
      <c r="C199" t="s">
        <v>206</v>
      </c>
      <c r="D199">
        <v>74.61</v>
      </c>
      <c r="E199">
        <v>67.67</v>
      </c>
      <c r="F199" t="s">
        <v>2</v>
      </c>
      <c r="G199">
        <v>69.13</v>
      </c>
      <c r="H199" t="s">
        <v>18</v>
      </c>
      <c r="I199" t="s">
        <v>46</v>
      </c>
      <c r="J199">
        <v>30</v>
      </c>
      <c r="K199" t="s">
        <v>4</v>
      </c>
      <c r="L199" t="s">
        <v>42</v>
      </c>
      <c r="M199" t="s">
        <v>6</v>
      </c>
      <c r="N199">
        <v>502</v>
      </c>
      <c r="O199">
        <v>62.75</v>
      </c>
      <c r="P199" t="str">
        <f>IF(O199&gt;=85,"A+",IF(O199&gt;=75,"A",IF(O199&gt;=60,"B",IF(O199&gt;=45,"C","F"))))</f>
        <v>B</v>
      </c>
      <c r="Q199" t="s">
        <v>7</v>
      </c>
      <c r="R199" t="s">
        <v>155</v>
      </c>
      <c r="S199" t="s">
        <v>9</v>
      </c>
      <c r="T199" t="s">
        <v>10</v>
      </c>
      <c r="U199" t="s">
        <v>27</v>
      </c>
      <c r="V199" t="s">
        <v>21</v>
      </c>
      <c r="W199" t="s">
        <v>74</v>
      </c>
      <c r="X199" t="s">
        <v>23</v>
      </c>
      <c r="Y199" t="s">
        <v>179</v>
      </c>
      <c r="Z199" t="s">
        <v>24</v>
      </c>
      <c r="AA199" t="s">
        <v>61</v>
      </c>
      <c r="AB199" t="str">
        <f>IF(OR(LOWER(W199)="unplaced", LOWER(W199)="others"), "", W199)</f>
        <v>K FINTECH</v>
      </c>
    </row>
    <row r="200" spans="1:28" x14ac:dyDescent="0.3">
      <c r="A200">
        <v>211200018</v>
      </c>
      <c r="B200" s="1">
        <v>44564</v>
      </c>
      <c r="C200" t="s">
        <v>46</v>
      </c>
      <c r="D200" t="s">
        <v>2</v>
      </c>
      <c r="E200" t="s">
        <v>2</v>
      </c>
      <c r="F200" t="s">
        <v>2</v>
      </c>
      <c r="G200" t="s">
        <v>2</v>
      </c>
      <c r="H200" t="s">
        <v>46</v>
      </c>
      <c r="I200" t="s">
        <v>46</v>
      </c>
      <c r="J200">
        <v>24</v>
      </c>
      <c r="K200" t="s">
        <v>2</v>
      </c>
      <c r="L200" t="s">
        <v>47</v>
      </c>
      <c r="M200" t="s">
        <v>48</v>
      </c>
      <c r="N200">
        <v>522</v>
      </c>
      <c r="O200">
        <v>65.25</v>
      </c>
      <c r="P200" t="str">
        <f>IF(O200&gt;=85,"A+",IF(O200&gt;=75,"A",IF(O200&gt;=60,"B",IF(O200&gt;=45,"C","F"))))</f>
        <v>B</v>
      </c>
      <c r="Q200" t="s">
        <v>7</v>
      </c>
      <c r="R200" t="s">
        <v>26</v>
      </c>
      <c r="S200" t="s">
        <v>26</v>
      </c>
      <c r="T200" t="s">
        <v>10</v>
      </c>
      <c r="U200" t="s">
        <v>27</v>
      </c>
      <c r="V200" t="s">
        <v>21</v>
      </c>
      <c r="W200" t="s">
        <v>189</v>
      </c>
      <c r="X200" t="s">
        <v>23</v>
      </c>
      <c r="Y200" t="s">
        <v>179</v>
      </c>
      <c r="Z200" t="s">
        <v>50</v>
      </c>
      <c r="AA200" t="s">
        <v>16</v>
      </c>
      <c r="AB200" t="str">
        <f>IF(OR(LOWER(W200)="unplaced", LOWER(W200)="others"), "", W200)</f>
        <v>LAMINAR</v>
      </c>
    </row>
    <row r="201" spans="1:28" x14ac:dyDescent="0.3">
      <c r="A201">
        <v>220101070</v>
      </c>
      <c r="B201" t="s">
        <v>182</v>
      </c>
      <c r="C201" t="s">
        <v>207</v>
      </c>
      <c r="D201">
        <v>85.82</v>
      </c>
      <c r="E201">
        <v>66</v>
      </c>
      <c r="F201" t="s">
        <v>2</v>
      </c>
      <c r="G201">
        <v>57.86</v>
      </c>
      <c r="H201" t="s">
        <v>3</v>
      </c>
      <c r="I201" t="s">
        <v>46</v>
      </c>
      <c r="J201">
        <v>25</v>
      </c>
      <c r="K201" t="s">
        <v>69</v>
      </c>
      <c r="L201" t="s">
        <v>42</v>
      </c>
      <c r="M201" t="s">
        <v>6</v>
      </c>
      <c r="N201">
        <v>587</v>
      </c>
      <c r="O201">
        <v>73.375</v>
      </c>
      <c r="P201" t="str">
        <f>IF(O201&gt;=85,"A+",IF(O201&gt;=75,"A",IF(O201&gt;=60,"B",IF(O201&gt;=45,"C","F"))))</f>
        <v>B</v>
      </c>
      <c r="Q201" t="s">
        <v>7</v>
      </c>
      <c r="R201" t="s">
        <v>39</v>
      </c>
      <c r="S201" t="s">
        <v>39</v>
      </c>
      <c r="T201" t="s">
        <v>10</v>
      </c>
      <c r="U201" t="s">
        <v>40</v>
      </c>
      <c r="V201" t="s">
        <v>21</v>
      </c>
      <c r="W201" t="s">
        <v>208</v>
      </c>
      <c r="X201" t="s">
        <v>23</v>
      </c>
      <c r="Y201" t="s">
        <v>179</v>
      </c>
      <c r="Z201" t="s">
        <v>75</v>
      </c>
      <c r="AA201" t="s">
        <v>16</v>
      </c>
      <c r="AB201" t="str">
        <f>IF(OR(LOWER(W201)="unplaced", LOWER(W201)="others"), "", W201)</f>
        <v>FINFLUX</v>
      </c>
    </row>
    <row r="202" spans="1:28" x14ac:dyDescent="0.3">
      <c r="A202">
        <v>211200054</v>
      </c>
      <c r="B202" s="1">
        <v>44564</v>
      </c>
      <c r="C202" t="s">
        <v>46</v>
      </c>
      <c r="D202" t="s">
        <v>2</v>
      </c>
      <c r="E202" t="s">
        <v>2</v>
      </c>
      <c r="F202" t="s">
        <v>2</v>
      </c>
      <c r="G202" t="s">
        <v>2</v>
      </c>
      <c r="H202" t="s">
        <v>46</v>
      </c>
      <c r="I202" t="s">
        <v>46</v>
      </c>
      <c r="J202">
        <v>24</v>
      </c>
      <c r="K202" t="s">
        <v>2</v>
      </c>
      <c r="L202" t="s">
        <v>47</v>
      </c>
      <c r="M202" t="s">
        <v>48</v>
      </c>
      <c r="N202">
        <v>455</v>
      </c>
      <c r="O202">
        <v>56.875</v>
      </c>
      <c r="P202" t="str">
        <f>IF(O202&gt;=85,"A+",IF(O202&gt;=75,"A",IF(O202&gt;=60,"B",IF(O202&gt;=45,"C","F"))))</f>
        <v>C</v>
      </c>
      <c r="Q202" t="s">
        <v>7</v>
      </c>
      <c r="R202" t="s">
        <v>8</v>
      </c>
      <c r="S202" t="s">
        <v>8</v>
      </c>
      <c r="T202" t="s">
        <v>10</v>
      </c>
      <c r="U202" t="s">
        <v>11</v>
      </c>
      <c r="V202" t="s">
        <v>12</v>
      </c>
      <c r="W202" t="s">
        <v>13</v>
      </c>
      <c r="X202" t="s">
        <v>12</v>
      </c>
      <c r="Y202" t="s">
        <v>179</v>
      </c>
      <c r="Z202" t="s">
        <v>50</v>
      </c>
      <c r="AA202" t="s">
        <v>16</v>
      </c>
      <c r="AB202" t="str">
        <f>IF(OR(LOWER(W202)="unplaced", LOWER(W202)="others"), "", W202)</f>
        <v/>
      </c>
    </row>
    <row r="203" spans="1:28" x14ac:dyDescent="0.3">
      <c r="A203">
        <v>211201343</v>
      </c>
      <c r="B203" s="1">
        <v>44564</v>
      </c>
      <c r="C203" t="s">
        <v>46</v>
      </c>
      <c r="D203" t="s">
        <v>2</v>
      </c>
      <c r="E203" t="s">
        <v>2</v>
      </c>
      <c r="F203" t="s">
        <v>2</v>
      </c>
      <c r="G203" t="s">
        <v>2</v>
      </c>
      <c r="H203" t="s">
        <v>46</v>
      </c>
      <c r="I203" t="s">
        <v>46</v>
      </c>
      <c r="J203">
        <v>24</v>
      </c>
      <c r="K203" t="s">
        <v>2</v>
      </c>
      <c r="L203" t="s">
        <v>47</v>
      </c>
      <c r="M203" t="s">
        <v>48</v>
      </c>
      <c r="N203">
        <v>550</v>
      </c>
      <c r="O203">
        <v>68.75</v>
      </c>
      <c r="P203" t="str">
        <f>IF(O203&gt;=85,"A+",IF(O203&gt;=75,"A",IF(O203&gt;=60,"B",IF(O203&gt;=45,"C","F"))))</f>
        <v>B</v>
      </c>
      <c r="Q203" t="s">
        <v>7</v>
      </c>
      <c r="R203" t="s">
        <v>9</v>
      </c>
      <c r="S203" t="s">
        <v>9</v>
      </c>
      <c r="T203" t="s">
        <v>10</v>
      </c>
      <c r="U203" t="s">
        <v>27</v>
      </c>
      <c r="V203" t="s">
        <v>21</v>
      </c>
      <c r="W203" t="s">
        <v>189</v>
      </c>
      <c r="X203" t="s">
        <v>23</v>
      </c>
      <c r="Y203" t="s">
        <v>179</v>
      </c>
      <c r="Z203" t="s">
        <v>50</v>
      </c>
      <c r="AA203" t="s">
        <v>16</v>
      </c>
      <c r="AB203" t="str">
        <f>IF(OR(LOWER(W203)="unplaced", LOWER(W203)="others"), "", W203)</f>
        <v>LAMINAR</v>
      </c>
    </row>
    <row r="204" spans="1:28" x14ac:dyDescent="0.3">
      <c r="A204">
        <v>211208493</v>
      </c>
      <c r="B204" t="s">
        <v>178</v>
      </c>
      <c r="C204" s="1">
        <v>35983</v>
      </c>
      <c r="D204">
        <v>72.400000000000006</v>
      </c>
      <c r="E204">
        <v>66</v>
      </c>
      <c r="F204" t="s">
        <v>2</v>
      </c>
      <c r="G204">
        <v>66.8</v>
      </c>
      <c r="H204" t="s">
        <v>3</v>
      </c>
      <c r="I204" t="s">
        <v>46</v>
      </c>
      <c r="J204">
        <v>23</v>
      </c>
      <c r="K204" t="s">
        <v>4</v>
      </c>
      <c r="L204" t="s">
        <v>47</v>
      </c>
      <c r="M204" t="s">
        <v>6</v>
      </c>
      <c r="N204">
        <v>505</v>
      </c>
      <c r="O204">
        <v>63.125</v>
      </c>
      <c r="P204" t="str">
        <f>IF(O204&gt;=85,"A+",IF(O204&gt;=75,"A",IF(O204&gt;=60,"B",IF(O204&gt;=45,"C","F"))))</f>
        <v>B</v>
      </c>
      <c r="Q204" t="s">
        <v>7</v>
      </c>
      <c r="R204" t="s">
        <v>26</v>
      </c>
      <c r="S204" t="s">
        <v>9</v>
      </c>
      <c r="T204" t="s">
        <v>10</v>
      </c>
      <c r="U204" t="s">
        <v>27</v>
      </c>
      <c r="V204" t="s">
        <v>21</v>
      </c>
      <c r="W204" t="s">
        <v>209</v>
      </c>
      <c r="X204" t="s">
        <v>23</v>
      </c>
      <c r="Y204" t="s">
        <v>179</v>
      </c>
      <c r="Z204" t="s">
        <v>24</v>
      </c>
      <c r="AA204" t="s">
        <v>16</v>
      </c>
      <c r="AB204" t="str">
        <f>IF(OR(LOWER(W204)="unplaced", LOWER(W204)="others"), "", W204)</f>
        <v>TRUCOVER</v>
      </c>
    </row>
    <row r="205" spans="1:28" x14ac:dyDescent="0.3">
      <c r="A205">
        <v>211206348</v>
      </c>
      <c r="B205" t="s">
        <v>178</v>
      </c>
      <c r="C205" s="1">
        <v>35531</v>
      </c>
      <c r="D205">
        <v>87.6</v>
      </c>
      <c r="E205" t="s">
        <v>2</v>
      </c>
      <c r="F205">
        <v>74.180000000000007</v>
      </c>
      <c r="G205">
        <v>71.13</v>
      </c>
      <c r="H205" t="s">
        <v>3</v>
      </c>
      <c r="I205" t="s">
        <v>46</v>
      </c>
      <c r="J205">
        <v>24</v>
      </c>
      <c r="K205" t="s">
        <v>4</v>
      </c>
      <c r="L205" t="s">
        <v>42</v>
      </c>
      <c r="M205" t="s">
        <v>6</v>
      </c>
      <c r="N205">
        <v>615</v>
      </c>
      <c r="O205">
        <v>76.875</v>
      </c>
      <c r="P205" t="str">
        <f>IF(O205&gt;=85,"A+",IF(O205&gt;=75,"A",IF(O205&gt;=60,"B",IF(O205&gt;=45,"C","F"))))</f>
        <v>A</v>
      </c>
      <c r="Q205" t="s">
        <v>7</v>
      </c>
      <c r="R205" t="s">
        <v>26</v>
      </c>
      <c r="S205" t="s">
        <v>39</v>
      </c>
      <c r="T205" t="s">
        <v>10</v>
      </c>
      <c r="U205" t="s">
        <v>40</v>
      </c>
      <c r="V205" t="s">
        <v>21</v>
      </c>
      <c r="W205" t="s">
        <v>137</v>
      </c>
      <c r="X205" t="s">
        <v>23</v>
      </c>
      <c r="Y205" t="s">
        <v>179</v>
      </c>
      <c r="Z205" t="s">
        <v>24</v>
      </c>
      <c r="AA205" t="s">
        <v>16</v>
      </c>
      <c r="AB205" t="str">
        <f>IF(OR(LOWER(W205)="unplaced", LOWER(W205)="others"), "", W205)</f>
        <v>ADFORM</v>
      </c>
    </row>
    <row r="206" spans="1:28" x14ac:dyDescent="0.3">
      <c r="A206">
        <v>220101711</v>
      </c>
      <c r="B206" t="s">
        <v>182</v>
      </c>
      <c r="C206" t="s">
        <v>210</v>
      </c>
      <c r="D206">
        <v>76.91</v>
      </c>
      <c r="E206">
        <v>64.92</v>
      </c>
      <c r="F206" t="s">
        <v>2</v>
      </c>
      <c r="G206">
        <v>70.209999999999994</v>
      </c>
      <c r="H206" t="s">
        <v>3</v>
      </c>
      <c r="I206" t="s">
        <v>46</v>
      </c>
      <c r="J206">
        <v>24</v>
      </c>
      <c r="K206" t="s">
        <v>4</v>
      </c>
      <c r="L206" t="s">
        <v>5</v>
      </c>
      <c r="M206" t="s">
        <v>6</v>
      </c>
      <c r="N206">
        <v>547</v>
      </c>
      <c r="O206">
        <v>68.375</v>
      </c>
      <c r="P206" t="str">
        <f>IF(O206&gt;=85,"A+",IF(O206&gt;=75,"A",IF(O206&gt;=60,"B",IF(O206&gt;=45,"C","F"))))</f>
        <v>B</v>
      </c>
      <c r="Q206" t="s">
        <v>7</v>
      </c>
      <c r="R206" t="s">
        <v>26</v>
      </c>
      <c r="S206" t="s">
        <v>26</v>
      </c>
      <c r="T206" t="s">
        <v>10</v>
      </c>
      <c r="U206" t="s">
        <v>27</v>
      </c>
      <c r="V206" t="s">
        <v>21</v>
      </c>
      <c r="W206" t="s">
        <v>211</v>
      </c>
      <c r="X206" t="s">
        <v>23</v>
      </c>
      <c r="Y206" t="s">
        <v>179</v>
      </c>
      <c r="Z206" t="s">
        <v>24</v>
      </c>
      <c r="AA206" t="s">
        <v>16</v>
      </c>
      <c r="AB206" t="str">
        <f>IF(OR(LOWER(W206)="unplaced", LOWER(W206)="others"), "", W206)</f>
        <v>TIAA</v>
      </c>
    </row>
    <row r="207" spans="1:28" x14ac:dyDescent="0.3">
      <c r="A207">
        <v>211207232</v>
      </c>
      <c r="B207" s="1">
        <v>44564</v>
      </c>
      <c r="C207" t="s">
        <v>46</v>
      </c>
      <c r="D207" t="s">
        <v>2</v>
      </c>
      <c r="E207" t="s">
        <v>2</v>
      </c>
      <c r="F207" t="s">
        <v>2</v>
      </c>
      <c r="G207" t="s">
        <v>2</v>
      </c>
      <c r="H207" t="s">
        <v>46</v>
      </c>
      <c r="I207" t="s">
        <v>46</v>
      </c>
      <c r="J207">
        <v>24</v>
      </c>
      <c r="K207" t="s">
        <v>2</v>
      </c>
      <c r="L207" t="s">
        <v>47</v>
      </c>
      <c r="M207" t="s">
        <v>48</v>
      </c>
      <c r="N207">
        <v>525</v>
      </c>
      <c r="O207">
        <v>65.625</v>
      </c>
      <c r="P207" t="str">
        <f>IF(O207&gt;=85,"A+",IF(O207&gt;=75,"A",IF(O207&gt;=60,"B",IF(O207&gt;=45,"C","F"))))</f>
        <v>B</v>
      </c>
      <c r="Q207" t="s">
        <v>7</v>
      </c>
      <c r="R207" t="s">
        <v>155</v>
      </c>
      <c r="S207" t="s">
        <v>8</v>
      </c>
      <c r="T207" t="s">
        <v>10</v>
      </c>
      <c r="U207" t="s">
        <v>27</v>
      </c>
      <c r="V207" t="s">
        <v>21</v>
      </c>
      <c r="W207" t="s">
        <v>190</v>
      </c>
      <c r="X207" t="s">
        <v>23</v>
      </c>
      <c r="Y207" t="s">
        <v>179</v>
      </c>
      <c r="Z207" t="s">
        <v>50</v>
      </c>
      <c r="AA207" t="s">
        <v>16</v>
      </c>
      <c r="AB207" t="str">
        <f>IF(OR(LOWER(W207)="unplaced", LOWER(W207)="others"), "", W207)</f>
        <v>HITACHI PAYMENTS</v>
      </c>
    </row>
    <row r="208" spans="1:28" x14ac:dyDescent="0.3">
      <c r="A208">
        <v>211203164</v>
      </c>
      <c r="B208" s="1">
        <v>44564</v>
      </c>
      <c r="C208" t="s">
        <v>46</v>
      </c>
      <c r="D208" t="s">
        <v>2</v>
      </c>
      <c r="E208" t="s">
        <v>2</v>
      </c>
      <c r="F208" t="s">
        <v>2</v>
      </c>
      <c r="G208" t="s">
        <v>2</v>
      </c>
      <c r="H208" t="s">
        <v>46</v>
      </c>
      <c r="I208" t="s">
        <v>46</v>
      </c>
      <c r="J208">
        <v>24</v>
      </c>
      <c r="K208" t="s">
        <v>2</v>
      </c>
      <c r="L208" t="s">
        <v>47</v>
      </c>
      <c r="M208" t="s">
        <v>48</v>
      </c>
      <c r="N208">
        <v>473</v>
      </c>
      <c r="O208">
        <v>59.125</v>
      </c>
      <c r="P208" t="str">
        <f>IF(O208&gt;=85,"A+",IF(O208&gt;=75,"A",IF(O208&gt;=60,"B",IF(O208&gt;=45,"C","F"))))</f>
        <v>C</v>
      </c>
      <c r="Q208" t="s">
        <v>7</v>
      </c>
      <c r="R208" t="s">
        <v>26</v>
      </c>
      <c r="S208" t="s">
        <v>9</v>
      </c>
      <c r="T208" t="s">
        <v>10</v>
      </c>
      <c r="U208" t="s">
        <v>11</v>
      </c>
      <c r="V208" t="s">
        <v>12</v>
      </c>
      <c r="W208" t="s">
        <v>13</v>
      </c>
      <c r="X208" t="s">
        <v>12</v>
      </c>
      <c r="Y208" t="s">
        <v>179</v>
      </c>
      <c r="Z208" t="s">
        <v>50</v>
      </c>
      <c r="AA208" t="s">
        <v>16</v>
      </c>
      <c r="AB208" t="str">
        <f>IF(OR(LOWER(W208)="unplaced", LOWER(W208)="others"), "", W208)</f>
        <v/>
      </c>
    </row>
    <row r="209" spans="1:28" x14ac:dyDescent="0.3">
      <c r="A209">
        <v>220103933</v>
      </c>
      <c r="B209" s="1">
        <v>44564</v>
      </c>
      <c r="C209" t="s">
        <v>46</v>
      </c>
      <c r="D209" t="s">
        <v>2</v>
      </c>
      <c r="E209" t="s">
        <v>2</v>
      </c>
      <c r="F209" t="s">
        <v>2</v>
      </c>
      <c r="G209" t="s">
        <v>2</v>
      </c>
      <c r="H209" t="s">
        <v>46</v>
      </c>
      <c r="I209" t="s">
        <v>46</v>
      </c>
      <c r="J209">
        <v>24</v>
      </c>
      <c r="K209" t="s">
        <v>2</v>
      </c>
      <c r="L209" t="s">
        <v>47</v>
      </c>
      <c r="M209" t="s">
        <v>48</v>
      </c>
      <c r="N209">
        <v>668</v>
      </c>
      <c r="O209">
        <v>83.5</v>
      </c>
      <c r="P209" t="str">
        <f>IF(O209&gt;=85,"A+",IF(O209&gt;=75,"A",IF(O209&gt;=60,"B",IF(O209&gt;=45,"C","F"))))</f>
        <v>A</v>
      </c>
      <c r="Q209" t="s">
        <v>7</v>
      </c>
      <c r="R209" t="s">
        <v>39</v>
      </c>
      <c r="S209" t="s">
        <v>39</v>
      </c>
      <c r="T209" t="s">
        <v>10</v>
      </c>
      <c r="U209" t="s">
        <v>40</v>
      </c>
      <c r="V209" t="s">
        <v>21</v>
      </c>
      <c r="W209" t="s">
        <v>185</v>
      </c>
      <c r="X209" t="s">
        <v>23</v>
      </c>
      <c r="Y209" t="s">
        <v>179</v>
      </c>
      <c r="Z209" t="s">
        <v>50</v>
      </c>
      <c r="AA209" t="s">
        <v>16</v>
      </c>
      <c r="AB209" t="str">
        <f>IF(OR(LOWER(W209)="unplaced", LOWER(W209)="others"), "", W209)</f>
        <v>NEOSOFT</v>
      </c>
    </row>
    <row r="210" spans="1:28" x14ac:dyDescent="0.3">
      <c r="A210">
        <v>220110296</v>
      </c>
      <c r="B210" s="1">
        <v>44564</v>
      </c>
      <c r="C210" t="s">
        <v>46</v>
      </c>
      <c r="D210" t="s">
        <v>2</v>
      </c>
      <c r="E210" t="s">
        <v>2</v>
      </c>
      <c r="F210" t="s">
        <v>2</v>
      </c>
      <c r="G210" t="s">
        <v>2</v>
      </c>
      <c r="H210" t="s">
        <v>46</v>
      </c>
      <c r="I210" t="s">
        <v>46</v>
      </c>
      <c r="J210">
        <v>24</v>
      </c>
      <c r="K210" t="s">
        <v>2</v>
      </c>
      <c r="L210" t="s">
        <v>47</v>
      </c>
      <c r="M210" t="s">
        <v>48</v>
      </c>
      <c r="N210">
        <v>464</v>
      </c>
      <c r="O210">
        <v>58</v>
      </c>
      <c r="P210" t="str">
        <f>IF(O210&gt;=85,"A+",IF(O210&gt;=75,"A",IF(O210&gt;=60,"B",IF(O210&gt;=45,"C","F"))))</f>
        <v>C</v>
      </c>
      <c r="Q210" t="s">
        <v>7</v>
      </c>
      <c r="R210" t="s">
        <v>155</v>
      </c>
      <c r="S210" t="s">
        <v>9</v>
      </c>
      <c r="T210" t="s">
        <v>10</v>
      </c>
      <c r="U210" t="s">
        <v>11</v>
      </c>
      <c r="V210" t="s">
        <v>21</v>
      </c>
      <c r="W210" t="s">
        <v>212</v>
      </c>
      <c r="X210" t="s">
        <v>23</v>
      </c>
      <c r="Y210" t="s">
        <v>179</v>
      </c>
      <c r="Z210" t="s">
        <v>50</v>
      </c>
      <c r="AA210" t="s">
        <v>16</v>
      </c>
      <c r="AB210" t="str">
        <f>IF(OR(LOWER(W210)="unplaced", LOWER(W210)="others"), "", W210)</f>
        <v>63 MOONS</v>
      </c>
    </row>
    <row r="211" spans="1:28" x14ac:dyDescent="0.3">
      <c r="A211">
        <v>220103553</v>
      </c>
      <c r="B211" t="s">
        <v>178</v>
      </c>
      <c r="C211" s="1">
        <v>36075</v>
      </c>
      <c r="D211">
        <v>79.8</v>
      </c>
      <c r="E211">
        <v>61.85</v>
      </c>
      <c r="F211" t="s">
        <v>2</v>
      </c>
      <c r="G211">
        <v>59.75</v>
      </c>
      <c r="H211" t="s">
        <v>3</v>
      </c>
      <c r="I211" t="s">
        <v>46</v>
      </c>
      <c r="J211">
        <v>23</v>
      </c>
      <c r="K211" t="s">
        <v>45</v>
      </c>
      <c r="L211" t="s">
        <v>47</v>
      </c>
      <c r="M211" t="s">
        <v>6</v>
      </c>
      <c r="N211">
        <v>529</v>
      </c>
      <c r="O211">
        <v>66.125</v>
      </c>
      <c r="P211" t="str">
        <f>IF(O211&gt;=85,"A+",IF(O211&gt;=75,"A",IF(O211&gt;=60,"B",IF(O211&gt;=45,"C","F"))))</f>
        <v>B</v>
      </c>
      <c r="Q211" t="s">
        <v>7</v>
      </c>
      <c r="R211" t="s">
        <v>26</v>
      </c>
      <c r="S211" t="s">
        <v>26</v>
      </c>
      <c r="T211" t="s">
        <v>10</v>
      </c>
      <c r="U211" t="s">
        <v>27</v>
      </c>
      <c r="V211" t="s">
        <v>21</v>
      </c>
      <c r="W211" t="s">
        <v>213</v>
      </c>
      <c r="X211" t="s">
        <v>23</v>
      </c>
      <c r="Y211" t="s">
        <v>179</v>
      </c>
      <c r="Z211" t="s">
        <v>75</v>
      </c>
      <c r="AA211" t="s">
        <v>16</v>
      </c>
      <c r="AB211" t="str">
        <f>IF(OR(LOWER(W211)="unplaced", LOWER(W211)="others"), "", W211)</f>
        <v>SECTECH</v>
      </c>
    </row>
    <row r="212" spans="1:28" x14ac:dyDescent="0.3">
      <c r="A212">
        <v>220105411</v>
      </c>
      <c r="B212" s="1">
        <v>44564</v>
      </c>
      <c r="C212" t="s">
        <v>46</v>
      </c>
      <c r="D212" t="s">
        <v>2</v>
      </c>
      <c r="E212" t="s">
        <v>2</v>
      </c>
      <c r="F212" t="s">
        <v>2</v>
      </c>
      <c r="G212" t="s">
        <v>2</v>
      </c>
      <c r="H212" t="s">
        <v>46</v>
      </c>
      <c r="I212" t="s">
        <v>46</v>
      </c>
      <c r="J212">
        <v>24</v>
      </c>
      <c r="K212" t="s">
        <v>2</v>
      </c>
      <c r="L212" t="s">
        <v>47</v>
      </c>
      <c r="M212" t="s">
        <v>48</v>
      </c>
      <c r="N212">
        <v>634</v>
      </c>
      <c r="O212">
        <v>79.25</v>
      </c>
      <c r="P212" t="str">
        <f>IF(O212&gt;=85,"A+",IF(O212&gt;=75,"A",IF(O212&gt;=60,"B",IF(O212&gt;=45,"C","F"))))</f>
        <v>A</v>
      </c>
      <c r="Q212" t="s">
        <v>7</v>
      </c>
      <c r="R212" t="s">
        <v>39</v>
      </c>
      <c r="S212" t="s">
        <v>26</v>
      </c>
      <c r="T212" t="s">
        <v>10</v>
      </c>
      <c r="U212" t="s">
        <v>40</v>
      </c>
      <c r="V212" t="s">
        <v>21</v>
      </c>
      <c r="W212" t="s">
        <v>133</v>
      </c>
      <c r="X212" t="s">
        <v>23</v>
      </c>
      <c r="Y212" t="s">
        <v>179</v>
      </c>
      <c r="Z212" t="s">
        <v>50</v>
      </c>
      <c r="AA212" t="s">
        <v>16</v>
      </c>
      <c r="AB212" t="str">
        <f>IF(OR(LOWER(W212)="unplaced", LOWER(W212)="others"), "", W212)</f>
        <v>MORNINGSTAR</v>
      </c>
    </row>
    <row r="213" spans="1:28" x14ac:dyDescent="0.3">
      <c r="A213">
        <v>220105094</v>
      </c>
      <c r="B213" s="1">
        <v>44564</v>
      </c>
      <c r="C213" t="s">
        <v>46</v>
      </c>
      <c r="D213" t="s">
        <v>2</v>
      </c>
      <c r="E213" t="s">
        <v>2</v>
      </c>
      <c r="F213" t="s">
        <v>2</v>
      </c>
      <c r="G213" t="s">
        <v>2</v>
      </c>
      <c r="H213" t="s">
        <v>46</v>
      </c>
      <c r="I213" t="s">
        <v>46</v>
      </c>
      <c r="J213">
        <v>24</v>
      </c>
      <c r="K213" t="s">
        <v>2</v>
      </c>
      <c r="L213" t="s">
        <v>47</v>
      </c>
      <c r="M213" t="s">
        <v>48</v>
      </c>
      <c r="N213">
        <v>579</v>
      </c>
      <c r="O213">
        <v>72.375</v>
      </c>
      <c r="P213" t="str">
        <f>IF(O213&gt;=85,"A+",IF(O213&gt;=75,"A",IF(O213&gt;=60,"B",IF(O213&gt;=45,"C","F"))))</f>
        <v>B</v>
      </c>
      <c r="Q213" t="s">
        <v>7</v>
      </c>
      <c r="R213" t="s">
        <v>9</v>
      </c>
      <c r="S213" t="s">
        <v>26</v>
      </c>
      <c r="T213" t="s">
        <v>10</v>
      </c>
      <c r="U213" t="s">
        <v>40</v>
      </c>
      <c r="V213" t="s">
        <v>21</v>
      </c>
      <c r="W213" t="s">
        <v>133</v>
      </c>
      <c r="X213" t="s">
        <v>23</v>
      </c>
      <c r="Y213" t="s">
        <v>179</v>
      </c>
      <c r="Z213" t="s">
        <v>50</v>
      </c>
      <c r="AA213" t="s">
        <v>16</v>
      </c>
      <c r="AB213" t="str">
        <f>IF(OR(LOWER(W213)="unplaced", LOWER(W213)="others"), "", W213)</f>
        <v>MORNINGSTAR</v>
      </c>
    </row>
    <row r="214" spans="1:28" x14ac:dyDescent="0.3">
      <c r="A214">
        <v>211202801</v>
      </c>
      <c r="B214" t="s">
        <v>178</v>
      </c>
      <c r="C214" s="1">
        <v>33333</v>
      </c>
      <c r="D214">
        <v>90.76</v>
      </c>
      <c r="E214">
        <v>80</v>
      </c>
      <c r="F214" t="s">
        <v>2</v>
      </c>
      <c r="G214">
        <v>60</v>
      </c>
      <c r="H214" t="s">
        <v>3</v>
      </c>
      <c r="I214" t="s">
        <v>46</v>
      </c>
      <c r="J214">
        <v>30</v>
      </c>
      <c r="K214" t="s">
        <v>4</v>
      </c>
      <c r="L214" t="s">
        <v>52</v>
      </c>
      <c r="M214" t="s">
        <v>6</v>
      </c>
      <c r="N214">
        <v>508</v>
      </c>
      <c r="O214">
        <v>63.5</v>
      </c>
      <c r="P214" t="str">
        <f>IF(O214&gt;=85,"A+",IF(O214&gt;=75,"A",IF(O214&gt;=60,"B",IF(O214&gt;=45,"C","F"))))</f>
        <v>B</v>
      </c>
      <c r="Q214" t="s">
        <v>7</v>
      </c>
      <c r="R214" t="s">
        <v>8</v>
      </c>
      <c r="S214" t="s">
        <v>26</v>
      </c>
      <c r="T214" t="s">
        <v>10</v>
      </c>
      <c r="U214" t="s">
        <v>27</v>
      </c>
      <c r="V214" t="s">
        <v>21</v>
      </c>
      <c r="W214" t="s">
        <v>214</v>
      </c>
      <c r="X214" t="s">
        <v>23</v>
      </c>
      <c r="Y214" t="s">
        <v>179</v>
      </c>
      <c r="Z214" t="s">
        <v>24</v>
      </c>
      <c r="AA214" t="s">
        <v>61</v>
      </c>
      <c r="AB214" t="str">
        <f>IF(OR(LOWER(W214)="unplaced", LOWER(W214)="others"), "", W214)</f>
        <v>DI</v>
      </c>
    </row>
    <row r="215" spans="1:28" x14ac:dyDescent="0.3">
      <c r="A215">
        <v>211201710</v>
      </c>
      <c r="B215" s="1">
        <v>44564</v>
      </c>
      <c r="C215" t="s">
        <v>46</v>
      </c>
      <c r="D215" t="s">
        <v>2</v>
      </c>
      <c r="E215" t="s">
        <v>2</v>
      </c>
      <c r="F215" t="s">
        <v>2</v>
      </c>
      <c r="G215" t="s">
        <v>2</v>
      </c>
      <c r="H215" t="s">
        <v>46</v>
      </c>
      <c r="I215" t="s">
        <v>46</v>
      </c>
      <c r="J215">
        <v>24</v>
      </c>
      <c r="K215" t="s">
        <v>2</v>
      </c>
      <c r="L215" t="s">
        <v>47</v>
      </c>
      <c r="M215" t="s">
        <v>48</v>
      </c>
      <c r="N215">
        <v>507</v>
      </c>
      <c r="O215">
        <v>63.375</v>
      </c>
      <c r="P215" t="str">
        <f>IF(O215&gt;=85,"A+",IF(O215&gt;=75,"A",IF(O215&gt;=60,"B",IF(O215&gt;=45,"C","F"))))</f>
        <v>B</v>
      </c>
      <c r="Q215" t="s">
        <v>7</v>
      </c>
      <c r="R215" t="s">
        <v>26</v>
      </c>
      <c r="S215" t="s">
        <v>8</v>
      </c>
      <c r="T215" t="s">
        <v>10</v>
      </c>
      <c r="U215" t="s">
        <v>27</v>
      </c>
      <c r="V215" t="s">
        <v>21</v>
      </c>
      <c r="W215" t="s">
        <v>215</v>
      </c>
      <c r="X215" t="s">
        <v>23</v>
      </c>
      <c r="Y215" t="s">
        <v>179</v>
      </c>
      <c r="Z215" t="s">
        <v>50</v>
      </c>
      <c r="AA215" t="s">
        <v>16</v>
      </c>
      <c r="AB215" t="str">
        <f>IF(OR(LOWER(W215)="unplaced", LOWER(W215)="others"), "", W215)</f>
        <v>BNP PARIBAS</v>
      </c>
    </row>
    <row r="216" spans="1:28" x14ac:dyDescent="0.3">
      <c r="A216">
        <v>211206012</v>
      </c>
      <c r="B216" s="1">
        <v>44564</v>
      </c>
      <c r="C216" t="s">
        <v>46</v>
      </c>
      <c r="D216" t="s">
        <v>2</v>
      </c>
      <c r="E216" t="s">
        <v>2</v>
      </c>
      <c r="F216" t="s">
        <v>2</v>
      </c>
      <c r="G216" t="s">
        <v>2</v>
      </c>
      <c r="H216" t="s">
        <v>46</v>
      </c>
      <c r="I216" t="s">
        <v>46</v>
      </c>
      <c r="J216">
        <v>24</v>
      </c>
      <c r="K216" t="s">
        <v>2</v>
      </c>
      <c r="L216" t="s">
        <v>47</v>
      </c>
      <c r="M216" t="s">
        <v>48</v>
      </c>
      <c r="N216">
        <v>588</v>
      </c>
      <c r="O216">
        <v>73.5</v>
      </c>
      <c r="P216" t="str">
        <f>IF(O216&gt;=85,"A+",IF(O216&gt;=75,"A",IF(O216&gt;=60,"B",IF(O216&gt;=45,"C","F"))))</f>
        <v>B</v>
      </c>
      <c r="Q216" t="s">
        <v>7</v>
      </c>
      <c r="R216" t="s">
        <v>8</v>
      </c>
      <c r="S216" t="s">
        <v>26</v>
      </c>
      <c r="T216" t="s">
        <v>10</v>
      </c>
      <c r="U216" t="s">
        <v>40</v>
      </c>
      <c r="V216" t="s">
        <v>21</v>
      </c>
      <c r="W216" t="s">
        <v>216</v>
      </c>
      <c r="X216" t="s">
        <v>23</v>
      </c>
      <c r="Y216" t="s">
        <v>179</v>
      </c>
      <c r="Z216" t="s">
        <v>50</v>
      </c>
      <c r="AA216" t="s">
        <v>16</v>
      </c>
      <c r="AB216" t="str">
        <f>IF(OR(LOWER(W216)="unplaced", LOWER(W216)="others"), "", W216)</f>
        <v>YUGENSYS</v>
      </c>
    </row>
    <row r="217" spans="1:28" x14ac:dyDescent="0.3">
      <c r="A217">
        <v>211202573</v>
      </c>
      <c r="B217" s="1">
        <v>44564</v>
      </c>
      <c r="C217" t="s">
        <v>46</v>
      </c>
      <c r="D217" t="s">
        <v>2</v>
      </c>
      <c r="E217" t="s">
        <v>2</v>
      </c>
      <c r="F217" t="s">
        <v>2</v>
      </c>
      <c r="G217" t="s">
        <v>2</v>
      </c>
      <c r="H217" t="s">
        <v>46</v>
      </c>
      <c r="I217" t="s">
        <v>46</v>
      </c>
      <c r="J217">
        <v>24</v>
      </c>
      <c r="K217" t="s">
        <v>2</v>
      </c>
      <c r="L217" t="s">
        <v>47</v>
      </c>
      <c r="M217" t="s">
        <v>48</v>
      </c>
      <c r="N217">
        <v>520</v>
      </c>
      <c r="O217">
        <v>65</v>
      </c>
      <c r="P217" t="str">
        <f>IF(O217&gt;=85,"A+",IF(O217&gt;=75,"A",IF(O217&gt;=60,"B",IF(O217&gt;=45,"C","F"))))</f>
        <v>B</v>
      </c>
      <c r="Q217" t="s">
        <v>7</v>
      </c>
      <c r="R217" t="s">
        <v>9</v>
      </c>
      <c r="S217" t="s">
        <v>9</v>
      </c>
      <c r="T217" t="s">
        <v>10</v>
      </c>
      <c r="U217" t="s">
        <v>27</v>
      </c>
      <c r="V217" t="s">
        <v>21</v>
      </c>
      <c r="W217" t="s">
        <v>194</v>
      </c>
      <c r="X217" t="s">
        <v>23</v>
      </c>
      <c r="Y217" t="s">
        <v>179</v>
      </c>
      <c r="Z217" t="s">
        <v>50</v>
      </c>
      <c r="AA217" t="s">
        <v>16</v>
      </c>
      <c r="AB217" t="str">
        <f>IF(OR(LOWER(W217)="unplaced", LOWER(W217)="others"), "", W217)</f>
        <v>IKS HEALTH</v>
      </c>
    </row>
    <row r="218" spans="1:28" x14ac:dyDescent="0.3">
      <c r="A218">
        <v>211201230</v>
      </c>
      <c r="B218" t="s">
        <v>178</v>
      </c>
      <c r="C218" t="s">
        <v>193</v>
      </c>
      <c r="D218">
        <v>81.09</v>
      </c>
      <c r="E218">
        <v>71.69</v>
      </c>
      <c r="F218" t="s">
        <v>2</v>
      </c>
      <c r="G218">
        <v>65</v>
      </c>
      <c r="H218" t="s">
        <v>3</v>
      </c>
      <c r="I218" t="s">
        <v>46</v>
      </c>
      <c r="J218">
        <v>25</v>
      </c>
      <c r="K218" t="s">
        <v>4</v>
      </c>
      <c r="L218" t="s">
        <v>47</v>
      </c>
      <c r="M218" t="s">
        <v>6</v>
      </c>
      <c r="N218">
        <v>555</v>
      </c>
      <c r="O218">
        <v>69.375</v>
      </c>
      <c r="P218" t="str">
        <f>IF(O218&gt;=85,"A+",IF(O218&gt;=75,"A",IF(O218&gt;=60,"B",IF(O218&gt;=45,"C","F"))))</f>
        <v>B</v>
      </c>
      <c r="Q218" t="s">
        <v>7</v>
      </c>
      <c r="R218" t="s">
        <v>26</v>
      </c>
      <c r="S218" t="s">
        <v>26</v>
      </c>
      <c r="T218" t="s">
        <v>10</v>
      </c>
      <c r="U218" t="s">
        <v>27</v>
      </c>
      <c r="V218" t="s">
        <v>21</v>
      </c>
      <c r="W218" t="s">
        <v>190</v>
      </c>
      <c r="X218" t="s">
        <v>23</v>
      </c>
      <c r="Y218" t="s">
        <v>179</v>
      </c>
      <c r="Z218" t="s">
        <v>24</v>
      </c>
      <c r="AA218" t="s">
        <v>16</v>
      </c>
      <c r="AB218" t="str">
        <f>IF(OR(LOWER(W218)="unplaced", LOWER(W218)="others"), "", W218)</f>
        <v>HITACHI PAYMENTS</v>
      </c>
    </row>
    <row r="219" spans="1:28" x14ac:dyDescent="0.3">
      <c r="A219">
        <v>211202385</v>
      </c>
      <c r="B219" s="1">
        <v>44564</v>
      </c>
      <c r="C219" t="s">
        <v>46</v>
      </c>
      <c r="D219" t="s">
        <v>2</v>
      </c>
      <c r="E219" t="s">
        <v>2</v>
      </c>
      <c r="F219" t="s">
        <v>2</v>
      </c>
      <c r="G219" t="s">
        <v>2</v>
      </c>
      <c r="H219" t="s">
        <v>46</v>
      </c>
      <c r="I219" t="s">
        <v>46</v>
      </c>
      <c r="J219">
        <v>24</v>
      </c>
      <c r="K219" t="s">
        <v>2</v>
      </c>
      <c r="L219" t="s">
        <v>47</v>
      </c>
      <c r="M219" t="s">
        <v>48</v>
      </c>
      <c r="N219">
        <v>561</v>
      </c>
      <c r="O219">
        <v>70.125</v>
      </c>
      <c r="P219" t="str">
        <f>IF(O219&gt;=85,"A+",IF(O219&gt;=75,"A",IF(O219&gt;=60,"B",IF(O219&gt;=45,"C","F"))))</f>
        <v>B</v>
      </c>
      <c r="Q219" t="s">
        <v>7</v>
      </c>
      <c r="R219" t="s">
        <v>8</v>
      </c>
      <c r="S219" t="s">
        <v>9</v>
      </c>
      <c r="T219" t="s">
        <v>10</v>
      </c>
      <c r="U219" t="s">
        <v>40</v>
      </c>
      <c r="V219" t="s">
        <v>21</v>
      </c>
      <c r="W219" t="s">
        <v>217</v>
      </c>
      <c r="X219" t="s">
        <v>23</v>
      </c>
      <c r="Y219" t="s">
        <v>179</v>
      </c>
      <c r="Z219" t="s">
        <v>50</v>
      </c>
      <c r="AA219" t="s">
        <v>16</v>
      </c>
      <c r="AB219" t="str">
        <f>IF(OR(LOWER(W219)="unplaced", LOWER(W219)="others"), "", W219)</f>
        <v>AUTOMATAPI</v>
      </c>
    </row>
    <row r="220" spans="1:28" x14ac:dyDescent="0.3">
      <c r="A220">
        <v>211205424</v>
      </c>
      <c r="B220" s="1">
        <v>44564</v>
      </c>
      <c r="C220" t="s">
        <v>46</v>
      </c>
      <c r="D220" t="s">
        <v>2</v>
      </c>
      <c r="E220" t="s">
        <v>2</v>
      </c>
      <c r="F220" t="s">
        <v>2</v>
      </c>
      <c r="G220" t="s">
        <v>2</v>
      </c>
      <c r="H220" t="s">
        <v>46</v>
      </c>
      <c r="I220" t="s">
        <v>46</v>
      </c>
      <c r="J220">
        <v>24</v>
      </c>
      <c r="K220" t="s">
        <v>2</v>
      </c>
      <c r="L220" t="s">
        <v>47</v>
      </c>
      <c r="M220" t="s">
        <v>48</v>
      </c>
      <c r="N220">
        <v>457</v>
      </c>
      <c r="O220">
        <v>57.125</v>
      </c>
      <c r="P220" t="str">
        <f>IF(O220&gt;=85,"A+",IF(O220&gt;=75,"A",IF(O220&gt;=60,"B",IF(O220&gt;=45,"C","F"))))</f>
        <v>C</v>
      </c>
      <c r="Q220" t="s">
        <v>7</v>
      </c>
      <c r="R220" t="s">
        <v>155</v>
      </c>
      <c r="S220" t="s">
        <v>8</v>
      </c>
      <c r="T220" t="s">
        <v>10</v>
      </c>
      <c r="U220" t="s">
        <v>11</v>
      </c>
      <c r="V220" t="s">
        <v>21</v>
      </c>
      <c r="W220" t="s">
        <v>218</v>
      </c>
      <c r="X220" t="s">
        <v>23</v>
      </c>
      <c r="Y220" t="s">
        <v>179</v>
      </c>
      <c r="Z220" t="s">
        <v>50</v>
      </c>
      <c r="AA220" t="s">
        <v>16</v>
      </c>
      <c r="AB220" t="str">
        <f>IF(OR(LOWER(W220)="unplaced", LOWER(W220)="others"), "", W220)</f>
        <v>TRAVELEX</v>
      </c>
    </row>
    <row r="221" spans="1:28" x14ac:dyDescent="0.3">
      <c r="A221">
        <v>211200167</v>
      </c>
      <c r="B221" s="1">
        <v>44564</v>
      </c>
      <c r="C221" t="s">
        <v>46</v>
      </c>
      <c r="D221" t="s">
        <v>2</v>
      </c>
      <c r="E221" t="s">
        <v>2</v>
      </c>
      <c r="F221" t="s">
        <v>2</v>
      </c>
      <c r="G221" t="s">
        <v>2</v>
      </c>
      <c r="H221" t="s">
        <v>46</v>
      </c>
      <c r="I221" t="s">
        <v>46</v>
      </c>
      <c r="J221">
        <v>24</v>
      </c>
      <c r="K221" t="s">
        <v>2</v>
      </c>
      <c r="L221" t="s">
        <v>47</v>
      </c>
      <c r="M221" t="s">
        <v>48</v>
      </c>
      <c r="N221">
        <v>482</v>
      </c>
      <c r="O221">
        <v>60.25</v>
      </c>
      <c r="P221" t="str">
        <f>IF(O221&gt;=85,"A+",IF(O221&gt;=75,"A",IF(O221&gt;=60,"B",IF(O221&gt;=45,"C","F"))))</f>
        <v>B</v>
      </c>
      <c r="Q221" t="s">
        <v>7</v>
      </c>
      <c r="R221" t="s">
        <v>9</v>
      </c>
      <c r="S221" t="s">
        <v>8</v>
      </c>
      <c r="T221" t="s">
        <v>10</v>
      </c>
      <c r="U221" t="s">
        <v>27</v>
      </c>
      <c r="V221" t="s">
        <v>32</v>
      </c>
      <c r="W221" t="s">
        <v>33</v>
      </c>
      <c r="X221" t="s">
        <v>23</v>
      </c>
      <c r="Y221" t="s">
        <v>179</v>
      </c>
      <c r="Z221" t="s">
        <v>50</v>
      </c>
      <c r="AA221" t="s">
        <v>16</v>
      </c>
      <c r="AB221" t="str">
        <f>IF(OR(LOWER(W221)="unplaced", LOWER(W221)="others"), "", W221)</f>
        <v/>
      </c>
    </row>
    <row r="222" spans="1:28" x14ac:dyDescent="0.3">
      <c r="A222">
        <v>220100482</v>
      </c>
      <c r="B222" t="s">
        <v>182</v>
      </c>
      <c r="C222" t="s">
        <v>219</v>
      </c>
      <c r="D222">
        <v>90.55</v>
      </c>
      <c r="E222">
        <v>77.08</v>
      </c>
      <c r="F222" t="s">
        <v>2</v>
      </c>
      <c r="G222">
        <v>58.27</v>
      </c>
      <c r="H222" t="s">
        <v>3</v>
      </c>
      <c r="I222" t="s">
        <v>46</v>
      </c>
      <c r="J222">
        <v>25</v>
      </c>
      <c r="K222" t="s">
        <v>69</v>
      </c>
      <c r="L222" t="s">
        <v>52</v>
      </c>
      <c r="M222" t="s">
        <v>6</v>
      </c>
      <c r="N222">
        <v>563</v>
      </c>
      <c r="O222">
        <v>70.375</v>
      </c>
      <c r="P222" t="str">
        <f>IF(O222&gt;=85,"A+",IF(O222&gt;=75,"A",IF(O222&gt;=60,"B",IF(O222&gt;=45,"C","F"))))</f>
        <v>B</v>
      </c>
      <c r="Q222" t="s">
        <v>7</v>
      </c>
      <c r="R222" t="s">
        <v>26</v>
      </c>
      <c r="S222" t="s">
        <v>9</v>
      </c>
      <c r="T222" t="s">
        <v>10</v>
      </c>
      <c r="U222" t="s">
        <v>40</v>
      </c>
      <c r="V222" t="s">
        <v>12</v>
      </c>
      <c r="W222" t="s">
        <v>13</v>
      </c>
      <c r="X222" t="s">
        <v>12</v>
      </c>
      <c r="Y222" t="s">
        <v>179</v>
      </c>
      <c r="Z222" t="s">
        <v>24</v>
      </c>
      <c r="AA222" t="s">
        <v>16</v>
      </c>
      <c r="AB222" t="str">
        <f>IF(OR(LOWER(W222)="unplaced", LOWER(W222)="others"), "", W222)</f>
        <v/>
      </c>
    </row>
    <row r="223" spans="1:28" x14ac:dyDescent="0.3">
      <c r="A223">
        <v>211207572</v>
      </c>
      <c r="B223" t="s">
        <v>182</v>
      </c>
      <c r="C223" s="1">
        <v>35590</v>
      </c>
      <c r="D223">
        <v>87.4</v>
      </c>
      <c r="E223">
        <v>73.849999999999994</v>
      </c>
      <c r="F223" t="s">
        <v>2</v>
      </c>
      <c r="G223">
        <v>60.72</v>
      </c>
      <c r="H223" t="s">
        <v>3</v>
      </c>
      <c r="I223" t="s">
        <v>46</v>
      </c>
      <c r="J223">
        <v>24</v>
      </c>
      <c r="K223" t="s">
        <v>4</v>
      </c>
      <c r="L223" t="s">
        <v>35</v>
      </c>
      <c r="M223" t="s">
        <v>47</v>
      </c>
      <c r="N223">
        <v>563</v>
      </c>
      <c r="O223">
        <v>70.375</v>
      </c>
      <c r="P223" t="str">
        <f>IF(O223&gt;=85,"A+",IF(O223&gt;=75,"A",IF(O223&gt;=60,"B",IF(O223&gt;=45,"C","F"))))</f>
        <v>B</v>
      </c>
      <c r="Q223" t="s">
        <v>7</v>
      </c>
      <c r="R223" t="s">
        <v>8</v>
      </c>
      <c r="S223" t="s">
        <v>9</v>
      </c>
      <c r="T223" t="s">
        <v>10</v>
      </c>
      <c r="U223" t="s">
        <v>40</v>
      </c>
      <c r="V223" t="s">
        <v>21</v>
      </c>
      <c r="W223" t="s">
        <v>187</v>
      </c>
      <c r="X223" t="s">
        <v>23</v>
      </c>
      <c r="Y223" t="s">
        <v>179</v>
      </c>
      <c r="Z223" t="s">
        <v>24</v>
      </c>
      <c r="AA223" t="s">
        <v>16</v>
      </c>
      <c r="AB223" t="str">
        <f>IF(OR(LOWER(W223)="unplaced", LOWER(W223)="others"), "", W223)</f>
        <v>NSE</v>
      </c>
    </row>
    <row r="224" spans="1:28" x14ac:dyDescent="0.3">
      <c r="A224">
        <v>220108900</v>
      </c>
      <c r="B224" s="1">
        <v>44564</v>
      </c>
      <c r="C224" t="s">
        <v>46</v>
      </c>
      <c r="D224" t="s">
        <v>2</v>
      </c>
      <c r="E224" t="s">
        <v>2</v>
      </c>
      <c r="F224" t="s">
        <v>2</v>
      </c>
      <c r="G224" t="s">
        <v>2</v>
      </c>
      <c r="H224" t="s">
        <v>46</v>
      </c>
      <c r="I224" t="s">
        <v>46</v>
      </c>
      <c r="J224">
        <v>24</v>
      </c>
      <c r="K224" t="s">
        <v>2</v>
      </c>
      <c r="L224" t="s">
        <v>47</v>
      </c>
      <c r="M224" t="s">
        <v>48</v>
      </c>
      <c r="N224">
        <v>580</v>
      </c>
      <c r="O224">
        <v>72.5</v>
      </c>
      <c r="P224" t="str">
        <f>IF(O224&gt;=85,"A+",IF(O224&gt;=75,"A",IF(O224&gt;=60,"B",IF(O224&gt;=45,"C","F"))))</f>
        <v>B</v>
      </c>
      <c r="Q224" t="s">
        <v>7</v>
      </c>
      <c r="R224" t="s">
        <v>8</v>
      </c>
      <c r="S224" t="s">
        <v>8</v>
      </c>
      <c r="T224" t="s">
        <v>10</v>
      </c>
      <c r="U224" t="s">
        <v>40</v>
      </c>
      <c r="V224" t="s">
        <v>12</v>
      </c>
      <c r="W224" t="s">
        <v>13</v>
      </c>
      <c r="X224" t="s">
        <v>12</v>
      </c>
      <c r="Y224" t="s">
        <v>179</v>
      </c>
      <c r="Z224" t="s">
        <v>50</v>
      </c>
      <c r="AA224" t="s">
        <v>16</v>
      </c>
      <c r="AB224" t="str">
        <f>IF(OR(LOWER(W224)="unplaced", LOWER(W224)="others"), "", W224)</f>
        <v/>
      </c>
    </row>
    <row r="225" spans="1:28" x14ac:dyDescent="0.3">
      <c r="A225">
        <v>211206085</v>
      </c>
      <c r="B225" t="s">
        <v>178</v>
      </c>
      <c r="C225" t="s">
        <v>220</v>
      </c>
      <c r="D225">
        <v>79.2</v>
      </c>
      <c r="E225">
        <v>69.540000000000006</v>
      </c>
      <c r="F225" t="s">
        <v>2</v>
      </c>
      <c r="G225">
        <v>65.650000000000006</v>
      </c>
      <c r="H225" t="s">
        <v>3</v>
      </c>
      <c r="I225" t="s">
        <v>46</v>
      </c>
      <c r="J225">
        <v>22</v>
      </c>
      <c r="K225" t="s">
        <v>4</v>
      </c>
      <c r="L225" t="s">
        <v>19</v>
      </c>
      <c r="M225" t="s">
        <v>6</v>
      </c>
      <c r="N225">
        <v>557</v>
      </c>
      <c r="O225">
        <v>69.625</v>
      </c>
      <c r="P225" t="str">
        <f>IF(O225&gt;=85,"A+",IF(O225&gt;=75,"A",IF(O225&gt;=60,"B",IF(O225&gt;=45,"C","F"))))</f>
        <v>B</v>
      </c>
      <c r="Q225" t="s">
        <v>7</v>
      </c>
      <c r="R225" t="s">
        <v>8</v>
      </c>
      <c r="S225" t="s">
        <v>26</v>
      </c>
      <c r="T225" t="s">
        <v>10</v>
      </c>
      <c r="U225" t="s">
        <v>27</v>
      </c>
      <c r="V225" t="s">
        <v>21</v>
      </c>
      <c r="W225" t="s">
        <v>133</v>
      </c>
      <c r="X225" t="s">
        <v>23</v>
      </c>
      <c r="Y225" t="s">
        <v>179</v>
      </c>
      <c r="Z225" t="s">
        <v>24</v>
      </c>
      <c r="AA225" t="s">
        <v>36</v>
      </c>
      <c r="AB225" t="str">
        <f>IF(OR(LOWER(W225)="unplaced", LOWER(W225)="others"), "", W225)</f>
        <v>MORNINGSTAR</v>
      </c>
    </row>
    <row r="226" spans="1:28" x14ac:dyDescent="0.3">
      <c r="A226">
        <v>220109322</v>
      </c>
      <c r="B226" s="1">
        <v>44564</v>
      </c>
      <c r="C226" t="s">
        <v>46</v>
      </c>
      <c r="D226" t="s">
        <v>2</v>
      </c>
      <c r="E226" t="s">
        <v>2</v>
      </c>
      <c r="F226" t="s">
        <v>2</v>
      </c>
      <c r="G226" t="s">
        <v>2</v>
      </c>
      <c r="H226" t="s">
        <v>46</v>
      </c>
      <c r="I226" t="s">
        <v>46</v>
      </c>
      <c r="J226">
        <v>24</v>
      </c>
      <c r="K226" t="s">
        <v>2</v>
      </c>
      <c r="L226" t="s">
        <v>47</v>
      </c>
      <c r="M226" t="s">
        <v>48</v>
      </c>
      <c r="N226">
        <v>458</v>
      </c>
      <c r="O226">
        <v>57.25</v>
      </c>
      <c r="P226" t="str">
        <f>IF(O226&gt;=85,"A+",IF(O226&gt;=75,"A",IF(O226&gt;=60,"B",IF(O226&gt;=45,"C","F"))))</f>
        <v>C</v>
      </c>
      <c r="Q226" t="s">
        <v>7</v>
      </c>
      <c r="R226" t="s">
        <v>26</v>
      </c>
      <c r="S226" t="s">
        <v>8</v>
      </c>
      <c r="T226" t="s">
        <v>10</v>
      </c>
      <c r="U226" t="s">
        <v>11</v>
      </c>
      <c r="V226" t="s">
        <v>21</v>
      </c>
      <c r="W226" t="s">
        <v>221</v>
      </c>
      <c r="X226" t="s">
        <v>23</v>
      </c>
      <c r="Y226" t="s">
        <v>179</v>
      </c>
      <c r="Z226" t="s">
        <v>50</v>
      </c>
      <c r="AA226" t="s">
        <v>16</v>
      </c>
      <c r="AB226" t="str">
        <f>IF(OR(LOWER(W226)="unplaced", LOWER(W226)="others"), "", W226)</f>
        <v>DR. REDDY'S</v>
      </c>
    </row>
    <row r="227" spans="1:28" x14ac:dyDescent="0.3">
      <c r="A227">
        <v>220107636</v>
      </c>
      <c r="B227" s="1">
        <v>44564</v>
      </c>
      <c r="C227" t="s">
        <v>46</v>
      </c>
      <c r="D227" t="s">
        <v>2</v>
      </c>
      <c r="E227" t="s">
        <v>2</v>
      </c>
      <c r="F227" t="s">
        <v>2</v>
      </c>
      <c r="G227" t="s">
        <v>2</v>
      </c>
      <c r="H227" t="s">
        <v>46</v>
      </c>
      <c r="I227" t="s">
        <v>46</v>
      </c>
      <c r="J227">
        <v>24</v>
      </c>
      <c r="K227" t="s">
        <v>2</v>
      </c>
      <c r="L227" t="s">
        <v>47</v>
      </c>
      <c r="M227" t="s">
        <v>48</v>
      </c>
      <c r="N227">
        <v>615</v>
      </c>
      <c r="O227">
        <v>76.875</v>
      </c>
      <c r="P227" t="str">
        <f>IF(O227&gt;=85,"A+",IF(O227&gt;=75,"A",IF(O227&gt;=60,"B",IF(O227&gt;=45,"C","F"))))</f>
        <v>A</v>
      </c>
      <c r="Q227" t="s">
        <v>7</v>
      </c>
      <c r="R227" t="s">
        <v>26</v>
      </c>
      <c r="S227" t="s">
        <v>39</v>
      </c>
      <c r="T227" t="s">
        <v>10</v>
      </c>
      <c r="U227" t="s">
        <v>40</v>
      </c>
      <c r="V227" t="s">
        <v>21</v>
      </c>
      <c r="W227" t="s">
        <v>184</v>
      </c>
      <c r="X227" t="s">
        <v>23</v>
      </c>
      <c r="Y227" t="s">
        <v>179</v>
      </c>
      <c r="Z227" t="s">
        <v>50</v>
      </c>
      <c r="AA227" t="s">
        <v>16</v>
      </c>
      <c r="AB227" t="str">
        <f>IF(OR(LOWER(W227)="unplaced", LOWER(W227)="others"), "", W227)</f>
        <v>A.K. CAPITAL</v>
      </c>
    </row>
    <row r="228" spans="1:28" x14ac:dyDescent="0.3">
      <c r="A228">
        <v>211205398</v>
      </c>
      <c r="B228" t="s">
        <v>178</v>
      </c>
      <c r="C228" t="s">
        <v>222</v>
      </c>
      <c r="D228">
        <v>89</v>
      </c>
      <c r="E228">
        <v>71.69</v>
      </c>
      <c r="F228" t="s">
        <v>2</v>
      </c>
      <c r="G228">
        <v>66.66</v>
      </c>
      <c r="H228" t="s">
        <v>3</v>
      </c>
      <c r="I228" t="s">
        <v>46</v>
      </c>
      <c r="J228">
        <v>23</v>
      </c>
      <c r="K228" t="s">
        <v>4</v>
      </c>
      <c r="L228" t="s">
        <v>47</v>
      </c>
      <c r="M228" t="s">
        <v>6</v>
      </c>
      <c r="N228">
        <v>510</v>
      </c>
      <c r="O228">
        <v>63.75</v>
      </c>
      <c r="P228" t="str">
        <f>IF(O228&gt;=85,"A+",IF(O228&gt;=75,"A",IF(O228&gt;=60,"B",IF(O228&gt;=45,"C","F"))))</f>
        <v>B</v>
      </c>
      <c r="Q228" t="s">
        <v>7</v>
      </c>
      <c r="R228" t="s">
        <v>26</v>
      </c>
      <c r="S228" t="s">
        <v>26</v>
      </c>
      <c r="T228" t="s">
        <v>10</v>
      </c>
      <c r="U228" t="s">
        <v>27</v>
      </c>
      <c r="V228" t="s">
        <v>21</v>
      </c>
      <c r="W228" t="s">
        <v>223</v>
      </c>
      <c r="X228" t="s">
        <v>23</v>
      </c>
      <c r="Y228" t="s">
        <v>179</v>
      </c>
      <c r="Z228" t="s">
        <v>24</v>
      </c>
      <c r="AA228" t="s">
        <v>16</v>
      </c>
      <c r="AB228" t="str">
        <f>IF(OR(LOWER(W228)="unplaced", LOWER(W228)="others"), "", W228)</f>
        <v>NOMURA</v>
      </c>
    </row>
    <row r="229" spans="1:28" x14ac:dyDescent="0.3">
      <c r="A229">
        <v>220102240</v>
      </c>
      <c r="B229" t="s">
        <v>182</v>
      </c>
      <c r="C229" s="1">
        <v>34984</v>
      </c>
      <c r="D229">
        <v>75.599999999999994</v>
      </c>
      <c r="E229">
        <v>56.17</v>
      </c>
      <c r="F229" t="s">
        <v>2</v>
      </c>
      <c r="G229">
        <v>55</v>
      </c>
      <c r="H229" t="s">
        <v>3</v>
      </c>
      <c r="I229" t="s">
        <v>46</v>
      </c>
      <c r="J229">
        <v>26</v>
      </c>
      <c r="K229" t="s">
        <v>69</v>
      </c>
      <c r="L229" t="s">
        <v>19</v>
      </c>
      <c r="M229" t="s">
        <v>6</v>
      </c>
      <c r="N229">
        <v>515</v>
      </c>
      <c r="O229">
        <v>64.375</v>
      </c>
      <c r="P229" t="str">
        <f>IF(O229&gt;=85,"A+",IF(O229&gt;=75,"A",IF(O229&gt;=60,"B",IF(O229&gt;=45,"C","F"))))</f>
        <v>B</v>
      </c>
      <c r="Q229" t="s">
        <v>7</v>
      </c>
      <c r="R229" t="s">
        <v>26</v>
      </c>
      <c r="S229" t="s">
        <v>9</v>
      </c>
      <c r="T229" t="s">
        <v>10</v>
      </c>
      <c r="U229" t="s">
        <v>27</v>
      </c>
      <c r="V229" t="s">
        <v>21</v>
      </c>
      <c r="W229" t="s">
        <v>224</v>
      </c>
      <c r="X229" t="s">
        <v>23</v>
      </c>
      <c r="Y229" t="s">
        <v>179</v>
      </c>
      <c r="Z229" t="s">
        <v>75</v>
      </c>
      <c r="AA229" t="s">
        <v>34</v>
      </c>
      <c r="AB229" t="str">
        <f>IF(OR(LOWER(W229)="unplaced", LOWER(W229)="others"), "", W229)</f>
        <v>LEARNINGMATE</v>
      </c>
    </row>
    <row r="230" spans="1:28" x14ac:dyDescent="0.3">
      <c r="A230">
        <v>211200956</v>
      </c>
      <c r="B230" s="1">
        <v>44564</v>
      </c>
      <c r="C230" t="s">
        <v>46</v>
      </c>
      <c r="D230" t="s">
        <v>2</v>
      </c>
      <c r="E230" t="s">
        <v>2</v>
      </c>
      <c r="F230" t="s">
        <v>2</v>
      </c>
      <c r="G230" t="s">
        <v>2</v>
      </c>
      <c r="H230" t="s">
        <v>46</v>
      </c>
      <c r="I230" t="s">
        <v>46</v>
      </c>
      <c r="J230">
        <v>24</v>
      </c>
      <c r="K230" t="s">
        <v>2</v>
      </c>
      <c r="L230" t="s">
        <v>47</v>
      </c>
      <c r="M230" t="s">
        <v>48</v>
      </c>
      <c r="N230">
        <v>500</v>
      </c>
      <c r="O230">
        <v>62.5</v>
      </c>
      <c r="P230" t="str">
        <f>IF(O230&gt;=85,"A+",IF(O230&gt;=75,"A",IF(O230&gt;=60,"B",IF(O230&gt;=45,"C","F"))))</f>
        <v>B</v>
      </c>
      <c r="Q230" t="s">
        <v>7</v>
      </c>
      <c r="R230" t="s">
        <v>26</v>
      </c>
      <c r="S230" t="s">
        <v>9</v>
      </c>
      <c r="T230" t="s">
        <v>10</v>
      </c>
      <c r="U230" t="s">
        <v>27</v>
      </c>
      <c r="V230" t="s">
        <v>32</v>
      </c>
      <c r="W230" t="s">
        <v>33</v>
      </c>
      <c r="X230" t="s">
        <v>23</v>
      </c>
      <c r="Y230" t="s">
        <v>179</v>
      </c>
      <c r="Z230" t="s">
        <v>50</v>
      </c>
      <c r="AA230" t="s">
        <v>16</v>
      </c>
      <c r="AB230" t="str">
        <f>IF(OR(LOWER(W230)="unplaced", LOWER(W230)="others"), "", W230)</f>
        <v/>
      </c>
    </row>
    <row r="231" spans="1:28" x14ac:dyDescent="0.3">
      <c r="A231">
        <v>211203131</v>
      </c>
      <c r="B231" t="s">
        <v>178</v>
      </c>
      <c r="C231" t="s">
        <v>225</v>
      </c>
      <c r="D231">
        <v>86</v>
      </c>
      <c r="E231">
        <v>62.31</v>
      </c>
      <c r="F231">
        <v>83.76</v>
      </c>
      <c r="G231" t="s">
        <v>2</v>
      </c>
      <c r="H231" t="s">
        <v>3</v>
      </c>
      <c r="I231" t="s">
        <v>46</v>
      </c>
      <c r="J231">
        <v>25</v>
      </c>
      <c r="K231" t="s">
        <v>45</v>
      </c>
      <c r="L231" t="s">
        <v>47</v>
      </c>
      <c r="M231" t="s">
        <v>6</v>
      </c>
      <c r="N231">
        <v>426</v>
      </c>
      <c r="O231">
        <v>53.25</v>
      </c>
      <c r="P231" t="str">
        <f>IF(O231&gt;=85,"A+",IF(O231&gt;=75,"A",IF(O231&gt;=60,"B",IF(O231&gt;=45,"C","F"))))</f>
        <v>C</v>
      </c>
      <c r="Q231" t="s">
        <v>7</v>
      </c>
      <c r="R231" t="s">
        <v>26</v>
      </c>
      <c r="S231" t="s">
        <v>26</v>
      </c>
      <c r="T231" t="s">
        <v>10</v>
      </c>
      <c r="U231" t="s">
        <v>11</v>
      </c>
      <c r="V231" t="s">
        <v>21</v>
      </c>
      <c r="W231" t="s">
        <v>200</v>
      </c>
      <c r="X231" t="s">
        <v>23</v>
      </c>
      <c r="Y231" t="s">
        <v>179</v>
      </c>
      <c r="Z231" t="s">
        <v>24</v>
      </c>
      <c r="AA231" t="s">
        <v>16</v>
      </c>
      <c r="AB231" t="str">
        <f>IF(OR(LOWER(W231)="unplaced", LOWER(W231)="others"), "", W231)</f>
        <v>ADENZA</v>
      </c>
    </row>
    <row r="232" spans="1:28" x14ac:dyDescent="0.3">
      <c r="A232">
        <v>220108904</v>
      </c>
      <c r="B232" s="1">
        <v>44564</v>
      </c>
      <c r="C232" t="s">
        <v>46</v>
      </c>
      <c r="D232" t="s">
        <v>2</v>
      </c>
      <c r="E232" t="s">
        <v>2</v>
      </c>
      <c r="F232" t="s">
        <v>2</v>
      </c>
      <c r="G232" t="s">
        <v>2</v>
      </c>
      <c r="H232" t="s">
        <v>46</v>
      </c>
      <c r="I232" t="s">
        <v>46</v>
      </c>
      <c r="J232">
        <v>24</v>
      </c>
      <c r="K232" t="s">
        <v>2</v>
      </c>
      <c r="L232" t="s">
        <v>47</v>
      </c>
      <c r="M232" t="s">
        <v>48</v>
      </c>
      <c r="N232">
        <v>569</v>
      </c>
      <c r="O232">
        <v>71.125</v>
      </c>
      <c r="P232" t="str">
        <f>IF(O232&gt;=85,"A+",IF(O232&gt;=75,"A",IF(O232&gt;=60,"B",IF(O232&gt;=45,"C","F"))))</f>
        <v>B</v>
      </c>
      <c r="Q232" t="s">
        <v>7</v>
      </c>
      <c r="R232" t="s">
        <v>8</v>
      </c>
      <c r="S232" t="s">
        <v>26</v>
      </c>
      <c r="T232" t="s">
        <v>10</v>
      </c>
      <c r="U232" t="s">
        <v>40</v>
      </c>
      <c r="V232" t="s">
        <v>21</v>
      </c>
      <c r="W232" t="s">
        <v>81</v>
      </c>
      <c r="X232" t="s">
        <v>23</v>
      </c>
      <c r="Y232" t="s">
        <v>179</v>
      </c>
      <c r="Z232" t="s">
        <v>50</v>
      </c>
      <c r="AA232" t="s">
        <v>16</v>
      </c>
      <c r="AB232" t="str">
        <f>IF(OR(LOWER(W232)="unplaced", LOWER(W232)="others"), "", W232)</f>
        <v>CDAC MUMBAI</v>
      </c>
    </row>
    <row r="233" spans="1:28" x14ac:dyDescent="0.3">
      <c r="A233">
        <v>220104266</v>
      </c>
      <c r="B233" t="s">
        <v>178</v>
      </c>
      <c r="C233" s="1">
        <v>34371</v>
      </c>
      <c r="D233">
        <v>70.36</v>
      </c>
      <c r="E233">
        <v>54.33</v>
      </c>
      <c r="F233" t="s">
        <v>2</v>
      </c>
      <c r="G233">
        <v>67.06</v>
      </c>
      <c r="H233" t="s">
        <v>3</v>
      </c>
      <c r="I233" t="s">
        <v>46</v>
      </c>
      <c r="J233">
        <v>27</v>
      </c>
      <c r="K233" t="s">
        <v>4</v>
      </c>
      <c r="L233" t="s">
        <v>19</v>
      </c>
      <c r="M233" t="s">
        <v>6</v>
      </c>
      <c r="N233">
        <v>512</v>
      </c>
      <c r="O233">
        <v>64</v>
      </c>
      <c r="P233" t="str">
        <f>IF(O233&gt;=85,"A+",IF(O233&gt;=75,"A",IF(O233&gt;=60,"B",IF(O233&gt;=45,"C","F"))))</f>
        <v>B</v>
      </c>
      <c r="Q233" t="s">
        <v>7</v>
      </c>
      <c r="R233" t="s">
        <v>8</v>
      </c>
      <c r="S233" t="s">
        <v>26</v>
      </c>
      <c r="T233" t="s">
        <v>10</v>
      </c>
      <c r="U233" t="s">
        <v>27</v>
      </c>
      <c r="V233" t="s">
        <v>12</v>
      </c>
      <c r="W233" t="s">
        <v>13</v>
      </c>
      <c r="X233" t="s">
        <v>12</v>
      </c>
      <c r="Y233" t="s">
        <v>179</v>
      </c>
      <c r="Z233" t="s">
        <v>24</v>
      </c>
      <c r="AA233" t="s">
        <v>34</v>
      </c>
      <c r="AB233" t="str">
        <f>IF(OR(LOWER(W233)="unplaced", LOWER(W233)="others"), "", W233)</f>
        <v/>
      </c>
    </row>
    <row r="234" spans="1:28" x14ac:dyDescent="0.3">
      <c r="A234">
        <v>211207365</v>
      </c>
      <c r="B234" t="s">
        <v>178</v>
      </c>
      <c r="C234" t="s">
        <v>226</v>
      </c>
      <c r="D234">
        <v>80</v>
      </c>
      <c r="E234">
        <v>60.77</v>
      </c>
      <c r="F234" t="s">
        <v>2</v>
      </c>
      <c r="G234">
        <v>80.5</v>
      </c>
      <c r="H234" t="s">
        <v>3</v>
      </c>
      <c r="I234" t="s">
        <v>46</v>
      </c>
      <c r="J234">
        <v>22</v>
      </c>
      <c r="K234" t="s">
        <v>25</v>
      </c>
      <c r="L234" t="s">
        <v>47</v>
      </c>
      <c r="M234" t="s">
        <v>20</v>
      </c>
      <c r="N234">
        <v>594</v>
      </c>
      <c r="O234">
        <v>74.25</v>
      </c>
      <c r="P234" t="str">
        <f>IF(O234&gt;=85,"A+",IF(O234&gt;=75,"A",IF(O234&gt;=60,"B",IF(O234&gt;=45,"C","F"))))</f>
        <v>B</v>
      </c>
      <c r="Q234" t="s">
        <v>7</v>
      </c>
      <c r="R234" t="s">
        <v>9</v>
      </c>
      <c r="S234" t="s">
        <v>26</v>
      </c>
      <c r="T234" t="s">
        <v>10</v>
      </c>
      <c r="U234" t="s">
        <v>40</v>
      </c>
      <c r="V234" t="s">
        <v>21</v>
      </c>
      <c r="W234" t="s">
        <v>184</v>
      </c>
      <c r="X234" t="s">
        <v>23</v>
      </c>
      <c r="Y234" t="s">
        <v>179</v>
      </c>
      <c r="Z234" t="s">
        <v>24</v>
      </c>
      <c r="AA234" t="s">
        <v>36</v>
      </c>
      <c r="AB234" t="str">
        <f>IF(OR(LOWER(W234)="unplaced", LOWER(W234)="others"), "", W234)</f>
        <v>A.K. CAPITAL</v>
      </c>
    </row>
    <row r="235" spans="1:28" x14ac:dyDescent="0.3">
      <c r="A235">
        <v>211203567</v>
      </c>
      <c r="B235" t="s">
        <v>178</v>
      </c>
      <c r="C235" t="s">
        <v>227</v>
      </c>
      <c r="D235">
        <v>56.4</v>
      </c>
      <c r="E235" t="s">
        <v>2</v>
      </c>
      <c r="F235">
        <v>66.06</v>
      </c>
      <c r="G235">
        <v>55.48</v>
      </c>
      <c r="H235" t="s">
        <v>3</v>
      </c>
      <c r="I235" t="s">
        <v>46</v>
      </c>
      <c r="J235">
        <v>24</v>
      </c>
      <c r="K235" t="s">
        <v>69</v>
      </c>
      <c r="L235" t="s">
        <v>42</v>
      </c>
      <c r="M235" t="s">
        <v>47</v>
      </c>
      <c r="N235">
        <v>447</v>
      </c>
      <c r="O235">
        <v>55.875</v>
      </c>
      <c r="P235" t="str">
        <f>IF(O235&gt;=85,"A+",IF(O235&gt;=75,"A",IF(O235&gt;=60,"B",IF(O235&gt;=45,"C","F"))))</f>
        <v>C</v>
      </c>
      <c r="Q235" t="s">
        <v>7</v>
      </c>
      <c r="R235" t="s">
        <v>155</v>
      </c>
      <c r="S235" t="s">
        <v>9</v>
      </c>
      <c r="T235" t="s">
        <v>10</v>
      </c>
      <c r="U235" t="s">
        <v>11</v>
      </c>
      <c r="V235" t="s">
        <v>21</v>
      </c>
      <c r="W235" t="s">
        <v>228</v>
      </c>
      <c r="X235" t="s">
        <v>23</v>
      </c>
      <c r="Y235" t="s">
        <v>179</v>
      </c>
      <c r="Z235" t="s">
        <v>24</v>
      </c>
      <c r="AA235" t="s">
        <v>16</v>
      </c>
      <c r="AB235" t="str">
        <f>IF(OR(LOWER(W235)="unplaced", LOWER(W235)="others"), "", W235)</f>
        <v>CDAC ACTS</v>
      </c>
    </row>
    <row r="236" spans="1:28" x14ac:dyDescent="0.3">
      <c r="A236">
        <v>211201204</v>
      </c>
      <c r="B236" t="s">
        <v>182</v>
      </c>
      <c r="C236" t="s">
        <v>229</v>
      </c>
      <c r="D236">
        <v>93.45</v>
      </c>
      <c r="E236">
        <v>74.459999999999994</v>
      </c>
      <c r="F236" t="s">
        <v>2</v>
      </c>
      <c r="G236">
        <v>54.46</v>
      </c>
      <c r="H236" t="s">
        <v>3</v>
      </c>
      <c r="I236" t="s">
        <v>46</v>
      </c>
      <c r="J236">
        <v>24</v>
      </c>
      <c r="K236" t="s">
        <v>69</v>
      </c>
      <c r="L236" t="s">
        <v>42</v>
      </c>
      <c r="M236" t="s">
        <v>20</v>
      </c>
      <c r="N236">
        <v>613</v>
      </c>
      <c r="O236">
        <v>76.625</v>
      </c>
      <c r="P236" t="str">
        <f>IF(O236&gt;=85,"A+",IF(O236&gt;=75,"A",IF(O236&gt;=60,"B",IF(O236&gt;=45,"C","F"))))</f>
        <v>A</v>
      </c>
      <c r="Q236" t="s">
        <v>7</v>
      </c>
      <c r="R236" t="s">
        <v>26</v>
      </c>
      <c r="S236" t="s">
        <v>39</v>
      </c>
      <c r="T236" t="s">
        <v>10</v>
      </c>
      <c r="U236" t="s">
        <v>40</v>
      </c>
      <c r="V236" t="s">
        <v>21</v>
      </c>
      <c r="W236" t="s">
        <v>230</v>
      </c>
      <c r="X236" t="s">
        <v>23</v>
      </c>
      <c r="Y236" t="s">
        <v>179</v>
      </c>
      <c r="Z236" t="s">
        <v>24</v>
      </c>
      <c r="AA236" t="s">
        <v>16</v>
      </c>
      <c r="AB236" t="str">
        <f>IF(OR(LOWER(W236)="unplaced", LOWER(W236)="others"), "", W236)</f>
        <v>COUPA</v>
      </c>
    </row>
    <row r="237" spans="1:28" x14ac:dyDescent="0.3">
      <c r="A237">
        <v>211203333</v>
      </c>
      <c r="B237" s="1">
        <v>44564</v>
      </c>
      <c r="C237" t="s">
        <v>46</v>
      </c>
      <c r="D237" t="s">
        <v>2</v>
      </c>
      <c r="E237" t="s">
        <v>2</v>
      </c>
      <c r="F237" t="s">
        <v>2</v>
      </c>
      <c r="G237" t="s">
        <v>2</v>
      </c>
      <c r="H237" t="s">
        <v>46</v>
      </c>
      <c r="I237" t="s">
        <v>46</v>
      </c>
      <c r="J237">
        <v>24</v>
      </c>
      <c r="K237" t="s">
        <v>2</v>
      </c>
      <c r="L237" t="s">
        <v>47</v>
      </c>
      <c r="M237" t="s">
        <v>48</v>
      </c>
      <c r="N237">
        <v>463</v>
      </c>
      <c r="O237">
        <v>57.875</v>
      </c>
      <c r="P237" t="str">
        <f>IF(O237&gt;=85,"A+",IF(O237&gt;=75,"A",IF(O237&gt;=60,"B",IF(O237&gt;=45,"C","F"))))</f>
        <v>C</v>
      </c>
      <c r="Q237" t="s">
        <v>7</v>
      </c>
      <c r="R237" t="s">
        <v>26</v>
      </c>
      <c r="S237" t="s">
        <v>8</v>
      </c>
      <c r="T237" t="s">
        <v>10</v>
      </c>
      <c r="U237" t="s">
        <v>11</v>
      </c>
      <c r="V237" t="s">
        <v>21</v>
      </c>
      <c r="W237" t="s">
        <v>231</v>
      </c>
      <c r="X237" t="s">
        <v>23</v>
      </c>
      <c r="Y237" t="s">
        <v>179</v>
      </c>
      <c r="Z237" t="s">
        <v>50</v>
      </c>
      <c r="AA237" t="s">
        <v>16</v>
      </c>
      <c r="AB237" t="str">
        <f>IF(OR(LOWER(W237)="unplaced", LOWER(W237)="others"), "", W237)</f>
        <v>CIRRIUS TECHNOLOGIES</v>
      </c>
    </row>
    <row r="238" spans="1:28" x14ac:dyDescent="0.3">
      <c r="A238">
        <v>211208398</v>
      </c>
      <c r="B238" s="1">
        <v>44564</v>
      </c>
      <c r="C238" t="s">
        <v>46</v>
      </c>
      <c r="D238" t="s">
        <v>2</v>
      </c>
      <c r="E238" t="s">
        <v>2</v>
      </c>
      <c r="F238" t="s">
        <v>2</v>
      </c>
      <c r="G238" t="s">
        <v>2</v>
      </c>
      <c r="H238" t="s">
        <v>46</v>
      </c>
      <c r="I238" t="s">
        <v>46</v>
      </c>
      <c r="J238">
        <v>24</v>
      </c>
      <c r="K238" t="s">
        <v>2</v>
      </c>
      <c r="L238" t="s">
        <v>47</v>
      </c>
      <c r="M238" t="s">
        <v>48</v>
      </c>
      <c r="N238">
        <v>585</v>
      </c>
      <c r="O238">
        <v>73.125</v>
      </c>
      <c r="P238" t="str">
        <f>IF(O238&gt;=85,"A+",IF(O238&gt;=75,"A",IF(O238&gt;=60,"B",IF(O238&gt;=45,"C","F"))))</f>
        <v>B</v>
      </c>
      <c r="Q238" t="s">
        <v>7</v>
      </c>
      <c r="R238" t="s">
        <v>9</v>
      </c>
      <c r="S238" t="s">
        <v>9</v>
      </c>
      <c r="T238" t="s">
        <v>10</v>
      </c>
      <c r="U238" t="s">
        <v>40</v>
      </c>
      <c r="V238" t="s">
        <v>21</v>
      </c>
      <c r="W238" t="s">
        <v>74</v>
      </c>
      <c r="X238" t="s">
        <v>23</v>
      </c>
      <c r="Y238" t="s">
        <v>179</v>
      </c>
      <c r="Z238" t="s">
        <v>50</v>
      </c>
      <c r="AA238" t="s">
        <v>16</v>
      </c>
      <c r="AB238" t="str">
        <f>IF(OR(LOWER(W238)="unplaced", LOWER(W238)="others"), "", W238)</f>
        <v>K FINTECH</v>
      </c>
    </row>
    <row r="239" spans="1:28" x14ac:dyDescent="0.3">
      <c r="A239">
        <v>220108726</v>
      </c>
      <c r="B239" s="1">
        <v>44564</v>
      </c>
      <c r="C239" t="s">
        <v>46</v>
      </c>
      <c r="D239" t="s">
        <v>2</v>
      </c>
      <c r="E239" t="s">
        <v>2</v>
      </c>
      <c r="F239" t="s">
        <v>2</v>
      </c>
      <c r="G239" t="s">
        <v>2</v>
      </c>
      <c r="H239" t="s">
        <v>46</v>
      </c>
      <c r="I239" t="s">
        <v>46</v>
      </c>
      <c r="J239">
        <v>24</v>
      </c>
      <c r="K239" t="s">
        <v>2</v>
      </c>
      <c r="L239" t="s">
        <v>47</v>
      </c>
      <c r="M239" t="s">
        <v>48</v>
      </c>
      <c r="N239">
        <v>536</v>
      </c>
      <c r="O239">
        <v>67</v>
      </c>
      <c r="P239" t="str">
        <f>IF(O239&gt;=85,"A+",IF(O239&gt;=75,"A",IF(O239&gt;=60,"B",IF(O239&gt;=45,"C","F"))))</f>
        <v>B</v>
      </c>
      <c r="Q239" t="s">
        <v>7</v>
      </c>
      <c r="R239" t="s">
        <v>9</v>
      </c>
      <c r="S239" t="s">
        <v>8</v>
      </c>
      <c r="T239" t="s">
        <v>10</v>
      </c>
      <c r="U239" t="s">
        <v>27</v>
      </c>
      <c r="V239" t="s">
        <v>21</v>
      </c>
      <c r="W239" t="s">
        <v>232</v>
      </c>
      <c r="X239" t="s">
        <v>23</v>
      </c>
      <c r="Y239" t="s">
        <v>179</v>
      </c>
      <c r="Z239" t="s">
        <v>50</v>
      </c>
      <c r="AA239" t="s">
        <v>16</v>
      </c>
      <c r="AB239" t="str">
        <f>IF(OR(LOWER(W239)="unplaced", LOWER(W239)="others"), "", W239)</f>
        <v>SQUARE YARDS</v>
      </c>
    </row>
    <row r="240" spans="1:28" x14ac:dyDescent="0.3">
      <c r="A240">
        <v>211201630</v>
      </c>
      <c r="B240" t="s">
        <v>182</v>
      </c>
      <c r="C240" t="s">
        <v>233</v>
      </c>
      <c r="D240">
        <v>80.599999999999994</v>
      </c>
      <c r="E240" t="s">
        <v>2</v>
      </c>
      <c r="F240">
        <v>77.819999999999993</v>
      </c>
      <c r="G240">
        <v>72.459999999999994</v>
      </c>
      <c r="H240" t="s">
        <v>3</v>
      </c>
      <c r="I240" t="s">
        <v>46</v>
      </c>
      <c r="J240">
        <v>25</v>
      </c>
      <c r="K240" t="s">
        <v>4</v>
      </c>
      <c r="L240" t="s">
        <v>42</v>
      </c>
      <c r="M240" t="s">
        <v>6</v>
      </c>
      <c r="N240">
        <v>483</v>
      </c>
      <c r="O240">
        <v>60.375</v>
      </c>
      <c r="P240" t="str">
        <f>IF(O240&gt;=85,"A+",IF(O240&gt;=75,"A",IF(O240&gt;=60,"B",IF(O240&gt;=45,"C","F"))))</f>
        <v>B</v>
      </c>
      <c r="Q240" t="s">
        <v>7</v>
      </c>
      <c r="R240" t="s">
        <v>8</v>
      </c>
      <c r="S240" t="s">
        <v>8</v>
      </c>
      <c r="T240" t="s">
        <v>10</v>
      </c>
      <c r="U240" t="s">
        <v>27</v>
      </c>
      <c r="V240" t="s">
        <v>21</v>
      </c>
      <c r="W240" t="s">
        <v>74</v>
      </c>
      <c r="X240" t="s">
        <v>23</v>
      </c>
      <c r="Y240" t="s">
        <v>179</v>
      </c>
      <c r="Z240" t="s">
        <v>24</v>
      </c>
      <c r="AA240" t="s">
        <v>16</v>
      </c>
      <c r="AB240" t="str">
        <f>IF(OR(LOWER(W240)="unplaced", LOWER(W240)="others"), "", W240)</f>
        <v>K FINTECH</v>
      </c>
    </row>
    <row r="241" spans="1:28" x14ac:dyDescent="0.3">
      <c r="A241">
        <v>211202810</v>
      </c>
      <c r="B241" t="s">
        <v>182</v>
      </c>
      <c r="C241" s="1">
        <v>35188</v>
      </c>
      <c r="D241">
        <v>74.33</v>
      </c>
      <c r="E241">
        <v>67.430000000000007</v>
      </c>
      <c r="F241" t="s">
        <v>2</v>
      </c>
      <c r="G241">
        <v>53.8</v>
      </c>
      <c r="H241" t="s">
        <v>3</v>
      </c>
      <c r="I241" t="s">
        <v>46</v>
      </c>
      <c r="J241">
        <v>25</v>
      </c>
      <c r="K241" t="s">
        <v>69</v>
      </c>
      <c r="L241" t="s">
        <v>47</v>
      </c>
      <c r="M241" t="s">
        <v>47</v>
      </c>
      <c r="N241">
        <v>553</v>
      </c>
      <c r="O241">
        <v>69.125</v>
      </c>
      <c r="P241" t="str">
        <f>IF(O241&gt;=85,"A+",IF(O241&gt;=75,"A",IF(O241&gt;=60,"B",IF(O241&gt;=45,"C","F"))))</f>
        <v>B</v>
      </c>
      <c r="Q241" t="s">
        <v>7</v>
      </c>
      <c r="R241" t="s">
        <v>8</v>
      </c>
      <c r="S241" t="s">
        <v>9</v>
      </c>
      <c r="T241" t="s">
        <v>10</v>
      </c>
      <c r="U241" t="s">
        <v>27</v>
      </c>
      <c r="V241" t="s">
        <v>21</v>
      </c>
      <c r="W241" t="s">
        <v>218</v>
      </c>
      <c r="X241" t="s">
        <v>23</v>
      </c>
      <c r="Y241" t="s">
        <v>179</v>
      </c>
      <c r="Z241" t="s">
        <v>24</v>
      </c>
      <c r="AA241" t="s">
        <v>16</v>
      </c>
      <c r="AB241" t="str">
        <f>IF(OR(LOWER(W241)="unplaced", LOWER(W241)="others"), "", W241)</f>
        <v>TRAVELEX</v>
      </c>
    </row>
    <row r="242" spans="1:28" x14ac:dyDescent="0.3">
      <c r="A242">
        <v>220104168</v>
      </c>
      <c r="B242" s="1">
        <v>44564</v>
      </c>
      <c r="C242" t="s">
        <v>46</v>
      </c>
      <c r="D242" t="s">
        <v>2</v>
      </c>
      <c r="E242" t="s">
        <v>2</v>
      </c>
      <c r="F242" t="s">
        <v>2</v>
      </c>
      <c r="G242" t="s">
        <v>2</v>
      </c>
      <c r="H242" t="s">
        <v>46</v>
      </c>
      <c r="I242" t="s">
        <v>46</v>
      </c>
      <c r="J242">
        <v>24</v>
      </c>
      <c r="K242" t="s">
        <v>2</v>
      </c>
      <c r="L242" t="s">
        <v>47</v>
      </c>
      <c r="M242" t="s">
        <v>48</v>
      </c>
      <c r="N242">
        <v>502</v>
      </c>
      <c r="O242">
        <v>62.75</v>
      </c>
      <c r="P242" t="str">
        <f>IF(O242&gt;=85,"A+",IF(O242&gt;=75,"A",IF(O242&gt;=60,"B",IF(O242&gt;=45,"C","F"))))</f>
        <v>B</v>
      </c>
      <c r="Q242" t="s">
        <v>7</v>
      </c>
      <c r="R242" t="s">
        <v>26</v>
      </c>
      <c r="S242" t="s">
        <v>26</v>
      </c>
      <c r="T242" t="s">
        <v>10</v>
      </c>
      <c r="U242" t="s">
        <v>27</v>
      </c>
      <c r="V242" t="s">
        <v>32</v>
      </c>
      <c r="W242" t="s">
        <v>33</v>
      </c>
      <c r="X242" t="s">
        <v>23</v>
      </c>
      <c r="Y242" t="s">
        <v>179</v>
      </c>
      <c r="Z242" t="s">
        <v>50</v>
      </c>
      <c r="AA242" t="s">
        <v>16</v>
      </c>
      <c r="AB242" t="str">
        <f>IF(OR(LOWER(W242)="unplaced", LOWER(W242)="others"), "", W242)</f>
        <v/>
      </c>
    </row>
    <row r="243" spans="1:28" x14ac:dyDescent="0.3">
      <c r="A243">
        <v>220107418</v>
      </c>
      <c r="B243" s="1">
        <v>44564</v>
      </c>
      <c r="C243" t="s">
        <v>46</v>
      </c>
      <c r="D243" t="s">
        <v>2</v>
      </c>
      <c r="E243" t="s">
        <v>2</v>
      </c>
      <c r="F243" t="s">
        <v>2</v>
      </c>
      <c r="G243" t="s">
        <v>2</v>
      </c>
      <c r="H243" t="s">
        <v>46</v>
      </c>
      <c r="I243" t="s">
        <v>46</v>
      </c>
      <c r="J243">
        <v>24</v>
      </c>
      <c r="K243" t="s">
        <v>2</v>
      </c>
      <c r="L243" t="s">
        <v>47</v>
      </c>
      <c r="M243" t="s">
        <v>48</v>
      </c>
      <c r="N243">
        <v>401</v>
      </c>
      <c r="O243">
        <v>50.125</v>
      </c>
      <c r="P243" t="str">
        <f>IF(O243&gt;=85,"A+",IF(O243&gt;=75,"A",IF(O243&gt;=60,"B",IF(O243&gt;=45,"C","F"))))</f>
        <v>C</v>
      </c>
      <c r="Q243" t="s">
        <v>7</v>
      </c>
      <c r="R243" t="s">
        <v>39</v>
      </c>
      <c r="S243" t="s">
        <v>26</v>
      </c>
      <c r="T243" t="s">
        <v>10</v>
      </c>
      <c r="U243" t="s">
        <v>11</v>
      </c>
      <c r="V243" t="s">
        <v>21</v>
      </c>
      <c r="W243" t="s">
        <v>234</v>
      </c>
      <c r="X243" t="s">
        <v>23</v>
      </c>
      <c r="Y243" t="s">
        <v>179</v>
      </c>
      <c r="Z243" t="s">
        <v>50</v>
      </c>
      <c r="AA243" t="s">
        <v>16</v>
      </c>
      <c r="AB243" t="str">
        <f>IF(OR(LOWER(W243)="unplaced", LOWER(W243)="others"), "", W243)</f>
        <v>TECH MAHINDRA</v>
      </c>
    </row>
    <row r="244" spans="1:28" x14ac:dyDescent="0.3">
      <c r="A244">
        <v>220105419</v>
      </c>
      <c r="B244" t="s">
        <v>182</v>
      </c>
      <c r="C244" s="1">
        <v>35408</v>
      </c>
      <c r="D244">
        <v>64.8</v>
      </c>
      <c r="E244">
        <v>68.31</v>
      </c>
      <c r="F244">
        <v>71.88</v>
      </c>
      <c r="G244">
        <v>59.75</v>
      </c>
      <c r="H244" t="s">
        <v>3</v>
      </c>
      <c r="I244" t="s">
        <v>46</v>
      </c>
      <c r="J244">
        <v>25</v>
      </c>
      <c r="K244" t="s">
        <v>45</v>
      </c>
      <c r="L244" t="s">
        <v>42</v>
      </c>
      <c r="M244" t="s">
        <v>47</v>
      </c>
      <c r="N244">
        <v>525</v>
      </c>
      <c r="O244">
        <v>65.625</v>
      </c>
      <c r="P244" t="str">
        <f>IF(O244&gt;=85,"A+",IF(O244&gt;=75,"A",IF(O244&gt;=60,"B",IF(O244&gt;=45,"C","F"))))</f>
        <v>B</v>
      </c>
      <c r="Q244" t="s">
        <v>7</v>
      </c>
      <c r="R244" t="s">
        <v>8</v>
      </c>
      <c r="S244" t="s">
        <v>26</v>
      </c>
      <c r="T244" t="s">
        <v>10</v>
      </c>
      <c r="U244" t="s">
        <v>27</v>
      </c>
      <c r="V244" t="s">
        <v>21</v>
      </c>
      <c r="W244" t="s">
        <v>217</v>
      </c>
      <c r="X244" t="s">
        <v>23</v>
      </c>
      <c r="Y244" t="s">
        <v>179</v>
      </c>
      <c r="Z244" t="s">
        <v>75</v>
      </c>
      <c r="AA244" t="s">
        <v>16</v>
      </c>
      <c r="AB244" t="str">
        <f>IF(OR(LOWER(W244)="unplaced", LOWER(W244)="others"), "", W244)</f>
        <v>AUTOMATAPI</v>
      </c>
    </row>
    <row r="245" spans="1:28" x14ac:dyDescent="0.3">
      <c r="A245">
        <v>220104278</v>
      </c>
      <c r="B245" t="s">
        <v>182</v>
      </c>
      <c r="C245" s="1">
        <v>35797</v>
      </c>
      <c r="D245">
        <v>83.82</v>
      </c>
      <c r="E245" t="s">
        <v>2</v>
      </c>
      <c r="F245">
        <v>76.239999999999995</v>
      </c>
      <c r="G245">
        <v>65.42</v>
      </c>
      <c r="H245" t="s">
        <v>3</v>
      </c>
      <c r="I245" t="s">
        <v>46</v>
      </c>
      <c r="J245">
        <v>24</v>
      </c>
      <c r="K245" t="s">
        <v>4</v>
      </c>
      <c r="L245" t="s">
        <v>47</v>
      </c>
      <c r="M245" t="s">
        <v>47</v>
      </c>
      <c r="N245">
        <v>534</v>
      </c>
      <c r="O245">
        <v>66.75</v>
      </c>
      <c r="P245" t="str">
        <f>IF(O245&gt;=85,"A+",IF(O245&gt;=75,"A",IF(O245&gt;=60,"B",IF(O245&gt;=45,"C","F"))))</f>
        <v>B</v>
      </c>
      <c r="Q245" t="s">
        <v>7</v>
      </c>
      <c r="R245" t="s">
        <v>26</v>
      </c>
      <c r="S245" t="s">
        <v>9</v>
      </c>
      <c r="T245" t="s">
        <v>10</v>
      </c>
      <c r="U245" t="s">
        <v>27</v>
      </c>
      <c r="V245" t="s">
        <v>21</v>
      </c>
      <c r="W245" t="s">
        <v>194</v>
      </c>
      <c r="X245" t="s">
        <v>23</v>
      </c>
      <c r="Y245" t="s">
        <v>179</v>
      </c>
      <c r="Z245" t="s">
        <v>24</v>
      </c>
      <c r="AA245" t="s">
        <v>16</v>
      </c>
      <c r="AB245" t="str">
        <f>IF(OR(LOWER(W245)="unplaced", LOWER(W245)="others"), "", W245)</f>
        <v>IKS HEALTH</v>
      </c>
    </row>
    <row r="246" spans="1:28" x14ac:dyDescent="0.3">
      <c r="A246">
        <v>211207514</v>
      </c>
      <c r="B246" s="1">
        <v>44564</v>
      </c>
      <c r="C246" t="s">
        <v>46</v>
      </c>
      <c r="D246" t="s">
        <v>2</v>
      </c>
      <c r="E246" t="s">
        <v>2</v>
      </c>
      <c r="F246" t="s">
        <v>2</v>
      </c>
      <c r="G246" t="s">
        <v>2</v>
      </c>
      <c r="H246" t="s">
        <v>46</v>
      </c>
      <c r="I246" t="s">
        <v>46</v>
      </c>
      <c r="J246">
        <v>24</v>
      </c>
      <c r="K246" t="s">
        <v>2</v>
      </c>
      <c r="L246" t="s">
        <v>47</v>
      </c>
      <c r="M246" t="s">
        <v>48</v>
      </c>
      <c r="N246">
        <v>610</v>
      </c>
      <c r="O246">
        <v>76.25</v>
      </c>
      <c r="P246" t="str">
        <f>IF(O246&gt;=85,"A+",IF(O246&gt;=75,"A",IF(O246&gt;=60,"B",IF(O246&gt;=45,"C","F"))))</f>
        <v>A</v>
      </c>
      <c r="Q246" t="s">
        <v>7</v>
      </c>
      <c r="R246" t="s">
        <v>39</v>
      </c>
      <c r="S246" t="s">
        <v>39</v>
      </c>
      <c r="T246" t="s">
        <v>10</v>
      </c>
      <c r="U246" t="s">
        <v>40</v>
      </c>
      <c r="V246" t="s">
        <v>21</v>
      </c>
      <c r="W246" t="s">
        <v>81</v>
      </c>
      <c r="X246" t="s">
        <v>23</v>
      </c>
      <c r="Y246" t="s">
        <v>179</v>
      </c>
      <c r="Z246" t="s">
        <v>50</v>
      </c>
      <c r="AA246" t="s">
        <v>16</v>
      </c>
      <c r="AB246" t="str">
        <f>IF(OR(LOWER(W246)="unplaced", LOWER(W246)="others"), "", W246)</f>
        <v>CDAC MUMBAI</v>
      </c>
    </row>
    <row r="247" spans="1:28" x14ac:dyDescent="0.3">
      <c r="A247">
        <v>211204945</v>
      </c>
      <c r="B247" s="1">
        <v>44564</v>
      </c>
      <c r="C247" t="s">
        <v>46</v>
      </c>
      <c r="D247" t="s">
        <v>2</v>
      </c>
      <c r="E247" t="s">
        <v>2</v>
      </c>
      <c r="F247" t="s">
        <v>2</v>
      </c>
      <c r="G247" t="s">
        <v>2</v>
      </c>
      <c r="H247" t="s">
        <v>46</v>
      </c>
      <c r="I247" t="s">
        <v>46</v>
      </c>
      <c r="J247">
        <v>24</v>
      </c>
      <c r="K247" t="s">
        <v>2</v>
      </c>
      <c r="L247" t="s">
        <v>47</v>
      </c>
      <c r="M247" t="s">
        <v>48</v>
      </c>
      <c r="N247">
        <v>505</v>
      </c>
      <c r="O247">
        <v>63.125</v>
      </c>
      <c r="P247" t="str">
        <f>IF(O247&gt;=85,"A+",IF(O247&gt;=75,"A",IF(O247&gt;=60,"B",IF(O247&gt;=45,"C","F"))))</f>
        <v>B</v>
      </c>
      <c r="Q247" t="s">
        <v>7</v>
      </c>
      <c r="R247" t="s">
        <v>26</v>
      </c>
      <c r="S247" t="s">
        <v>26</v>
      </c>
      <c r="T247" t="s">
        <v>10</v>
      </c>
      <c r="U247" t="s">
        <v>27</v>
      </c>
      <c r="V247" t="s">
        <v>21</v>
      </c>
      <c r="W247" t="s">
        <v>203</v>
      </c>
      <c r="X247" t="s">
        <v>23</v>
      </c>
      <c r="Y247" t="s">
        <v>179</v>
      </c>
      <c r="Z247" t="s">
        <v>50</v>
      </c>
      <c r="AA247" t="s">
        <v>16</v>
      </c>
      <c r="AB247" t="str">
        <f>IF(OR(LOWER(W247)="unplaced", LOWER(W247)="others"), "", W247)</f>
        <v>ALTRES</v>
      </c>
    </row>
    <row r="248" spans="1:28" x14ac:dyDescent="0.3">
      <c r="A248">
        <v>220109500</v>
      </c>
      <c r="B248" t="s">
        <v>182</v>
      </c>
      <c r="C248" t="s">
        <v>235</v>
      </c>
      <c r="D248">
        <v>83.2</v>
      </c>
      <c r="E248" t="s">
        <v>2</v>
      </c>
      <c r="F248">
        <v>83</v>
      </c>
      <c r="G248">
        <v>69</v>
      </c>
      <c r="H248" t="s">
        <v>3</v>
      </c>
      <c r="I248" t="s">
        <v>46</v>
      </c>
      <c r="J248">
        <v>24</v>
      </c>
      <c r="K248" t="s">
        <v>4</v>
      </c>
      <c r="L248" t="s">
        <v>42</v>
      </c>
      <c r="M248" t="s">
        <v>6</v>
      </c>
      <c r="N248">
        <v>531</v>
      </c>
      <c r="O248">
        <v>66.375</v>
      </c>
      <c r="P248" t="str">
        <f>IF(O248&gt;=85,"A+",IF(O248&gt;=75,"A",IF(O248&gt;=60,"B",IF(O248&gt;=45,"C","F"))))</f>
        <v>B</v>
      </c>
      <c r="Q248" t="s">
        <v>7</v>
      </c>
      <c r="R248" t="s">
        <v>8</v>
      </c>
      <c r="S248" t="s">
        <v>26</v>
      </c>
      <c r="T248" t="s">
        <v>10</v>
      </c>
      <c r="U248" t="s">
        <v>27</v>
      </c>
      <c r="V248" t="s">
        <v>21</v>
      </c>
      <c r="W248" t="s">
        <v>74</v>
      </c>
      <c r="X248" t="s">
        <v>23</v>
      </c>
      <c r="Y248" t="s">
        <v>179</v>
      </c>
      <c r="Z248" t="s">
        <v>24</v>
      </c>
      <c r="AA248" t="s">
        <v>16</v>
      </c>
      <c r="AB248" t="str">
        <f>IF(OR(LOWER(W248)="unplaced", LOWER(W248)="others"), "", W248)</f>
        <v>K FINTECH</v>
      </c>
    </row>
    <row r="249" spans="1:28" x14ac:dyDescent="0.3">
      <c r="A249">
        <v>211205409</v>
      </c>
      <c r="B249" s="1">
        <v>44564</v>
      </c>
      <c r="C249" t="s">
        <v>46</v>
      </c>
      <c r="D249" t="s">
        <v>2</v>
      </c>
      <c r="E249" t="s">
        <v>2</v>
      </c>
      <c r="F249" t="s">
        <v>2</v>
      </c>
      <c r="G249" t="s">
        <v>2</v>
      </c>
      <c r="H249" t="s">
        <v>46</v>
      </c>
      <c r="I249" t="s">
        <v>46</v>
      </c>
      <c r="J249">
        <v>24</v>
      </c>
      <c r="K249" t="s">
        <v>2</v>
      </c>
      <c r="L249" t="s">
        <v>47</v>
      </c>
      <c r="M249" t="s">
        <v>48</v>
      </c>
      <c r="N249">
        <v>482</v>
      </c>
      <c r="O249">
        <v>60.25</v>
      </c>
      <c r="P249" t="str">
        <f>IF(O249&gt;=85,"A+",IF(O249&gt;=75,"A",IF(O249&gt;=60,"B",IF(O249&gt;=45,"C","F"))))</f>
        <v>B</v>
      </c>
      <c r="Q249" t="s">
        <v>7</v>
      </c>
      <c r="R249" t="s">
        <v>8</v>
      </c>
      <c r="S249" t="s">
        <v>9</v>
      </c>
      <c r="T249" t="s">
        <v>10</v>
      </c>
      <c r="U249" t="s">
        <v>27</v>
      </c>
      <c r="V249" t="s">
        <v>12</v>
      </c>
      <c r="W249" t="s">
        <v>13</v>
      </c>
      <c r="X249" t="s">
        <v>12</v>
      </c>
      <c r="Y249" t="s">
        <v>179</v>
      </c>
      <c r="Z249" t="s">
        <v>50</v>
      </c>
      <c r="AA249" t="s">
        <v>16</v>
      </c>
      <c r="AB249" t="str">
        <f>IF(OR(LOWER(W249)="unplaced", LOWER(W249)="others"), "", W249)</f>
        <v/>
      </c>
    </row>
    <row r="250" spans="1:28" x14ac:dyDescent="0.3">
      <c r="A250">
        <v>220106985</v>
      </c>
      <c r="B250" s="1">
        <v>44564</v>
      </c>
      <c r="C250" t="s">
        <v>46</v>
      </c>
      <c r="D250" t="s">
        <v>2</v>
      </c>
      <c r="E250" t="s">
        <v>2</v>
      </c>
      <c r="F250" t="s">
        <v>2</v>
      </c>
      <c r="G250" t="s">
        <v>2</v>
      </c>
      <c r="H250" t="s">
        <v>46</v>
      </c>
      <c r="I250" t="s">
        <v>46</v>
      </c>
      <c r="J250">
        <v>24</v>
      </c>
      <c r="K250" t="s">
        <v>2</v>
      </c>
      <c r="L250" t="s">
        <v>47</v>
      </c>
      <c r="M250" t="s">
        <v>48</v>
      </c>
      <c r="N250">
        <v>569</v>
      </c>
      <c r="O250">
        <v>71.125</v>
      </c>
      <c r="P250" t="str">
        <f>IF(O250&gt;=85,"A+",IF(O250&gt;=75,"A",IF(O250&gt;=60,"B",IF(O250&gt;=45,"C","F"))))</f>
        <v>B</v>
      </c>
      <c r="Q250" t="s">
        <v>7</v>
      </c>
      <c r="R250" t="s">
        <v>9</v>
      </c>
      <c r="S250" t="s">
        <v>26</v>
      </c>
      <c r="T250" t="s">
        <v>10</v>
      </c>
      <c r="U250" t="s">
        <v>40</v>
      </c>
      <c r="V250" t="s">
        <v>21</v>
      </c>
      <c r="W250" t="s">
        <v>74</v>
      </c>
      <c r="X250" t="s">
        <v>23</v>
      </c>
      <c r="Y250" t="s">
        <v>179</v>
      </c>
      <c r="Z250" t="s">
        <v>50</v>
      </c>
      <c r="AA250" t="s">
        <v>16</v>
      </c>
      <c r="AB250" t="str">
        <f>IF(OR(LOWER(W250)="unplaced", LOWER(W250)="others"), "", W250)</f>
        <v>K FINTECH</v>
      </c>
    </row>
    <row r="251" spans="1:28" x14ac:dyDescent="0.3">
      <c r="A251">
        <v>220105799</v>
      </c>
      <c r="B251" s="1">
        <v>44564</v>
      </c>
      <c r="C251" t="s">
        <v>46</v>
      </c>
      <c r="D251" t="s">
        <v>2</v>
      </c>
      <c r="E251" t="s">
        <v>2</v>
      </c>
      <c r="F251" t="s">
        <v>2</v>
      </c>
      <c r="G251" t="s">
        <v>2</v>
      </c>
      <c r="H251" t="s">
        <v>46</v>
      </c>
      <c r="I251" t="s">
        <v>46</v>
      </c>
      <c r="J251">
        <v>24</v>
      </c>
      <c r="K251" t="s">
        <v>2</v>
      </c>
      <c r="L251" t="s">
        <v>47</v>
      </c>
      <c r="M251" t="s">
        <v>48</v>
      </c>
      <c r="N251">
        <v>560</v>
      </c>
      <c r="O251">
        <v>70</v>
      </c>
      <c r="P251" t="str">
        <f>IF(O251&gt;=85,"A+",IF(O251&gt;=75,"A",IF(O251&gt;=60,"B",IF(O251&gt;=45,"C","F"))))</f>
        <v>B</v>
      </c>
      <c r="Q251" t="s">
        <v>7</v>
      </c>
      <c r="R251" t="s">
        <v>8</v>
      </c>
      <c r="S251" t="s">
        <v>9</v>
      </c>
      <c r="T251" t="s">
        <v>10</v>
      </c>
      <c r="U251" t="s">
        <v>40</v>
      </c>
      <c r="V251" t="s">
        <v>21</v>
      </c>
      <c r="W251" t="s">
        <v>218</v>
      </c>
      <c r="X251" t="s">
        <v>23</v>
      </c>
      <c r="Y251" t="s">
        <v>179</v>
      </c>
      <c r="Z251" t="s">
        <v>50</v>
      </c>
      <c r="AA251" t="s">
        <v>16</v>
      </c>
      <c r="AB251" t="str">
        <f>IF(OR(LOWER(W251)="unplaced", LOWER(W251)="others"), "", W251)</f>
        <v>TRAVELEX</v>
      </c>
    </row>
    <row r="252" spans="1:28" x14ac:dyDescent="0.3">
      <c r="A252">
        <v>220106302</v>
      </c>
      <c r="B252" t="s">
        <v>182</v>
      </c>
      <c r="C252" t="s">
        <v>236</v>
      </c>
      <c r="D252">
        <v>90</v>
      </c>
      <c r="E252">
        <v>68</v>
      </c>
      <c r="F252" t="s">
        <v>2</v>
      </c>
      <c r="G252">
        <v>55.59</v>
      </c>
      <c r="H252" t="s">
        <v>3</v>
      </c>
      <c r="I252" t="s">
        <v>46</v>
      </c>
      <c r="J252">
        <v>25</v>
      </c>
      <c r="K252" t="s">
        <v>69</v>
      </c>
      <c r="L252" t="s">
        <v>42</v>
      </c>
      <c r="M252" t="s">
        <v>6</v>
      </c>
      <c r="N252">
        <v>583</v>
      </c>
      <c r="O252">
        <v>72.875</v>
      </c>
      <c r="P252" t="str">
        <f>IF(O252&gt;=85,"A+",IF(O252&gt;=75,"A",IF(O252&gt;=60,"B",IF(O252&gt;=45,"C","F"))))</f>
        <v>B</v>
      </c>
      <c r="Q252" t="s">
        <v>7</v>
      </c>
      <c r="R252" t="s">
        <v>39</v>
      </c>
      <c r="S252" t="s">
        <v>26</v>
      </c>
      <c r="T252" t="s">
        <v>10</v>
      </c>
      <c r="U252" t="s">
        <v>40</v>
      </c>
      <c r="V252" t="s">
        <v>21</v>
      </c>
      <c r="W252" t="s">
        <v>208</v>
      </c>
      <c r="X252" t="s">
        <v>23</v>
      </c>
      <c r="Y252" t="s">
        <v>179</v>
      </c>
      <c r="Z252" t="s">
        <v>24</v>
      </c>
      <c r="AA252" t="s">
        <v>16</v>
      </c>
      <c r="AB252" t="str">
        <f>IF(OR(LOWER(W252)="unplaced", LOWER(W252)="others"), "", W252)</f>
        <v>FINFLUX</v>
      </c>
    </row>
    <row r="253" spans="1:28" x14ac:dyDescent="0.3">
      <c r="A253">
        <v>211206185</v>
      </c>
      <c r="B253" s="1">
        <v>44564</v>
      </c>
      <c r="C253" t="s">
        <v>46</v>
      </c>
      <c r="D253" t="s">
        <v>2</v>
      </c>
      <c r="E253" t="s">
        <v>2</v>
      </c>
      <c r="F253" t="s">
        <v>2</v>
      </c>
      <c r="G253" t="s">
        <v>2</v>
      </c>
      <c r="H253" t="s">
        <v>46</v>
      </c>
      <c r="I253" t="s">
        <v>46</v>
      </c>
      <c r="J253">
        <v>24</v>
      </c>
      <c r="K253" t="s">
        <v>2</v>
      </c>
      <c r="L253" t="s">
        <v>47</v>
      </c>
      <c r="M253" t="s">
        <v>48</v>
      </c>
      <c r="N253">
        <v>555</v>
      </c>
      <c r="O253">
        <v>69.375</v>
      </c>
      <c r="P253" t="str">
        <f>IF(O253&gt;=85,"A+",IF(O253&gt;=75,"A",IF(O253&gt;=60,"B",IF(O253&gt;=45,"C","F"))))</f>
        <v>B</v>
      </c>
      <c r="Q253" t="s">
        <v>7</v>
      </c>
      <c r="R253" t="s">
        <v>8</v>
      </c>
      <c r="S253" t="s">
        <v>9</v>
      </c>
      <c r="T253" t="s">
        <v>10</v>
      </c>
      <c r="U253" t="s">
        <v>27</v>
      </c>
      <c r="V253" t="s">
        <v>21</v>
      </c>
      <c r="W253" t="s">
        <v>218</v>
      </c>
      <c r="X253" t="s">
        <v>23</v>
      </c>
      <c r="Y253" t="s">
        <v>179</v>
      </c>
      <c r="Z253" t="s">
        <v>50</v>
      </c>
      <c r="AA253" t="s">
        <v>16</v>
      </c>
      <c r="AB253" t="str">
        <f>IF(OR(LOWER(W253)="unplaced", LOWER(W253)="others"), "", W253)</f>
        <v>TRAVELEX</v>
      </c>
    </row>
    <row r="254" spans="1:28" x14ac:dyDescent="0.3">
      <c r="A254">
        <v>220106278</v>
      </c>
      <c r="B254" s="1">
        <v>44564</v>
      </c>
      <c r="C254" t="s">
        <v>46</v>
      </c>
      <c r="D254" t="s">
        <v>2</v>
      </c>
      <c r="E254" t="s">
        <v>2</v>
      </c>
      <c r="F254" t="s">
        <v>2</v>
      </c>
      <c r="G254" t="s">
        <v>2</v>
      </c>
      <c r="H254" t="s">
        <v>46</v>
      </c>
      <c r="I254" t="s">
        <v>46</v>
      </c>
      <c r="J254">
        <v>24</v>
      </c>
      <c r="K254" t="s">
        <v>2</v>
      </c>
      <c r="L254" t="s">
        <v>47</v>
      </c>
      <c r="M254" t="s">
        <v>48</v>
      </c>
      <c r="N254">
        <v>520</v>
      </c>
      <c r="O254">
        <v>65</v>
      </c>
      <c r="P254" t="str">
        <f>IF(O254&gt;=85,"A+",IF(O254&gt;=75,"A",IF(O254&gt;=60,"B",IF(O254&gt;=45,"C","F"))))</f>
        <v>B</v>
      </c>
      <c r="Q254" t="s">
        <v>7</v>
      </c>
      <c r="R254" t="s">
        <v>8</v>
      </c>
      <c r="S254" t="s">
        <v>8</v>
      </c>
      <c r="T254" t="s">
        <v>10</v>
      </c>
      <c r="U254" t="s">
        <v>27</v>
      </c>
      <c r="V254" t="s">
        <v>21</v>
      </c>
      <c r="W254" t="s">
        <v>237</v>
      </c>
      <c r="X254" t="s">
        <v>23</v>
      </c>
      <c r="Y254" t="s">
        <v>179</v>
      </c>
      <c r="Z254" t="s">
        <v>50</v>
      </c>
      <c r="AA254" t="s">
        <v>16</v>
      </c>
      <c r="AB254" t="str">
        <f>IF(OR(LOWER(W254)="unplaced", LOWER(W254)="others"), "", W254)</f>
        <v>GEP</v>
      </c>
    </row>
    <row r="255" spans="1:28" x14ac:dyDescent="0.3">
      <c r="A255">
        <v>211201936</v>
      </c>
      <c r="B255" s="1">
        <v>44564</v>
      </c>
      <c r="C255" t="s">
        <v>46</v>
      </c>
      <c r="D255" t="s">
        <v>2</v>
      </c>
      <c r="E255" t="s">
        <v>2</v>
      </c>
      <c r="F255" t="s">
        <v>2</v>
      </c>
      <c r="G255" t="s">
        <v>2</v>
      </c>
      <c r="H255" t="s">
        <v>46</v>
      </c>
      <c r="I255" t="s">
        <v>46</v>
      </c>
      <c r="J255">
        <v>24</v>
      </c>
      <c r="K255" t="s">
        <v>2</v>
      </c>
      <c r="L255" t="s">
        <v>47</v>
      </c>
      <c r="M255" t="s">
        <v>48</v>
      </c>
      <c r="N255">
        <v>430</v>
      </c>
      <c r="O255">
        <v>53.75</v>
      </c>
      <c r="P255" t="str">
        <f>IF(O255&gt;=85,"A+",IF(O255&gt;=75,"A",IF(O255&gt;=60,"B",IF(O255&gt;=45,"C","F"))))</f>
        <v>C</v>
      </c>
      <c r="Q255" t="s">
        <v>7</v>
      </c>
      <c r="R255" t="s">
        <v>9</v>
      </c>
      <c r="S255" t="s">
        <v>8</v>
      </c>
      <c r="T255" t="s">
        <v>10</v>
      </c>
      <c r="U255" t="s">
        <v>11</v>
      </c>
      <c r="V255" t="s">
        <v>21</v>
      </c>
      <c r="W255" t="s">
        <v>188</v>
      </c>
      <c r="X255" t="s">
        <v>23</v>
      </c>
      <c r="Y255" t="s">
        <v>179</v>
      </c>
      <c r="Z255" t="s">
        <v>50</v>
      </c>
      <c r="AA255" t="s">
        <v>16</v>
      </c>
      <c r="AB255" t="str">
        <f>IF(OR(LOWER(W255)="unplaced", LOWER(W255)="others"), "", W255)</f>
        <v>BAKER HUGHES</v>
      </c>
    </row>
    <row r="256" spans="1:28" x14ac:dyDescent="0.3">
      <c r="A256">
        <v>220109875</v>
      </c>
      <c r="B256" s="1">
        <v>44564</v>
      </c>
      <c r="C256" t="s">
        <v>46</v>
      </c>
      <c r="D256" t="s">
        <v>2</v>
      </c>
      <c r="E256" t="s">
        <v>2</v>
      </c>
      <c r="F256" t="s">
        <v>2</v>
      </c>
      <c r="G256" t="s">
        <v>2</v>
      </c>
      <c r="H256" t="s">
        <v>46</v>
      </c>
      <c r="I256" t="s">
        <v>46</v>
      </c>
      <c r="J256">
        <v>24</v>
      </c>
      <c r="K256" t="s">
        <v>2</v>
      </c>
      <c r="L256" t="s">
        <v>47</v>
      </c>
      <c r="M256" t="s">
        <v>48</v>
      </c>
      <c r="N256">
        <v>545</v>
      </c>
      <c r="O256">
        <v>68.125</v>
      </c>
      <c r="P256" t="str">
        <f>IF(O256&gt;=85,"A+",IF(O256&gt;=75,"A",IF(O256&gt;=60,"B",IF(O256&gt;=45,"C","F"))))</f>
        <v>B</v>
      </c>
      <c r="Q256" t="s">
        <v>7</v>
      </c>
      <c r="R256" t="s">
        <v>8</v>
      </c>
      <c r="S256" t="s">
        <v>26</v>
      </c>
      <c r="T256" t="s">
        <v>10</v>
      </c>
      <c r="U256" t="s">
        <v>27</v>
      </c>
      <c r="V256" t="s">
        <v>21</v>
      </c>
      <c r="W256" t="s">
        <v>211</v>
      </c>
      <c r="X256" t="s">
        <v>23</v>
      </c>
      <c r="Y256" t="s">
        <v>179</v>
      </c>
      <c r="Z256" t="s">
        <v>50</v>
      </c>
      <c r="AA256" t="s">
        <v>16</v>
      </c>
      <c r="AB256" t="str">
        <f>IF(OR(LOWER(W256)="unplaced", LOWER(W256)="others"), "", W256)</f>
        <v>TIAA</v>
      </c>
    </row>
    <row r="257" spans="1:28" x14ac:dyDescent="0.3">
      <c r="A257">
        <v>211200041</v>
      </c>
      <c r="B257" s="1">
        <v>44564</v>
      </c>
      <c r="C257" t="s">
        <v>46</v>
      </c>
      <c r="D257" t="s">
        <v>2</v>
      </c>
      <c r="E257" t="s">
        <v>2</v>
      </c>
      <c r="F257" t="s">
        <v>2</v>
      </c>
      <c r="G257" t="s">
        <v>2</v>
      </c>
      <c r="H257" t="s">
        <v>46</v>
      </c>
      <c r="I257" t="s">
        <v>46</v>
      </c>
      <c r="J257">
        <v>24</v>
      </c>
      <c r="K257" t="s">
        <v>2</v>
      </c>
      <c r="L257" t="s">
        <v>47</v>
      </c>
      <c r="M257" t="s">
        <v>48</v>
      </c>
      <c r="N257">
        <v>533</v>
      </c>
      <c r="O257">
        <v>66.625</v>
      </c>
      <c r="P257" t="str">
        <f>IF(O257&gt;=85,"A+",IF(O257&gt;=75,"A",IF(O257&gt;=60,"B",IF(O257&gt;=45,"C","F"))))</f>
        <v>B</v>
      </c>
      <c r="Q257" t="s">
        <v>7</v>
      </c>
      <c r="R257" t="s">
        <v>8</v>
      </c>
      <c r="S257" t="s">
        <v>9</v>
      </c>
      <c r="T257" t="s">
        <v>10</v>
      </c>
      <c r="U257" t="s">
        <v>27</v>
      </c>
      <c r="V257" t="s">
        <v>21</v>
      </c>
      <c r="W257" t="s">
        <v>238</v>
      </c>
      <c r="X257" t="s">
        <v>23</v>
      </c>
      <c r="Y257" t="s">
        <v>179</v>
      </c>
      <c r="Z257" t="s">
        <v>50</v>
      </c>
      <c r="AA257" t="s">
        <v>16</v>
      </c>
      <c r="AB257" t="str">
        <f>IF(OR(LOWER(W257)="unplaced", LOWER(W257)="others"), "", W257)</f>
        <v>PROTOTECH</v>
      </c>
    </row>
    <row r="258" spans="1:28" x14ac:dyDescent="0.3">
      <c r="A258">
        <v>220101360</v>
      </c>
      <c r="B258" s="1">
        <v>44564</v>
      </c>
      <c r="C258" t="s">
        <v>46</v>
      </c>
      <c r="D258" t="s">
        <v>2</v>
      </c>
      <c r="E258" t="s">
        <v>2</v>
      </c>
      <c r="F258" t="s">
        <v>2</v>
      </c>
      <c r="G258" t="s">
        <v>2</v>
      </c>
      <c r="H258" t="s">
        <v>46</v>
      </c>
      <c r="I258" t="s">
        <v>46</v>
      </c>
      <c r="J258">
        <v>24</v>
      </c>
      <c r="K258" t="s">
        <v>2</v>
      </c>
      <c r="L258" t="s">
        <v>47</v>
      </c>
      <c r="M258" t="s">
        <v>48</v>
      </c>
      <c r="N258">
        <v>528</v>
      </c>
      <c r="O258">
        <v>66</v>
      </c>
      <c r="P258" t="str">
        <f>IF(O258&gt;=85,"A+",IF(O258&gt;=75,"A",IF(O258&gt;=60,"B",IF(O258&gt;=45,"C","F"))))</f>
        <v>B</v>
      </c>
      <c r="Q258" t="s">
        <v>7</v>
      </c>
      <c r="R258" t="s">
        <v>8</v>
      </c>
      <c r="S258" t="s">
        <v>9</v>
      </c>
      <c r="T258" t="s">
        <v>10</v>
      </c>
      <c r="U258" t="s">
        <v>27</v>
      </c>
      <c r="V258" t="s">
        <v>21</v>
      </c>
      <c r="W258" t="s">
        <v>213</v>
      </c>
      <c r="X258" t="s">
        <v>23</v>
      </c>
      <c r="Y258" t="s">
        <v>179</v>
      </c>
      <c r="Z258" t="s">
        <v>50</v>
      </c>
      <c r="AA258" t="s">
        <v>16</v>
      </c>
      <c r="AB258" t="str">
        <f>IF(OR(LOWER(W258)="unplaced", LOWER(W258)="others"), "", W258)</f>
        <v>SECTECH</v>
      </c>
    </row>
    <row r="259" spans="1:28" x14ac:dyDescent="0.3">
      <c r="A259">
        <v>211203616</v>
      </c>
      <c r="B259" t="s">
        <v>178</v>
      </c>
      <c r="C259" t="s">
        <v>239</v>
      </c>
      <c r="D259">
        <v>80.400000000000006</v>
      </c>
      <c r="E259">
        <v>67.69</v>
      </c>
      <c r="F259" t="s">
        <v>2</v>
      </c>
      <c r="G259">
        <v>71</v>
      </c>
      <c r="H259" t="s">
        <v>3</v>
      </c>
      <c r="I259" t="s">
        <v>46</v>
      </c>
      <c r="J259">
        <v>25</v>
      </c>
      <c r="K259" t="s">
        <v>4</v>
      </c>
      <c r="L259" t="s">
        <v>47</v>
      </c>
      <c r="M259" t="s">
        <v>6</v>
      </c>
      <c r="N259">
        <v>562</v>
      </c>
      <c r="O259">
        <v>70.25</v>
      </c>
      <c r="P259" t="str">
        <f>IF(O259&gt;=85,"A+",IF(O259&gt;=75,"A",IF(O259&gt;=60,"B",IF(O259&gt;=45,"C","F"))))</f>
        <v>B</v>
      </c>
      <c r="Q259" t="s">
        <v>7</v>
      </c>
      <c r="R259" t="s">
        <v>26</v>
      </c>
      <c r="S259" t="s">
        <v>26</v>
      </c>
      <c r="T259" t="s">
        <v>10</v>
      </c>
      <c r="U259" t="s">
        <v>40</v>
      </c>
      <c r="V259" t="s">
        <v>12</v>
      </c>
      <c r="W259" t="s">
        <v>13</v>
      </c>
      <c r="X259" t="s">
        <v>12</v>
      </c>
      <c r="Y259" t="s">
        <v>179</v>
      </c>
      <c r="Z259" t="s">
        <v>24</v>
      </c>
      <c r="AA259" t="s">
        <v>16</v>
      </c>
      <c r="AB259" t="str">
        <f>IF(OR(LOWER(W259)="unplaced", LOWER(W259)="others"), "", W259)</f>
        <v/>
      </c>
    </row>
    <row r="260" spans="1:28" x14ac:dyDescent="0.3">
      <c r="A260">
        <v>211207001</v>
      </c>
      <c r="B260" s="1">
        <v>44564</v>
      </c>
      <c r="C260" t="s">
        <v>46</v>
      </c>
      <c r="D260" t="s">
        <v>2</v>
      </c>
      <c r="E260" t="s">
        <v>2</v>
      </c>
      <c r="F260" t="s">
        <v>2</v>
      </c>
      <c r="G260" t="s">
        <v>2</v>
      </c>
      <c r="H260" t="s">
        <v>46</v>
      </c>
      <c r="I260" t="s">
        <v>46</v>
      </c>
      <c r="J260">
        <v>24</v>
      </c>
      <c r="K260" t="s">
        <v>2</v>
      </c>
      <c r="L260" t="s">
        <v>47</v>
      </c>
      <c r="M260" t="s">
        <v>48</v>
      </c>
      <c r="N260">
        <v>580</v>
      </c>
      <c r="O260">
        <v>72.5</v>
      </c>
      <c r="P260" t="str">
        <f>IF(O260&gt;=85,"A+",IF(O260&gt;=75,"A",IF(O260&gt;=60,"B",IF(O260&gt;=45,"C","F"))))</f>
        <v>B</v>
      </c>
      <c r="Q260" t="s">
        <v>7</v>
      </c>
      <c r="R260" t="s">
        <v>26</v>
      </c>
      <c r="S260" t="s">
        <v>9</v>
      </c>
      <c r="T260" t="s">
        <v>10</v>
      </c>
      <c r="U260" t="s">
        <v>40</v>
      </c>
      <c r="V260" t="s">
        <v>21</v>
      </c>
      <c r="W260" t="s">
        <v>115</v>
      </c>
      <c r="X260" t="s">
        <v>23</v>
      </c>
      <c r="Y260" t="s">
        <v>179</v>
      </c>
      <c r="Z260" t="s">
        <v>50</v>
      </c>
      <c r="AA260" t="s">
        <v>16</v>
      </c>
      <c r="AB260" t="str">
        <f>IF(OR(LOWER(W260)="unplaced", LOWER(W260)="others"), "", W260)</f>
        <v>CRISIL</v>
      </c>
    </row>
    <row r="261" spans="1:28" x14ac:dyDescent="0.3">
      <c r="A261">
        <v>211204434</v>
      </c>
      <c r="B261" t="s">
        <v>182</v>
      </c>
      <c r="C261" s="1">
        <v>35134</v>
      </c>
      <c r="D261">
        <v>76.91</v>
      </c>
      <c r="E261">
        <v>73.23</v>
      </c>
      <c r="F261" t="s">
        <v>2</v>
      </c>
      <c r="G261">
        <v>56.7</v>
      </c>
      <c r="H261" t="s">
        <v>3</v>
      </c>
      <c r="I261" t="s">
        <v>46</v>
      </c>
      <c r="J261">
        <v>25</v>
      </c>
      <c r="K261" t="s">
        <v>69</v>
      </c>
      <c r="L261" t="s">
        <v>31</v>
      </c>
      <c r="M261" t="s">
        <v>6</v>
      </c>
      <c r="N261">
        <v>549</v>
      </c>
      <c r="O261">
        <v>68.625</v>
      </c>
      <c r="P261" t="str">
        <f>IF(O261&gt;=85,"A+",IF(O261&gt;=75,"A",IF(O261&gt;=60,"B",IF(O261&gt;=45,"C","F"))))</f>
        <v>B</v>
      </c>
      <c r="Q261" t="s">
        <v>7</v>
      </c>
      <c r="R261" t="s">
        <v>26</v>
      </c>
      <c r="S261" t="s">
        <v>8</v>
      </c>
      <c r="T261" t="s">
        <v>10</v>
      </c>
      <c r="U261" t="s">
        <v>27</v>
      </c>
      <c r="V261" t="s">
        <v>21</v>
      </c>
      <c r="W261" t="s">
        <v>240</v>
      </c>
      <c r="X261" t="s">
        <v>23</v>
      </c>
      <c r="Y261" t="s">
        <v>179</v>
      </c>
      <c r="Z261" t="s">
        <v>24</v>
      </c>
      <c r="AA261" t="s">
        <v>16</v>
      </c>
      <c r="AB261" t="str">
        <f>IF(OR(LOWER(W261)="unplaced", LOWER(W261)="others"), "", W261)</f>
        <v>SOLVERMINDS</v>
      </c>
    </row>
    <row r="262" spans="1:28" x14ac:dyDescent="0.3">
      <c r="A262">
        <v>220106991</v>
      </c>
      <c r="B262" s="1">
        <v>44564</v>
      </c>
      <c r="C262" t="s">
        <v>46</v>
      </c>
      <c r="D262" t="s">
        <v>2</v>
      </c>
      <c r="E262" t="s">
        <v>2</v>
      </c>
      <c r="F262" t="s">
        <v>2</v>
      </c>
      <c r="G262" t="s">
        <v>2</v>
      </c>
      <c r="H262" t="s">
        <v>46</v>
      </c>
      <c r="I262" t="s">
        <v>46</v>
      </c>
      <c r="J262">
        <v>24</v>
      </c>
      <c r="K262" t="s">
        <v>2</v>
      </c>
      <c r="L262" t="s">
        <v>47</v>
      </c>
      <c r="M262" t="s">
        <v>48</v>
      </c>
      <c r="N262">
        <v>609</v>
      </c>
      <c r="O262">
        <v>76.125</v>
      </c>
      <c r="P262" t="str">
        <f>IF(O262&gt;=85,"A+",IF(O262&gt;=75,"A",IF(O262&gt;=60,"B",IF(O262&gt;=45,"C","F"))))</f>
        <v>A</v>
      </c>
      <c r="Q262" t="s">
        <v>7</v>
      </c>
      <c r="R262" t="s">
        <v>39</v>
      </c>
      <c r="S262" t="s">
        <v>9</v>
      </c>
      <c r="T262" t="s">
        <v>10</v>
      </c>
      <c r="U262" t="s">
        <v>40</v>
      </c>
      <c r="V262" t="s">
        <v>21</v>
      </c>
      <c r="W262" t="s">
        <v>230</v>
      </c>
      <c r="X262" t="s">
        <v>23</v>
      </c>
      <c r="Y262" t="s">
        <v>179</v>
      </c>
      <c r="Z262" t="s">
        <v>50</v>
      </c>
      <c r="AA262" t="s">
        <v>16</v>
      </c>
      <c r="AB262" t="str">
        <f>IF(OR(LOWER(W262)="unplaced", LOWER(W262)="others"), "", W262)</f>
        <v>COUPA</v>
      </c>
    </row>
    <row r="263" spans="1:28" x14ac:dyDescent="0.3">
      <c r="A263">
        <v>211202670</v>
      </c>
      <c r="B263" s="1">
        <v>44564</v>
      </c>
      <c r="C263" t="s">
        <v>46</v>
      </c>
      <c r="D263" t="s">
        <v>2</v>
      </c>
      <c r="E263" t="s">
        <v>2</v>
      </c>
      <c r="F263" t="s">
        <v>2</v>
      </c>
      <c r="G263" t="s">
        <v>2</v>
      </c>
      <c r="H263" t="s">
        <v>46</v>
      </c>
      <c r="I263" t="s">
        <v>46</v>
      </c>
      <c r="J263">
        <v>24</v>
      </c>
      <c r="K263" t="s">
        <v>2</v>
      </c>
      <c r="L263" t="s">
        <v>47</v>
      </c>
      <c r="M263" t="s">
        <v>48</v>
      </c>
      <c r="N263">
        <v>618</v>
      </c>
      <c r="O263">
        <v>77.25</v>
      </c>
      <c r="P263" t="str">
        <f>IF(O263&gt;=85,"A+",IF(O263&gt;=75,"A",IF(O263&gt;=60,"B",IF(O263&gt;=45,"C","F"))))</f>
        <v>A</v>
      </c>
      <c r="Q263" t="s">
        <v>7</v>
      </c>
      <c r="R263" t="s">
        <v>8</v>
      </c>
      <c r="S263" t="s">
        <v>39</v>
      </c>
      <c r="T263" t="s">
        <v>10</v>
      </c>
      <c r="U263" t="s">
        <v>40</v>
      </c>
      <c r="V263" t="s">
        <v>21</v>
      </c>
      <c r="W263" t="s">
        <v>184</v>
      </c>
      <c r="X263" t="s">
        <v>23</v>
      </c>
      <c r="Y263" t="s">
        <v>179</v>
      </c>
      <c r="Z263" t="s">
        <v>50</v>
      </c>
      <c r="AA263" t="s">
        <v>16</v>
      </c>
      <c r="AB263" t="str">
        <f>IF(OR(LOWER(W263)="unplaced", LOWER(W263)="others"), "", W263)</f>
        <v>A.K. CAPITAL</v>
      </c>
    </row>
    <row r="264" spans="1:28" x14ac:dyDescent="0.3">
      <c r="A264">
        <v>211204939</v>
      </c>
      <c r="B264" s="1">
        <v>44564</v>
      </c>
      <c r="C264" t="s">
        <v>46</v>
      </c>
      <c r="D264" t="s">
        <v>2</v>
      </c>
      <c r="E264" t="s">
        <v>2</v>
      </c>
      <c r="F264" t="s">
        <v>2</v>
      </c>
      <c r="G264" t="s">
        <v>2</v>
      </c>
      <c r="H264" t="s">
        <v>46</v>
      </c>
      <c r="I264" t="s">
        <v>46</v>
      </c>
      <c r="J264">
        <v>24</v>
      </c>
      <c r="K264" t="s">
        <v>2</v>
      </c>
      <c r="L264" t="s">
        <v>47</v>
      </c>
      <c r="M264" t="s">
        <v>48</v>
      </c>
      <c r="N264">
        <v>537</v>
      </c>
      <c r="O264">
        <v>67.125</v>
      </c>
      <c r="P264" t="str">
        <f>IF(O264&gt;=85,"A+",IF(O264&gt;=75,"A",IF(O264&gt;=60,"B",IF(O264&gt;=45,"C","F"))))</f>
        <v>B</v>
      </c>
      <c r="Q264" t="s">
        <v>7</v>
      </c>
      <c r="R264" t="s">
        <v>8</v>
      </c>
      <c r="S264" t="s">
        <v>26</v>
      </c>
      <c r="T264" t="s">
        <v>10</v>
      </c>
      <c r="U264" t="s">
        <v>27</v>
      </c>
      <c r="V264" t="s">
        <v>21</v>
      </c>
      <c r="W264" t="s">
        <v>115</v>
      </c>
      <c r="X264" t="s">
        <v>23</v>
      </c>
      <c r="Y264" t="s">
        <v>179</v>
      </c>
      <c r="Z264" t="s">
        <v>50</v>
      </c>
      <c r="AA264" t="s">
        <v>16</v>
      </c>
      <c r="AB264" t="str">
        <f>IF(OR(LOWER(W264)="unplaced", LOWER(W264)="others"), "", W264)</f>
        <v>CRISIL</v>
      </c>
    </row>
    <row r="265" spans="1:28" x14ac:dyDescent="0.3">
      <c r="A265">
        <v>211207871</v>
      </c>
      <c r="B265" s="1">
        <v>44564</v>
      </c>
      <c r="C265" t="s">
        <v>46</v>
      </c>
      <c r="D265" t="s">
        <v>2</v>
      </c>
      <c r="E265" t="s">
        <v>2</v>
      </c>
      <c r="F265" t="s">
        <v>2</v>
      </c>
      <c r="G265" t="s">
        <v>2</v>
      </c>
      <c r="H265" t="s">
        <v>46</v>
      </c>
      <c r="I265" t="s">
        <v>46</v>
      </c>
      <c r="J265">
        <v>24</v>
      </c>
      <c r="K265" t="s">
        <v>2</v>
      </c>
      <c r="L265" t="s">
        <v>47</v>
      </c>
      <c r="M265" t="s">
        <v>48</v>
      </c>
      <c r="N265">
        <v>325</v>
      </c>
      <c r="O265">
        <v>40.625</v>
      </c>
      <c r="P265" t="str">
        <f>IF(O265&gt;=85,"A+",IF(O265&gt;=75,"A",IF(O265&gt;=60,"B",IF(O265&gt;=45,"C","F"))))</f>
        <v>F</v>
      </c>
      <c r="Q265" t="s">
        <v>49</v>
      </c>
      <c r="R265" t="s">
        <v>9</v>
      </c>
      <c r="S265" t="s">
        <v>155</v>
      </c>
      <c r="T265" t="s">
        <v>10</v>
      </c>
      <c r="U265" t="s">
        <v>85</v>
      </c>
      <c r="V265" t="s">
        <v>12</v>
      </c>
      <c r="W265" t="s">
        <v>12</v>
      </c>
      <c r="X265" t="s">
        <v>12</v>
      </c>
      <c r="Y265" t="s">
        <v>179</v>
      </c>
      <c r="Z265" t="s">
        <v>50</v>
      </c>
      <c r="AA265" t="s">
        <v>16</v>
      </c>
      <c r="AB265" t="str">
        <f>IF(OR(LOWER(W265)="unplaced", LOWER(W265)="others"), "", W265)</f>
        <v/>
      </c>
    </row>
    <row r="266" spans="1:28" x14ac:dyDescent="0.3">
      <c r="A266">
        <v>220103154</v>
      </c>
      <c r="B266" s="1">
        <v>44564</v>
      </c>
      <c r="C266" t="s">
        <v>46</v>
      </c>
      <c r="D266" t="s">
        <v>2</v>
      </c>
      <c r="E266" t="s">
        <v>2</v>
      </c>
      <c r="F266" t="s">
        <v>2</v>
      </c>
      <c r="G266" t="s">
        <v>2</v>
      </c>
      <c r="H266" t="s">
        <v>46</v>
      </c>
      <c r="I266" t="s">
        <v>46</v>
      </c>
      <c r="J266">
        <v>24</v>
      </c>
      <c r="K266" t="s">
        <v>2</v>
      </c>
      <c r="L266" t="s">
        <v>47</v>
      </c>
      <c r="M266" t="s">
        <v>48</v>
      </c>
      <c r="N266">
        <v>553</v>
      </c>
      <c r="O266">
        <v>69.125</v>
      </c>
      <c r="P266" t="str">
        <f>IF(O266&gt;=85,"A+",IF(O266&gt;=75,"A",IF(O266&gt;=60,"B",IF(O266&gt;=45,"C","F"))))</f>
        <v>B</v>
      </c>
      <c r="Q266" t="s">
        <v>7</v>
      </c>
      <c r="R266" t="s">
        <v>39</v>
      </c>
      <c r="S266" t="s">
        <v>9</v>
      </c>
      <c r="T266" t="s">
        <v>10</v>
      </c>
      <c r="U266" t="s">
        <v>27</v>
      </c>
      <c r="V266" t="s">
        <v>21</v>
      </c>
      <c r="W266" t="s">
        <v>189</v>
      </c>
      <c r="X266" t="s">
        <v>23</v>
      </c>
      <c r="Y266" t="s">
        <v>179</v>
      </c>
      <c r="Z266" t="s">
        <v>50</v>
      </c>
      <c r="AA266" t="s">
        <v>16</v>
      </c>
      <c r="AB266" t="str">
        <f>IF(OR(LOWER(W266)="unplaced", LOWER(W266)="others"), "", W266)</f>
        <v>LAMINAR</v>
      </c>
    </row>
    <row r="267" spans="1:28" x14ac:dyDescent="0.3">
      <c r="A267">
        <v>220101743</v>
      </c>
      <c r="B267" t="s">
        <v>178</v>
      </c>
      <c r="C267" t="s">
        <v>241</v>
      </c>
      <c r="D267">
        <v>77.8</v>
      </c>
      <c r="E267">
        <v>50</v>
      </c>
      <c r="F267" t="s">
        <v>2</v>
      </c>
      <c r="G267">
        <v>60</v>
      </c>
      <c r="H267" t="s">
        <v>3</v>
      </c>
      <c r="I267" t="s">
        <v>46</v>
      </c>
      <c r="J267">
        <v>27</v>
      </c>
      <c r="K267" t="s">
        <v>4</v>
      </c>
      <c r="L267" t="s">
        <v>42</v>
      </c>
      <c r="M267" t="s">
        <v>20</v>
      </c>
      <c r="N267">
        <v>442</v>
      </c>
      <c r="O267">
        <v>55.25</v>
      </c>
      <c r="P267" t="str">
        <f>IF(O267&gt;=85,"A+",IF(O267&gt;=75,"A",IF(O267&gt;=60,"B",IF(O267&gt;=45,"C","F"))))</f>
        <v>C</v>
      </c>
      <c r="Q267" t="s">
        <v>7</v>
      </c>
      <c r="R267" t="s">
        <v>8</v>
      </c>
      <c r="S267" t="s">
        <v>9</v>
      </c>
      <c r="T267" t="s">
        <v>10</v>
      </c>
      <c r="U267" t="s">
        <v>11</v>
      </c>
      <c r="V267" t="s">
        <v>12</v>
      </c>
      <c r="W267" t="s">
        <v>13</v>
      </c>
      <c r="X267" t="s">
        <v>12</v>
      </c>
      <c r="Y267" t="s">
        <v>179</v>
      </c>
      <c r="Z267" t="s">
        <v>75</v>
      </c>
      <c r="AA267" t="s">
        <v>34</v>
      </c>
      <c r="AB267" t="str">
        <f>IF(OR(LOWER(W267)="unplaced", LOWER(W267)="others"), "", W267)</f>
        <v/>
      </c>
    </row>
    <row r="268" spans="1:28" x14ac:dyDescent="0.3">
      <c r="A268">
        <v>211208003</v>
      </c>
      <c r="B268" s="1">
        <v>44564</v>
      </c>
      <c r="C268" t="s">
        <v>46</v>
      </c>
      <c r="D268" t="s">
        <v>2</v>
      </c>
      <c r="E268" t="s">
        <v>2</v>
      </c>
      <c r="F268" t="s">
        <v>2</v>
      </c>
      <c r="G268" t="s">
        <v>2</v>
      </c>
      <c r="H268" t="s">
        <v>46</v>
      </c>
      <c r="I268" t="s">
        <v>46</v>
      </c>
      <c r="J268">
        <v>24</v>
      </c>
      <c r="K268" t="s">
        <v>2</v>
      </c>
      <c r="L268" t="s">
        <v>47</v>
      </c>
      <c r="M268" t="s">
        <v>48</v>
      </c>
      <c r="N268">
        <v>512</v>
      </c>
      <c r="O268">
        <v>64</v>
      </c>
      <c r="P268" t="str">
        <f>IF(O268&gt;=85,"A+",IF(O268&gt;=75,"A",IF(O268&gt;=60,"B",IF(O268&gt;=45,"C","F"))))</f>
        <v>B</v>
      </c>
      <c r="Q268" t="s">
        <v>7</v>
      </c>
      <c r="R268" t="s">
        <v>155</v>
      </c>
      <c r="S268" t="s">
        <v>26</v>
      </c>
      <c r="T268" t="s">
        <v>10</v>
      </c>
      <c r="U268" t="s">
        <v>27</v>
      </c>
      <c r="V268" t="s">
        <v>21</v>
      </c>
      <c r="W268" t="s">
        <v>242</v>
      </c>
      <c r="X268" t="s">
        <v>23</v>
      </c>
      <c r="Y268" t="s">
        <v>179</v>
      </c>
      <c r="Z268" t="s">
        <v>50</v>
      </c>
      <c r="AA268" t="s">
        <v>16</v>
      </c>
      <c r="AB268" t="str">
        <f>IF(OR(LOWER(W268)="unplaced", LOWER(W268)="others"), "", W268)</f>
        <v>NIC BANGALORE</v>
      </c>
    </row>
    <row r="269" spans="1:28" x14ac:dyDescent="0.3">
      <c r="A269">
        <v>211207050</v>
      </c>
      <c r="B269" s="1">
        <v>44564</v>
      </c>
      <c r="C269" t="s">
        <v>46</v>
      </c>
      <c r="D269" t="s">
        <v>2</v>
      </c>
      <c r="E269" t="s">
        <v>2</v>
      </c>
      <c r="F269" t="s">
        <v>2</v>
      </c>
      <c r="G269" t="s">
        <v>2</v>
      </c>
      <c r="H269" t="s">
        <v>46</v>
      </c>
      <c r="I269" t="s">
        <v>46</v>
      </c>
      <c r="J269">
        <v>24</v>
      </c>
      <c r="K269" t="s">
        <v>2</v>
      </c>
      <c r="L269" t="s">
        <v>47</v>
      </c>
      <c r="M269" t="s">
        <v>48</v>
      </c>
      <c r="N269">
        <v>536</v>
      </c>
      <c r="O269">
        <v>67</v>
      </c>
      <c r="P269" t="str">
        <f>IF(O269&gt;=85,"A+",IF(O269&gt;=75,"A",IF(O269&gt;=60,"B",IF(O269&gt;=45,"C","F"))))</f>
        <v>B</v>
      </c>
      <c r="Q269" t="s">
        <v>7</v>
      </c>
      <c r="R269" t="s">
        <v>26</v>
      </c>
      <c r="S269" t="s">
        <v>26</v>
      </c>
      <c r="T269" t="s">
        <v>10</v>
      </c>
      <c r="U269" t="s">
        <v>27</v>
      </c>
      <c r="V269" t="s">
        <v>21</v>
      </c>
      <c r="W269" t="s">
        <v>189</v>
      </c>
      <c r="X269" t="s">
        <v>23</v>
      </c>
      <c r="Y269" t="s">
        <v>179</v>
      </c>
      <c r="Z269" t="s">
        <v>50</v>
      </c>
      <c r="AA269" t="s">
        <v>16</v>
      </c>
      <c r="AB269" t="str">
        <f>IF(OR(LOWER(W269)="unplaced", LOWER(W269)="others"), "", W269)</f>
        <v>LAMINAR</v>
      </c>
    </row>
    <row r="270" spans="1:28" x14ac:dyDescent="0.3">
      <c r="A270">
        <v>211200453</v>
      </c>
      <c r="B270" s="1">
        <v>44564</v>
      </c>
      <c r="C270" t="s">
        <v>46</v>
      </c>
      <c r="D270" t="s">
        <v>2</v>
      </c>
      <c r="E270" t="s">
        <v>2</v>
      </c>
      <c r="F270" t="s">
        <v>2</v>
      </c>
      <c r="G270" t="s">
        <v>2</v>
      </c>
      <c r="H270" t="s">
        <v>46</v>
      </c>
      <c r="I270" t="s">
        <v>46</v>
      </c>
      <c r="J270">
        <v>24</v>
      </c>
      <c r="K270" t="s">
        <v>2</v>
      </c>
      <c r="L270" t="s">
        <v>47</v>
      </c>
      <c r="M270" t="s">
        <v>48</v>
      </c>
      <c r="N270">
        <v>578</v>
      </c>
      <c r="O270">
        <v>72.25</v>
      </c>
      <c r="P270" t="str">
        <f>IF(O270&gt;=85,"A+",IF(O270&gt;=75,"A",IF(O270&gt;=60,"B",IF(O270&gt;=45,"C","F"))))</f>
        <v>B</v>
      </c>
      <c r="Q270" t="s">
        <v>7</v>
      </c>
      <c r="R270" t="s">
        <v>8</v>
      </c>
      <c r="S270" t="s">
        <v>9</v>
      </c>
      <c r="T270" t="s">
        <v>10</v>
      </c>
      <c r="U270" t="s">
        <v>40</v>
      </c>
      <c r="V270" t="s">
        <v>21</v>
      </c>
      <c r="W270" t="s">
        <v>188</v>
      </c>
      <c r="X270" t="s">
        <v>23</v>
      </c>
      <c r="Y270" t="s">
        <v>179</v>
      </c>
      <c r="Z270" t="s">
        <v>50</v>
      </c>
      <c r="AA270" t="s">
        <v>16</v>
      </c>
      <c r="AB270" t="str">
        <f>IF(OR(LOWER(W270)="unplaced", LOWER(W270)="others"), "", W270)</f>
        <v>BAKER HUGHES</v>
      </c>
    </row>
    <row r="271" spans="1:28" x14ac:dyDescent="0.3">
      <c r="A271">
        <v>220110344</v>
      </c>
      <c r="B271" s="1">
        <v>44564</v>
      </c>
      <c r="C271" t="s">
        <v>46</v>
      </c>
      <c r="D271" t="s">
        <v>2</v>
      </c>
      <c r="E271" t="s">
        <v>2</v>
      </c>
      <c r="F271" t="s">
        <v>2</v>
      </c>
      <c r="G271" t="s">
        <v>2</v>
      </c>
      <c r="H271" t="s">
        <v>46</v>
      </c>
      <c r="I271" t="s">
        <v>46</v>
      </c>
      <c r="J271">
        <v>24</v>
      </c>
      <c r="K271" t="s">
        <v>2</v>
      </c>
      <c r="L271" t="s">
        <v>47</v>
      </c>
      <c r="M271" t="s">
        <v>48</v>
      </c>
      <c r="N271">
        <v>556</v>
      </c>
      <c r="O271">
        <v>69.5</v>
      </c>
      <c r="P271" t="str">
        <f>IF(O271&gt;=85,"A+",IF(O271&gt;=75,"A",IF(O271&gt;=60,"B",IF(O271&gt;=45,"C","F"))))</f>
        <v>B</v>
      </c>
      <c r="Q271" t="s">
        <v>7</v>
      </c>
      <c r="R271" t="s">
        <v>26</v>
      </c>
      <c r="S271" t="s">
        <v>26</v>
      </c>
      <c r="T271" t="s">
        <v>10</v>
      </c>
      <c r="U271" t="s">
        <v>27</v>
      </c>
      <c r="V271" t="s">
        <v>21</v>
      </c>
      <c r="W271" t="s">
        <v>190</v>
      </c>
      <c r="X271" t="s">
        <v>23</v>
      </c>
      <c r="Y271" t="s">
        <v>179</v>
      </c>
      <c r="Z271" t="s">
        <v>50</v>
      </c>
      <c r="AA271" t="s">
        <v>16</v>
      </c>
      <c r="AB271" t="str">
        <f>IF(OR(LOWER(W271)="unplaced", LOWER(W271)="others"), "", W271)</f>
        <v>HITACHI PAYMENTS</v>
      </c>
    </row>
    <row r="272" spans="1:28" x14ac:dyDescent="0.3">
      <c r="A272">
        <v>211208173</v>
      </c>
      <c r="B272" s="1">
        <v>44564</v>
      </c>
      <c r="C272" t="s">
        <v>46</v>
      </c>
      <c r="D272" t="s">
        <v>2</v>
      </c>
      <c r="E272" t="s">
        <v>2</v>
      </c>
      <c r="F272" t="s">
        <v>2</v>
      </c>
      <c r="G272" t="s">
        <v>2</v>
      </c>
      <c r="H272" t="s">
        <v>46</v>
      </c>
      <c r="I272" t="s">
        <v>46</v>
      </c>
      <c r="J272">
        <v>24</v>
      </c>
      <c r="K272" t="s">
        <v>2</v>
      </c>
      <c r="L272" t="s">
        <v>47</v>
      </c>
      <c r="M272" t="s">
        <v>48</v>
      </c>
      <c r="N272">
        <v>555</v>
      </c>
      <c r="O272">
        <v>69.375</v>
      </c>
      <c r="P272" t="str">
        <f>IF(O272&gt;=85,"A+",IF(O272&gt;=75,"A",IF(O272&gt;=60,"B",IF(O272&gt;=45,"C","F"))))</f>
        <v>B</v>
      </c>
      <c r="Q272" t="s">
        <v>7</v>
      </c>
      <c r="R272" t="s">
        <v>9</v>
      </c>
      <c r="S272" t="s">
        <v>9</v>
      </c>
      <c r="T272" t="s">
        <v>10</v>
      </c>
      <c r="U272" t="s">
        <v>27</v>
      </c>
      <c r="V272" t="s">
        <v>21</v>
      </c>
      <c r="W272" t="s">
        <v>74</v>
      </c>
      <c r="X272" t="s">
        <v>23</v>
      </c>
      <c r="Y272" t="s">
        <v>179</v>
      </c>
      <c r="Z272" t="s">
        <v>50</v>
      </c>
      <c r="AA272" t="s">
        <v>16</v>
      </c>
      <c r="AB272" t="str">
        <f>IF(OR(LOWER(W272)="unplaced", LOWER(W272)="others"), "", W272)</f>
        <v>K FINTECH</v>
      </c>
    </row>
    <row r="273" spans="1:28" x14ac:dyDescent="0.3">
      <c r="A273">
        <v>211206606</v>
      </c>
      <c r="B273" t="s">
        <v>182</v>
      </c>
      <c r="C273" s="1">
        <v>33793</v>
      </c>
      <c r="D273">
        <v>84.3</v>
      </c>
      <c r="E273">
        <v>69.5</v>
      </c>
      <c r="F273" t="s">
        <v>2</v>
      </c>
      <c r="G273">
        <v>63.4</v>
      </c>
      <c r="H273" t="s">
        <v>18</v>
      </c>
      <c r="I273" t="s">
        <v>46</v>
      </c>
      <c r="J273">
        <v>29</v>
      </c>
      <c r="K273" t="s">
        <v>4</v>
      </c>
      <c r="L273" t="s">
        <v>31</v>
      </c>
      <c r="M273" t="s">
        <v>6</v>
      </c>
      <c r="N273">
        <v>560</v>
      </c>
      <c r="O273">
        <v>70</v>
      </c>
      <c r="P273" t="str">
        <f>IF(O273&gt;=85,"A+",IF(O273&gt;=75,"A",IF(O273&gt;=60,"B",IF(O273&gt;=45,"C","F"))))</f>
        <v>B</v>
      </c>
      <c r="Q273" t="s">
        <v>7</v>
      </c>
      <c r="R273" t="s">
        <v>26</v>
      </c>
      <c r="S273" t="s">
        <v>39</v>
      </c>
      <c r="T273" t="s">
        <v>141</v>
      </c>
      <c r="U273" t="s">
        <v>40</v>
      </c>
      <c r="V273" t="s">
        <v>21</v>
      </c>
      <c r="W273" t="s">
        <v>243</v>
      </c>
      <c r="X273" t="s">
        <v>23</v>
      </c>
      <c r="Y273" t="s">
        <v>179</v>
      </c>
      <c r="Z273" t="s">
        <v>15</v>
      </c>
      <c r="AA273" t="s">
        <v>61</v>
      </c>
      <c r="AB273" t="str">
        <f>IF(OR(LOWER(W273)="unplaced", LOWER(W273)="others"), "", W273)</f>
        <v>PIVOTROOTS</v>
      </c>
    </row>
    <row r="274" spans="1:28" x14ac:dyDescent="0.3">
      <c r="A274">
        <v>220101599</v>
      </c>
      <c r="B274" t="s">
        <v>178</v>
      </c>
      <c r="C274" s="1">
        <v>34459</v>
      </c>
      <c r="D274">
        <v>81.53</v>
      </c>
      <c r="E274">
        <v>62.67</v>
      </c>
      <c r="F274" t="s">
        <v>2</v>
      </c>
      <c r="G274">
        <v>57.51</v>
      </c>
      <c r="H274" t="s">
        <v>3</v>
      </c>
      <c r="I274" t="s">
        <v>46</v>
      </c>
      <c r="J274">
        <v>27</v>
      </c>
      <c r="K274" t="s">
        <v>69</v>
      </c>
      <c r="L274" t="s">
        <v>47</v>
      </c>
      <c r="M274" t="s">
        <v>6</v>
      </c>
      <c r="N274">
        <v>545</v>
      </c>
      <c r="O274">
        <v>68.125</v>
      </c>
      <c r="P274" t="str">
        <f>IF(O274&gt;=85,"A+",IF(O274&gt;=75,"A",IF(O274&gt;=60,"B",IF(O274&gt;=45,"C","F"))))</f>
        <v>B</v>
      </c>
      <c r="Q274" t="s">
        <v>7</v>
      </c>
      <c r="R274" t="s">
        <v>39</v>
      </c>
      <c r="S274" t="s">
        <v>26</v>
      </c>
      <c r="T274" t="s">
        <v>141</v>
      </c>
      <c r="U274" t="s">
        <v>27</v>
      </c>
      <c r="V274" t="s">
        <v>32</v>
      </c>
      <c r="W274" t="s">
        <v>33</v>
      </c>
      <c r="X274" t="s">
        <v>23</v>
      </c>
      <c r="Y274" t="s">
        <v>179</v>
      </c>
      <c r="Z274" t="s">
        <v>15</v>
      </c>
      <c r="AA274" t="s">
        <v>34</v>
      </c>
      <c r="AB274" t="str">
        <f>IF(OR(LOWER(W274)="unplaced", LOWER(W274)="others"), "", W274)</f>
        <v/>
      </c>
    </row>
    <row r="275" spans="1:28" x14ac:dyDescent="0.3">
      <c r="A275">
        <v>220109335</v>
      </c>
      <c r="B275" s="1">
        <v>44564</v>
      </c>
      <c r="C275" t="s">
        <v>46</v>
      </c>
      <c r="D275" t="s">
        <v>2</v>
      </c>
      <c r="E275" t="s">
        <v>2</v>
      </c>
      <c r="F275" t="s">
        <v>2</v>
      </c>
      <c r="G275" t="s">
        <v>2</v>
      </c>
      <c r="H275" t="s">
        <v>46</v>
      </c>
      <c r="I275" t="s">
        <v>46</v>
      </c>
      <c r="J275">
        <v>24</v>
      </c>
      <c r="K275" t="s">
        <v>2</v>
      </c>
      <c r="L275" t="s">
        <v>47</v>
      </c>
      <c r="M275" t="s">
        <v>48</v>
      </c>
      <c r="N275">
        <v>473</v>
      </c>
      <c r="O275">
        <v>59.125</v>
      </c>
      <c r="P275" t="str">
        <f>IF(O275&gt;=85,"A+",IF(O275&gt;=75,"A",IF(O275&gt;=60,"B",IF(O275&gt;=45,"C","F"))))</f>
        <v>C</v>
      </c>
      <c r="Q275" t="s">
        <v>7</v>
      </c>
      <c r="R275" t="s">
        <v>9</v>
      </c>
      <c r="S275" t="s">
        <v>9</v>
      </c>
      <c r="T275" t="s">
        <v>141</v>
      </c>
      <c r="U275" t="s">
        <v>11</v>
      </c>
      <c r="V275" t="s">
        <v>32</v>
      </c>
      <c r="W275" t="s">
        <v>33</v>
      </c>
      <c r="X275" t="s">
        <v>23</v>
      </c>
      <c r="Y275" t="s">
        <v>179</v>
      </c>
      <c r="Z275" t="s">
        <v>50</v>
      </c>
      <c r="AA275" t="s">
        <v>16</v>
      </c>
      <c r="AB275" t="str">
        <f>IF(OR(LOWER(W275)="unplaced", LOWER(W275)="others"), "", W275)</f>
        <v/>
      </c>
    </row>
    <row r="276" spans="1:28" x14ac:dyDescent="0.3">
      <c r="A276">
        <v>211204746</v>
      </c>
      <c r="B276" s="1">
        <v>44564</v>
      </c>
      <c r="C276" t="s">
        <v>46</v>
      </c>
      <c r="D276" t="s">
        <v>2</v>
      </c>
      <c r="E276" t="s">
        <v>2</v>
      </c>
      <c r="F276" t="s">
        <v>2</v>
      </c>
      <c r="G276" t="s">
        <v>2</v>
      </c>
      <c r="H276" t="s">
        <v>46</v>
      </c>
      <c r="I276" t="s">
        <v>46</v>
      </c>
      <c r="J276">
        <v>24</v>
      </c>
      <c r="K276" t="s">
        <v>2</v>
      </c>
      <c r="L276" t="s">
        <v>47</v>
      </c>
      <c r="M276" t="s">
        <v>48</v>
      </c>
      <c r="N276">
        <v>576</v>
      </c>
      <c r="O276">
        <v>72</v>
      </c>
      <c r="P276" t="str">
        <f>IF(O276&gt;=85,"A+",IF(O276&gt;=75,"A",IF(O276&gt;=60,"B",IF(O276&gt;=45,"C","F"))))</f>
        <v>B</v>
      </c>
      <c r="Q276" t="s">
        <v>7</v>
      </c>
      <c r="R276" t="s">
        <v>26</v>
      </c>
      <c r="S276" t="s">
        <v>26</v>
      </c>
      <c r="T276" t="s">
        <v>141</v>
      </c>
      <c r="U276" t="s">
        <v>40</v>
      </c>
      <c r="V276" t="s">
        <v>21</v>
      </c>
      <c r="W276" t="s">
        <v>187</v>
      </c>
      <c r="X276" t="s">
        <v>23</v>
      </c>
      <c r="Y276" t="s">
        <v>179</v>
      </c>
      <c r="Z276" t="s">
        <v>50</v>
      </c>
      <c r="AA276" t="s">
        <v>16</v>
      </c>
      <c r="AB276" t="str">
        <f>IF(OR(LOWER(W276)="unplaced", LOWER(W276)="others"), "", W276)</f>
        <v>NSE</v>
      </c>
    </row>
    <row r="277" spans="1:28" x14ac:dyDescent="0.3">
      <c r="A277">
        <v>211200844</v>
      </c>
      <c r="B277" s="1">
        <v>44564</v>
      </c>
      <c r="C277" t="s">
        <v>46</v>
      </c>
      <c r="D277" t="s">
        <v>2</v>
      </c>
      <c r="E277" t="s">
        <v>2</v>
      </c>
      <c r="F277" t="s">
        <v>2</v>
      </c>
      <c r="G277" t="s">
        <v>2</v>
      </c>
      <c r="H277" t="s">
        <v>46</v>
      </c>
      <c r="I277" t="s">
        <v>46</v>
      </c>
      <c r="J277">
        <v>24</v>
      </c>
      <c r="K277" t="s">
        <v>2</v>
      </c>
      <c r="L277" t="s">
        <v>47</v>
      </c>
      <c r="M277" t="s">
        <v>48</v>
      </c>
      <c r="N277">
        <v>463</v>
      </c>
      <c r="O277">
        <v>57.875</v>
      </c>
      <c r="P277" t="str">
        <f>IF(O277&gt;=85,"A+",IF(O277&gt;=75,"A",IF(O277&gt;=60,"B",IF(O277&gt;=45,"C","F"))))</f>
        <v>C</v>
      </c>
      <c r="Q277" t="s">
        <v>7</v>
      </c>
      <c r="R277" t="s">
        <v>9</v>
      </c>
      <c r="S277" t="s">
        <v>26</v>
      </c>
      <c r="T277" t="s">
        <v>141</v>
      </c>
      <c r="U277" t="s">
        <v>11</v>
      </c>
      <c r="V277" t="s">
        <v>12</v>
      </c>
      <c r="W277" t="s">
        <v>13</v>
      </c>
      <c r="X277" t="s">
        <v>12</v>
      </c>
      <c r="Y277" t="s">
        <v>179</v>
      </c>
      <c r="Z277" t="s">
        <v>50</v>
      </c>
      <c r="AA277" t="s">
        <v>16</v>
      </c>
      <c r="AB277" t="str">
        <f>IF(OR(LOWER(W277)="unplaced", LOWER(W277)="others"), "", W277)</f>
        <v/>
      </c>
    </row>
    <row r="278" spans="1:28" x14ac:dyDescent="0.3">
      <c r="A278">
        <v>220103686</v>
      </c>
      <c r="B278" s="1">
        <v>44564</v>
      </c>
      <c r="C278" t="s">
        <v>46</v>
      </c>
      <c r="D278" t="s">
        <v>2</v>
      </c>
      <c r="E278" t="s">
        <v>2</v>
      </c>
      <c r="F278" t="s">
        <v>2</v>
      </c>
      <c r="G278" t="s">
        <v>2</v>
      </c>
      <c r="H278" t="s">
        <v>46</v>
      </c>
      <c r="I278" t="s">
        <v>46</v>
      </c>
      <c r="J278">
        <v>24</v>
      </c>
      <c r="K278" t="s">
        <v>2</v>
      </c>
      <c r="L278" t="s">
        <v>47</v>
      </c>
      <c r="M278" t="s">
        <v>48</v>
      </c>
      <c r="N278">
        <v>595</v>
      </c>
      <c r="O278">
        <v>74.375</v>
      </c>
      <c r="P278" t="str">
        <f>IF(O278&gt;=85,"A+",IF(O278&gt;=75,"A",IF(O278&gt;=60,"B",IF(O278&gt;=45,"C","F"))))</f>
        <v>B</v>
      </c>
      <c r="Q278" t="s">
        <v>7</v>
      </c>
      <c r="R278" t="s">
        <v>39</v>
      </c>
      <c r="S278" t="s">
        <v>9</v>
      </c>
      <c r="T278" t="s">
        <v>141</v>
      </c>
      <c r="U278" t="s">
        <v>40</v>
      </c>
      <c r="V278" t="s">
        <v>21</v>
      </c>
      <c r="W278" t="s">
        <v>244</v>
      </c>
      <c r="X278" t="s">
        <v>23</v>
      </c>
      <c r="Y278" t="s">
        <v>179</v>
      </c>
      <c r="Z278" t="s">
        <v>50</v>
      </c>
      <c r="AA278" t="s">
        <v>16</v>
      </c>
      <c r="AB278" t="str">
        <f>IF(OR(LOWER(W278)="unplaced", LOWER(W278)="others"), "", W278)</f>
        <v>GODIGITAL</v>
      </c>
    </row>
    <row r="279" spans="1:28" x14ac:dyDescent="0.3">
      <c r="A279">
        <v>220103015</v>
      </c>
      <c r="B279" s="1">
        <v>44564</v>
      </c>
      <c r="C279" t="s">
        <v>46</v>
      </c>
      <c r="D279" t="s">
        <v>2</v>
      </c>
      <c r="E279" t="s">
        <v>2</v>
      </c>
      <c r="F279" t="s">
        <v>2</v>
      </c>
      <c r="G279" t="s">
        <v>2</v>
      </c>
      <c r="H279" t="s">
        <v>46</v>
      </c>
      <c r="I279" t="s">
        <v>46</v>
      </c>
      <c r="J279">
        <v>24</v>
      </c>
      <c r="K279" t="s">
        <v>2</v>
      </c>
      <c r="L279" t="s">
        <v>47</v>
      </c>
      <c r="M279" t="s">
        <v>48</v>
      </c>
      <c r="N279">
        <v>571</v>
      </c>
      <c r="O279">
        <v>71.375</v>
      </c>
      <c r="P279" t="str">
        <f>IF(O279&gt;=85,"A+",IF(O279&gt;=75,"A",IF(O279&gt;=60,"B",IF(O279&gt;=45,"C","F"))))</f>
        <v>B</v>
      </c>
      <c r="Q279" t="s">
        <v>7</v>
      </c>
      <c r="R279" t="s">
        <v>26</v>
      </c>
      <c r="S279" t="s">
        <v>9</v>
      </c>
      <c r="T279" t="s">
        <v>141</v>
      </c>
      <c r="U279" t="s">
        <v>40</v>
      </c>
      <c r="V279" t="s">
        <v>21</v>
      </c>
      <c r="W279" t="s">
        <v>245</v>
      </c>
      <c r="X279" t="s">
        <v>23</v>
      </c>
      <c r="Y279" t="s">
        <v>179</v>
      </c>
      <c r="Z279" t="s">
        <v>50</v>
      </c>
      <c r="AA279" t="s">
        <v>16</v>
      </c>
      <c r="AB279" t="str">
        <f>IF(OR(LOWER(W279)="unplaced", LOWER(W279)="others"), "", W279)</f>
        <v>DELTA</v>
      </c>
    </row>
    <row r="280" spans="1:28" x14ac:dyDescent="0.3">
      <c r="A280">
        <v>211205847</v>
      </c>
      <c r="B280" s="1">
        <v>44564</v>
      </c>
      <c r="C280" t="s">
        <v>46</v>
      </c>
      <c r="D280" t="s">
        <v>2</v>
      </c>
      <c r="E280" t="s">
        <v>2</v>
      </c>
      <c r="F280" t="s">
        <v>2</v>
      </c>
      <c r="G280" t="s">
        <v>2</v>
      </c>
      <c r="H280" t="s">
        <v>46</v>
      </c>
      <c r="I280" t="s">
        <v>46</v>
      </c>
      <c r="J280">
        <v>24</v>
      </c>
      <c r="K280" t="s">
        <v>2</v>
      </c>
      <c r="L280" t="s">
        <v>47</v>
      </c>
      <c r="M280" t="s">
        <v>48</v>
      </c>
      <c r="N280">
        <v>419</v>
      </c>
      <c r="O280">
        <v>52.375</v>
      </c>
      <c r="P280" t="str">
        <f>IF(O280&gt;=85,"A+",IF(O280&gt;=75,"A",IF(O280&gt;=60,"B",IF(O280&gt;=45,"C","F"))))</f>
        <v>C</v>
      </c>
      <c r="Q280" t="s">
        <v>7</v>
      </c>
      <c r="R280" t="s">
        <v>26</v>
      </c>
      <c r="S280" t="s">
        <v>8</v>
      </c>
      <c r="T280" t="s">
        <v>141</v>
      </c>
      <c r="U280" t="s">
        <v>11</v>
      </c>
      <c r="V280" t="s">
        <v>12</v>
      </c>
      <c r="W280" t="s">
        <v>13</v>
      </c>
      <c r="X280" t="s">
        <v>12</v>
      </c>
      <c r="Y280" t="s">
        <v>179</v>
      </c>
      <c r="Z280" t="s">
        <v>50</v>
      </c>
      <c r="AA280" t="s">
        <v>16</v>
      </c>
      <c r="AB280" t="str">
        <f>IF(OR(LOWER(W280)="unplaced", LOWER(W280)="others"), "", W280)</f>
        <v/>
      </c>
    </row>
    <row r="281" spans="1:28" x14ac:dyDescent="0.3">
      <c r="A281">
        <v>211205337</v>
      </c>
      <c r="B281" t="s">
        <v>178</v>
      </c>
      <c r="C281" s="1">
        <v>35652</v>
      </c>
      <c r="D281">
        <v>89.2</v>
      </c>
      <c r="E281">
        <v>75.38</v>
      </c>
      <c r="F281" t="s">
        <v>2</v>
      </c>
      <c r="G281">
        <v>6.65</v>
      </c>
      <c r="H281" t="s">
        <v>3</v>
      </c>
      <c r="I281" t="s">
        <v>46</v>
      </c>
      <c r="J281">
        <v>24</v>
      </c>
      <c r="K281" t="s">
        <v>45</v>
      </c>
      <c r="L281" t="s">
        <v>47</v>
      </c>
      <c r="M281" t="s">
        <v>47</v>
      </c>
      <c r="N281">
        <v>489</v>
      </c>
      <c r="O281">
        <v>61.125</v>
      </c>
      <c r="P281" t="str">
        <f>IF(O281&gt;=85,"A+",IF(O281&gt;=75,"A",IF(O281&gt;=60,"B",IF(O281&gt;=45,"C","F"))))</f>
        <v>B</v>
      </c>
      <c r="Q281" t="s">
        <v>7</v>
      </c>
      <c r="R281" t="s">
        <v>26</v>
      </c>
      <c r="S281" t="s">
        <v>8</v>
      </c>
      <c r="T281" t="s">
        <v>141</v>
      </c>
      <c r="U281" t="s">
        <v>27</v>
      </c>
      <c r="V281" t="s">
        <v>21</v>
      </c>
      <c r="W281" t="s">
        <v>224</v>
      </c>
      <c r="X281" t="s">
        <v>23</v>
      </c>
      <c r="Y281" t="s">
        <v>179</v>
      </c>
      <c r="Z281" t="s">
        <v>15</v>
      </c>
      <c r="AA281" t="s">
        <v>16</v>
      </c>
      <c r="AB281" t="str">
        <f>IF(OR(LOWER(W281)="unplaced", LOWER(W281)="others"), "", W281)</f>
        <v>LEARNINGMATE</v>
      </c>
    </row>
    <row r="282" spans="1:28" x14ac:dyDescent="0.3">
      <c r="A282">
        <v>211201451</v>
      </c>
      <c r="B282" s="1">
        <v>44564</v>
      </c>
      <c r="C282" t="s">
        <v>46</v>
      </c>
      <c r="D282" t="s">
        <v>2</v>
      </c>
      <c r="E282" t="s">
        <v>2</v>
      </c>
      <c r="F282" t="s">
        <v>2</v>
      </c>
      <c r="G282" t="s">
        <v>2</v>
      </c>
      <c r="H282" t="s">
        <v>46</v>
      </c>
      <c r="I282" t="s">
        <v>46</v>
      </c>
      <c r="J282">
        <v>24</v>
      </c>
      <c r="K282" t="s">
        <v>2</v>
      </c>
      <c r="L282" t="s">
        <v>47</v>
      </c>
      <c r="M282" t="s">
        <v>48</v>
      </c>
      <c r="N282">
        <v>427</v>
      </c>
      <c r="O282">
        <v>53.375</v>
      </c>
      <c r="P282" t="str">
        <f>IF(O282&gt;=85,"A+",IF(O282&gt;=75,"A",IF(O282&gt;=60,"B",IF(O282&gt;=45,"C","F"))))</f>
        <v>C</v>
      </c>
      <c r="Q282" t="s">
        <v>7</v>
      </c>
      <c r="R282" t="s">
        <v>26</v>
      </c>
      <c r="S282" t="s">
        <v>8</v>
      </c>
      <c r="T282" t="s">
        <v>141</v>
      </c>
      <c r="U282" t="s">
        <v>11</v>
      </c>
      <c r="V282" t="s">
        <v>12</v>
      </c>
      <c r="W282" t="s">
        <v>13</v>
      </c>
      <c r="X282" t="s">
        <v>12</v>
      </c>
      <c r="Y282" t="s">
        <v>179</v>
      </c>
      <c r="Z282" t="s">
        <v>50</v>
      </c>
      <c r="AA282" t="s">
        <v>16</v>
      </c>
      <c r="AB282" t="str">
        <f>IF(OR(LOWER(W282)="unplaced", LOWER(W282)="others"), "", W282)</f>
        <v/>
      </c>
    </row>
    <row r="283" spans="1:28" x14ac:dyDescent="0.3">
      <c r="A283">
        <v>220107121</v>
      </c>
      <c r="B283" s="1">
        <v>44564</v>
      </c>
      <c r="C283" t="s">
        <v>46</v>
      </c>
      <c r="D283" t="s">
        <v>2</v>
      </c>
      <c r="E283" t="s">
        <v>2</v>
      </c>
      <c r="F283" t="s">
        <v>2</v>
      </c>
      <c r="G283" t="s">
        <v>2</v>
      </c>
      <c r="H283" t="s">
        <v>46</v>
      </c>
      <c r="I283" t="s">
        <v>46</v>
      </c>
      <c r="J283">
        <v>24</v>
      </c>
      <c r="K283" t="s">
        <v>2</v>
      </c>
      <c r="L283" t="s">
        <v>47</v>
      </c>
      <c r="M283" t="s">
        <v>48</v>
      </c>
      <c r="N283">
        <v>457</v>
      </c>
      <c r="O283">
        <v>57.125</v>
      </c>
      <c r="P283" t="str">
        <f>IF(O283&gt;=85,"A+",IF(O283&gt;=75,"A",IF(O283&gt;=60,"B",IF(O283&gt;=45,"C","F"))))</f>
        <v>C</v>
      </c>
      <c r="Q283" t="s">
        <v>7</v>
      </c>
      <c r="R283" t="s">
        <v>9</v>
      </c>
      <c r="S283" t="s">
        <v>9</v>
      </c>
      <c r="T283" t="s">
        <v>141</v>
      </c>
      <c r="U283" t="s">
        <v>11</v>
      </c>
      <c r="V283" t="s">
        <v>12</v>
      </c>
      <c r="W283" t="s">
        <v>13</v>
      </c>
      <c r="X283" t="s">
        <v>12</v>
      </c>
      <c r="Y283" t="s">
        <v>179</v>
      </c>
      <c r="Z283" t="s">
        <v>50</v>
      </c>
      <c r="AA283" t="s">
        <v>16</v>
      </c>
      <c r="AB283" t="str">
        <f>IF(OR(LOWER(W283)="unplaced", LOWER(W283)="others"), "", W283)</f>
        <v/>
      </c>
    </row>
    <row r="284" spans="1:28" x14ac:dyDescent="0.3">
      <c r="A284">
        <v>211207863</v>
      </c>
      <c r="B284" s="1">
        <v>44564</v>
      </c>
      <c r="C284" t="s">
        <v>46</v>
      </c>
      <c r="D284" t="s">
        <v>2</v>
      </c>
      <c r="E284" t="s">
        <v>2</v>
      </c>
      <c r="F284" t="s">
        <v>2</v>
      </c>
      <c r="G284" t="s">
        <v>2</v>
      </c>
      <c r="H284" t="s">
        <v>46</v>
      </c>
      <c r="I284" t="s">
        <v>46</v>
      </c>
      <c r="J284">
        <v>24</v>
      </c>
      <c r="K284" t="s">
        <v>2</v>
      </c>
      <c r="L284" t="s">
        <v>47</v>
      </c>
      <c r="M284" t="s">
        <v>48</v>
      </c>
      <c r="N284">
        <v>572</v>
      </c>
      <c r="O284">
        <v>71.5</v>
      </c>
      <c r="P284" t="str">
        <f>IF(O284&gt;=85,"A+",IF(O284&gt;=75,"A",IF(O284&gt;=60,"B",IF(O284&gt;=45,"C","F"))))</f>
        <v>B</v>
      </c>
      <c r="Q284" t="s">
        <v>7</v>
      </c>
      <c r="R284" t="s">
        <v>26</v>
      </c>
      <c r="S284" t="s">
        <v>26</v>
      </c>
      <c r="T284" t="s">
        <v>141</v>
      </c>
      <c r="U284" t="s">
        <v>40</v>
      </c>
      <c r="V284" t="s">
        <v>21</v>
      </c>
      <c r="W284" t="s">
        <v>81</v>
      </c>
      <c r="X284" t="s">
        <v>23</v>
      </c>
      <c r="Y284" t="s">
        <v>179</v>
      </c>
      <c r="Z284" t="s">
        <v>50</v>
      </c>
      <c r="AA284" t="s">
        <v>16</v>
      </c>
      <c r="AB284" t="str">
        <f>IF(OR(LOWER(W284)="unplaced", LOWER(W284)="others"), "", W284)</f>
        <v>CDAC MUMBAI</v>
      </c>
    </row>
    <row r="285" spans="1:28" x14ac:dyDescent="0.3">
      <c r="A285">
        <v>211205618</v>
      </c>
      <c r="B285" t="s">
        <v>178</v>
      </c>
      <c r="C285" s="1">
        <v>36474</v>
      </c>
      <c r="D285">
        <v>84.6</v>
      </c>
      <c r="E285">
        <v>63.69</v>
      </c>
      <c r="F285" t="s">
        <v>2</v>
      </c>
      <c r="G285">
        <v>65</v>
      </c>
      <c r="H285" t="s">
        <v>3</v>
      </c>
      <c r="I285" t="s">
        <v>46</v>
      </c>
      <c r="J285">
        <v>22</v>
      </c>
      <c r="K285" t="s">
        <v>4</v>
      </c>
      <c r="L285" t="s">
        <v>47</v>
      </c>
      <c r="M285" t="s">
        <v>47</v>
      </c>
      <c r="N285">
        <v>530</v>
      </c>
      <c r="O285">
        <v>66.25</v>
      </c>
      <c r="P285" t="str">
        <f>IF(O285&gt;=85,"A+",IF(O285&gt;=75,"A",IF(O285&gt;=60,"B",IF(O285&gt;=45,"C","F"))))</f>
        <v>B</v>
      </c>
      <c r="Q285" t="s">
        <v>7</v>
      </c>
      <c r="R285" t="s">
        <v>9</v>
      </c>
      <c r="S285" t="s">
        <v>9</v>
      </c>
      <c r="T285" t="s">
        <v>141</v>
      </c>
      <c r="U285" t="s">
        <v>27</v>
      </c>
      <c r="V285" t="s">
        <v>21</v>
      </c>
      <c r="W285" t="s">
        <v>187</v>
      </c>
      <c r="X285" t="s">
        <v>23</v>
      </c>
      <c r="Y285" t="s">
        <v>179</v>
      </c>
      <c r="Z285" t="s">
        <v>24</v>
      </c>
      <c r="AA285" t="s">
        <v>36</v>
      </c>
      <c r="AB285" t="str">
        <f>IF(OR(LOWER(W285)="unplaced", LOWER(W285)="others"), "", W285)</f>
        <v>NSE</v>
      </c>
    </row>
    <row r="286" spans="1:28" x14ac:dyDescent="0.3">
      <c r="A286">
        <v>220107140</v>
      </c>
      <c r="B286" s="1">
        <v>44564</v>
      </c>
      <c r="C286" t="s">
        <v>46</v>
      </c>
      <c r="D286" t="s">
        <v>2</v>
      </c>
      <c r="E286" t="s">
        <v>2</v>
      </c>
      <c r="F286" t="s">
        <v>2</v>
      </c>
      <c r="G286" t="s">
        <v>2</v>
      </c>
      <c r="H286" t="s">
        <v>46</v>
      </c>
      <c r="I286" t="s">
        <v>46</v>
      </c>
      <c r="J286">
        <v>24</v>
      </c>
      <c r="K286" t="s">
        <v>2</v>
      </c>
      <c r="L286" t="s">
        <v>47</v>
      </c>
      <c r="M286" t="s">
        <v>48</v>
      </c>
      <c r="N286">
        <v>579</v>
      </c>
      <c r="O286">
        <v>72.375</v>
      </c>
      <c r="P286" t="str">
        <f>IF(O286&gt;=85,"A+",IF(O286&gt;=75,"A",IF(O286&gt;=60,"B",IF(O286&gt;=45,"C","F"))))</f>
        <v>B</v>
      </c>
      <c r="Q286" t="s">
        <v>7</v>
      </c>
      <c r="R286" t="s">
        <v>9</v>
      </c>
      <c r="S286" t="s">
        <v>9</v>
      </c>
      <c r="T286" t="s">
        <v>141</v>
      </c>
      <c r="U286" t="s">
        <v>40</v>
      </c>
      <c r="V286" t="s">
        <v>21</v>
      </c>
      <c r="W286" t="s">
        <v>186</v>
      </c>
      <c r="X286" t="s">
        <v>23</v>
      </c>
      <c r="Y286" t="s">
        <v>179</v>
      </c>
      <c r="Z286" t="s">
        <v>50</v>
      </c>
      <c r="AA286" t="s">
        <v>16</v>
      </c>
      <c r="AB286" t="str">
        <f>IF(OR(LOWER(W286)="unplaced", LOWER(W286)="others"), "", W286)</f>
        <v>INFOBELLS</v>
      </c>
    </row>
    <row r="287" spans="1:28" x14ac:dyDescent="0.3">
      <c r="A287">
        <v>211200001</v>
      </c>
      <c r="B287" s="1">
        <v>44564</v>
      </c>
      <c r="C287" t="s">
        <v>46</v>
      </c>
      <c r="D287" t="s">
        <v>2</v>
      </c>
      <c r="E287" t="s">
        <v>2</v>
      </c>
      <c r="F287" t="s">
        <v>2</v>
      </c>
      <c r="G287" t="s">
        <v>2</v>
      </c>
      <c r="H287" t="s">
        <v>46</v>
      </c>
      <c r="I287" t="s">
        <v>46</v>
      </c>
      <c r="J287">
        <v>24</v>
      </c>
      <c r="K287" t="s">
        <v>2</v>
      </c>
      <c r="L287" t="s">
        <v>47</v>
      </c>
      <c r="M287" t="s">
        <v>48</v>
      </c>
      <c r="N287">
        <v>434</v>
      </c>
      <c r="O287">
        <v>54.25</v>
      </c>
      <c r="P287" t="str">
        <f>IF(O287&gt;=85,"A+",IF(O287&gt;=75,"A",IF(O287&gt;=60,"B",IF(O287&gt;=45,"C","F"))))</f>
        <v>C</v>
      </c>
      <c r="Q287" t="s">
        <v>7</v>
      </c>
      <c r="R287" t="s">
        <v>155</v>
      </c>
      <c r="S287" t="s">
        <v>155</v>
      </c>
      <c r="T287" t="s">
        <v>141</v>
      </c>
      <c r="U287" t="s">
        <v>11</v>
      </c>
      <c r="V287" t="s">
        <v>21</v>
      </c>
      <c r="W287" t="s">
        <v>224</v>
      </c>
      <c r="X287" t="s">
        <v>23</v>
      </c>
      <c r="Y287" t="s">
        <v>179</v>
      </c>
      <c r="Z287" t="s">
        <v>50</v>
      </c>
      <c r="AA287" t="s">
        <v>16</v>
      </c>
      <c r="AB287" t="str">
        <f>IF(OR(LOWER(W287)="unplaced", LOWER(W287)="others"), "", W287)</f>
        <v>LEARNINGMATE</v>
      </c>
    </row>
    <row r="288" spans="1:28" x14ac:dyDescent="0.3">
      <c r="A288">
        <v>211203295</v>
      </c>
      <c r="B288" s="1">
        <v>44564</v>
      </c>
      <c r="C288" t="s">
        <v>46</v>
      </c>
      <c r="D288" t="s">
        <v>2</v>
      </c>
      <c r="E288" t="s">
        <v>2</v>
      </c>
      <c r="F288" t="s">
        <v>2</v>
      </c>
      <c r="G288" t="s">
        <v>2</v>
      </c>
      <c r="H288" t="s">
        <v>46</v>
      </c>
      <c r="I288" t="s">
        <v>46</v>
      </c>
      <c r="J288">
        <v>24</v>
      </c>
      <c r="K288" t="s">
        <v>2</v>
      </c>
      <c r="L288" t="s">
        <v>47</v>
      </c>
      <c r="M288" t="s">
        <v>48</v>
      </c>
      <c r="N288">
        <v>480</v>
      </c>
      <c r="O288">
        <v>60</v>
      </c>
      <c r="P288" t="str">
        <f>IF(O288&gt;=85,"A+",IF(O288&gt;=75,"A",IF(O288&gt;=60,"B",IF(O288&gt;=45,"C","F"))))</f>
        <v>B</v>
      </c>
      <c r="Q288" t="s">
        <v>7</v>
      </c>
      <c r="R288" t="s">
        <v>9</v>
      </c>
      <c r="S288" t="s">
        <v>9</v>
      </c>
      <c r="T288" t="s">
        <v>141</v>
      </c>
      <c r="U288" t="s">
        <v>27</v>
      </c>
      <c r="V288" t="s">
        <v>21</v>
      </c>
      <c r="W288" t="s">
        <v>187</v>
      </c>
      <c r="X288" t="s">
        <v>23</v>
      </c>
      <c r="Y288" t="s">
        <v>179</v>
      </c>
      <c r="Z288" t="s">
        <v>50</v>
      </c>
      <c r="AA288" t="s">
        <v>16</v>
      </c>
      <c r="AB288" t="str">
        <f>IF(OR(LOWER(W288)="unplaced", LOWER(W288)="others"), "", W288)</f>
        <v>NSE</v>
      </c>
    </row>
    <row r="289" spans="1:28" x14ac:dyDescent="0.3">
      <c r="A289">
        <v>211208403</v>
      </c>
      <c r="B289" s="1">
        <v>44564</v>
      </c>
      <c r="C289" t="s">
        <v>46</v>
      </c>
      <c r="D289" t="s">
        <v>2</v>
      </c>
      <c r="E289" t="s">
        <v>2</v>
      </c>
      <c r="F289" t="s">
        <v>2</v>
      </c>
      <c r="G289" t="s">
        <v>2</v>
      </c>
      <c r="H289" t="s">
        <v>46</v>
      </c>
      <c r="I289" t="s">
        <v>46</v>
      </c>
      <c r="J289">
        <v>24</v>
      </c>
      <c r="K289" t="s">
        <v>2</v>
      </c>
      <c r="L289" t="s">
        <v>47</v>
      </c>
      <c r="M289" t="s">
        <v>48</v>
      </c>
      <c r="N289">
        <v>570</v>
      </c>
      <c r="O289">
        <v>71.25</v>
      </c>
      <c r="P289" t="str">
        <f>IF(O289&gt;=85,"A+",IF(O289&gt;=75,"A",IF(O289&gt;=60,"B",IF(O289&gt;=45,"C","F"))))</f>
        <v>B</v>
      </c>
      <c r="Q289" t="s">
        <v>7</v>
      </c>
      <c r="R289" t="s">
        <v>26</v>
      </c>
      <c r="S289" t="s">
        <v>9</v>
      </c>
      <c r="T289" t="s">
        <v>141</v>
      </c>
      <c r="U289" t="s">
        <v>40</v>
      </c>
      <c r="V289" t="s">
        <v>21</v>
      </c>
      <c r="W289" t="s">
        <v>211</v>
      </c>
      <c r="X289" t="s">
        <v>23</v>
      </c>
      <c r="Y289" t="s">
        <v>179</v>
      </c>
      <c r="Z289" t="s">
        <v>50</v>
      </c>
      <c r="AA289" t="s">
        <v>16</v>
      </c>
      <c r="AB289" t="str">
        <f>IF(OR(LOWER(W289)="unplaced", LOWER(W289)="others"), "", W289)</f>
        <v>TIAA</v>
      </c>
    </row>
    <row r="290" spans="1:28" x14ac:dyDescent="0.3">
      <c r="A290">
        <v>211205391</v>
      </c>
      <c r="B290" s="1">
        <v>44564</v>
      </c>
      <c r="C290" t="s">
        <v>46</v>
      </c>
      <c r="D290" t="s">
        <v>2</v>
      </c>
      <c r="E290" t="s">
        <v>2</v>
      </c>
      <c r="F290" t="s">
        <v>2</v>
      </c>
      <c r="G290" t="s">
        <v>2</v>
      </c>
      <c r="H290" t="s">
        <v>46</v>
      </c>
      <c r="I290" t="s">
        <v>46</v>
      </c>
      <c r="J290">
        <v>24</v>
      </c>
      <c r="K290" t="s">
        <v>2</v>
      </c>
      <c r="L290" t="s">
        <v>47</v>
      </c>
      <c r="M290" t="s">
        <v>48</v>
      </c>
      <c r="N290">
        <v>560</v>
      </c>
      <c r="O290">
        <v>70</v>
      </c>
      <c r="P290" t="str">
        <f>IF(O290&gt;=85,"A+",IF(O290&gt;=75,"A",IF(O290&gt;=60,"B",IF(O290&gt;=45,"C","F"))))</f>
        <v>B</v>
      </c>
      <c r="Q290" t="s">
        <v>7</v>
      </c>
      <c r="R290" t="s">
        <v>9</v>
      </c>
      <c r="S290" t="s">
        <v>9</v>
      </c>
      <c r="T290" t="s">
        <v>141</v>
      </c>
      <c r="U290" t="s">
        <v>40</v>
      </c>
      <c r="V290" t="s">
        <v>21</v>
      </c>
      <c r="W290" t="s">
        <v>246</v>
      </c>
      <c r="X290" t="s">
        <v>23</v>
      </c>
      <c r="Y290" t="s">
        <v>179</v>
      </c>
      <c r="Z290" t="s">
        <v>50</v>
      </c>
      <c r="AA290" t="s">
        <v>16</v>
      </c>
      <c r="AB290" t="str">
        <f>IF(OR(LOWER(W290)="unplaced", LOWER(W290)="others"), "", W290)</f>
        <v>CREDIT SUISSE</v>
      </c>
    </row>
    <row r="291" spans="1:28" x14ac:dyDescent="0.3">
      <c r="A291">
        <v>211200426</v>
      </c>
      <c r="B291" t="s">
        <v>182</v>
      </c>
      <c r="C291" s="1">
        <v>35919</v>
      </c>
      <c r="D291">
        <v>91.6</v>
      </c>
      <c r="E291" t="s">
        <v>2</v>
      </c>
      <c r="F291">
        <v>84.91</v>
      </c>
      <c r="G291">
        <v>73.400000000000006</v>
      </c>
      <c r="H291" t="s">
        <v>3</v>
      </c>
      <c r="I291" t="s">
        <v>46</v>
      </c>
      <c r="J291">
        <v>23</v>
      </c>
      <c r="K291" t="s">
        <v>4</v>
      </c>
      <c r="L291" t="s">
        <v>47</v>
      </c>
      <c r="M291" t="s">
        <v>6</v>
      </c>
      <c r="N291">
        <v>448</v>
      </c>
      <c r="O291">
        <v>56</v>
      </c>
      <c r="P291" t="str">
        <f>IF(O291&gt;=85,"A+",IF(O291&gt;=75,"A",IF(O291&gt;=60,"B",IF(O291&gt;=45,"C","F"))))</f>
        <v>C</v>
      </c>
      <c r="Q291" t="s">
        <v>7</v>
      </c>
      <c r="R291" t="s">
        <v>9</v>
      </c>
      <c r="S291" t="s">
        <v>9</v>
      </c>
      <c r="T291" t="s">
        <v>141</v>
      </c>
      <c r="U291" t="s">
        <v>11</v>
      </c>
      <c r="V291" t="s">
        <v>21</v>
      </c>
      <c r="W291" t="s">
        <v>209</v>
      </c>
      <c r="X291" t="s">
        <v>23</v>
      </c>
      <c r="Y291" t="s">
        <v>179</v>
      </c>
      <c r="Z291" t="s">
        <v>15</v>
      </c>
      <c r="AA291" t="s">
        <v>16</v>
      </c>
      <c r="AB291" t="str">
        <f>IF(OR(LOWER(W291)="unplaced", LOWER(W291)="others"), "", W291)</f>
        <v>TRUCOVER</v>
      </c>
    </row>
    <row r="292" spans="1:28" x14ac:dyDescent="0.3">
      <c r="A292">
        <v>220109423</v>
      </c>
      <c r="B292" s="1">
        <v>44564</v>
      </c>
      <c r="C292" t="s">
        <v>46</v>
      </c>
      <c r="D292" t="s">
        <v>2</v>
      </c>
      <c r="E292" t="s">
        <v>2</v>
      </c>
      <c r="F292" t="s">
        <v>2</v>
      </c>
      <c r="G292" t="s">
        <v>2</v>
      </c>
      <c r="H292" t="s">
        <v>46</v>
      </c>
      <c r="I292" t="s">
        <v>46</v>
      </c>
      <c r="J292">
        <v>24</v>
      </c>
      <c r="K292" t="s">
        <v>2</v>
      </c>
      <c r="L292" t="s">
        <v>47</v>
      </c>
      <c r="M292" t="s">
        <v>48</v>
      </c>
      <c r="N292">
        <v>462</v>
      </c>
      <c r="O292">
        <v>57.75</v>
      </c>
      <c r="P292" t="str">
        <f>IF(O292&gt;=85,"A+",IF(O292&gt;=75,"A",IF(O292&gt;=60,"B",IF(O292&gt;=45,"C","F"))))</f>
        <v>C</v>
      </c>
      <c r="Q292" t="s">
        <v>7</v>
      </c>
      <c r="R292" t="s">
        <v>9</v>
      </c>
      <c r="S292" t="s">
        <v>8</v>
      </c>
      <c r="T292" t="s">
        <v>141</v>
      </c>
      <c r="U292" t="s">
        <v>11</v>
      </c>
      <c r="V292" t="s">
        <v>21</v>
      </c>
      <c r="W292" t="s">
        <v>224</v>
      </c>
      <c r="X292" t="s">
        <v>23</v>
      </c>
      <c r="Y292" t="s">
        <v>179</v>
      </c>
      <c r="Z292" t="s">
        <v>50</v>
      </c>
      <c r="AA292" t="s">
        <v>16</v>
      </c>
      <c r="AB292" t="str">
        <f>IF(OR(LOWER(W292)="unplaced", LOWER(W292)="others"), "", W292)</f>
        <v>LEARNINGMATE</v>
      </c>
    </row>
    <row r="293" spans="1:28" x14ac:dyDescent="0.3">
      <c r="A293">
        <v>211201768</v>
      </c>
      <c r="B293" s="1">
        <v>44564</v>
      </c>
      <c r="C293" t="s">
        <v>46</v>
      </c>
      <c r="D293" t="s">
        <v>2</v>
      </c>
      <c r="E293" t="s">
        <v>2</v>
      </c>
      <c r="F293" t="s">
        <v>2</v>
      </c>
      <c r="G293" t="s">
        <v>2</v>
      </c>
      <c r="H293" t="s">
        <v>46</v>
      </c>
      <c r="I293" t="s">
        <v>46</v>
      </c>
      <c r="J293">
        <v>24</v>
      </c>
      <c r="K293" t="s">
        <v>2</v>
      </c>
      <c r="L293" t="s">
        <v>47</v>
      </c>
      <c r="M293" t="s">
        <v>48</v>
      </c>
      <c r="N293">
        <v>434</v>
      </c>
      <c r="O293">
        <v>54.25</v>
      </c>
      <c r="P293" t="str">
        <f>IF(O293&gt;=85,"A+",IF(O293&gt;=75,"A",IF(O293&gt;=60,"B",IF(O293&gt;=45,"C","F"))))</f>
        <v>C</v>
      </c>
      <c r="Q293" t="s">
        <v>7</v>
      </c>
      <c r="R293" t="s">
        <v>9</v>
      </c>
      <c r="S293" t="s">
        <v>8</v>
      </c>
      <c r="T293" t="s">
        <v>141</v>
      </c>
      <c r="U293" t="s">
        <v>11</v>
      </c>
      <c r="V293" t="s">
        <v>12</v>
      </c>
      <c r="W293" t="s">
        <v>13</v>
      </c>
      <c r="X293" t="s">
        <v>12</v>
      </c>
      <c r="Y293" t="s">
        <v>179</v>
      </c>
      <c r="Z293" t="s">
        <v>50</v>
      </c>
      <c r="AA293" t="s">
        <v>16</v>
      </c>
      <c r="AB293" t="str">
        <f>IF(OR(LOWER(W293)="unplaced", LOWER(W293)="others"), "", W293)</f>
        <v/>
      </c>
    </row>
    <row r="294" spans="1:28" x14ac:dyDescent="0.3">
      <c r="A294">
        <v>220101688</v>
      </c>
      <c r="B294" s="1">
        <v>44564</v>
      </c>
      <c r="C294" t="s">
        <v>46</v>
      </c>
      <c r="D294" t="s">
        <v>2</v>
      </c>
      <c r="E294" t="s">
        <v>2</v>
      </c>
      <c r="F294" t="s">
        <v>2</v>
      </c>
      <c r="G294" t="s">
        <v>2</v>
      </c>
      <c r="H294" t="s">
        <v>46</v>
      </c>
      <c r="I294" t="s">
        <v>46</v>
      </c>
      <c r="J294">
        <v>24</v>
      </c>
      <c r="K294" t="s">
        <v>2</v>
      </c>
      <c r="L294" t="s">
        <v>47</v>
      </c>
      <c r="M294" t="s">
        <v>48</v>
      </c>
      <c r="N294">
        <v>534</v>
      </c>
      <c r="O294">
        <v>66.75</v>
      </c>
      <c r="P294" t="str">
        <f>IF(O294&gt;=85,"A+",IF(O294&gt;=75,"A",IF(O294&gt;=60,"B",IF(O294&gt;=45,"C","F"))))</f>
        <v>B</v>
      </c>
      <c r="Q294" t="s">
        <v>7</v>
      </c>
      <c r="R294" t="s">
        <v>26</v>
      </c>
      <c r="S294" t="s">
        <v>9</v>
      </c>
      <c r="T294" t="s">
        <v>141</v>
      </c>
      <c r="U294" t="s">
        <v>27</v>
      </c>
      <c r="V294" t="s">
        <v>21</v>
      </c>
      <c r="W294" t="s">
        <v>190</v>
      </c>
      <c r="X294" t="s">
        <v>23</v>
      </c>
      <c r="Y294" t="s">
        <v>179</v>
      </c>
      <c r="Z294" t="s">
        <v>50</v>
      </c>
      <c r="AA294" t="s">
        <v>16</v>
      </c>
      <c r="AB294" t="str">
        <f>IF(OR(LOWER(W294)="unplaced", LOWER(W294)="others"), "", W294)</f>
        <v>HITACHI PAYMENTS</v>
      </c>
    </row>
    <row r="295" spans="1:28" x14ac:dyDescent="0.3">
      <c r="A295">
        <v>211205273</v>
      </c>
      <c r="B295" t="s">
        <v>182</v>
      </c>
      <c r="C295" s="1">
        <v>36200</v>
      </c>
      <c r="D295">
        <v>87</v>
      </c>
      <c r="E295">
        <v>79.08</v>
      </c>
      <c r="F295" t="s">
        <v>2</v>
      </c>
      <c r="G295">
        <v>69.599999999999994</v>
      </c>
      <c r="H295" t="s">
        <v>3</v>
      </c>
      <c r="I295" t="s">
        <v>46</v>
      </c>
      <c r="J295">
        <v>22</v>
      </c>
      <c r="K295" t="s">
        <v>4</v>
      </c>
      <c r="L295" t="s">
        <v>47</v>
      </c>
      <c r="M295" t="s">
        <v>47</v>
      </c>
      <c r="N295">
        <v>489</v>
      </c>
      <c r="O295">
        <v>61.125</v>
      </c>
      <c r="P295" t="str">
        <f>IF(O295&gt;=85,"A+",IF(O295&gt;=75,"A",IF(O295&gt;=60,"B",IF(O295&gt;=45,"C","F"))))</f>
        <v>B</v>
      </c>
      <c r="Q295" t="s">
        <v>7</v>
      </c>
      <c r="R295" t="s">
        <v>8</v>
      </c>
      <c r="S295" t="s">
        <v>8</v>
      </c>
      <c r="T295" t="s">
        <v>141</v>
      </c>
      <c r="U295" t="s">
        <v>27</v>
      </c>
      <c r="V295" t="s">
        <v>21</v>
      </c>
      <c r="W295" t="s">
        <v>224</v>
      </c>
      <c r="X295" t="s">
        <v>23</v>
      </c>
      <c r="Y295" t="s">
        <v>179</v>
      </c>
      <c r="Z295" t="s">
        <v>15</v>
      </c>
      <c r="AA295" t="s">
        <v>36</v>
      </c>
      <c r="AB295" t="str">
        <f>IF(OR(LOWER(W295)="unplaced", LOWER(W295)="others"), "", W295)</f>
        <v>LEARNINGMATE</v>
      </c>
    </row>
    <row r="296" spans="1:28" x14ac:dyDescent="0.3">
      <c r="A296">
        <v>220105100</v>
      </c>
      <c r="B296" s="1">
        <v>44564</v>
      </c>
      <c r="C296" t="s">
        <v>46</v>
      </c>
      <c r="D296" t="s">
        <v>2</v>
      </c>
      <c r="E296" t="s">
        <v>2</v>
      </c>
      <c r="F296" t="s">
        <v>2</v>
      </c>
      <c r="G296" t="s">
        <v>2</v>
      </c>
      <c r="H296" t="s">
        <v>46</v>
      </c>
      <c r="I296" t="s">
        <v>46</v>
      </c>
      <c r="J296">
        <v>24</v>
      </c>
      <c r="K296" t="s">
        <v>2</v>
      </c>
      <c r="L296" t="s">
        <v>47</v>
      </c>
      <c r="M296" t="s">
        <v>48</v>
      </c>
      <c r="N296">
        <v>537</v>
      </c>
      <c r="O296">
        <v>67.125</v>
      </c>
      <c r="P296" t="str">
        <f>IF(O296&gt;=85,"A+",IF(O296&gt;=75,"A",IF(O296&gt;=60,"B",IF(O296&gt;=45,"C","F"))))</f>
        <v>B</v>
      </c>
      <c r="Q296" t="s">
        <v>7</v>
      </c>
      <c r="R296" t="s">
        <v>9</v>
      </c>
      <c r="S296" t="s">
        <v>26</v>
      </c>
      <c r="T296" t="s">
        <v>141</v>
      </c>
      <c r="U296" t="s">
        <v>27</v>
      </c>
      <c r="V296" t="s">
        <v>21</v>
      </c>
      <c r="W296" t="s">
        <v>209</v>
      </c>
      <c r="X296" t="s">
        <v>23</v>
      </c>
      <c r="Y296" t="s">
        <v>179</v>
      </c>
      <c r="Z296" t="s">
        <v>50</v>
      </c>
      <c r="AA296" t="s">
        <v>16</v>
      </c>
      <c r="AB296" t="str">
        <f>IF(OR(LOWER(W296)="unplaced", LOWER(W296)="others"), "", W296)</f>
        <v>TRUCOVER</v>
      </c>
    </row>
    <row r="297" spans="1:28" x14ac:dyDescent="0.3">
      <c r="A297">
        <v>211200532</v>
      </c>
      <c r="B297" t="s">
        <v>178</v>
      </c>
      <c r="C297" t="s">
        <v>247</v>
      </c>
      <c r="D297">
        <v>74</v>
      </c>
      <c r="E297">
        <v>61.02</v>
      </c>
      <c r="F297" t="s">
        <v>2</v>
      </c>
      <c r="G297">
        <v>65.05</v>
      </c>
      <c r="H297" t="s">
        <v>3</v>
      </c>
      <c r="I297" t="s">
        <v>46</v>
      </c>
      <c r="J297">
        <v>24</v>
      </c>
      <c r="K297" t="s">
        <v>4</v>
      </c>
      <c r="L297" t="s">
        <v>47</v>
      </c>
      <c r="M297" t="s">
        <v>6</v>
      </c>
      <c r="N297">
        <v>499</v>
      </c>
      <c r="O297">
        <v>62.375</v>
      </c>
      <c r="P297" t="str">
        <f>IF(O297&gt;=85,"A+",IF(O297&gt;=75,"A",IF(O297&gt;=60,"B",IF(O297&gt;=45,"C","F"))))</f>
        <v>B</v>
      </c>
      <c r="Q297" t="s">
        <v>7</v>
      </c>
      <c r="R297" t="s">
        <v>26</v>
      </c>
      <c r="S297" t="s">
        <v>9</v>
      </c>
      <c r="T297" t="s">
        <v>141</v>
      </c>
      <c r="U297" t="s">
        <v>27</v>
      </c>
      <c r="V297" t="s">
        <v>21</v>
      </c>
      <c r="W297" t="s">
        <v>74</v>
      </c>
      <c r="X297" t="s">
        <v>23</v>
      </c>
      <c r="Y297" t="s">
        <v>179</v>
      </c>
      <c r="Z297" t="s">
        <v>15</v>
      </c>
      <c r="AA297" t="s">
        <v>16</v>
      </c>
      <c r="AB297" t="str">
        <f>IF(OR(LOWER(W297)="unplaced", LOWER(W297)="others"), "", W297)</f>
        <v>K FINTECH</v>
      </c>
    </row>
    <row r="298" spans="1:28" x14ac:dyDescent="0.3">
      <c r="A298">
        <v>220109229</v>
      </c>
      <c r="B298" s="1">
        <v>44564</v>
      </c>
      <c r="C298" t="s">
        <v>46</v>
      </c>
      <c r="D298" t="s">
        <v>2</v>
      </c>
      <c r="E298" t="s">
        <v>2</v>
      </c>
      <c r="F298" t="s">
        <v>2</v>
      </c>
      <c r="G298" t="s">
        <v>2</v>
      </c>
      <c r="H298" t="s">
        <v>46</v>
      </c>
      <c r="I298" t="s">
        <v>46</v>
      </c>
      <c r="J298">
        <v>24</v>
      </c>
      <c r="K298" t="s">
        <v>2</v>
      </c>
      <c r="L298" t="s">
        <v>47</v>
      </c>
      <c r="M298" t="s">
        <v>48</v>
      </c>
      <c r="N298">
        <v>504</v>
      </c>
      <c r="O298">
        <v>63</v>
      </c>
      <c r="P298" t="str">
        <f>IF(O298&gt;=85,"A+",IF(O298&gt;=75,"A",IF(O298&gt;=60,"B",IF(O298&gt;=45,"C","F"))))</f>
        <v>B</v>
      </c>
      <c r="Q298" t="s">
        <v>7</v>
      </c>
      <c r="R298" t="s">
        <v>26</v>
      </c>
      <c r="S298" t="s">
        <v>9</v>
      </c>
      <c r="T298" t="s">
        <v>141</v>
      </c>
      <c r="U298" t="s">
        <v>27</v>
      </c>
      <c r="V298" t="s">
        <v>12</v>
      </c>
      <c r="W298" t="s">
        <v>13</v>
      </c>
      <c r="X298" t="s">
        <v>12</v>
      </c>
      <c r="Y298" t="s">
        <v>179</v>
      </c>
      <c r="Z298" t="s">
        <v>50</v>
      </c>
      <c r="AA298" t="s">
        <v>16</v>
      </c>
      <c r="AB298" t="str">
        <f>IF(OR(LOWER(W298)="unplaced", LOWER(W298)="others"), "", W298)</f>
        <v/>
      </c>
    </row>
    <row r="299" spans="1:28" x14ac:dyDescent="0.3">
      <c r="A299">
        <v>220110705</v>
      </c>
      <c r="B299" s="1">
        <v>44564</v>
      </c>
      <c r="C299" t="s">
        <v>46</v>
      </c>
      <c r="D299" t="s">
        <v>2</v>
      </c>
      <c r="E299" t="s">
        <v>2</v>
      </c>
      <c r="F299" t="s">
        <v>2</v>
      </c>
      <c r="G299" t="s">
        <v>2</v>
      </c>
      <c r="H299" t="s">
        <v>46</v>
      </c>
      <c r="I299" t="s">
        <v>46</v>
      </c>
      <c r="J299">
        <v>24</v>
      </c>
      <c r="K299" t="s">
        <v>2</v>
      </c>
      <c r="L299" t="s">
        <v>47</v>
      </c>
      <c r="M299" t="s">
        <v>48</v>
      </c>
      <c r="N299">
        <v>510</v>
      </c>
      <c r="O299">
        <v>63.75</v>
      </c>
      <c r="P299" t="str">
        <f>IF(O299&gt;=85,"A+",IF(O299&gt;=75,"A",IF(O299&gt;=60,"B",IF(O299&gt;=45,"C","F"))))</f>
        <v>B</v>
      </c>
      <c r="Q299" t="s">
        <v>7</v>
      </c>
      <c r="R299" t="s">
        <v>39</v>
      </c>
      <c r="S299" t="s">
        <v>9</v>
      </c>
      <c r="T299" t="s">
        <v>141</v>
      </c>
      <c r="U299" t="s">
        <v>27</v>
      </c>
      <c r="V299" t="s">
        <v>21</v>
      </c>
      <c r="W299" t="s">
        <v>224</v>
      </c>
      <c r="X299" t="s">
        <v>23</v>
      </c>
      <c r="Y299" t="s">
        <v>179</v>
      </c>
      <c r="Z299" t="s">
        <v>50</v>
      </c>
      <c r="AA299" t="s">
        <v>16</v>
      </c>
      <c r="AB299" t="str">
        <f>IF(OR(LOWER(W299)="unplaced", LOWER(W299)="others"), "", W299)</f>
        <v>LEARNINGMATE</v>
      </c>
    </row>
    <row r="300" spans="1:28" x14ac:dyDescent="0.3">
      <c r="A300">
        <v>211200502</v>
      </c>
      <c r="B300" s="1">
        <v>44564</v>
      </c>
      <c r="C300" t="s">
        <v>46</v>
      </c>
      <c r="D300" t="s">
        <v>2</v>
      </c>
      <c r="E300" t="s">
        <v>2</v>
      </c>
      <c r="F300" t="s">
        <v>2</v>
      </c>
      <c r="G300" t="s">
        <v>2</v>
      </c>
      <c r="H300" t="s">
        <v>46</v>
      </c>
      <c r="I300" t="s">
        <v>46</v>
      </c>
      <c r="J300">
        <v>24</v>
      </c>
      <c r="K300" t="s">
        <v>2</v>
      </c>
      <c r="L300" t="s">
        <v>47</v>
      </c>
      <c r="M300" t="s">
        <v>48</v>
      </c>
      <c r="N300">
        <v>416</v>
      </c>
      <c r="O300">
        <v>52</v>
      </c>
      <c r="P300" t="str">
        <f>IF(O300&gt;=85,"A+",IF(O300&gt;=75,"A",IF(O300&gt;=60,"B",IF(O300&gt;=45,"C","F"))))</f>
        <v>C</v>
      </c>
      <c r="Q300" t="s">
        <v>7</v>
      </c>
      <c r="R300" t="s">
        <v>8</v>
      </c>
      <c r="S300" t="s">
        <v>9</v>
      </c>
      <c r="T300" t="s">
        <v>141</v>
      </c>
      <c r="U300" t="s">
        <v>11</v>
      </c>
      <c r="V300" t="s">
        <v>12</v>
      </c>
      <c r="W300" t="s">
        <v>13</v>
      </c>
      <c r="X300" t="s">
        <v>12</v>
      </c>
      <c r="Y300" t="s">
        <v>179</v>
      </c>
      <c r="Z300" t="s">
        <v>50</v>
      </c>
      <c r="AA300" t="s">
        <v>16</v>
      </c>
      <c r="AB300" t="str">
        <f>IF(OR(LOWER(W300)="unplaced", LOWER(W300)="others"), "", W300)</f>
        <v/>
      </c>
    </row>
    <row r="301" spans="1:28" x14ac:dyDescent="0.3">
      <c r="A301">
        <v>220108960</v>
      </c>
      <c r="B301" s="1">
        <v>44564</v>
      </c>
      <c r="C301" t="s">
        <v>46</v>
      </c>
      <c r="D301" t="s">
        <v>2</v>
      </c>
      <c r="E301" t="s">
        <v>2</v>
      </c>
      <c r="F301" t="s">
        <v>2</v>
      </c>
      <c r="G301" t="s">
        <v>2</v>
      </c>
      <c r="H301" t="s">
        <v>46</v>
      </c>
      <c r="I301" t="s">
        <v>46</v>
      </c>
      <c r="J301">
        <v>24</v>
      </c>
      <c r="K301" t="s">
        <v>2</v>
      </c>
      <c r="L301" t="s">
        <v>47</v>
      </c>
      <c r="M301" t="s">
        <v>48</v>
      </c>
      <c r="N301">
        <v>377</v>
      </c>
      <c r="O301">
        <v>47.125</v>
      </c>
      <c r="P301" t="str">
        <f>IF(O301&gt;=85,"A+",IF(O301&gt;=75,"A",IF(O301&gt;=60,"B",IF(O301&gt;=45,"C","F"))))</f>
        <v>C</v>
      </c>
      <c r="Q301" t="s">
        <v>49</v>
      </c>
      <c r="R301" t="s">
        <v>8</v>
      </c>
      <c r="S301" t="s">
        <v>155</v>
      </c>
      <c r="T301" t="s">
        <v>141</v>
      </c>
      <c r="U301" t="s">
        <v>85</v>
      </c>
      <c r="V301" t="s">
        <v>12</v>
      </c>
      <c r="W301" t="s">
        <v>12</v>
      </c>
      <c r="X301" t="s">
        <v>12</v>
      </c>
      <c r="Y301" t="s">
        <v>179</v>
      </c>
      <c r="Z301" t="s">
        <v>50</v>
      </c>
      <c r="AA301" t="s">
        <v>16</v>
      </c>
      <c r="AB301" t="str">
        <f>IF(OR(LOWER(W301)="unplaced", LOWER(W301)="others"), "", W301)</f>
        <v/>
      </c>
    </row>
    <row r="302" spans="1:28" x14ac:dyDescent="0.3">
      <c r="A302">
        <v>220101076</v>
      </c>
      <c r="B302" s="1">
        <v>44564</v>
      </c>
      <c r="C302" t="s">
        <v>46</v>
      </c>
      <c r="D302" t="s">
        <v>2</v>
      </c>
      <c r="E302" t="s">
        <v>2</v>
      </c>
      <c r="F302" t="s">
        <v>2</v>
      </c>
      <c r="G302" t="s">
        <v>2</v>
      </c>
      <c r="H302" t="s">
        <v>46</v>
      </c>
      <c r="I302" t="s">
        <v>46</v>
      </c>
      <c r="J302">
        <v>24</v>
      </c>
      <c r="K302" t="s">
        <v>2</v>
      </c>
      <c r="L302" t="s">
        <v>47</v>
      </c>
      <c r="M302" t="s">
        <v>48</v>
      </c>
      <c r="N302">
        <v>576</v>
      </c>
      <c r="O302">
        <v>72</v>
      </c>
      <c r="P302" t="str">
        <f>IF(O302&gt;=85,"A+",IF(O302&gt;=75,"A",IF(O302&gt;=60,"B",IF(O302&gt;=45,"C","F"))))</f>
        <v>B</v>
      </c>
      <c r="Q302" t="s">
        <v>7</v>
      </c>
      <c r="R302" t="s">
        <v>9</v>
      </c>
      <c r="S302" t="s">
        <v>26</v>
      </c>
      <c r="T302" t="s">
        <v>141</v>
      </c>
      <c r="U302" t="s">
        <v>40</v>
      </c>
      <c r="V302" t="s">
        <v>21</v>
      </c>
      <c r="W302" t="s">
        <v>81</v>
      </c>
      <c r="X302" t="s">
        <v>23</v>
      </c>
      <c r="Y302" t="s">
        <v>179</v>
      </c>
      <c r="Z302" t="s">
        <v>50</v>
      </c>
      <c r="AA302" t="s">
        <v>16</v>
      </c>
      <c r="AB302" t="str">
        <f>IF(OR(LOWER(W302)="unplaced", LOWER(W302)="others"), "", W302)</f>
        <v>CDAC MUMBAI</v>
      </c>
    </row>
    <row r="303" spans="1:28" x14ac:dyDescent="0.3">
      <c r="A303">
        <v>220102886</v>
      </c>
      <c r="B303" t="s">
        <v>182</v>
      </c>
      <c r="C303" s="1">
        <v>34917</v>
      </c>
      <c r="D303">
        <v>81.28</v>
      </c>
      <c r="E303">
        <v>62.8</v>
      </c>
      <c r="F303" t="s">
        <v>2</v>
      </c>
      <c r="G303">
        <v>62</v>
      </c>
      <c r="H303" t="s">
        <v>3</v>
      </c>
      <c r="I303" t="s">
        <v>46</v>
      </c>
      <c r="J303">
        <v>26</v>
      </c>
      <c r="K303" t="s">
        <v>4</v>
      </c>
      <c r="L303" t="s">
        <v>35</v>
      </c>
      <c r="M303" t="s">
        <v>20</v>
      </c>
      <c r="N303">
        <v>476</v>
      </c>
      <c r="O303">
        <v>59.5</v>
      </c>
      <c r="P303" t="str">
        <f>IF(O303&gt;=85,"A+",IF(O303&gt;=75,"A",IF(O303&gt;=60,"B",IF(O303&gt;=45,"C","F"))))</f>
        <v>C</v>
      </c>
      <c r="Q303" t="s">
        <v>7</v>
      </c>
      <c r="R303" t="s">
        <v>9</v>
      </c>
      <c r="S303" t="s">
        <v>155</v>
      </c>
      <c r="T303" t="s">
        <v>141</v>
      </c>
      <c r="U303" t="s">
        <v>11</v>
      </c>
      <c r="V303" t="s">
        <v>21</v>
      </c>
      <c r="W303" t="s">
        <v>115</v>
      </c>
      <c r="X303" t="s">
        <v>23</v>
      </c>
      <c r="Y303" t="s">
        <v>179</v>
      </c>
      <c r="Z303" t="s">
        <v>15</v>
      </c>
      <c r="AA303" t="s">
        <v>34</v>
      </c>
      <c r="AB303" t="str">
        <f>IF(OR(LOWER(W303)="unplaced", LOWER(W303)="others"), "", W303)</f>
        <v>CRISIL</v>
      </c>
    </row>
    <row r="304" spans="1:28" x14ac:dyDescent="0.3">
      <c r="A304">
        <v>211205817</v>
      </c>
      <c r="B304" s="1">
        <v>44564</v>
      </c>
      <c r="C304" t="s">
        <v>46</v>
      </c>
      <c r="D304" t="s">
        <v>2</v>
      </c>
      <c r="E304" t="s">
        <v>2</v>
      </c>
      <c r="F304" t="s">
        <v>2</v>
      </c>
      <c r="G304" t="s">
        <v>2</v>
      </c>
      <c r="H304" t="s">
        <v>46</v>
      </c>
      <c r="I304" t="s">
        <v>46</v>
      </c>
      <c r="J304">
        <v>24</v>
      </c>
      <c r="K304" t="s">
        <v>2</v>
      </c>
      <c r="L304" t="s">
        <v>47</v>
      </c>
      <c r="M304" t="s">
        <v>48</v>
      </c>
      <c r="N304">
        <v>525</v>
      </c>
      <c r="O304">
        <v>65.625</v>
      </c>
      <c r="P304" t="str">
        <f>IF(O304&gt;=85,"A+",IF(O304&gt;=75,"A",IF(O304&gt;=60,"B",IF(O304&gt;=45,"C","F"))))</f>
        <v>B</v>
      </c>
      <c r="Q304" t="s">
        <v>7</v>
      </c>
      <c r="R304" t="s">
        <v>26</v>
      </c>
      <c r="S304" t="s">
        <v>9</v>
      </c>
      <c r="T304" t="s">
        <v>141</v>
      </c>
      <c r="U304" t="s">
        <v>27</v>
      </c>
      <c r="V304" t="s">
        <v>32</v>
      </c>
      <c r="W304" t="s">
        <v>33</v>
      </c>
      <c r="X304" t="s">
        <v>23</v>
      </c>
      <c r="Y304" t="s">
        <v>179</v>
      </c>
      <c r="Z304" t="s">
        <v>50</v>
      </c>
      <c r="AA304" t="s">
        <v>16</v>
      </c>
      <c r="AB304" t="str">
        <f>IF(OR(LOWER(W304)="unplaced", LOWER(W304)="others"), "", W304)</f>
        <v/>
      </c>
    </row>
    <row r="305" spans="1:28" x14ac:dyDescent="0.3">
      <c r="A305">
        <v>220106960</v>
      </c>
      <c r="B305" t="s">
        <v>178</v>
      </c>
      <c r="C305" t="s">
        <v>248</v>
      </c>
      <c r="D305">
        <v>89.27</v>
      </c>
      <c r="E305">
        <v>66</v>
      </c>
      <c r="F305" t="s">
        <v>2</v>
      </c>
      <c r="G305">
        <v>59.92</v>
      </c>
      <c r="H305" t="s">
        <v>3</v>
      </c>
      <c r="I305" t="s">
        <v>46</v>
      </c>
      <c r="J305">
        <v>25</v>
      </c>
      <c r="K305" t="s">
        <v>45</v>
      </c>
      <c r="L305" t="s">
        <v>52</v>
      </c>
      <c r="M305" t="s">
        <v>6</v>
      </c>
      <c r="N305">
        <v>494</v>
      </c>
      <c r="O305">
        <v>61.75</v>
      </c>
      <c r="P305" t="str">
        <f>IF(O305&gt;=85,"A+",IF(O305&gt;=75,"A",IF(O305&gt;=60,"B",IF(O305&gt;=45,"C","F"))))</f>
        <v>B</v>
      </c>
      <c r="Q305" t="s">
        <v>7</v>
      </c>
      <c r="R305" t="s">
        <v>9</v>
      </c>
      <c r="S305" t="s">
        <v>8</v>
      </c>
      <c r="T305" t="s">
        <v>141</v>
      </c>
      <c r="U305" t="s">
        <v>27</v>
      </c>
      <c r="V305" t="s">
        <v>21</v>
      </c>
      <c r="W305" t="s">
        <v>224</v>
      </c>
      <c r="X305" t="s">
        <v>23</v>
      </c>
      <c r="Y305" t="s">
        <v>179</v>
      </c>
      <c r="Z305" t="s">
        <v>15</v>
      </c>
      <c r="AA305" t="s">
        <v>16</v>
      </c>
      <c r="AB305" t="str">
        <f>IF(OR(LOWER(W305)="unplaced", LOWER(W305)="others"), "", W305)</f>
        <v>LEARNINGMATE</v>
      </c>
    </row>
    <row r="306" spans="1:28" x14ac:dyDescent="0.3">
      <c r="A306">
        <v>211203855</v>
      </c>
      <c r="B306" s="1">
        <v>44564</v>
      </c>
      <c r="C306" t="s">
        <v>46</v>
      </c>
      <c r="D306" t="s">
        <v>2</v>
      </c>
      <c r="E306" t="s">
        <v>2</v>
      </c>
      <c r="F306" t="s">
        <v>2</v>
      </c>
      <c r="G306" t="s">
        <v>2</v>
      </c>
      <c r="H306" t="s">
        <v>46</v>
      </c>
      <c r="I306" t="s">
        <v>46</v>
      </c>
      <c r="J306">
        <v>24</v>
      </c>
      <c r="K306" t="s">
        <v>2</v>
      </c>
      <c r="L306" t="s">
        <v>47</v>
      </c>
      <c r="M306" t="s">
        <v>48</v>
      </c>
      <c r="N306">
        <v>562</v>
      </c>
      <c r="O306">
        <v>70.25</v>
      </c>
      <c r="P306" t="str">
        <f>IF(O306&gt;=85,"A+",IF(O306&gt;=75,"A",IF(O306&gt;=60,"B",IF(O306&gt;=45,"C","F"))))</f>
        <v>B</v>
      </c>
      <c r="Q306" t="s">
        <v>7</v>
      </c>
      <c r="R306" t="s">
        <v>26</v>
      </c>
      <c r="S306" t="s">
        <v>9</v>
      </c>
      <c r="T306" t="s">
        <v>141</v>
      </c>
      <c r="U306" t="s">
        <v>40</v>
      </c>
      <c r="V306" t="s">
        <v>21</v>
      </c>
      <c r="W306" t="s">
        <v>133</v>
      </c>
      <c r="X306" t="s">
        <v>23</v>
      </c>
      <c r="Y306" t="s">
        <v>179</v>
      </c>
      <c r="Z306" t="s">
        <v>50</v>
      </c>
      <c r="AA306" t="s">
        <v>16</v>
      </c>
      <c r="AB306" t="str">
        <f>IF(OR(LOWER(W306)="unplaced", LOWER(W306)="others"), "", W306)</f>
        <v>MORNINGSTAR</v>
      </c>
    </row>
    <row r="307" spans="1:28" x14ac:dyDescent="0.3">
      <c r="A307">
        <v>211206315</v>
      </c>
      <c r="B307" s="1">
        <v>44564</v>
      </c>
      <c r="C307" t="s">
        <v>46</v>
      </c>
      <c r="D307" t="s">
        <v>2</v>
      </c>
      <c r="E307" t="s">
        <v>2</v>
      </c>
      <c r="F307" t="s">
        <v>2</v>
      </c>
      <c r="G307" t="s">
        <v>2</v>
      </c>
      <c r="H307" t="s">
        <v>46</v>
      </c>
      <c r="I307" t="s">
        <v>46</v>
      </c>
      <c r="J307">
        <v>24</v>
      </c>
      <c r="K307" t="s">
        <v>2</v>
      </c>
      <c r="L307" t="s">
        <v>47</v>
      </c>
      <c r="M307" t="s">
        <v>48</v>
      </c>
      <c r="N307">
        <v>508</v>
      </c>
      <c r="O307">
        <v>63.5</v>
      </c>
      <c r="P307" t="str">
        <f>IF(O307&gt;=85,"A+",IF(O307&gt;=75,"A",IF(O307&gt;=60,"B",IF(O307&gt;=45,"C","F"))))</f>
        <v>B</v>
      </c>
      <c r="Q307" t="s">
        <v>7</v>
      </c>
      <c r="R307" t="s">
        <v>39</v>
      </c>
      <c r="S307" t="s">
        <v>9</v>
      </c>
      <c r="T307" t="s">
        <v>141</v>
      </c>
      <c r="U307" t="s">
        <v>27</v>
      </c>
      <c r="V307" t="s">
        <v>21</v>
      </c>
      <c r="W307" t="s">
        <v>115</v>
      </c>
      <c r="X307" t="s">
        <v>23</v>
      </c>
      <c r="Y307" t="s">
        <v>179</v>
      </c>
      <c r="Z307" t="s">
        <v>50</v>
      </c>
      <c r="AA307" t="s">
        <v>16</v>
      </c>
      <c r="AB307" t="str">
        <f>IF(OR(LOWER(W307)="unplaced", LOWER(W307)="others"), "", W307)</f>
        <v>CRISIL</v>
      </c>
    </row>
    <row r="308" spans="1:28" x14ac:dyDescent="0.3">
      <c r="A308">
        <v>211201523</v>
      </c>
      <c r="B308" t="s">
        <v>182</v>
      </c>
      <c r="C308" s="1">
        <v>34613</v>
      </c>
      <c r="D308">
        <v>87.64</v>
      </c>
      <c r="E308">
        <v>82.17</v>
      </c>
      <c r="F308" t="s">
        <v>2</v>
      </c>
      <c r="G308">
        <v>68.900000000000006</v>
      </c>
      <c r="H308" t="s">
        <v>3</v>
      </c>
      <c r="I308" t="s">
        <v>46</v>
      </c>
      <c r="J308">
        <v>27</v>
      </c>
      <c r="K308" t="s">
        <v>4</v>
      </c>
      <c r="L308" t="s">
        <v>35</v>
      </c>
      <c r="M308" t="s">
        <v>6</v>
      </c>
      <c r="N308">
        <v>553</v>
      </c>
      <c r="O308">
        <v>69.125</v>
      </c>
      <c r="P308" t="str">
        <f>IF(O308&gt;=85,"A+",IF(O308&gt;=75,"A",IF(O308&gt;=60,"B",IF(O308&gt;=45,"C","F"))))</f>
        <v>B</v>
      </c>
      <c r="Q308" t="s">
        <v>7</v>
      </c>
      <c r="R308" t="s">
        <v>26</v>
      </c>
      <c r="S308" t="s">
        <v>9</v>
      </c>
      <c r="T308" t="s">
        <v>141</v>
      </c>
      <c r="U308" t="s">
        <v>27</v>
      </c>
      <c r="V308" t="s">
        <v>21</v>
      </c>
      <c r="W308" t="s">
        <v>245</v>
      </c>
      <c r="X308" t="s">
        <v>23</v>
      </c>
      <c r="Y308" t="s">
        <v>179</v>
      </c>
      <c r="Z308" t="s">
        <v>15</v>
      </c>
      <c r="AA308" t="s">
        <v>34</v>
      </c>
      <c r="AB308" t="str">
        <f>IF(OR(LOWER(W308)="unplaced", LOWER(W308)="others"), "", W308)</f>
        <v>DELTA</v>
      </c>
    </row>
    <row r="309" spans="1:28" x14ac:dyDescent="0.3">
      <c r="A309">
        <v>211201134</v>
      </c>
      <c r="B309" s="1">
        <v>44564</v>
      </c>
      <c r="C309" t="s">
        <v>46</v>
      </c>
      <c r="D309" t="s">
        <v>2</v>
      </c>
      <c r="E309" t="s">
        <v>2</v>
      </c>
      <c r="F309" t="s">
        <v>2</v>
      </c>
      <c r="G309" t="s">
        <v>2</v>
      </c>
      <c r="H309" t="s">
        <v>46</v>
      </c>
      <c r="I309" t="s">
        <v>46</v>
      </c>
      <c r="J309">
        <v>24</v>
      </c>
      <c r="K309" t="s">
        <v>2</v>
      </c>
      <c r="L309" t="s">
        <v>47</v>
      </c>
      <c r="M309" t="s">
        <v>48</v>
      </c>
      <c r="N309">
        <v>517</v>
      </c>
      <c r="O309">
        <v>64.625</v>
      </c>
      <c r="P309" t="str">
        <f>IF(O309&gt;=85,"A+",IF(O309&gt;=75,"A",IF(O309&gt;=60,"B",IF(O309&gt;=45,"C","F"))))</f>
        <v>B</v>
      </c>
      <c r="Q309" t="s">
        <v>7</v>
      </c>
      <c r="R309" t="s">
        <v>9</v>
      </c>
      <c r="S309" t="s">
        <v>8</v>
      </c>
      <c r="T309" t="s">
        <v>141</v>
      </c>
      <c r="U309" t="s">
        <v>27</v>
      </c>
      <c r="V309" t="s">
        <v>21</v>
      </c>
      <c r="W309" t="s">
        <v>74</v>
      </c>
      <c r="X309" t="s">
        <v>23</v>
      </c>
      <c r="Y309" t="s">
        <v>179</v>
      </c>
      <c r="Z309" t="s">
        <v>50</v>
      </c>
      <c r="AA309" t="s">
        <v>16</v>
      </c>
      <c r="AB309" t="str">
        <f>IF(OR(LOWER(W309)="unplaced", LOWER(W309)="others"), "", W309)</f>
        <v>K FINTECH</v>
      </c>
    </row>
    <row r="310" spans="1:28" x14ac:dyDescent="0.3">
      <c r="A310">
        <v>211200217</v>
      </c>
      <c r="B310" s="1">
        <v>44564</v>
      </c>
      <c r="C310" t="s">
        <v>46</v>
      </c>
      <c r="D310" t="s">
        <v>2</v>
      </c>
      <c r="E310" t="s">
        <v>2</v>
      </c>
      <c r="F310" t="s">
        <v>2</v>
      </c>
      <c r="G310" t="s">
        <v>2</v>
      </c>
      <c r="H310" t="s">
        <v>46</v>
      </c>
      <c r="I310" t="s">
        <v>46</v>
      </c>
      <c r="J310">
        <v>24</v>
      </c>
      <c r="K310" t="s">
        <v>2</v>
      </c>
      <c r="L310" t="s">
        <v>47</v>
      </c>
      <c r="M310" t="s">
        <v>48</v>
      </c>
      <c r="N310">
        <v>473</v>
      </c>
      <c r="O310">
        <v>59.125</v>
      </c>
      <c r="P310" t="str">
        <f>IF(O310&gt;=85,"A+",IF(O310&gt;=75,"A",IF(O310&gt;=60,"B",IF(O310&gt;=45,"C","F"))))</f>
        <v>C</v>
      </c>
      <c r="Q310" t="s">
        <v>7</v>
      </c>
      <c r="R310" t="s">
        <v>8</v>
      </c>
      <c r="S310" t="s">
        <v>8</v>
      </c>
      <c r="T310" t="s">
        <v>141</v>
      </c>
      <c r="U310" t="s">
        <v>11</v>
      </c>
      <c r="V310" t="s">
        <v>21</v>
      </c>
      <c r="W310" t="s">
        <v>249</v>
      </c>
      <c r="X310" t="s">
        <v>23</v>
      </c>
      <c r="Y310" t="s">
        <v>179</v>
      </c>
      <c r="Z310" t="s">
        <v>50</v>
      </c>
      <c r="AA310" t="s">
        <v>16</v>
      </c>
      <c r="AB310" t="str">
        <f>IF(OR(LOWER(W310)="unplaced", LOWER(W310)="others"), "", W310)</f>
        <v>TATA STRIVE</v>
      </c>
    </row>
    <row r="311" spans="1:28" x14ac:dyDescent="0.3">
      <c r="A311">
        <v>220107296</v>
      </c>
      <c r="B311" s="1">
        <v>44564</v>
      </c>
      <c r="C311" t="s">
        <v>46</v>
      </c>
      <c r="D311" t="s">
        <v>2</v>
      </c>
      <c r="E311" t="s">
        <v>2</v>
      </c>
      <c r="F311" t="s">
        <v>2</v>
      </c>
      <c r="G311" t="s">
        <v>2</v>
      </c>
      <c r="H311" t="s">
        <v>46</v>
      </c>
      <c r="I311" t="s">
        <v>46</v>
      </c>
      <c r="J311">
        <v>24</v>
      </c>
      <c r="K311" t="s">
        <v>2</v>
      </c>
      <c r="L311" t="s">
        <v>47</v>
      </c>
      <c r="M311" t="s">
        <v>48</v>
      </c>
      <c r="N311">
        <v>496</v>
      </c>
      <c r="O311">
        <v>62</v>
      </c>
      <c r="P311" t="str">
        <f>IF(O311&gt;=85,"A+",IF(O311&gt;=75,"A",IF(O311&gt;=60,"B",IF(O311&gt;=45,"C","F"))))</f>
        <v>B</v>
      </c>
      <c r="Q311" t="s">
        <v>7</v>
      </c>
      <c r="R311" t="s">
        <v>39</v>
      </c>
      <c r="S311" t="s">
        <v>9</v>
      </c>
      <c r="T311" t="s">
        <v>141</v>
      </c>
      <c r="U311" t="s">
        <v>27</v>
      </c>
      <c r="V311" t="s">
        <v>21</v>
      </c>
      <c r="W311" t="s">
        <v>249</v>
      </c>
      <c r="X311" t="s">
        <v>23</v>
      </c>
      <c r="Y311" t="s">
        <v>179</v>
      </c>
      <c r="Z311" t="s">
        <v>50</v>
      </c>
      <c r="AA311" t="s">
        <v>16</v>
      </c>
      <c r="AB311" t="str">
        <f>IF(OR(LOWER(W311)="unplaced", LOWER(W311)="others"), "", W311)</f>
        <v>TATA STRIVE</v>
      </c>
    </row>
    <row r="312" spans="1:28" x14ac:dyDescent="0.3">
      <c r="A312">
        <v>220102889</v>
      </c>
      <c r="B312" s="1">
        <v>44564</v>
      </c>
      <c r="C312" t="s">
        <v>46</v>
      </c>
      <c r="D312" t="s">
        <v>2</v>
      </c>
      <c r="E312" t="s">
        <v>2</v>
      </c>
      <c r="F312" t="s">
        <v>2</v>
      </c>
      <c r="G312" t="s">
        <v>2</v>
      </c>
      <c r="H312" t="s">
        <v>46</v>
      </c>
      <c r="I312" t="s">
        <v>46</v>
      </c>
      <c r="J312">
        <v>24</v>
      </c>
      <c r="K312" t="s">
        <v>2</v>
      </c>
      <c r="L312" t="s">
        <v>47</v>
      </c>
      <c r="M312" t="s">
        <v>48</v>
      </c>
      <c r="N312">
        <v>513</v>
      </c>
      <c r="O312">
        <v>64.125</v>
      </c>
      <c r="P312" t="str">
        <f>IF(O312&gt;=85,"A+",IF(O312&gt;=75,"A",IF(O312&gt;=60,"B",IF(O312&gt;=45,"C","F"))))</f>
        <v>B</v>
      </c>
      <c r="Q312" t="s">
        <v>7</v>
      </c>
      <c r="R312" t="s">
        <v>9</v>
      </c>
      <c r="S312" t="s">
        <v>8</v>
      </c>
      <c r="T312" t="s">
        <v>141</v>
      </c>
      <c r="U312" t="s">
        <v>27</v>
      </c>
      <c r="V312" t="s">
        <v>12</v>
      </c>
      <c r="W312" t="s">
        <v>13</v>
      </c>
      <c r="X312" t="s">
        <v>12</v>
      </c>
      <c r="Y312" t="s">
        <v>179</v>
      </c>
      <c r="Z312" t="s">
        <v>50</v>
      </c>
      <c r="AA312" t="s">
        <v>16</v>
      </c>
      <c r="AB312" t="str">
        <f>IF(OR(LOWER(W312)="unplaced", LOWER(W312)="others"), "", W312)</f>
        <v/>
      </c>
    </row>
    <row r="313" spans="1:28" x14ac:dyDescent="0.3">
      <c r="A313">
        <v>211206502</v>
      </c>
      <c r="B313" t="s">
        <v>178</v>
      </c>
      <c r="C313" t="s">
        <v>250</v>
      </c>
      <c r="D313">
        <v>79</v>
      </c>
      <c r="E313">
        <v>56</v>
      </c>
      <c r="F313" t="s">
        <v>2</v>
      </c>
      <c r="G313">
        <v>6.43</v>
      </c>
      <c r="H313" t="s">
        <v>3</v>
      </c>
      <c r="I313" t="s">
        <v>46</v>
      </c>
      <c r="J313">
        <v>23</v>
      </c>
      <c r="K313" t="s">
        <v>45</v>
      </c>
      <c r="L313" t="s">
        <v>35</v>
      </c>
      <c r="M313" t="s">
        <v>6</v>
      </c>
      <c r="N313">
        <v>475</v>
      </c>
      <c r="O313">
        <v>59.375</v>
      </c>
      <c r="P313" t="str">
        <f>IF(O313&gt;=85,"A+",IF(O313&gt;=75,"A",IF(O313&gt;=60,"B",IF(O313&gt;=45,"C","F"))))</f>
        <v>C</v>
      </c>
      <c r="Q313" t="s">
        <v>7</v>
      </c>
      <c r="R313" t="s">
        <v>9</v>
      </c>
      <c r="S313" t="s">
        <v>9</v>
      </c>
      <c r="T313" t="s">
        <v>141</v>
      </c>
      <c r="U313" t="s">
        <v>11</v>
      </c>
      <c r="V313" t="s">
        <v>21</v>
      </c>
      <c r="W313" t="s">
        <v>244</v>
      </c>
      <c r="X313" t="s">
        <v>23</v>
      </c>
      <c r="Y313" t="s">
        <v>179</v>
      </c>
      <c r="Z313" t="s">
        <v>24</v>
      </c>
      <c r="AA313" t="s">
        <v>16</v>
      </c>
      <c r="AB313" t="str">
        <f>IF(OR(LOWER(W313)="unplaced", LOWER(W313)="others"), "", W313)</f>
        <v>GODIGITAL</v>
      </c>
    </row>
    <row r="314" spans="1:28" x14ac:dyDescent="0.3">
      <c r="A314">
        <v>211203591</v>
      </c>
      <c r="B314" s="1">
        <v>44564</v>
      </c>
      <c r="C314" t="s">
        <v>46</v>
      </c>
      <c r="D314" t="s">
        <v>2</v>
      </c>
      <c r="E314" t="s">
        <v>2</v>
      </c>
      <c r="F314" t="s">
        <v>2</v>
      </c>
      <c r="G314" t="s">
        <v>2</v>
      </c>
      <c r="H314" t="s">
        <v>46</v>
      </c>
      <c r="I314" t="s">
        <v>46</v>
      </c>
      <c r="J314">
        <v>24</v>
      </c>
      <c r="K314" t="s">
        <v>2</v>
      </c>
      <c r="L314" t="s">
        <v>47</v>
      </c>
      <c r="M314" t="s">
        <v>48</v>
      </c>
      <c r="N314">
        <v>456</v>
      </c>
      <c r="O314">
        <v>57</v>
      </c>
      <c r="P314" t="str">
        <f>IF(O314&gt;=85,"A+",IF(O314&gt;=75,"A",IF(O314&gt;=60,"B",IF(O314&gt;=45,"C","F"))))</f>
        <v>C</v>
      </c>
      <c r="Q314" t="s">
        <v>7</v>
      </c>
      <c r="R314" t="s">
        <v>155</v>
      </c>
      <c r="S314" t="s">
        <v>8</v>
      </c>
      <c r="T314" t="s">
        <v>141</v>
      </c>
      <c r="U314" t="s">
        <v>11</v>
      </c>
      <c r="V314" t="s">
        <v>21</v>
      </c>
      <c r="W314" t="s">
        <v>224</v>
      </c>
      <c r="X314" t="s">
        <v>23</v>
      </c>
      <c r="Y314" t="s">
        <v>179</v>
      </c>
      <c r="Z314" t="s">
        <v>50</v>
      </c>
      <c r="AA314" t="s">
        <v>16</v>
      </c>
      <c r="AB314" t="str">
        <f>IF(OR(LOWER(W314)="unplaced", LOWER(W314)="others"), "", W314)</f>
        <v>LEARNINGMATE</v>
      </c>
    </row>
    <row r="315" spans="1:28" x14ac:dyDescent="0.3">
      <c r="A315">
        <v>211208769</v>
      </c>
      <c r="B315" s="1">
        <v>44564</v>
      </c>
      <c r="C315" t="s">
        <v>46</v>
      </c>
      <c r="D315" t="s">
        <v>2</v>
      </c>
      <c r="E315" t="s">
        <v>2</v>
      </c>
      <c r="F315" t="s">
        <v>2</v>
      </c>
      <c r="G315" t="s">
        <v>2</v>
      </c>
      <c r="H315" t="s">
        <v>46</v>
      </c>
      <c r="I315" t="s">
        <v>46</v>
      </c>
      <c r="J315">
        <v>24</v>
      </c>
      <c r="K315" t="s">
        <v>2</v>
      </c>
      <c r="L315" t="s">
        <v>47</v>
      </c>
      <c r="M315" t="s">
        <v>48</v>
      </c>
      <c r="N315">
        <v>382</v>
      </c>
      <c r="O315">
        <v>47.75</v>
      </c>
      <c r="P315" t="str">
        <f>IF(O315&gt;=85,"A+",IF(O315&gt;=75,"A",IF(O315&gt;=60,"B",IF(O315&gt;=45,"C","F"))))</f>
        <v>C</v>
      </c>
      <c r="Q315" t="s">
        <v>49</v>
      </c>
      <c r="R315" t="s">
        <v>9</v>
      </c>
      <c r="S315" t="s">
        <v>155</v>
      </c>
      <c r="T315" t="s">
        <v>141</v>
      </c>
      <c r="U315" t="s">
        <v>85</v>
      </c>
      <c r="V315" t="s">
        <v>12</v>
      </c>
      <c r="W315" t="s">
        <v>12</v>
      </c>
      <c r="X315" t="s">
        <v>12</v>
      </c>
      <c r="Y315" t="s">
        <v>179</v>
      </c>
      <c r="Z315" t="s">
        <v>50</v>
      </c>
      <c r="AA315" t="s">
        <v>16</v>
      </c>
      <c r="AB315" t="str">
        <f>IF(OR(LOWER(W315)="unplaced", LOWER(W315)="others"), "", W315)</f>
        <v/>
      </c>
    </row>
    <row r="316" spans="1:28" x14ac:dyDescent="0.3">
      <c r="A316">
        <v>220105154</v>
      </c>
      <c r="B316" s="1">
        <v>44564</v>
      </c>
      <c r="C316" t="s">
        <v>46</v>
      </c>
      <c r="D316" t="s">
        <v>2</v>
      </c>
      <c r="E316" t="s">
        <v>2</v>
      </c>
      <c r="F316" t="s">
        <v>2</v>
      </c>
      <c r="G316" t="s">
        <v>2</v>
      </c>
      <c r="H316" t="s">
        <v>46</v>
      </c>
      <c r="I316" t="s">
        <v>46</v>
      </c>
      <c r="J316">
        <v>24</v>
      </c>
      <c r="K316" t="s">
        <v>2</v>
      </c>
      <c r="L316" t="s">
        <v>47</v>
      </c>
      <c r="M316" t="s">
        <v>48</v>
      </c>
      <c r="N316">
        <v>533</v>
      </c>
      <c r="O316">
        <v>66.625</v>
      </c>
      <c r="P316" t="str">
        <f>IF(O316&gt;=85,"A+",IF(O316&gt;=75,"A",IF(O316&gt;=60,"B",IF(O316&gt;=45,"C","F"))))</f>
        <v>B</v>
      </c>
      <c r="Q316" t="s">
        <v>7</v>
      </c>
      <c r="R316" t="s">
        <v>26</v>
      </c>
      <c r="S316" t="s">
        <v>26</v>
      </c>
      <c r="T316" t="s">
        <v>141</v>
      </c>
      <c r="U316" t="s">
        <v>27</v>
      </c>
      <c r="V316" t="s">
        <v>21</v>
      </c>
      <c r="W316" t="s">
        <v>251</v>
      </c>
      <c r="X316" t="s">
        <v>23</v>
      </c>
      <c r="Y316" t="s">
        <v>179</v>
      </c>
      <c r="Z316" t="s">
        <v>50</v>
      </c>
      <c r="AA316" t="s">
        <v>16</v>
      </c>
      <c r="AB316" t="str">
        <f>IF(OR(LOWER(W316)="unplaced", LOWER(W316)="others"), "", W316)</f>
        <v>MOTIFWORKS</v>
      </c>
    </row>
    <row r="317" spans="1:28" x14ac:dyDescent="0.3">
      <c r="A317">
        <v>211205599</v>
      </c>
      <c r="B317" t="s">
        <v>182</v>
      </c>
      <c r="C317" t="s">
        <v>252</v>
      </c>
      <c r="D317">
        <v>77.599999999999994</v>
      </c>
      <c r="E317" t="s">
        <v>2</v>
      </c>
      <c r="F317">
        <v>65.88</v>
      </c>
      <c r="G317">
        <v>62.49</v>
      </c>
      <c r="H317" t="s">
        <v>3</v>
      </c>
      <c r="I317" t="s">
        <v>46</v>
      </c>
      <c r="J317">
        <v>22</v>
      </c>
      <c r="K317" t="s">
        <v>4</v>
      </c>
      <c r="L317" t="s">
        <v>47</v>
      </c>
      <c r="M317" t="s">
        <v>6</v>
      </c>
      <c r="N317">
        <v>553</v>
      </c>
      <c r="O317">
        <v>69.125</v>
      </c>
      <c r="P317" t="str">
        <f>IF(O317&gt;=85,"A+",IF(O317&gt;=75,"A",IF(O317&gt;=60,"B",IF(O317&gt;=45,"C","F"))))</f>
        <v>B</v>
      </c>
      <c r="Q317" t="s">
        <v>7</v>
      </c>
      <c r="R317" t="s">
        <v>9</v>
      </c>
      <c r="S317" t="s">
        <v>9</v>
      </c>
      <c r="T317" t="s">
        <v>141</v>
      </c>
      <c r="U317" t="s">
        <v>27</v>
      </c>
      <c r="V317" t="s">
        <v>21</v>
      </c>
      <c r="W317" t="s">
        <v>187</v>
      </c>
      <c r="X317" t="s">
        <v>23</v>
      </c>
      <c r="Y317" t="s">
        <v>179</v>
      </c>
      <c r="Z317" t="s">
        <v>24</v>
      </c>
      <c r="AA317" t="s">
        <v>36</v>
      </c>
      <c r="AB317" t="str">
        <f>IF(OR(LOWER(W317)="unplaced", LOWER(W317)="others"), "", W317)</f>
        <v>NSE</v>
      </c>
    </row>
    <row r="318" spans="1:28" x14ac:dyDescent="0.3">
      <c r="A318">
        <v>211202093</v>
      </c>
      <c r="B318" t="s">
        <v>178</v>
      </c>
      <c r="C318" s="1">
        <v>36381</v>
      </c>
      <c r="D318">
        <v>76.599999999999994</v>
      </c>
      <c r="E318" t="s">
        <v>2</v>
      </c>
      <c r="F318">
        <v>73.39</v>
      </c>
      <c r="G318">
        <v>83</v>
      </c>
      <c r="H318" t="s">
        <v>3</v>
      </c>
      <c r="I318" t="s">
        <v>46</v>
      </c>
      <c r="J318">
        <v>22</v>
      </c>
      <c r="K318" t="s">
        <v>25</v>
      </c>
      <c r="L318" t="s">
        <v>19</v>
      </c>
      <c r="M318" t="s">
        <v>47</v>
      </c>
      <c r="N318">
        <v>622</v>
      </c>
      <c r="O318">
        <v>77.75</v>
      </c>
      <c r="P318" t="str">
        <f>IF(O318&gt;=85,"A+",IF(O318&gt;=75,"A",IF(O318&gt;=60,"B",IF(O318&gt;=45,"C","F"))))</f>
        <v>A</v>
      </c>
      <c r="Q318" t="s">
        <v>7</v>
      </c>
      <c r="R318" t="s">
        <v>8</v>
      </c>
      <c r="S318" t="s">
        <v>26</v>
      </c>
      <c r="T318" t="s">
        <v>141</v>
      </c>
      <c r="U318" t="s">
        <v>40</v>
      </c>
      <c r="V318" t="s">
        <v>21</v>
      </c>
      <c r="W318" t="s">
        <v>133</v>
      </c>
      <c r="X318" t="s">
        <v>23</v>
      </c>
      <c r="Y318" t="s">
        <v>179</v>
      </c>
      <c r="Z318" t="s">
        <v>15</v>
      </c>
      <c r="AA318" t="s">
        <v>36</v>
      </c>
      <c r="AB318" t="str">
        <f>IF(OR(LOWER(W318)="unplaced", LOWER(W318)="others"), "", W318)</f>
        <v>MORNINGSTAR</v>
      </c>
    </row>
    <row r="319" spans="1:28" x14ac:dyDescent="0.3">
      <c r="A319">
        <v>220106990</v>
      </c>
      <c r="B319" s="1">
        <v>44564</v>
      </c>
      <c r="C319" t="s">
        <v>46</v>
      </c>
      <c r="D319" t="s">
        <v>2</v>
      </c>
      <c r="E319" t="s">
        <v>2</v>
      </c>
      <c r="F319" t="s">
        <v>2</v>
      </c>
      <c r="G319" t="s">
        <v>2</v>
      </c>
      <c r="H319" t="s">
        <v>46</v>
      </c>
      <c r="I319" t="s">
        <v>46</v>
      </c>
      <c r="J319">
        <v>24</v>
      </c>
      <c r="K319" t="s">
        <v>2</v>
      </c>
      <c r="L319" t="s">
        <v>47</v>
      </c>
      <c r="M319" t="s">
        <v>48</v>
      </c>
      <c r="N319">
        <v>562</v>
      </c>
      <c r="O319">
        <v>70.25</v>
      </c>
      <c r="P319" t="str">
        <f>IF(O319&gt;=85,"A+",IF(O319&gt;=75,"A",IF(O319&gt;=60,"B",IF(O319&gt;=45,"C","F"))))</f>
        <v>B</v>
      </c>
      <c r="Q319" t="s">
        <v>7</v>
      </c>
      <c r="R319" t="s">
        <v>26</v>
      </c>
      <c r="S319" t="s">
        <v>26</v>
      </c>
      <c r="T319" t="s">
        <v>141</v>
      </c>
      <c r="U319" t="s">
        <v>40</v>
      </c>
      <c r="V319" t="s">
        <v>21</v>
      </c>
      <c r="W319" t="s">
        <v>245</v>
      </c>
      <c r="X319" t="s">
        <v>23</v>
      </c>
      <c r="Y319" t="s">
        <v>179</v>
      </c>
      <c r="Z319" t="s">
        <v>50</v>
      </c>
      <c r="AA319" t="s">
        <v>16</v>
      </c>
      <c r="AB319" t="str">
        <f>IF(OR(LOWER(W319)="unplaced", LOWER(W319)="others"), "", W319)</f>
        <v>DELTA</v>
      </c>
    </row>
    <row r="320" spans="1:28" x14ac:dyDescent="0.3">
      <c r="A320">
        <v>220103622</v>
      </c>
      <c r="B320" s="1">
        <v>44564</v>
      </c>
      <c r="C320" t="s">
        <v>46</v>
      </c>
      <c r="D320" t="s">
        <v>2</v>
      </c>
      <c r="E320" t="s">
        <v>2</v>
      </c>
      <c r="F320" t="s">
        <v>2</v>
      </c>
      <c r="G320" t="s">
        <v>2</v>
      </c>
      <c r="H320" t="s">
        <v>46</v>
      </c>
      <c r="I320" t="s">
        <v>46</v>
      </c>
      <c r="J320">
        <v>24</v>
      </c>
      <c r="K320" t="s">
        <v>2</v>
      </c>
      <c r="L320" t="s">
        <v>47</v>
      </c>
      <c r="M320" t="s">
        <v>48</v>
      </c>
      <c r="N320">
        <v>483</v>
      </c>
      <c r="O320">
        <v>60.375</v>
      </c>
      <c r="P320" t="str">
        <f>IF(O320&gt;=85,"A+",IF(O320&gt;=75,"A",IF(O320&gt;=60,"B",IF(O320&gt;=45,"C","F"))))</f>
        <v>B</v>
      </c>
      <c r="Q320" t="s">
        <v>7</v>
      </c>
      <c r="R320" t="s">
        <v>39</v>
      </c>
      <c r="S320" t="s">
        <v>8</v>
      </c>
      <c r="T320" t="s">
        <v>141</v>
      </c>
      <c r="U320" t="s">
        <v>27</v>
      </c>
      <c r="V320" t="s">
        <v>21</v>
      </c>
      <c r="W320" t="s">
        <v>253</v>
      </c>
      <c r="X320" t="s">
        <v>23</v>
      </c>
      <c r="Y320" t="s">
        <v>179</v>
      </c>
      <c r="Z320" t="s">
        <v>50</v>
      </c>
      <c r="AA320" t="s">
        <v>16</v>
      </c>
      <c r="AB320" t="str">
        <f>IF(OR(LOWER(W320)="unplaced", LOWER(W320)="others"), "", W320)</f>
        <v>STATUSNEO</v>
      </c>
    </row>
    <row r="321" spans="1:28" x14ac:dyDescent="0.3">
      <c r="A321">
        <v>211207755</v>
      </c>
      <c r="B321" s="1">
        <v>44564</v>
      </c>
      <c r="C321" t="s">
        <v>46</v>
      </c>
      <c r="D321" t="s">
        <v>2</v>
      </c>
      <c r="E321" t="s">
        <v>2</v>
      </c>
      <c r="F321" t="s">
        <v>2</v>
      </c>
      <c r="G321" t="s">
        <v>2</v>
      </c>
      <c r="H321" t="s">
        <v>46</v>
      </c>
      <c r="I321" t="s">
        <v>46</v>
      </c>
      <c r="J321">
        <v>24</v>
      </c>
      <c r="K321" t="s">
        <v>2</v>
      </c>
      <c r="L321" t="s">
        <v>47</v>
      </c>
      <c r="M321" t="s">
        <v>48</v>
      </c>
      <c r="N321">
        <v>408</v>
      </c>
      <c r="O321">
        <v>51</v>
      </c>
      <c r="P321" t="str">
        <f>IF(O321&gt;=85,"A+",IF(O321&gt;=75,"A",IF(O321&gt;=60,"B",IF(O321&gt;=45,"C","F"))))</f>
        <v>C</v>
      </c>
      <c r="Q321" t="s">
        <v>49</v>
      </c>
      <c r="R321" t="s">
        <v>155</v>
      </c>
      <c r="S321" t="s">
        <v>155</v>
      </c>
      <c r="T321" t="s">
        <v>141</v>
      </c>
      <c r="U321" t="s">
        <v>11</v>
      </c>
      <c r="V321" t="s">
        <v>12</v>
      </c>
      <c r="W321" t="s">
        <v>12</v>
      </c>
      <c r="X321" t="s">
        <v>12</v>
      </c>
      <c r="Y321" t="s">
        <v>179</v>
      </c>
      <c r="Z321" t="s">
        <v>50</v>
      </c>
      <c r="AA321" t="s">
        <v>16</v>
      </c>
      <c r="AB321" t="str">
        <f>IF(OR(LOWER(W321)="unplaced", LOWER(W321)="others"), "", W321)</f>
        <v/>
      </c>
    </row>
    <row r="322" spans="1:28" x14ac:dyDescent="0.3">
      <c r="A322">
        <v>220101509</v>
      </c>
      <c r="B322" t="s">
        <v>178</v>
      </c>
      <c r="C322" s="1">
        <v>35615</v>
      </c>
      <c r="D322">
        <v>77</v>
      </c>
      <c r="E322">
        <v>55.69</v>
      </c>
      <c r="F322">
        <v>69.88</v>
      </c>
      <c r="G322">
        <v>65.42</v>
      </c>
      <c r="H322" t="s">
        <v>3</v>
      </c>
      <c r="I322" t="s">
        <v>46</v>
      </c>
      <c r="J322">
        <v>24</v>
      </c>
      <c r="K322" t="s">
        <v>4</v>
      </c>
      <c r="L322" t="s">
        <v>42</v>
      </c>
      <c r="M322" t="s">
        <v>47</v>
      </c>
      <c r="N322">
        <v>379</v>
      </c>
      <c r="O322">
        <v>47.375</v>
      </c>
      <c r="P322" t="str">
        <f>IF(O322&gt;=85,"A+",IF(O322&gt;=75,"A",IF(O322&gt;=60,"B",IF(O322&gt;=45,"C","F"))))</f>
        <v>C</v>
      </c>
      <c r="Q322" t="s">
        <v>49</v>
      </c>
      <c r="R322" t="s">
        <v>8</v>
      </c>
      <c r="S322" t="s">
        <v>155</v>
      </c>
      <c r="T322" t="s">
        <v>141</v>
      </c>
      <c r="U322" t="s">
        <v>85</v>
      </c>
      <c r="V322" t="s">
        <v>12</v>
      </c>
      <c r="W322" t="s">
        <v>12</v>
      </c>
      <c r="X322" t="s">
        <v>12</v>
      </c>
      <c r="Y322" t="s">
        <v>179</v>
      </c>
      <c r="Z322" t="s">
        <v>143</v>
      </c>
      <c r="AA322" t="s">
        <v>16</v>
      </c>
      <c r="AB322" t="str">
        <f>IF(OR(LOWER(W322)="unplaced", LOWER(W322)="others"), "", W322)</f>
        <v/>
      </c>
    </row>
    <row r="323" spans="1:28" x14ac:dyDescent="0.3">
      <c r="A323">
        <v>211200829</v>
      </c>
      <c r="B323" t="s">
        <v>182</v>
      </c>
      <c r="C323" t="s">
        <v>254</v>
      </c>
      <c r="D323">
        <v>82.73</v>
      </c>
      <c r="E323" t="s">
        <v>2</v>
      </c>
      <c r="F323">
        <v>72.239999999999995</v>
      </c>
      <c r="G323">
        <v>73.19</v>
      </c>
      <c r="H323" t="s">
        <v>3</v>
      </c>
      <c r="I323" t="s">
        <v>46</v>
      </c>
      <c r="J323">
        <v>24</v>
      </c>
      <c r="K323" t="s">
        <v>4</v>
      </c>
      <c r="L323" t="s">
        <v>42</v>
      </c>
      <c r="M323" t="s">
        <v>47</v>
      </c>
      <c r="N323">
        <v>530</v>
      </c>
      <c r="O323">
        <v>66.25</v>
      </c>
      <c r="P323" t="str">
        <f>IF(O323&gt;=85,"A+",IF(O323&gt;=75,"A",IF(O323&gt;=60,"B",IF(O323&gt;=45,"C","F"))))</f>
        <v>B</v>
      </c>
      <c r="Q323" t="s">
        <v>7</v>
      </c>
      <c r="R323" t="s">
        <v>26</v>
      </c>
      <c r="S323" t="s">
        <v>9</v>
      </c>
      <c r="T323" t="s">
        <v>141</v>
      </c>
      <c r="U323" t="s">
        <v>27</v>
      </c>
      <c r="V323" t="s">
        <v>21</v>
      </c>
      <c r="W323" t="s">
        <v>115</v>
      </c>
      <c r="X323" t="s">
        <v>23</v>
      </c>
      <c r="Y323" t="s">
        <v>179</v>
      </c>
      <c r="Z323" t="s">
        <v>15</v>
      </c>
      <c r="AA323" t="s">
        <v>16</v>
      </c>
      <c r="AB323" t="str">
        <f>IF(OR(LOWER(W323)="unplaced", LOWER(W323)="others"), "", W323)</f>
        <v>CRISIL</v>
      </c>
    </row>
    <row r="324" spans="1:28" x14ac:dyDescent="0.3">
      <c r="A324">
        <v>211200935</v>
      </c>
      <c r="B324" t="s">
        <v>178</v>
      </c>
      <c r="C324" t="s">
        <v>255</v>
      </c>
      <c r="D324">
        <v>75</v>
      </c>
      <c r="E324">
        <v>53</v>
      </c>
      <c r="F324" t="s">
        <v>2</v>
      </c>
      <c r="G324">
        <v>77</v>
      </c>
      <c r="H324" t="s">
        <v>3</v>
      </c>
      <c r="I324" t="s">
        <v>46</v>
      </c>
      <c r="J324">
        <v>22</v>
      </c>
      <c r="K324" t="s">
        <v>25</v>
      </c>
      <c r="L324" t="s">
        <v>47</v>
      </c>
      <c r="M324" t="s">
        <v>6</v>
      </c>
      <c r="N324">
        <v>414</v>
      </c>
      <c r="O324">
        <v>51.75</v>
      </c>
      <c r="P324" t="str">
        <f>IF(O324&gt;=85,"A+",IF(O324&gt;=75,"A",IF(O324&gt;=60,"B",IF(O324&gt;=45,"C","F"))))</f>
        <v>C</v>
      </c>
      <c r="Q324" t="s">
        <v>49</v>
      </c>
      <c r="R324" t="s">
        <v>155</v>
      </c>
      <c r="S324" t="s">
        <v>155</v>
      </c>
      <c r="T324" t="s">
        <v>141</v>
      </c>
      <c r="U324" t="s">
        <v>11</v>
      </c>
      <c r="V324" t="s">
        <v>12</v>
      </c>
      <c r="W324" t="s">
        <v>12</v>
      </c>
      <c r="X324" t="s">
        <v>12</v>
      </c>
      <c r="Y324" t="s">
        <v>179</v>
      </c>
      <c r="Z324" t="s">
        <v>143</v>
      </c>
      <c r="AA324" t="s">
        <v>36</v>
      </c>
      <c r="AB324" t="str">
        <f>IF(OR(LOWER(W324)="unplaced", LOWER(W324)="others"), "", W324)</f>
        <v/>
      </c>
    </row>
    <row r="325" spans="1:28" x14ac:dyDescent="0.3">
      <c r="A325">
        <v>211202556</v>
      </c>
      <c r="B325" t="s">
        <v>178</v>
      </c>
      <c r="C325" s="1">
        <v>35863</v>
      </c>
      <c r="D325">
        <v>80.599999999999994</v>
      </c>
      <c r="E325">
        <v>59.23</v>
      </c>
      <c r="F325" t="s">
        <v>2</v>
      </c>
      <c r="G325">
        <v>62.7</v>
      </c>
      <c r="H325" t="s">
        <v>3</v>
      </c>
      <c r="I325" t="s">
        <v>46</v>
      </c>
      <c r="J325">
        <v>23</v>
      </c>
      <c r="K325" t="s">
        <v>4</v>
      </c>
      <c r="L325" t="s">
        <v>19</v>
      </c>
      <c r="M325" t="s">
        <v>20</v>
      </c>
      <c r="N325">
        <v>541</v>
      </c>
      <c r="O325">
        <v>67.625</v>
      </c>
      <c r="P325" t="str">
        <f>IF(O325&gt;=85,"A+",IF(O325&gt;=75,"A",IF(O325&gt;=60,"B",IF(O325&gt;=45,"C","F"))))</f>
        <v>B</v>
      </c>
      <c r="Q325" t="s">
        <v>7</v>
      </c>
      <c r="R325" t="s">
        <v>9</v>
      </c>
      <c r="S325" t="s">
        <v>39</v>
      </c>
      <c r="T325" t="s">
        <v>141</v>
      </c>
      <c r="U325" t="s">
        <v>27</v>
      </c>
      <c r="V325" t="s">
        <v>12</v>
      </c>
      <c r="W325" t="s">
        <v>13</v>
      </c>
      <c r="X325" t="s">
        <v>12</v>
      </c>
      <c r="Y325" t="s">
        <v>179</v>
      </c>
      <c r="Z325" t="s">
        <v>15</v>
      </c>
      <c r="AA325" t="s">
        <v>16</v>
      </c>
      <c r="AB325" t="str">
        <f>IF(OR(LOWER(W325)="unplaced", LOWER(W325)="others"), "", W325)</f>
        <v/>
      </c>
    </row>
    <row r="326" spans="1:28" x14ac:dyDescent="0.3">
      <c r="A326">
        <v>211206773</v>
      </c>
      <c r="B326" t="s">
        <v>178</v>
      </c>
      <c r="C326" t="s">
        <v>256</v>
      </c>
      <c r="D326">
        <v>85.45</v>
      </c>
      <c r="E326">
        <v>73.540000000000006</v>
      </c>
      <c r="F326" t="s">
        <v>2</v>
      </c>
      <c r="G326">
        <v>65.650000000000006</v>
      </c>
      <c r="H326" t="s">
        <v>3</v>
      </c>
      <c r="I326" t="s">
        <v>46</v>
      </c>
      <c r="J326">
        <v>24</v>
      </c>
      <c r="K326" t="s">
        <v>4</v>
      </c>
      <c r="L326" t="s">
        <v>47</v>
      </c>
      <c r="M326" t="s">
        <v>47</v>
      </c>
      <c r="N326">
        <v>550</v>
      </c>
      <c r="O326">
        <v>68.75</v>
      </c>
      <c r="P326" t="str">
        <f>IF(O326&gt;=85,"A+",IF(O326&gt;=75,"A",IF(O326&gt;=60,"B",IF(O326&gt;=45,"C","F"))))</f>
        <v>B</v>
      </c>
      <c r="Q326" t="s">
        <v>7</v>
      </c>
      <c r="R326" t="s">
        <v>8</v>
      </c>
      <c r="S326" t="s">
        <v>8</v>
      </c>
      <c r="T326" t="s">
        <v>141</v>
      </c>
      <c r="U326" t="s">
        <v>27</v>
      </c>
      <c r="V326" t="s">
        <v>21</v>
      </c>
      <c r="W326" t="s">
        <v>115</v>
      </c>
      <c r="X326" t="s">
        <v>23</v>
      </c>
      <c r="Y326" t="s">
        <v>179</v>
      </c>
      <c r="Z326" t="s">
        <v>15</v>
      </c>
      <c r="AA326" t="s">
        <v>16</v>
      </c>
      <c r="AB326" t="str">
        <f>IF(OR(LOWER(W326)="unplaced", LOWER(W326)="others"), "", W326)</f>
        <v>CRISIL</v>
      </c>
    </row>
    <row r="327" spans="1:28" x14ac:dyDescent="0.3">
      <c r="A327">
        <v>211201501</v>
      </c>
      <c r="B327" s="1">
        <v>44564</v>
      </c>
      <c r="C327" t="s">
        <v>46</v>
      </c>
      <c r="D327" t="s">
        <v>2</v>
      </c>
      <c r="E327" t="s">
        <v>2</v>
      </c>
      <c r="F327" t="s">
        <v>2</v>
      </c>
      <c r="G327" t="s">
        <v>2</v>
      </c>
      <c r="H327" t="s">
        <v>46</v>
      </c>
      <c r="I327" t="s">
        <v>46</v>
      </c>
      <c r="J327">
        <v>24</v>
      </c>
      <c r="K327" t="s">
        <v>2</v>
      </c>
      <c r="L327" t="s">
        <v>47</v>
      </c>
      <c r="M327" t="s">
        <v>48</v>
      </c>
      <c r="N327">
        <v>419</v>
      </c>
      <c r="O327">
        <v>52.375</v>
      </c>
      <c r="P327" t="str">
        <f>IF(O327&gt;=85,"A+",IF(O327&gt;=75,"A",IF(O327&gt;=60,"B",IF(O327&gt;=45,"C","F"))))</f>
        <v>C</v>
      </c>
      <c r="Q327" t="s">
        <v>49</v>
      </c>
      <c r="R327" t="s">
        <v>8</v>
      </c>
      <c r="S327" t="s">
        <v>9</v>
      </c>
      <c r="T327" t="s">
        <v>141</v>
      </c>
      <c r="U327" t="s">
        <v>11</v>
      </c>
      <c r="V327" t="s">
        <v>12</v>
      </c>
      <c r="W327" t="s">
        <v>12</v>
      </c>
      <c r="X327" t="s">
        <v>12</v>
      </c>
      <c r="Y327" t="s">
        <v>179</v>
      </c>
      <c r="Z327" t="s">
        <v>50</v>
      </c>
      <c r="AA327" t="s">
        <v>16</v>
      </c>
      <c r="AB327" t="str">
        <f>IF(OR(LOWER(W327)="unplaced", LOWER(W327)="others"), "", W327)</f>
        <v/>
      </c>
    </row>
    <row r="328" spans="1:28" x14ac:dyDescent="0.3">
      <c r="A328">
        <v>211203361</v>
      </c>
      <c r="B328" s="1">
        <v>44564</v>
      </c>
      <c r="C328" t="s">
        <v>46</v>
      </c>
      <c r="D328" t="s">
        <v>2</v>
      </c>
      <c r="E328" t="s">
        <v>2</v>
      </c>
      <c r="F328" t="s">
        <v>2</v>
      </c>
      <c r="G328" t="s">
        <v>2</v>
      </c>
      <c r="H328" t="s">
        <v>46</v>
      </c>
      <c r="I328" t="s">
        <v>46</v>
      </c>
      <c r="J328">
        <v>24</v>
      </c>
      <c r="K328" t="s">
        <v>2</v>
      </c>
      <c r="L328" t="s">
        <v>47</v>
      </c>
      <c r="M328" t="s">
        <v>48</v>
      </c>
      <c r="N328">
        <v>547</v>
      </c>
      <c r="O328">
        <v>68.375</v>
      </c>
      <c r="P328" t="str">
        <f>IF(O328&gt;=85,"A+",IF(O328&gt;=75,"A",IF(O328&gt;=60,"B",IF(O328&gt;=45,"C","F"))))</f>
        <v>B</v>
      </c>
      <c r="Q328" t="s">
        <v>7</v>
      </c>
      <c r="R328" t="s">
        <v>26</v>
      </c>
      <c r="S328" t="s">
        <v>26</v>
      </c>
      <c r="T328" t="s">
        <v>141</v>
      </c>
      <c r="U328" t="s">
        <v>27</v>
      </c>
      <c r="V328" t="s">
        <v>12</v>
      </c>
      <c r="W328" t="s">
        <v>13</v>
      </c>
      <c r="X328" t="s">
        <v>12</v>
      </c>
      <c r="Y328" t="s">
        <v>179</v>
      </c>
      <c r="Z328" t="s">
        <v>50</v>
      </c>
      <c r="AA328" t="s">
        <v>16</v>
      </c>
      <c r="AB328" t="str">
        <f>IF(OR(LOWER(W328)="unplaced", LOWER(W328)="others"), "", W328)</f>
        <v/>
      </c>
    </row>
    <row r="329" spans="1:28" x14ac:dyDescent="0.3">
      <c r="A329">
        <v>220107248</v>
      </c>
      <c r="B329" s="1">
        <v>44564</v>
      </c>
      <c r="C329" t="s">
        <v>46</v>
      </c>
      <c r="D329" t="s">
        <v>2</v>
      </c>
      <c r="E329" t="s">
        <v>2</v>
      </c>
      <c r="F329" t="s">
        <v>2</v>
      </c>
      <c r="G329" t="s">
        <v>2</v>
      </c>
      <c r="H329" t="s">
        <v>46</v>
      </c>
      <c r="I329" t="s">
        <v>46</v>
      </c>
      <c r="J329">
        <v>24</v>
      </c>
      <c r="K329" t="s">
        <v>2</v>
      </c>
      <c r="L329" t="s">
        <v>47</v>
      </c>
      <c r="M329" t="s">
        <v>48</v>
      </c>
      <c r="N329">
        <v>395</v>
      </c>
      <c r="O329">
        <v>49.375</v>
      </c>
      <c r="P329" t="str">
        <f>IF(O329&gt;=85,"A+",IF(O329&gt;=75,"A",IF(O329&gt;=60,"B",IF(O329&gt;=45,"C","F"))))</f>
        <v>C</v>
      </c>
      <c r="Q329" t="s">
        <v>49</v>
      </c>
      <c r="R329" t="s">
        <v>8</v>
      </c>
      <c r="S329" t="s">
        <v>155</v>
      </c>
      <c r="T329" t="s">
        <v>141</v>
      </c>
      <c r="U329" t="s">
        <v>85</v>
      </c>
      <c r="V329" t="s">
        <v>12</v>
      </c>
      <c r="W329" t="s">
        <v>12</v>
      </c>
      <c r="X329" t="s">
        <v>12</v>
      </c>
      <c r="Y329" t="s">
        <v>179</v>
      </c>
      <c r="Z329" t="s">
        <v>50</v>
      </c>
      <c r="AA329" t="s">
        <v>16</v>
      </c>
      <c r="AB329" t="str">
        <f>IF(OR(LOWER(W329)="unplaced", LOWER(W329)="others"), "", W329)</f>
        <v/>
      </c>
    </row>
    <row r="330" spans="1:28" x14ac:dyDescent="0.3">
      <c r="A330">
        <v>211207045</v>
      </c>
      <c r="B330" s="1">
        <v>44564</v>
      </c>
      <c r="C330" t="s">
        <v>46</v>
      </c>
      <c r="D330" t="s">
        <v>2</v>
      </c>
      <c r="E330" t="s">
        <v>2</v>
      </c>
      <c r="F330" t="s">
        <v>2</v>
      </c>
      <c r="G330" t="s">
        <v>2</v>
      </c>
      <c r="H330" t="s">
        <v>46</v>
      </c>
      <c r="I330" t="s">
        <v>46</v>
      </c>
      <c r="J330">
        <v>24</v>
      </c>
      <c r="K330" t="s">
        <v>2</v>
      </c>
      <c r="L330" t="s">
        <v>47</v>
      </c>
      <c r="M330" t="s">
        <v>48</v>
      </c>
      <c r="N330">
        <v>453</v>
      </c>
      <c r="O330">
        <v>56.625</v>
      </c>
      <c r="P330" t="str">
        <f>IF(O330&gt;=85,"A+",IF(O330&gt;=75,"A",IF(O330&gt;=60,"B",IF(O330&gt;=45,"C","F"))))</f>
        <v>C</v>
      </c>
      <c r="Q330" t="s">
        <v>7</v>
      </c>
      <c r="R330" t="s">
        <v>9</v>
      </c>
      <c r="S330" t="s">
        <v>8</v>
      </c>
      <c r="T330" t="s">
        <v>141</v>
      </c>
      <c r="U330" t="s">
        <v>11</v>
      </c>
      <c r="V330" t="s">
        <v>32</v>
      </c>
      <c r="W330" t="s">
        <v>33</v>
      </c>
      <c r="X330" t="s">
        <v>23</v>
      </c>
      <c r="Y330" t="s">
        <v>179</v>
      </c>
      <c r="Z330" t="s">
        <v>50</v>
      </c>
      <c r="AA330" t="s">
        <v>16</v>
      </c>
      <c r="AB330" t="str">
        <f>IF(OR(LOWER(W330)="unplaced", LOWER(W330)="others"), "", W330)</f>
        <v/>
      </c>
    </row>
    <row r="331" spans="1:28" x14ac:dyDescent="0.3">
      <c r="A331">
        <v>210302728</v>
      </c>
      <c r="B331" t="s">
        <v>257</v>
      </c>
      <c r="C331" s="1">
        <v>35349</v>
      </c>
      <c r="D331">
        <v>90.91</v>
      </c>
      <c r="E331">
        <v>85.54</v>
      </c>
      <c r="F331" t="s">
        <v>2</v>
      </c>
      <c r="G331">
        <v>64</v>
      </c>
      <c r="H331" t="s">
        <v>3</v>
      </c>
      <c r="I331" t="s">
        <v>3</v>
      </c>
      <c r="J331">
        <v>24</v>
      </c>
      <c r="K331" t="s">
        <v>4</v>
      </c>
      <c r="L331" t="s">
        <v>47</v>
      </c>
      <c r="M331" t="s">
        <v>6</v>
      </c>
      <c r="N331">
        <v>447</v>
      </c>
      <c r="O331">
        <v>74.5</v>
      </c>
      <c r="P331" t="str">
        <f>IF(O331&gt;=85,"A+",IF(O331&gt;=75,"A",IF(O331&gt;=60,"B",IF(O331&gt;=45,"C","F"))))</f>
        <v>B</v>
      </c>
      <c r="Q331" t="s">
        <v>7</v>
      </c>
      <c r="R331" t="s">
        <v>9</v>
      </c>
      <c r="S331" t="s">
        <v>26</v>
      </c>
      <c r="T331" t="s">
        <v>10</v>
      </c>
      <c r="U331" t="s">
        <v>40</v>
      </c>
      <c r="V331" t="s">
        <v>21</v>
      </c>
      <c r="W331" t="s">
        <v>258</v>
      </c>
      <c r="X331" t="s">
        <v>23</v>
      </c>
      <c r="Y331" t="s">
        <v>259</v>
      </c>
      <c r="Z331" t="s">
        <v>24</v>
      </c>
      <c r="AA331" t="s">
        <v>16</v>
      </c>
      <c r="AB331" t="str">
        <f>IF(OR(LOWER(W331)="unplaced", LOWER(W331)="others"), "", W331)</f>
        <v>CDAC PUNE</v>
      </c>
    </row>
    <row r="332" spans="1:28" x14ac:dyDescent="0.3">
      <c r="A332">
        <v>210301775</v>
      </c>
      <c r="B332" t="s">
        <v>257</v>
      </c>
      <c r="C332" t="s">
        <v>248</v>
      </c>
      <c r="D332">
        <v>88.18</v>
      </c>
      <c r="E332">
        <v>78</v>
      </c>
      <c r="F332" t="s">
        <v>2</v>
      </c>
      <c r="G332">
        <v>71.3</v>
      </c>
      <c r="H332" t="s">
        <v>3</v>
      </c>
      <c r="I332" t="s">
        <v>3</v>
      </c>
      <c r="J332">
        <v>24</v>
      </c>
      <c r="K332" t="s">
        <v>4</v>
      </c>
      <c r="L332" t="s">
        <v>19</v>
      </c>
      <c r="M332" t="s">
        <v>6</v>
      </c>
      <c r="N332">
        <v>433</v>
      </c>
      <c r="O332">
        <v>72.166666669999998</v>
      </c>
      <c r="P332" t="str">
        <f>IF(O332&gt;=85,"A+",IF(O332&gt;=75,"A",IF(O332&gt;=60,"B",IF(O332&gt;=45,"C","F"))))</f>
        <v>B</v>
      </c>
      <c r="Q332" t="s">
        <v>7</v>
      </c>
      <c r="R332" t="s">
        <v>9</v>
      </c>
      <c r="S332" t="s">
        <v>39</v>
      </c>
      <c r="T332" t="s">
        <v>10</v>
      </c>
      <c r="U332" t="s">
        <v>40</v>
      </c>
      <c r="V332" t="s">
        <v>21</v>
      </c>
      <c r="W332" t="s">
        <v>260</v>
      </c>
      <c r="X332" t="s">
        <v>23</v>
      </c>
      <c r="Y332" t="s">
        <v>259</v>
      </c>
      <c r="Z332" t="s">
        <v>24</v>
      </c>
      <c r="AA332" t="s">
        <v>16</v>
      </c>
      <c r="AB332" t="str">
        <f>IF(OR(LOWER(W332)="unplaced", LOWER(W332)="others"), "", W332)</f>
        <v>LG SOFT INDIA</v>
      </c>
    </row>
    <row r="333" spans="1:28" x14ac:dyDescent="0.3">
      <c r="A333">
        <v>210305660</v>
      </c>
      <c r="B333" t="s">
        <v>261</v>
      </c>
      <c r="C333" t="s">
        <v>262</v>
      </c>
      <c r="D333">
        <v>82.55</v>
      </c>
      <c r="E333">
        <v>69.36</v>
      </c>
      <c r="F333" t="s">
        <v>2</v>
      </c>
      <c r="G333">
        <v>60.09</v>
      </c>
      <c r="H333" t="s">
        <v>3</v>
      </c>
      <c r="I333" t="s">
        <v>18</v>
      </c>
      <c r="J333">
        <v>24</v>
      </c>
      <c r="K333" t="s">
        <v>4</v>
      </c>
      <c r="L333" t="s">
        <v>31</v>
      </c>
      <c r="M333" t="s">
        <v>47</v>
      </c>
      <c r="N333">
        <v>434</v>
      </c>
      <c r="O333">
        <v>72.333333330000002</v>
      </c>
      <c r="P333" t="str">
        <f>IF(O333&gt;=85,"A+",IF(O333&gt;=75,"A",IF(O333&gt;=60,"B",IF(O333&gt;=45,"C","F"))))</f>
        <v>B</v>
      </c>
      <c r="Q333" t="s">
        <v>7</v>
      </c>
      <c r="R333" t="s">
        <v>9</v>
      </c>
      <c r="S333" t="s">
        <v>39</v>
      </c>
      <c r="T333" t="s">
        <v>10</v>
      </c>
      <c r="U333" t="s">
        <v>40</v>
      </c>
      <c r="V333" t="s">
        <v>21</v>
      </c>
      <c r="W333" t="s">
        <v>263</v>
      </c>
      <c r="X333" t="s">
        <v>23</v>
      </c>
      <c r="Y333" t="s">
        <v>259</v>
      </c>
      <c r="Z333" t="s">
        <v>24</v>
      </c>
      <c r="AA333" t="s">
        <v>16</v>
      </c>
      <c r="AB333" t="str">
        <f>IF(OR(LOWER(W333)="unplaced", LOWER(W333)="others"), "", W333)</f>
        <v>JIBE</v>
      </c>
    </row>
    <row r="334" spans="1:28" x14ac:dyDescent="0.3">
      <c r="A334">
        <v>210302268</v>
      </c>
      <c r="B334" t="s">
        <v>257</v>
      </c>
      <c r="C334" s="1">
        <v>35473</v>
      </c>
      <c r="D334">
        <v>85.5</v>
      </c>
      <c r="E334">
        <v>80.8</v>
      </c>
      <c r="F334" t="s">
        <v>2</v>
      </c>
      <c r="G334">
        <v>72.78</v>
      </c>
      <c r="H334" t="s">
        <v>3</v>
      </c>
      <c r="I334" t="s">
        <v>3</v>
      </c>
      <c r="J334">
        <v>23</v>
      </c>
      <c r="K334" t="s">
        <v>4</v>
      </c>
      <c r="L334" t="s">
        <v>47</v>
      </c>
      <c r="M334" t="s">
        <v>20</v>
      </c>
      <c r="N334">
        <v>274</v>
      </c>
      <c r="O334">
        <v>45.666666669999998</v>
      </c>
      <c r="P334" t="str">
        <f>IF(O334&gt;=85,"A+",IF(O334&gt;=75,"A",IF(O334&gt;=60,"B",IF(O334&gt;=45,"C","F"))))</f>
        <v>C</v>
      </c>
      <c r="Q334" t="s">
        <v>7</v>
      </c>
      <c r="R334" t="s">
        <v>9</v>
      </c>
      <c r="S334" t="s">
        <v>8</v>
      </c>
      <c r="T334" t="s">
        <v>10</v>
      </c>
      <c r="U334" t="s">
        <v>85</v>
      </c>
      <c r="V334" t="s">
        <v>21</v>
      </c>
      <c r="W334" t="s">
        <v>264</v>
      </c>
      <c r="X334" t="s">
        <v>23</v>
      </c>
      <c r="Y334" t="s">
        <v>259</v>
      </c>
      <c r="Z334" t="s">
        <v>75</v>
      </c>
      <c r="AA334" t="s">
        <v>16</v>
      </c>
      <c r="AB334" t="str">
        <f>IF(OR(LOWER(W334)="unplaced", LOWER(W334)="others"), "", W334)</f>
        <v>AMDOCS</v>
      </c>
    </row>
    <row r="335" spans="1:28" x14ac:dyDescent="0.3">
      <c r="A335">
        <v>210302759</v>
      </c>
      <c r="B335" t="s">
        <v>257</v>
      </c>
      <c r="C335" t="s">
        <v>265</v>
      </c>
      <c r="D335">
        <v>90</v>
      </c>
      <c r="E335">
        <v>67.08</v>
      </c>
      <c r="F335" t="s">
        <v>2</v>
      </c>
      <c r="G335">
        <v>65</v>
      </c>
      <c r="H335" t="s">
        <v>3</v>
      </c>
      <c r="I335" t="s">
        <v>3</v>
      </c>
      <c r="J335">
        <v>22</v>
      </c>
      <c r="K335" t="s">
        <v>4</v>
      </c>
      <c r="L335" t="s">
        <v>47</v>
      </c>
      <c r="M335" t="s">
        <v>47</v>
      </c>
      <c r="N335">
        <v>436</v>
      </c>
      <c r="O335">
        <v>72.666666669999998</v>
      </c>
      <c r="P335" t="str">
        <f>IF(O335&gt;=85,"A+",IF(O335&gt;=75,"A",IF(O335&gt;=60,"B",IF(O335&gt;=45,"C","F"))))</f>
        <v>B</v>
      </c>
      <c r="Q335" t="s">
        <v>7</v>
      </c>
      <c r="R335" t="s">
        <v>26</v>
      </c>
      <c r="S335" t="s">
        <v>26</v>
      </c>
      <c r="T335" t="s">
        <v>10</v>
      </c>
      <c r="U335" t="s">
        <v>40</v>
      </c>
      <c r="V335" t="s">
        <v>21</v>
      </c>
      <c r="W335" t="s">
        <v>266</v>
      </c>
      <c r="X335" t="s">
        <v>23</v>
      </c>
      <c r="Y335" t="s">
        <v>259</v>
      </c>
      <c r="Z335" t="s">
        <v>75</v>
      </c>
      <c r="AA335" t="s">
        <v>36</v>
      </c>
      <c r="AB335" t="str">
        <f>IF(OR(LOWER(W335)="unplaced", LOWER(W335)="others"), "", W335)</f>
        <v>ITIVITI</v>
      </c>
    </row>
    <row r="336" spans="1:28" x14ac:dyDescent="0.3">
      <c r="A336">
        <v>210307767</v>
      </c>
      <c r="B336" t="s">
        <v>261</v>
      </c>
      <c r="C336" s="1">
        <v>35193</v>
      </c>
      <c r="D336">
        <v>72.55</v>
      </c>
      <c r="E336" t="s">
        <v>2</v>
      </c>
      <c r="F336">
        <v>68.349999999999994</v>
      </c>
      <c r="G336">
        <v>52</v>
      </c>
      <c r="H336" t="s">
        <v>3</v>
      </c>
      <c r="I336" t="s">
        <v>3</v>
      </c>
      <c r="J336">
        <v>24</v>
      </c>
      <c r="K336" t="s">
        <v>69</v>
      </c>
      <c r="L336" t="s">
        <v>42</v>
      </c>
      <c r="M336" t="s">
        <v>6</v>
      </c>
      <c r="N336">
        <v>380</v>
      </c>
      <c r="O336">
        <v>63.333333330000002</v>
      </c>
      <c r="P336" t="str">
        <f>IF(O336&gt;=85,"A+",IF(O336&gt;=75,"A",IF(O336&gt;=60,"B",IF(O336&gt;=45,"C","F"))))</f>
        <v>B</v>
      </c>
      <c r="Q336" t="s">
        <v>7</v>
      </c>
      <c r="R336" t="s">
        <v>9</v>
      </c>
      <c r="S336" t="s">
        <v>9</v>
      </c>
      <c r="T336" t="s">
        <v>10</v>
      </c>
      <c r="U336" t="s">
        <v>27</v>
      </c>
      <c r="V336" t="s">
        <v>21</v>
      </c>
      <c r="W336" t="s">
        <v>264</v>
      </c>
      <c r="X336" t="s">
        <v>23</v>
      </c>
      <c r="Y336" t="s">
        <v>259</v>
      </c>
      <c r="Z336" t="s">
        <v>24</v>
      </c>
      <c r="AA336" t="s">
        <v>16</v>
      </c>
      <c r="AB336" t="str">
        <f>IF(OR(LOWER(W336)="unplaced", LOWER(W336)="others"), "", W336)</f>
        <v>AMDOCS</v>
      </c>
    </row>
    <row r="337" spans="1:28" x14ac:dyDescent="0.3">
      <c r="A337">
        <v>210301363</v>
      </c>
      <c r="B337" s="1">
        <v>44199</v>
      </c>
      <c r="C337" t="s">
        <v>46</v>
      </c>
      <c r="D337" t="s">
        <v>2</v>
      </c>
      <c r="E337" t="s">
        <v>2</v>
      </c>
      <c r="F337" t="s">
        <v>2</v>
      </c>
      <c r="G337" t="s">
        <v>2</v>
      </c>
      <c r="H337" t="s">
        <v>46</v>
      </c>
      <c r="I337" t="s">
        <v>46</v>
      </c>
      <c r="J337">
        <v>24</v>
      </c>
      <c r="K337" t="s">
        <v>2</v>
      </c>
      <c r="L337" t="s">
        <v>47</v>
      </c>
      <c r="M337" t="s">
        <v>48</v>
      </c>
      <c r="N337">
        <v>404</v>
      </c>
      <c r="O337">
        <v>67.333333330000002</v>
      </c>
      <c r="P337" t="str">
        <f>IF(O337&gt;=85,"A+",IF(O337&gt;=75,"A",IF(O337&gt;=60,"B",IF(O337&gt;=45,"C","F"))))</f>
        <v>B</v>
      </c>
      <c r="Q337" t="s">
        <v>7</v>
      </c>
      <c r="R337" t="s">
        <v>9</v>
      </c>
      <c r="S337" t="s">
        <v>9</v>
      </c>
      <c r="T337" t="s">
        <v>10</v>
      </c>
      <c r="U337" t="s">
        <v>27</v>
      </c>
      <c r="V337" t="s">
        <v>21</v>
      </c>
      <c r="W337" t="s">
        <v>267</v>
      </c>
      <c r="X337" t="s">
        <v>23</v>
      </c>
      <c r="Y337" t="s">
        <v>259</v>
      </c>
      <c r="Z337" t="s">
        <v>50</v>
      </c>
      <c r="AA337" t="s">
        <v>16</v>
      </c>
      <c r="AB337" t="str">
        <f>IF(OR(LOWER(W337)="unplaced", LOWER(W337)="others"), "", W337)</f>
        <v>BANK OF AMERICA</v>
      </c>
    </row>
    <row r="338" spans="1:28" x14ac:dyDescent="0.3">
      <c r="A338">
        <v>210304467</v>
      </c>
      <c r="B338" t="s">
        <v>261</v>
      </c>
      <c r="C338" t="s">
        <v>268</v>
      </c>
      <c r="D338">
        <v>95.27</v>
      </c>
      <c r="E338">
        <v>64</v>
      </c>
      <c r="F338" t="s">
        <v>2</v>
      </c>
      <c r="G338">
        <v>62.7</v>
      </c>
      <c r="H338" t="s">
        <v>3</v>
      </c>
      <c r="I338" t="s">
        <v>3</v>
      </c>
      <c r="J338">
        <v>26</v>
      </c>
      <c r="K338" t="s">
        <v>4</v>
      </c>
      <c r="L338" t="s">
        <v>47</v>
      </c>
      <c r="M338" t="s">
        <v>6</v>
      </c>
      <c r="N338">
        <v>450</v>
      </c>
      <c r="O338">
        <v>75</v>
      </c>
      <c r="P338" t="str">
        <f>IF(O338&gt;=85,"A+",IF(O338&gt;=75,"A",IF(O338&gt;=60,"B",IF(O338&gt;=45,"C","F"))))</f>
        <v>A</v>
      </c>
      <c r="Q338" t="s">
        <v>7</v>
      </c>
      <c r="R338" t="s">
        <v>39</v>
      </c>
      <c r="S338" t="s">
        <v>26</v>
      </c>
      <c r="T338" t="s">
        <v>10</v>
      </c>
      <c r="U338" t="s">
        <v>40</v>
      </c>
      <c r="V338" t="s">
        <v>21</v>
      </c>
      <c r="W338" t="s">
        <v>258</v>
      </c>
      <c r="X338" t="s">
        <v>23</v>
      </c>
      <c r="Y338" t="s">
        <v>259</v>
      </c>
      <c r="Z338" t="s">
        <v>75</v>
      </c>
      <c r="AA338" t="s">
        <v>34</v>
      </c>
      <c r="AB338" t="str">
        <f>IF(OR(LOWER(W338)="unplaced", LOWER(W338)="others"), "", W338)</f>
        <v>CDAC PUNE</v>
      </c>
    </row>
    <row r="339" spans="1:28" x14ac:dyDescent="0.3">
      <c r="A339">
        <v>210301727</v>
      </c>
      <c r="B339" t="s">
        <v>257</v>
      </c>
      <c r="C339" s="1">
        <v>35522</v>
      </c>
      <c r="D339">
        <v>79.27</v>
      </c>
      <c r="E339">
        <v>57.34</v>
      </c>
      <c r="F339" t="s">
        <v>2</v>
      </c>
      <c r="G339">
        <v>56.6</v>
      </c>
      <c r="H339" t="s">
        <v>3</v>
      </c>
      <c r="I339" t="s">
        <v>3</v>
      </c>
      <c r="J339">
        <v>24</v>
      </c>
      <c r="K339" t="s">
        <v>69</v>
      </c>
      <c r="L339" t="s">
        <v>47</v>
      </c>
      <c r="M339" t="s">
        <v>47</v>
      </c>
      <c r="N339">
        <v>411</v>
      </c>
      <c r="O339">
        <v>68.5</v>
      </c>
      <c r="P339" t="str">
        <f>IF(O339&gt;=85,"A+",IF(O339&gt;=75,"A",IF(O339&gt;=60,"B",IF(O339&gt;=45,"C","F"))))</f>
        <v>B</v>
      </c>
      <c r="Q339" t="s">
        <v>7</v>
      </c>
      <c r="R339" t="s">
        <v>9</v>
      </c>
      <c r="S339" t="s">
        <v>9</v>
      </c>
      <c r="T339" t="s">
        <v>10</v>
      </c>
      <c r="U339" t="s">
        <v>27</v>
      </c>
      <c r="V339" t="s">
        <v>21</v>
      </c>
      <c r="W339" t="s">
        <v>269</v>
      </c>
      <c r="X339" t="s">
        <v>23</v>
      </c>
      <c r="Y339" t="s">
        <v>259</v>
      </c>
      <c r="Z339" t="s">
        <v>24</v>
      </c>
      <c r="AA339" t="s">
        <v>16</v>
      </c>
      <c r="AB339" t="str">
        <f>IF(OR(LOWER(W339)="unplaced", LOWER(W339)="others"), "", W339)</f>
        <v>ACTIVE.AI</v>
      </c>
    </row>
    <row r="340" spans="1:28" x14ac:dyDescent="0.3">
      <c r="A340">
        <v>210302539</v>
      </c>
      <c r="B340" t="s">
        <v>257</v>
      </c>
      <c r="C340" s="1">
        <v>35011</v>
      </c>
      <c r="D340">
        <v>71.09</v>
      </c>
      <c r="E340">
        <v>63.33</v>
      </c>
      <c r="F340" t="s">
        <v>2</v>
      </c>
      <c r="G340">
        <v>62.13</v>
      </c>
      <c r="H340" t="s">
        <v>3</v>
      </c>
      <c r="I340" t="s">
        <v>3</v>
      </c>
      <c r="J340">
        <v>25</v>
      </c>
      <c r="K340" t="s">
        <v>4</v>
      </c>
      <c r="L340" t="s">
        <v>42</v>
      </c>
      <c r="M340" t="s">
        <v>47</v>
      </c>
      <c r="N340">
        <v>396</v>
      </c>
      <c r="O340">
        <v>66</v>
      </c>
      <c r="P340" t="str">
        <f>IF(O340&gt;=85,"A+",IF(O340&gt;=75,"A",IF(O340&gt;=60,"B",IF(O340&gt;=45,"C","F"))))</f>
        <v>B</v>
      </c>
      <c r="Q340" t="s">
        <v>7</v>
      </c>
      <c r="R340" t="s">
        <v>9</v>
      </c>
      <c r="S340" t="s">
        <v>26</v>
      </c>
      <c r="T340" t="s">
        <v>10</v>
      </c>
      <c r="U340" t="s">
        <v>27</v>
      </c>
      <c r="V340" t="s">
        <v>21</v>
      </c>
      <c r="W340" t="s">
        <v>267</v>
      </c>
      <c r="X340" t="s">
        <v>23</v>
      </c>
      <c r="Y340" t="s">
        <v>259</v>
      </c>
      <c r="Z340" t="s">
        <v>24</v>
      </c>
      <c r="AA340" t="s">
        <v>16</v>
      </c>
      <c r="AB340" t="str">
        <f>IF(OR(LOWER(W340)="unplaced", LOWER(W340)="others"), "", W340)</f>
        <v>BANK OF AMERICA</v>
      </c>
    </row>
    <row r="341" spans="1:28" x14ac:dyDescent="0.3">
      <c r="A341">
        <v>210300164</v>
      </c>
      <c r="B341" t="s">
        <v>257</v>
      </c>
      <c r="C341" t="s">
        <v>270</v>
      </c>
      <c r="D341">
        <v>85</v>
      </c>
      <c r="E341">
        <v>69.69</v>
      </c>
      <c r="F341" t="s">
        <v>2</v>
      </c>
      <c r="G341">
        <v>6.35</v>
      </c>
      <c r="H341" t="s">
        <v>3</v>
      </c>
      <c r="I341" t="s">
        <v>3</v>
      </c>
      <c r="J341">
        <v>23</v>
      </c>
      <c r="K341" t="s">
        <v>45</v>
      </c>
      <c r="L341" t="s">
        <v>31</v>
      </c>
      <c r="M341" t="s">
        <v>6</v>
      </c>
      <c r="N341">
        <v>448</v>
      </c>
      <c r="O341">
        <v>74.666666669999998</v>
      </c>
      <c r="P341" t="str">
        <f>IF(O341&gt;=85,"A+",IF(O341&gt;=75,"A",IF(O341&gt;=60,"B",IF(O341&gt;=45,"C","F"))))</f>
        <v>B</v>
      </c>
      <c r="Q341" t="s">
        <v>7</v>
      </c>
      <c r="R341" t="s">
        <v>9</v>
      </c>
      <c r="S341" t="s">
        <v>9</v>
      </c>
      <c r="T341" t="s">
        <v>10</v>
      </c>
      <c r="U341" t="s">
        <v>40</v>
      </c>
      <c r="V341" t="s">
        <v>21</v>
      </c>
      <c r="W341" t="s">
        <v>115</v>
      </c>
      <c r="X341" t="s">
        <v>23</v>
      </c>
      <c r="Y341" t="s">
        <v>259</v>
      </c>
      <c r="Z341" t="s">
        <v>24</v>
      </c>
      <c r="AA341" t="s">
        <v>16</v>
      </c>
      <c r="AB341" t="str">
        <f>IF(OR(LOWER(W341)="unplaced", LOWER(W341)="others"), "", W341)</f>
        <v>CRISIL</v>
      </c>
    </row>
    <row r="342" spans="1:28" x14ac:dyDescent="0.3">
      <c r="A342">
        <v>210301175</v>
      </c>
      <c r="B342" t="s">
        <v>261</v>
      </c>
      <c r="C342" s="1">
        <v>35892</v>
      </c>
      <c r="D342">
        <v>90.2</v>
      </c>
      <c r="E342">
        <v>68.459999999999994</v>
      </c>
      <c r="F342" t="s">
        <v>2</v>
      </c>
      <c r="G342">
        <v>79.11</v>
      </c>
      <c r="H342" t="s">
        <v>3</v>
      </c>
      <c r="I342" t="s">
        <v>18</v>
      </c>
      <c r="J342">
        <v>22</v>
      </c>
      <c r="K342" t="s">
        <v>25</v>
      </c>
      <c r="L342" t="s">
        <v>47</v>
      </c>
      <c r="M342" t="s">
        <v>6</v>
      </c>
      <c r="N342">
        <v>424</v>
      </c>
      <c r="O342">
        <v>70.666666669999998</v>
      </c>
      <c r="P342" t="str">
        <f>IF(O342&gt;=85,"A+",IF(O342&gt;=75,"A",IF(O342&gt;=60,"B",IF(O342&gt;=45,"C","F"))))</f>
        <v>B</v>
      </c>
      <c r="Q342" t="s">
        <v>7</v>
      </c>
      <c r="R342" t="s">
        <v>26</v>
      </c>
      <c r="S342" t="s">
        <v>26</v>
      </c>
      <c r="T342" t="s">
        <v>10</v>
      </c>
      <c r="U342" t="s">
        <v>40</v>
      </c>
      <c r="V342" t="s">
        <v>21</v>
      </c>
      <c r="W342" t="s">
        <v>271</v>
      </c>
      <c r="X342" t="s">
        <v>23</v>
      </c>
      <c r="Y342" t="s">
        <v>259</v>
      </c>
      <c r="Z342" t="s">
        <v>24</v>
      </c>
      <c r="AA342" t="s">
        <v>36</v>
      </c>
      <c r="AB342" t="str">
        <f>IF(OR(LOWER(W342)="unplaced", LOWER(W342)="others"), "", W342)</f>
        <v>PDG SOFTWARE</v>
      </c>
    </row>
    <row r="343" spans="1:28" x14ac:dyDescent="0.3">
      <c r="A343">
        <v>210303600</v>
      </c>
      <c r="B343" t="s">
        <v>261</v>
      </c>
      <c r="C343" t="s">
        <v>272</v>
      </c>
      <c r="D343">
        <v>91.09</v>
      </c>
      <c r="E343" t="s">
        <v>2</v>
      </c>
      <c r="F343">
        <v>83.04</v>
      </c>
      <c r="G343">
        <v>55</v>
      </c>
      <c r="H343" t="s">
        <v>3</v>
      </c>
      <c r="I343" t="s">
        <v>3</v>
      </c>
      <c r="J343">
        <v>25</v>
      </c>
      <c r="K343" t="s">
        <v>69</v>
      </c>
      <c r="L343" t="s">
        <v>5</v>
      </c>
      <c r="M343" t="s">
        <v>47</v>
      </c>
      <c r="N343">
        <v>459</v>
      </c>
      <c r="O343">
        <v>76.5</v>
      </c>
      <c r="P343" t="str">
        <f>IF(O343&gt;=85,"A+",IF(O343&gt;=75,"A",IF(O343&gt;=60,"B",IF(O343&gt;=45,"C","F"))))</f>
        <v>A</v>
      </c>
      <c r="Q343" t="s">
        <v>7</v>
      </c>
      <c r="R343" t="s">
        <v>26</v>
      </c>
      <c r="S343" t="s">
        <v>26</v>
      </c>
      <c r="T343" t="s">
        <v>10</v>
      </c>
      <c r="U343" t="s">
        <v>40</v>
      </c>
      <c r="V343" t="s">
        <v>21</v>
      </c>
      <c r="W343" t="s">
        <v>188</v>
      </c>
      <c r="X343" t="s">
        <v>23</v>
      </c>
      <c r="Y343" t="s">
        <v>259</v>
      </c>
      <c r="Z343" t="s">
        <v>24</v>
      </c>
      <c r="AA343" t="s">
        <v>16</v>
      </c>
      <c r="AB343" t="str">
        <f>IF(OR(LOWER(W343)="unplaced", LOWER(W343)="others"), "", W343)</f>
        <v>BAKER HUGHES</v>
      </c>
    </row>
    <row r="344" spans="1:28" x14ac:dyDescent="0.3">
      <c r="A344">
        <v>210302672</v>
      </c>
      <c r="B344" t="s">
        <v>257</v>
      </c>
      <c r="C344" t="s">
        <v>273</v>
      </c>
      <c r="D344">
        <v>72.150000000000006</v>
      </c>
      <c r="E344">
        <v>47.33</v>
      </c>
      <c r="F344">
        <v>60.29</v>
      </c>
      <c r="G344">
        <v>62.33</v>
      </c>
      <c r="H344" t="s">
        <v>3</v>
      </c>
      <c r="I344" t="s">
        <v>3</v>
      </c>
      <c r="J344">
        <v>27</v>
      </c>
      <c r="K344" t="s">
        <v>4</v>
      </c>
      <c r="L344" t="s">
        <v>42</v>
      </c>
      <c r="M344" t="s">
        <v>6</v>
      </c>
      <c r="N344">
        <v>388</v>
      </c>
      <c r="O344">
        <v>64.666666669999998</v>
      </c>
      <c r="P344" t="str">
        <f>IF(O344&gt;=85,"A+",IF(O344&gt;=75,"A",IF(O344&gt;=60,"B",IF(O344&gt;=45,"C","F"))))</f>
        <v>B</v>
      </c>
      <c r="Q344" t="s">
        <v>7</v>
      </c>
      <c r="R344" t="s">
        <v>9</v>
      </c>
      <c r="S344" t="s">
        <v>8</v>
      </c>
      <c r="T344" t="s">
        <v>10</v>
      </c>
      <c r="U344" t="s">
        <v>27</v>
      </c>
      <c r="V344" t="s">
        <v>21</v>
      </c>
      <c r="W344" t="s">
        <v>274</v>
      </c>
      <c r="X344" t="s">
        <v>23</v>
      </c>
      <c r="Y344" t="s">
        <v>259</v>
      </c>
      <c r="Z344" t="s">
        <v>24</v>
      </c>
      <c r="AA344" t="s">
        <v>34</v>
      </c>
      <c r="AB344" t="str">
        <f>IF(OR(LOWER(W344)="unplaced", LOWER(W344)="others"), "", W344)</f>
        <v>CYBAGE</v>
      </c>
    </row>
    <row r="345" spans="1:28" x14ac:dyDescent="0.3">
      <c r="A345">
        <v>210300983</v>
      </c>
      <c r="B345" t="s">
        <v>261</v>
      </c>
      <c r="C345" s="1">
        <v>36072</v>
      </c>
      <c r="D345">
        <v>86.4</v>
      </c>
      <c r="E345">
        <v>71.540000000000006</v>
      </c>
      <c r="F345" t="s">
        <v>2</v>
      </c>
      <c r="G345">
        <v>6.2</v>
      </c>
      <c r="H345" t="s">
        <v>3</v>
      </c>
      <c r="I345" t="s">
        <v>18</v>
      </c>
      <c r="J345">
        <v>23</v>
      </c>
      <c r="K345" t="s">
        <v>45</v>
      </c>
      <c r="L345" t="s">
        <v>47</v>
      </c>
      <c r="M345" t="s">
        <v>6</v>
      </c>
      <c r="N345">
        <v>448</v>
      </c>
      <c r="O345">
        <v>74.666666669999998</v>
      </c>
      <c r="P345" t="str">
        <f>IF(O345&gt;=85,"A+",IF(O345&gt;=75,"A",IF(O345&gt;=60,"B",IF(O345&gt;=45,"C","F"))))</f>
        <v>B</v>
      </c>
      <c r="Q345" t="s">
        <v>7</v>
      </c>
      <c r="R345" t="s">
        <v>9</v>
      </c>
      <c r="S345" t="s">
        <v>9</v>
      </c>
      <c r="T345" t="s">
        <v>10</v>
      </c>
      <c r="U345" t="s">
        <v>40</v>
      </c>
      <c r="V345" t="s">
        <v>21</v>
      </c>
      <c r="W345" t="s">
        <v>115</v>
      </c>
      <c r="X345" t="s">
        <v>23</v>
      </c>
      <c r="Y345" t="s">
        <v>259</v>
      </c>
      <c r="Z345" t="s">
        <v>75</v>
      </c>
      <c r="AA345" t="s">
        <v>16</v>
      </c>
      <c r="AB345" t="str">
        <f>IF(OR(LOWER(W345)="unplaced", LOWER(W345)="others"), "", W345)</f>
        <v>CRISIL</v>
      </c>
    </row>
    <row r="346" spans="1:28" x14ac:dyDescent="0.3">
      <c r="A346">
        <v>210305308</v>
      </c>
      <c r="B346" t="s">
        <v>261</v>
      </c>
      <c r="C346" t="s">
        <v>275</v>
      </c>
      <c r="D346">
        <v>88.3</v>
      </c>
      <c r="E346">
        <v>88.2</v>
      </c>
      <c r="F346" t="s">
        <v>2</v>
      </c>
      <c r="G346">
        <v>7.08</v>
      </c>
      <c r="H346" t="s">
        <v>3</v>
      </c>
      <c r="I346" t="s">
        <v>3</v>
      </c>
      <c r="J346">
        <v>24</v>
      </c>
      <c r="K346" t="s">
        <v>45</v>
      </c>
      <c r="L346" t="s">
        <v>47</v>
      </c>
      <c r="M346" t="s">
        <v>6</v>
      </c>
      <c r="N346">
        <v>387</v>
      </c>
      <c r="O346">
        <v>64.5</v>
      </c>
      <c r="P346" t="str">
        <f>IF(O346&gt;=85,"A+",IF(O346&gt;=75,"A",IF(O346&gt;=60,"B",IF(O346&gt;=45,"C","F"))))</f>
        <v>B</v>
      </c>
      <c r="Q346" t="s">
        <v>7</v>
      </c>
      <c r="R346" t="s">
        <v>9</v>
      </c>
      <c r="S346" t="s">
        <v>9</v>
      </c>
      <c r="T346" t="s">
        <v>10</v>
      </c>
      <c r="U346" t="s">
        <v>27</v>
      </c>
      <c r="V346" t="s">
        <v>21</v>
      </c>
      <c r="W346" t="s">
        <v>264</v>
      </c>
      <c r="X346" t="s">
        <v>23</v>
      </c>
      <c r="Y346" t="s">
        <v>259</v>
      </c>
      <c r="Z346" t="s">
        <v>24</v>
      </c>
      <c r="AA346" t="s">
        <v>16</v>
      </c>
      <c r="AB346" t="str">
        <f>IF(OR(LOWER(W346)="unplaced", LOWER(W346)="others"), "", W346)</f>
        <v>AMDOCS</v>
      </c>
    </row>
    <row r="347" spans="1:28" x14ac:dyDescent="0.3">
      <c r="A347">
        <v>210300155</v>
      </c>
      <c r="B347" t="s">
        <v>257</v>
      </c>
      <c r="C347" s="1">
        <v>35865</v>
      </c>
      <c r="D347">
        <v>82.2</v>
      </c>
      <c r="E347" t="s">
        <v>2</v>
      </c>
      <c r="F347">
        <v>87.14</v>
      </c>
      <c r="G347">
        <v>72.42</v>
      </c>
      <c r="H347" t="s">
        <v>3</v>
      </c>
      <c r="I347" t="s">
        <v>3</v>
      </c>
      <c r="J347">
        <v>22</v>
      </c>
      <c r="K347" t="s">
        <v>4</v>
      </c>
      <c r="L347" t="s">
        <v>47</v>
      </c>
      <c r="M347" t="s">
        <v>6</v>
      </c>
      <c r="N347">
        <v>451</v>
      </c>
      <c r="O347">
        <v>75.166666669999998</v>
      </c>
      <c r="P347" t="str">
        <f>IF(O347&gt;=85,"A+",IF(O347&gt;=75,"A",IF(O347&gt;=60,"B",IF(O347&gt;=45,"C","F"))))</f>
        <v>A</v>
      </c>
      <c r="Q347" t="s">
        <v>7</v>
      </c>
      <c r="R347" t="s">
        <v>9</v>
      </c>
      <c r="S347" t="s">
        <v>39</v>
      </c>
      <c r="T347" t="s">
        <v>10</v>
      </c>
      <c r="U347" t="s">
        <v>40</v>
      </c>
      <c r="V347" t="s">
        <v>21</v>
      </c>
      <c r="W347" t="s">
        <v>276</v>
      </c>
      <c r="X347" t="s">
        <v>23</v>
      </c>
      <c r="Y347" t="s">
        <v>259</v>
      </c>
      <c r="Z347" t="s">
        <v>24</v>
      </c>
      <c r="AA347" t="s">
        <v>36</v>
      </c>
      <c r="AB347" t="str">
        <f>IF(OR(LOWER(W347)="unplaced", LOWER(W347)="others"), "", W347)</f>
        <v>JUNGLEE GAMES</v>
      </c>
    </row>
    <row r="348" spans="1:28" x14ac:dyDescent="0.3">
      <c r="A348">
        <v>210303627</v>
      </c>
      <c r="B348" t="s">
        <v>257</v>
      </c>
      <c r="C348" s="1">
        <v>33430</v>
      </c>
      <c r="D348">
        <v>72.459999999999994</v>
      </c>
      <c r="E348">
        <v>70.33</v>
      </c>
      <c r="F348" t="s">
        <v>2</v>
      </c>
      <c r="G348">
        <v>66.13</v>
      </c>
      <c r="H348" t="s">
        <v>3</v>
      </c>
      <c r="I348" t="s">
        <v>3</v>
      </c>
      <c r="J348">
        <v>29</v>
      </c>
      <c r="K348" t="s">
        <v>4</v>
      </c>
      <c r="L348" t="s">
        <v>42</v>
      </c>
      <c r="M348" t="s">
        <v>6</v>
      </c>
      <c r="N348">
        <v>415</v>
      </c>
      <c r="O348">
        <v>69.166666669999998</v>
      </c>
      <c r="P348" t="str">
        <f>IF(O348&gt;=85,"A+",IF(O348&gt;=75,"A",IF(O348&gt;=60,"B",IF(O348&gt;=45,"C","F"))))</f>
        <v>B</v>
      </c>
      <c r="Q348" t="s">
        <v>7</v>
      </c>
      <c r="R348" t="s">
        <v>26</v>
      </c>
      <c r="S348" t="s">
        <v>39</v>
      </c>
      <c r="T348" t="s">
        <v>10</v>
      </c>
      <c r="U348" t="s">
        <v>27</v>
      </c>
      <c r="V348" t="s">
        <v>21</v>
      </c>
      <c r="W348" t="s">
        <v>180</v>
      </c>
      <c r="X348" t="s">
        <v>23</v>
      </c>
      <c r="Y348" t="s">
        <v>259</v>
      </c>
      <c r="Z348" t="s">
        <v>75</v>
      </c>
      <c r="AA348" t="s">
        <v>61</v>
      </c>
      <c r="AB348" t="str">
        <f>IF(OR(LOWER(W348)="unplaced", LOWER(W348)="others"), "", W348)</f>
        <v>SAPIENS</v>
      </c>
    </row>
    <row r="349" spans="1:28" x14ac:dyDescent="0.3">
      <c r="A349">
        <v>210304896</v>
      </c>
      <c r="B349" s="1">
        <v>44260</v>
      </c>
      <c r="C349" t="s">
        <v>277</v>
      </c>
      <c r="D349">
        <v>87.2</v>
      </c>
      <c r="E349" t="s">
        <v>2</v>
      </c>
      <c r="F349">
        <v>62.44</v>
      </c>
      <c r="G349">
        <v>80.94</v>
      </c>
      <c r="H349" t="s">
        <v>3</v>
      </c>
      <c r="I349" t="s">
        <v>3</v>
      </c>
      <c r="J349">
        <v>22</v>
      </c>
      <c r="K349" t="s">
        <v>25</v>
      </c>
      <c r="L349" t="s">
        <v>52</v>
      </c>
      <c r="M349" t="s">
        <v>6</v>
      </c>
      <c r="N349">
        <v>404</v>
      </c>
      <c r="O349">
        <v>67.333333330000002</v>
      </c>
      <c r="P349" t="str">
        <f>IF(O349&gt;=85,"A+",IF(O349&gt;=75,"A",IF(O349&gt;=60,"B",IF(O349&gt;=45,"C","F"))))</f>
        <v>B</v>
      </c>
      <c r="Q349" t="s">
        <v>7</v>
      </c>
      <c r="R349" t="s">
        <v>26</v>
      </c>
      <c r="S349" t="s">
        <v>26</v>
      </c>
      <c r="T349" t="s">
        <v>10</v>
      </c>
      <c r="U349" t="s">
        <v>27</v>
      </c>
      <c r="V349" t="s">
        <v>21</v>
      </c>
      <c r="W349" t="s">
        <v>81</v>
      </c>
      <c r="X349" t="s">
        <v>23</v>
      </c>
      <c r="Y349" t="s">
        <v>259</v>
      </c>
      <c r="Z349" t="s">
        <v>75</v>
      </c>
      <c r="AA349" t="s">
        <v>36</v>
      </c>
      <c r="AB349" t="str">
        <f>IF(OR(LOWER(W349)="unplaced", LOWER(W349)="others"), "", W349)</f>
        <v>CDAC MUMBAI</v>
      </c>
    </row>
    <row r="350" spans="1:28" x14ac:dyDescent="0.3">
      <c r="A350">
        <v>210304088</v>
      </c>
      <c r="B350" t="s">
        <v>257</v>
      </c>
      <c r="C350" t="s">
        <v>278</v>
      </c>
      <c r="D350">
        <v>74.599999999999994</v>
      </c>
      <c r="E350" t="s">
        <v>2</v>
      </c>
      <c r="F350">
        <v>75</v>
      </c>
      <c r="G350">
        <v>56.44</v>
      </c>
      <c r="H350" t="s">
        <v>3</v>
      </c>
      <c r="I350" t="s">
        <v>18</v>
      </c>
      <c r="J350">
        <v>24</v>
      </c>
      <c r="K350" t="s">
        <v>69</v>
      </c>
      <c r="L350" t="s">
        <v>42</v>
      </c>
      <c r="M350" t="s">
        <v>6</v>
      </c>
      <c r="N350">
        <v>461</v>
      </c>
      <c r="O350">
        <v>76.833333330000002</v>
      </c>
      <c r="P350" t="str">
        <f>IF(O350&gt;=85,"A+",IF(O350&gt;=75,"A",IF(O350&gt;=60,"B",IF(O350&gt;=45,"C","F"))))</f>
        <v>A</v>
      </c>
      <c r="Q350" t="s">
        <v>7</v>
      </c>
      <c r="R350" t="s">
        <v>26</v>
      </c>
      <c r="S350" t="s">
        <v>9</v>
      </c>
      <c r="T350" t="s">
        <v>10</v>
      </c>
      <c r="U350" t="s">
        <v>40</v>
      </c>
      <c r="V350" t="s">
        <v>21</v>
      </c>
      <c r="W350" t="s">
        <v>187</v>
      </c>
      <c r="X350" t="s">
        <v>23</v>
      </c>
      <c r="Y350" t="s">
        <v>259</v>
      </c>
      <c r="Z350" t="s">
        <v>24</v>
      </c>
      <c r="AA350" t="s">
        <v>16</v>
      </c>
      <c r="AB350" t="str">
        <f>IF(OR(LOWER(W350)="unplaced", LOWER(W350)="others"), "", W350)</f>
        <v>NSE</v>
      </c>
    </row>
    <row r="351" spans="1:28" x14ac:dyDescent="0.3">
      <c r="A351">
        <v>210305221</v>
      </c>
      <c r="B351" s="1">
        <v>44260</v>
      </c>
      <c r="C351" t="s">
        <v>210</v>
      </c>
      <c r="D351">
        <v>82.72</v>
      </c>
      <c r="E351" t="s">
        <v>2</v>
      </c>
      <c r="F351">
        <v>65.56</v>
      </c>
      <c r="G351">
        <v>59</v>
      </c>
      <c r="H351" t="s">
        <v>3</v>
      </c>
      <c r="I351" t="s">
        <v>3</v>
      </c>
      <c r="J351">
        <v>24</v>
      </c>
      <c r="K351" t="s">
        <v>69</v>
      </c>
      <c r="L351" t="s">
        <v>5</v>
      </c>
      <c r="M351" t="s">
        <v>47</v>
      </c>
      <c r="N351">
        <v>322</v>
      </c>
      <c r="O351">
        <v>53.666666669999998</v>
      </c>
      <c r="P351" t="str">
        <f>IF(O351&gt;=85,"A+",IF(O351&gt;=75,"A",IF(O351&gt;=60,"B",IF(O351&gt;=45,"C","F"))))</f>
        <v>C</v>
      </c>
      <c r="Q351" t="s">
        <v>7</v>
      </c>
      <c r="R351" t="s">
        <v>9</v>
      </c>
      <c r="S351" t="s">
        <v>9</v>
      </c>
      <c r="T351" t="s">
        <v>10</v>
      </c>
      <c r="U351" t="s">
        <v>11</v>
      </c>
      <c r="V351" t="s">
        <v>21</v>
      </c>
      <c r="W351" t="s">
        <v>279</v>
      </c>
      <c r="X351" t="s">
        <v>23</v>
      </c>
      <c r="Y351" t="s">
        <v>259</v>
      </c>
      <c r="Z351" t="s">
        <v>24</v>
      </c>
      <c r="AA351" t="s">
        <v>16</v>
      </c>
      <c r="AB351" t="str">
        <f>IF(OR(LOWER(W351)="unplaced", LOWER(W351)="others"), "", W351)</f>
        <v>INFIBEAM AVENUES LTD.</v>
      </c>
    </row>
    <row r="352" spans="1:28" x14ac:dyDescent="0.3">
      <c r="A352">
        <v>210304146</v>
      </c>
      <c r="B352" t="s">
        <v>257</v>
      </c>
      <c r="C352" t="s">
        <v>280</v>
      </c>
      <c r="D352">
        <v>69.64</v>
      </c>
      <c r="E352">
        <v>55.67</v>
      </c>
      <c r="F352" t="s">
        <v>2</v>
      </c>
      <c r="G352">
        <v>53.96</v>
      </c>
      <c r="H352" t="s">
        <v>3</v>
      </c>
      <c r="I352" t="s">
        <v>3</v>
      </c>
      <c r="J352">
        <v>24</v>
      </c>
      <c r="K352" t="s">
        <v>69</v>
      </c>
      <c r="L352" t="s">
        <v>5</v>
      </c>
      <c r="M352" t="s">
        <v>6</v>
      </c>
      <c r="N352">
        <v>414</v>
      </c>
      <c r="O352">
        <v>69</v>
      </c>
      <c r="P352" t="str">
        <f>IF(O352&gt;=85,"A+",IF(O352&gt;=75,"A",IF(O352&gt;=60,"B",IF(O352&gt;=45,"C","F"))))</f>
        <v>B</v>
      </c>
      <c r="Q352" t="s">
        <v>7</v>
      </c>
      <c r="R352" t="s">
        <v>39</v>
      </c>
      <c r="S352" t="s">
        <v>9</v>
      </c>
      <c r="T352" t="s">
        <v>10</v>
      </c>
      <c r="U352" t="s">
        <v>27</v>
      </c>
      <c r="V352" t="s">
        <v>21</v>
      </c>
      <c r="W352" t="s">
        <v>211</v>
      </c>
      <c r="X352" t="s">
        <v>23</v>
      </c>
      <c r="Y352" t="s">
        <v>259</v>
      </c>
      <c r="Z352" t="s">
        <v>24</v>
      </c>
      <c r="AA352" t="s">
        <v>16</v>
      </c>
      <c r="AB352" t="str">
        <f>IF(OR(LOWER(W352)="unplaced", LOWER(W352)="others"), "", W352)</f>
        <v>TIAA</v>
      </c>
    </row>
    <row r="353" spans="1:28" x14ac:dyDescent="0.3">
      <c r="A353">
        <v>210307975</v>
      </c>
      <c r="B353" t="s">
        <v>257</v>
      </c>
      <c r="C353" t="s">
        <v>281</v>
      </c>
      <c r="D353">
        <v>86.18</v>
      </c>
      <c r="E353" t="s">
        <v>2</v>
      </c>
      <c r="F353">
        <v>68.290000000000006</v>
      </c>
      <c r="G353">
        <v>62.05</v>
      </c>
      <c r="H353" t="s">
        <v>3</v>
      </c>
      <c r="I353" t="s">
        <v>18</v>
      </c>
      <c r="J353">
        <v>25</v>
      </c>
      <c r="K353" t="s">
        <v>4</v>
      </c>
      <c r="L353" t="s">
        <v>47</v>
      </c>
      <c r="M353" t="s">
        <v>6</v>
      </c>
      <c r="N353">
        <v>429</v>
      </c>
      <c r="O353">
        <v>71.5</v>
      </c>
      <c r="P353" t="str">
        <f>IF(O353&gt;=85,"A+",IF(O353&gt;=75,"A",IF(O353&gt;=60,"B",IF(O353&gt;=45,"C","F"))))</f>
        <v>B</v>
      </c>
      <c r="Q353" t="s">
        <v>7</v>
      </c>
      <c r="R353" t="s">
        <v>26</v>
      </c>
      <c r="S353" t="s">
        <v>39</v>
      </c>
      <c r="T353" t="s">
        <v>10</v>
      </c>
      <c r="U353" t="s">
        <v>40</v>
      </c>
      <c r="V353" t="s">
        <v>21</v>
      </c>
      <c r="W353" t="s">
        <v>133</v>
      </c>
      <c r="X353" t="s">
        <v>23</v>
      </c>
      <c r="Y353" t="s">
        <v>259</v>
      </c>
      <c r="Z353" t="s">
        <v>75</v>
      </c>
      <c r="AA353" t="s">
        <v>16</v>
      </c>
      <c r="AB353" t="str">
        <f>IF(OR(LOWER(W353)="unplaced", LOWER(W353)="others"), "", W353)</f>
        <v>MORNINGSTAR</v>
      </c>
    </row>
    <row r="354" spans="1:28" x14ac:dyDescent="0.3">
      <c r="A354">
        <v>210305353</v>
      </c>
      <c r="B354" t="s">
        <v>261</v>
      </c>
      <c r="C354" s="1">
        <v>34951</v>
      </c>
      <c r="D354">
        <v>73.8</v>
      </c>
      <c r="E354" t="s">
        <v>2</v>
      </c>
      <c r="F354">
        <v>77.69</v>
      </c>
      <c r="G354">
        <v>64.849999999999994</v>
      </c>
      <c r="H354" t="s">
        <v>3</v>
      </c>
      <c r="I354" t="s">
        <v>3</v>
      </c>
      <c r="J354">
        <v>25</v>
      </c>
      <c r="K354" t="s">
        <v>4</v>
      </c>
      <c r="L354" t="s">
        <v>47</v>
      </c>
      <c r="M354" t="s">
        <v>6</v>
      </c>
      <c r="N354">
        <v>425</v>
      </c>
      <c r="O354">
        <v>70.833333330000002</v>
      </c>
      <c r="P354" t="str">
        <f>IF(O354&gt;=85,"A+",IF(O354&gt;=75,"A",IF(O354&gt;=60,"B",IF(O354&gt;=45,"C","F"))))</f>
        <v>B</v>
      </c>
      <c r="Q354" t="s">
        <v>7</v>
      </c>
      <c r="R354" t="s">
        <v>9</v>
      </c>
      <c r="S354" t="s">
        <v>8</v>
      </c>
      <c r="T354" t="s">
        <v>10</v>
      </c>
      <c r="U354" t="s">
        <v>40</v>
      </c>
      <c r="V354" t="s">
        <v>21</v>
      </c>
      <c r="W354" t="s">
        <v>181</v>
      </c>
      <c r="X354" t="s">
        <v>23</v>
      </c>
      <c r="Y354" t="s">
        <v>259</v>
      </c>
      <c r="Z354" t="s">
        <v>75</v>
      </c>
      <c r="AA354" t="s">
        <v>16</v>
      </c>
      <c r="AB354" t="str">
        <f>IF(OR(LOWER(W354)="unplaced", LOWER(W354)="others"), "", W354)</f>
        <v>EBIX</v>
      </c>
    </row>
    <row r="355" spans="1:28" x14ac:dyDescent="0.3">
      <c r="A355">
        <v>210304928</v>
      </c>
      <c r="B355" s="1">
        <v>44260</v>
      </c>
      <c r="C355" t="s">
        <v>282</v>
      </c>
      <c r="D355">
        <v>87.09</v>
      </c>
      <c r="E355" t="s">
        <v>2</v>
      </c>
      <c r="F355">
        <v>70.09</v>
      </c>
      <c r="G355">
        <v>54.2</v>
      </c>
      <c r="H355" t="s">
        <v>3</v>
      </c>
      <c r="I355" t="s">
        <v>3</v>
      </c>
      <c r="J355">
        <v>24</v>
      </c>
      <c r="K355" t="s">
        <v>69</v>
      </c>
      <c r="L355" t="s">
        <v>19</v>
      </c>
      <c r="M355" t="s">
        <v>6</v>
      </c>
      <c r="N355">
        <v>355</v>
      </c>
      <c r="O355">
        <v>59.166666669999998</v>
      </c>
      <c r="P355" t="str">
        <f>IF(O355&gt;=85,"A+",IF(O355&gt;=75,"A",IF(O355&gt;=60,"B",IF(O355&gt;=45,"C","F"))))</f>
        <v>C</v>
      </c>
      <c r="Q355" t="s">
        <v>7</v>
      </c>
      <c r="R355" t="s">
        <v>9</v>
      </c>
      <c r="S355" t="s">
        <v>8</v>
      </c>
      <c r="T355" t="s">
        <v>10</v>
      </c>
      <c r="U355" t="s">
        <v>11</v>
      </c>
      <c r="V355" t="s">
        <v>21</v>
      </c>
      <c r="W355" t="s">
        <v>274</v>
      </c>
      <c r="X355" t="s">
        <v>23</v>
      </c>
      <c r="Y355" t="s">
        <v>259</v>
      </c>
      <c r="Z355" t="s">
        <v>24</v>
      </c>
      <c r="AA355" t="s">
        <v>16</v>
      </c>
      <c r="AB355" t="str">
        <f>IF(OR(LOWER(W355)="unplaced", LOWER(W355)="others"), "", W355)</f>
        <v>CYBAGE</v>
      </c>
    </row>
    <row r="356" spans="1:28" x14ac:dyDescent="0.3">
      <c r="A356">
        <v>210305982</v>
      </c>
      <c r="B356" t="s">
        <v>257</v>
      </c>
      <c r="C356" s="1">
        <v>34710</v>
      </c>
      <c r="D356">
        <v>91.45</v>
      </c>
      <c r="E356">
        <v>70.459999999999994</v>
      </c>
      <c r="F356" t="s">
        <v>2</v>
      </c>
      <c r="G356">
        <v>60</v>
      </c>
      <c r="H356" t="s">
        <v>3</v>
      </c>
      <c r="I356" t="s">
        <v>3</v>
      </c>
      <c r="J356">
        <v>25</v>
      </c>
      <c r="K356" t="s">
        <v>4</v>
      </c>
      <c r="L356" t="s">
        <v>47</v>
      </c>
      <c r="M356" t="s">
        <v>47</v>
      </c>
      <c r="N356">
        <v>290</v>
      </c>
      <c r="O356">
        <v>48.333333330000002</v>
      </c>
      <c r="P356" t="str">
        <f>IF(O356&gt;=85,"A+",IF(O356&gt;=75,"A",IF(O356&gt;=60,"B",IF(O356&gt;=45,"C","F"))))</f>
        <v>C</v>
      </c>
      <c r="Q356" t="s">
        <v>49</v>
      </c>
      <c r="R356" t="s">
        <v>26</v>
      </c>
      <c r="S356" t="s">
        <v>49</v>
      </c>
      <c r="T356" t="s">
        <v>10</v>
      </c>
      <c r="U356" t="s">
        <v>85</v>
      </c>
      <c r="V356" t="s">
        <v>12</v>
      </c>
      <c r="W356" t="s">
        <v>13</v>
      </c>
      <c r="X356" t="s">
        <v>12</v>
      </c>
      <c r="Y356" t="s">
        <v>259</v>
      </c>
      <c r="Z356" t="s">
        <v>24</v>
      </c>
      <c r="AA356" t="s">
        <v>16</v>
      </c>
      <c r="AB356" t="str">
        <f>IF(OR(LOWER(W356)="unplaced", LOWER(W356)="others"), "", W356)</f>
        <v/>
      </c>
    </row>
    <row r="357" spans="1:28" x14ac:dyDescent="0.3">
      <c r="A357">
        <v>210302224</v>
      </c>
      <c r="B357" s="1">
        <v>44260</v>
      </c>
      <c r="C357" t="s">
        <v>283</v>
      </c>
      <c r="D357">
        <v>96.18</v>
      </c>
      <c r="E357">
        <v>69.849999999999994</v>
      </c>
      <c r="F357" t="s">
        <v>2</v>
      </c>
      <c r="G357">
        <v>62.13</v>
      </c>
      <c r="H357" t="s">
        <v>3</v>
      </c>
      <c r="I357" t="s">
        <v>3</v>
      </c>
      <c r="J357">
        <v>25</v>
      </c>
      <c r="K357" t="s">
        <v>4</v>
      </c>
      <c r="L357" t="s">
        <v>35</v>
      </c>
      <c r="M357" t="s">
        <v>6</v>
      </c>
      <c r="N357">
        <v>448</v>
      </c>
      <c r="O357">
        <v>74.666666669999998</v>
      </c>
      <c r="P357" t="str">
        <f>IF(O357&gt;=85,"A+",IF(O357&gt;=75,"A",IF(O357&gt;=60,"B",IF(O357&gt;=45,"C","F"))))</f>
        <v>B</v>
      </c>
      <c r="Q357" t="s">
        <v>7</v>
      </c>
      <c r="R357" t="s">
        <v>39</v>
      </c>
      <c r="S357" t="s">
        <v>26</v>
      </c>
      <c r="T357" t="s">
        <v>10</v>
      </c>
      <c r="U357" t="s">
        <v>40</v>
      </c>
      <c r="V357" t="s">
        <v>21</v>
      </c>
      <c r="W357" t="s">
        <v>211</v>
      </c>
      <c r="X357" t="s">
        <v>23</v>
      </c>
      <c r="Y357" t="s">
        <v>259</v>
      </c>
      <c r="Z357" t="s">
        <v>24</v>
      </c>
      <c r="AA357" t="s">
        <v>16</v>
      </c>
      <c r="AB357" t="str">
        <f>IF(OR(LOWER(W357)="unplaced", LOWER(W357)="others"), "", W357)</f>
        <v>TIAA</v>
      </c>
    </row>
    <row r="358" spans="1:28" x14ac:dyDescent="0.3">
      <c r="A358">
        <v>210300250</v>
      </c>
      <c r="B358" t="s">
        <v>257</v>
      </c>
      <c r="C358" t="s">
        <v>284</v>
      </c>
      <c r="D358">
        <v>79.2</v>
      </c>
      <c r="E358">
        <v>58.46</v>
      </c>
      <c r="F358" t="s">
        <v>2</v>
      </c>
      <c r="G358">
        <v>6</v>
      </c>
      <c r="H358" t="s">
        <v>3</v>
      </c>
      <c r="I358" t="s">
        <v>3</v>
      </c>
      <c r="J358">
        <v>22</v>
      </c>
      <c r="K358" t="s">
        <v>45</v>
      </c>
      <c r="L358" t="s">
        <v>47</v>
      </c>
      <c r="M358" t="s">
        <v>6</v>
      </c>
      <c r="N358">
        <v>392</v>
      </c>
      <c r="O358">
        <v>65.333333330000002</v>
      </c>
      <c r="P358" t="str">
        <f>IF(O358&gt;=85,"A+",IF(O358&gt;=75,"A",IF(O358&gt;=60,"B",IF(O358&gt;=45,"C","F"))))</f>
        <v>B</v>
      </c>
      <c r="Q358" t="s">
        <v>7</v>
      </c>
      <c r="R358" t="s">
        <v>26</v>
      </c>
      <c r="S358" t="s">
        <v>8</v>
      </c>
      <c r="T358" t="s">
        <v>10</v>
      </c>
      <c r="U358" t="s">
        <v>27</v>
      </c>
      <c r="V358" t="s">
        <v>21</v>
      </c>
      <c r="W358" t="s">
        <v>81</v>
      </c>
      <c r="X358" t="s">
        <v>23</v>
      </c>
      <c r="Y358" t="s">
        <v>259</v>
      </c>
      <c r="Z358" t="s">
        <v>24</v>
      </c>
      <c r="AA358" t="s">
        <v>36</v>
      </c>
      <c r="AB358" t="str">
        <f>IF(OR(LOWER(W358)="unplaced", LOWER(W358)="others"), "", W358)</f>
        <v>CDAC MUMBAI</v>
      </c>
    </row>
    <row r="359" spans="1:28" x14ac:dyDescent="0.3">
      <c r="A359">
        <v>210300911</v>
      </c>
      <c r="B359" t="s">
        <v>257</v>
      </c>
      <c r="C359" s="1">
        <v>35977</v>
      </c>
      <c r="D359">
        <v>86</v>
      </c>
      <c r="E359">
        <v>78.77</v>
      </c>
      <c r="F359" t="s">
        <v>2</v>
      </c>
      <c r="G359">
        <v>8.1</v>
      </c>
      <c r="H359" t="s">
        <v>3</v>
      </c>
      <c r="I359" t="s">
        <v>18</v>
      </c>
      <c r="J359">
        <v>23</v>
      </c>
      <c r="K359" t="s">
        <v>45</v>
      </c>
      <c r="L359" t="s">
        <v>47</v>
      </c>
      <c r="M359" t="s">
        <v>6</v>
      </c>
      <c r="N359">
        <v>445</v>
      </c>
      <c r="O359">
        <v>74.166666669999998</v>
      </c>
      <c r="P359" t="str">
        <f>IF(O359&gt;=85,"A+",IF(O359&gt;=75,"A",IF(O359&gt;=60,"B",IF(O359&gt;=45,"C","F"))))</f>
        <v>B</v>
      </c>
      <c r="Q359" t="s">
        <v>7</v>
      </c>
      <c r="R359" t="s">
        <v>9</v>
      </c>
      <c r="S359" t="s">
        <v>26</v>
      </c>
      <c r="T359" t="s">
        <v>10</v>
      </c>
      <c r="U359" t="s">
        <v>40</v>
      </c>
      <c r="V359" t="s">
        <v>21</v>
      </c>
      <c r="W359" t="s">
        <v>258</v>
      </c>
      <c r="X359" t="s">
        <v>23</v>
      </c>
      <c r="Y359" t="s">
        <v>259</v>
      </c>
      <c r="Z359" t="s">
        <v>24</v>
      </c>
      <c r="AA359" t="s">
        <v>16</v>
      </c>
      <c r="AB359" t="str">
        <f>IF(OR(LOWER(W359)="unplaced", LOWER(W359)="others"), "", W359)</f>
        <v>CDAC PUNE</v>
      </c>
    </row>
    <row r="360" spans="1:28" x14ac:dyDescent="0.3">
      <c r="A360">
        <v>210302144</v>
      </c>
      <c r="B360" t="s">
        <v>257</v>
      </c>
      <c r="C360" s="1">
        <v>35442</v>
      </c>
      <c r="D360">
        <v>77.27</v>
      </c>
      <c r="E360" t="s">
        <v>2</v>
      </c>
      <c r="F360">
        <v>66.819999999999993</v>
      </c>
      <c r="G360">
        <v>65.13</v>
      </c>
      <c r="H360" t="s">
        <v>3</v>
      </c>
      <c r="I360" t="s">
        <v>3</v>
      </c>
      <c r="J360">
        <v>23</v>
      </c>
      <c r="K360" t="s">
        <v>4</v>
      </c>
      <c r="L360" t="s">
        <v>42</v>
      </c>
      <c r="M360" t="s">
        <v>6</v>
      </c>
      <c r="N360">
        <v>466</v>
      </c>
      <c r="O360">
        <v>77.666666669999998</v>
      </c>
      <c r="P360" t="str">
        <f>IF(O360&gt;=85,"A+",IF(O360&gt;=75,"A",IF(O360&gt;=60,"B",IF(O360&gt;=45,"C","F"))))</f>
        <v>A</v>
      </c>
      <c r="Q360" t="s">
        <v>7</v>
      </c>
      <c r="R360" t="s">
        <v>9</v>
      </c>
      <c r="S360" t="s">
        <v>26</v>
      </c>
      <c r="T360" t="s">
        <v>10</v>
      </c>
      <c r="U360" t="s">
        <v>40</v>
      </c>
      <c r="V360" t="s">
        <v>21</v>
      </c>
      <c r="W360" t="s">
        <v>115</v>
      </c>
      <c r="X360" t="s">
        <v>23</v>
      </c>
      <c r="Y360" t="s">
        <v>259</v>
      </c>
      <c r="Z360" t="s">
        <v>75</v>
      </c>
      <c r="AA360" t="s">
        <v>16</v>
      </c>
      <c r="AB360" t="str">
        <f>IF(OR(LOWER(W360)="unplaced", LOWER(W360)="others"), "", W360)</f>
        <v>CRISIL</v>
      </c>
    </row>
    <row r="361" spans="1:28" x14ac:dyDescent="0.3">
      <c r="A361">
        <v>210300682</v>
      </c>
      <c r="B361" t="s">
        <v>261</v>
      </c>
      <c r="C361" t="s">
        <v>285</v>
      </c>
      <c r="D361">
        <v>92.73</v>
      </c>
      <c r="E361">
        <v>85</v>
      </c>
      <c r="F361" t="s">
        <v>2</v>
      </c>
      <c r="G361">
        <v>64.540000000000006</v>
      </c>
      <c r="H361" t="s">
        <v>3</v>
      </c>
      <c r="I361" t="s">
        <v>3</v>
      </c>
      <c r="J361">
        <v>26</v>
      </c>
      <c r="K361" t="s">
        <v>4</v>
      </c>
      <c r="L361" t="s">
        <v>42</v>
      </c>
      <c r="M361" t="s">
        <v>6</v>
      </c>
      <c r="N361">
        <v>461</v>
      </c>
      <c r="O361">
        <v>76.833333330000002</v>
      </c>
      <c r="P361" t="str">
        <f>IF(O361&gt;=85,"A+",IF(O361&gt;=75,"A",IF(O361&gt;=60,"B",IF(O361&gt;=45,"C","F"))))</f>
        <v>A</v>
      </c>
      <c r="Q361" t="s">
        <v>7</v>
      </c>
      <c r="R361" t="s">
        <v>26</v>
      </c>
      <c r="S361" t="s">
        <v>9</v>
      </c>
      <c r="T361" t="s">
        <v>10</v>
      </c>
      <c r="U361" t="s">
        <v>40</v>
      </c>
      <c r="V361" t="s">
        <v>21</v>
      </c>
      <c r="W361" t="s">
        <v>286</v>
      </c>
      <c r="X361" t="s">
        <v>23</v>
      </c>
      <c r="Y361" t="s">
        <v>259</v>
      </c>
      <c r="Z361" t="s">
        <v>24</v>
      </c>
      <c r="AA361" t="s">
        <v>34</v>
      </c>
      <c r="AB361" t="str">
        <f>IF(OR(LOWER(W361)="unplaced", LOWER(W361)="others"), "", W361)</f>
        <v>SMARTSTREAM</v>
      </c>
    </row>
    <row r="362" spans="1:28" x14ac:dyDescent="0.3">
      <c r="A362">
        <v>210301418</v>
      </c>
      <c r="B362" t="s">
        <v>257</v>
      </c>
      <c r="C362" t="s">
        <v>287</v>
      </c>
      <c r="D362">
        <v>94</v>
      </c>
      <c r="E362">
        <v>86.31</v>
      </c>
      <c r="F362" t="s">
        <v>2</v>
      </c>
      <c r="G362">
        <v>72.88</v>
      </c>
      <c r="H362" t="s">
        <v>3</v>
      </c>
      <c r="I362" t="s">
        <v>3</v>
      </c>
      <c r="J362">
        <v>22</v>
      </c>
      <c r="K362" t="s">
        <v>4</v>
      </c>
      <c r="L362" t="s">
        <v>35</v>
      </c>
      <c r="M362" t="s">
        <v>6</v>
      </c>
      <c r="N362">
        <v>501</v>
      </c>
      <c r="O362">
        <v>83.5</v>
      </c>
      <c r="P362" t="str">
        <f>IF(O362&gt;=85,"A+",IF(O362&gt;=75,"A",IF(O362&gt;=60,"B",IF(O362&gt;=45,"C","F"))))</f>
        <v>A</v>
      </c>
      <c r="Q362" t="s">
        <v>7</v>
      </c>
      <c r="R362" t="s">
        <v>39</v>
      </c>
      <c r="S362" t="s">
        <v>39</v>
      </c>
      <c r="T362" t="s">
        <v>10</v>
      </c>
      <c r="U362" t="s">
        <v>40</v>
      </c>
      <c r="V362" t="s">
        <v>21</v>
      </c>
      <c r="W362" t="s">
        <v>271</v>
      </c>
      <c r="X362" t="s">
        <v>23</v>
      </c>
      <c r="Y362" t="s">
        <v>259</v>
      </c>
      <c r="Z362" t="s">
        <v>75</v>
      </c>
      <c r="AA362" t="s">
        <v>36</v>
      </c>
      <c r="AB362" t="str">
        <f>IF(OR(LOWER(W362)="unplaced", LOWER(W362)="others"), "", W362)</f>
        <v>PDG SOFTWARE</v>
      </c>
    </row>
    <row r="363" spans="1:28" x14ac:dyDescent="0.3">
      <c r="A363">
        <v>210302284</v>
      </c>
      <c r="B363" t="s">
        <v>257</v>
      </c>
      <c r="C363" t="s">
        <v>288</v>
      </c>
      <c r="D363">
        <v>80.91</v>
      </c>
      <c r="E363">
        <v>62.92</v>
      </c>
      <c r="F363" t="s">
        <v>2</v>
      </c>
      <c r="G363">
        <v>54.17</v>
      </c>
      <c r="H363" t="s">
        <v>3</v>
      </c>
      <c r="I363" t="s">
        <v>18</v>
      </c>
      <c r="J363">
        <v>24</v>
      </c>
      <c r="K363" t="s">
        <v>69</v>
      </c>
      <c r="L363" t="s">
        <v>42</v>
      </c>
      <c r="M363" t="s">
        <v>6</v>
      </c>
      <c r="N363">
        <v>429</v>
      </c>
      <c r="O363">
        <v>71.5</v>
      </c>
      <c r="P363" t="str">
        <f>IF(O363&gt;=85,"A+",IF(O363&gt;=75,"A",IF(O363&gt;=60,"B",IF(O363&gt;=45,"C","F"))))</f>
        <v>B</v>
      </c>
      <c r="Q363" t="s">
        <v>7</v>
      </c>
      <c r="R363" t="s">
        <v>39</v>
      </c>
      <c r="S363" t="s">
        <v>26</v>
      </c>
      <c r="T363" t="s">
        <v>10</v>
      </c>
      <c r="U363" t="s">
        <v>40</v>
      </c>
      <c r="V363" t="s">
        <v>21</v>
      </c>
      <c r="W363" t="s">
        <v>180</v>
      </c>
      <c r="X363" t="s">
        <v>23</v>
      </c>
      <c r="Y363" t="s">
        <v>259</v>
      </c>
      <c r="Z363" t="s">
        <v>24</v>
      </c>
      <c r="AA363" t="s">
        <v>16</v>
      </c>
      <c r="AB363" t="str">
        <f>IF(OR(LOWER(W363)="unplaced", LOWER(W363)="others"), "", W363)</f>
        <v>SAPIENS</v>
      </c>
    </row>
    <row r="364" spans="1:28" x14ac:dyDescent="0.3">
      <c r="A364">
        <v>210305619</v>
      </c>
      <c r="B364" t="s">
        <v>257</v>
      </c>
      <c r="C364" t="s">
        <v>289</v>
      </c>
      <c r="D364">
        <v>77.819999999999993</v>
      </c>
      <c r="E364">
        <v>67.849999999999994</v>
      </c>
      <c r="F364" t="s">
        <v>2</v>
      </c>
      <c r="G364">
        <v>64.930000000000007</v>
      </c>
      <c r="H364" t="s">
        <v>3</v>
      </c>
      <c r="I364" t="s">
        <v>3</v>
      </c>
      <c r="J364">
        <v>24</v>
      </c>
      <c r="K364" t="s">
        <v>4</v>
      </c>
      <c r="L364" t="s">
        <v>42</v>
      </c>
      <c r="M364" t="s">
        <v>6</v>
      </c>
      <c r="N364">
        <v>458</v>
      </c>
      <c r="O364">
        <v>76.333333330000002</v>
      </c>
      <c r="P364" t="str">
        <f>IF(O364&gt;=85,"A+",IF(O364&gt;=75,"A",IF(O364&gt;=60,"B",IF(O364&gt;=45,"C","F"))))</f>
        <v>A</v>
      </c>
      <c r="Q364" t="s">
        <v>7</v>
      </c>
      <c r="R364" t="s">
        <v>39</v>
      </c>
      <c r="S364" t="s">
        <v>8</v>
      </c>
      <c r="T364" t="s">
        <v>10</v>
      </c>
      <c r="U364" t="s">
        <v>40</v>
      </c>
      <c r="V364" t="s">
        <v>21</v>
      </c>
      <c r="W364" t="s">
        <v>115</v>
      </c>
      <c r="X364" t="s">
        <v>23</v>
      </c>
      <c r="Y364" t="s">
        <v>259</v>
      </c>
      <c r="Z364" t="s">
        <v>24</v>
      </c>
      <c r="AA364" t="s">
        <v>16</v>
      </c>
      <c r="AB364" t="str">
        <f>IF(OR(LOWER(W364)="unplaced", LOWER(W364)="others"), "", W364)</f>
        <v>CRISIL</v>
      </c>
    </row>
    <row r="365" spans="1:28" x14ac:dyDescent="0.3">
      <c r="A365">
        <v>210301142</v>
      </c>
      <c r="B365" t="s">
        <v>257</v>
      </c>
      <c r="C365" t="s">
        <v>290</v>
      </c>
      <c r="D365">
        <v>85.64</v>
      </c>
      <c r="E365" t="s">
        <v>2</v>
      </c>
      <c r="F365">
        <v>75</v>
      </c>
      <c r="G365">
        <v>64.98</v>
      </c>
      <c r="H365" t="s">
        <v>3</v>
      </c>
      <c r="I365" t="s">
        <v>18</v>
      </c>
      <c r="J365">
        <v>25</v>
      </c>
      <c r="K365" t="s">
        <v>4</v>
      </c>
      <c r="L365" t="s">
        <v>47</v>
      </c>
      <c r="M365" t="s">
        <v>6</v>
      </c>
      <c r="N365">
        <v>507</v>
      </c>
      <c r="O365">
        <v>84.5</v>
      </c>
      <c r="P365" t="str">
        <f>IF(O365&gt;=85,"A+",IF(O365&gt;=75,"A",IF(O365&gt;=60,"B",IF(O365&gt;=45,"C","F"))))</f>
        <v>A</v>
      </c>
      <c r="Q365" t="s">
        <v>7</v>
      </c>
      <c r="R365" t="s">
        <v>9</v>
      </c>
      <c r="S365" t="s">
        <v>39</v>
      </c>
      <c r="T365" t="s">
        <v>10</v>
      </c>
      <c r="U365" t="s">
        <v>40</v>
      </c>
      <c r="V365" t="s">
        <v>21</v>
      </c>
      <c r="W365" t="s">
        <v>286</v>
      </c>
      <c r="X365" t="s">
        <v>23</v>
      </c>
      <c r="Y365" t="s">
        <v>259</v>
      </c>
      <c r="Z365" t="s">
        <v>75</v>
      </c>
      <c r="AA365" t="s">
        <v>16</v>
      </c>
      <c r="AB365" t="str">
        <f>IF(OR(LOWER(W365)="unplaced", LOWER(W365)="others"), "", W365)</f>
        <v>SMARTSTREAM</v>
      </c>
    </row>
    <row r="366" spans="1:28" x14ac:dyDescent="0.3">
      <c r="A366">
        <v>210303073</v>
      </c>
      <c r="B366" s="1">
        <v>44260</v>
      </c>
      <c r="C366" t="s">
        <v>291</v>
      </c>
      <c r="D366">
        <v>83.27</v>
      </c>
      <c r="E366">
        <v>77</v>
      </c>
      <c r="F366" t="s">
        <v>2</v>
      </c>
      <c r="G366">
        <v>52.24</v>
      </c>
      <c r="H366" t="s">
        <v>3</v>
      </c>
      <c r="I366" t="s">
        <v>3</v>
      </c>
      <c r="J366">
        <v>26</v>
      </c>
      <c r="K366" t="s">
        <v>69</v>
      </c>
      <c r="L366" t="s">
        <v>47</v>
      </c>
      <c r="M366" t="s">
        <v>6</v>
      </c>
      <c r="N366">
        <v>460</v>
      </c>
      <c r="O366">
        <v>76.666666669999998</v>
      </c>
      <c r="P366" t="str">
        <f>IF(O366&gt;=85,"A+",IF(O366&gt;=75,"A",IF(O366&gt;=60,"B",IF(O366&gt;=45,"C","F"))))</f>
        <v>A</v>
      </c>
      <c r="Q366" t="s">
        <v>7</v>
      </c>
      <c r="R366" t="s">
        <v>9</v>
      </c>
      <c r="S366" t="s">
        <v>9</v>
      </c>
      <c r="T366" t="s">
        <v>10</v>
      </c>
      <c r="U366" t="s">
        <v>40</v>
      </c>
      <c r="V366" t="s">
        <v>21</v>
      </c>
      <c r="W366" t="s">
        <v>292</v>
      </c>
      <c r="X366" t="s">
        <v>23</v>
      </c>
      <c r="Y366" t="s">
        <v>259</v>
      </c>
      <c r="Z366" t="s">
        <v>75</v>
      </c>
      <c r="AA366" t="s">
        <v>34</v>
      </c>
      <c r="AB366" t="str">
        <f>IF(OR(LOWER(W366)="unplaced", LOWER(W366)="others"), "", W366)</f>
        <v>AVENTIOR</v>
      </c>
    </row>
    <row r="367" spans="1:28" x14ac:dyDescent="0.3">
      <c r="A367">
        <v>210300810</v>
      </c>
      <c r="B367" t="s">
        <v>257</v>
      </c>
      <c r="C367" t="s">
        <v>293</v>
      </c>
      <c r="D367">
        <v>79.09</v>
      </c>
      <c r="E367">
        <v>52.35</v>
      </c>
      <c r="F367">
        <v>71.34</v>
      </c>
      <c r="G367">
        <v>61.63</v>
      </c>
      <c r="H367" t="s">
        <v>3</v>
      </c>
      <c r="I367" t="s">
        <v>3</v>
      </c>
      <c r="J367">
        <v>23</v>
      </c>
      <c r="K367" t="s">
        <v>4</v>
      </c>
      <c r="L367" t="s">
        <v>5</v>
      </c>
      <c r="M367" t="s">
        <v>6</v>
      </c>
      <c r="N367">
        <v>395</v>
      </c>
      <c r="O367">
        <v>65.833333330000002</v>
      </c>
      <c r="P367" t="str">
        <f>IF(O367&gt;=85,"A+",IF(O367&gt;=75,"A",IF(O367&gt;=60,"B",IF(O367&gt;=45,"C","F"))))</f>
        <v>B</v>
      </c>
      <c r="Q367" t="s">
        <v>7</v>
      </c>
      <c r="R367" t="s">
        <v>26</v>
      </c>
      <c r="S367" t="s">
        <v>26</v>
      </c>
      <c r="T367" t="s">
        <v>10</v>
      </c>
      <c r="U367" t="s">
        <v>27</v>
      </c>
      <c r="V367" t="s">
        <v>21</v>
      </c>
      <c r="W367" t="s">
        <v>267</v>
      </c>
      <c r="X367" t="s">
        <v>23</v>
      </c>
      <c r="Y367" t="s">
        <v>259</v>
      </c>
      <c r="Z367" t="s">
        <v>75</v>
      </c>
      <c r="AA367" t="s">
        <v>16</v>
      </c>
      <c r="AB367" t="str">
        <f>IF(OR(LOWER(W367)="unplaced", LOWER(W367)="others"), "", W367)</f>
        <v>BANK OF AMERICA</v>
      </c>
    </row>
    <row r="368" spans="1:28" x14ac:dyDescent="0.3">
      <c r="A368">
        <v>210301606</v>
      </c>
      <c r="B368" t="s">
        <v>261</v>
      </c>
      <c r="C368" t="s">
        <v>294</v>
      </c>
      <c r="D368">
        <v>95</v>
      </c>
      <c r="E368">
        <v>92.8</v>
      </c>
      <c r="F368" t="s">
        <v>2</v>
      </c>
      <c r="G368">
        <v>68.900000000000006</v>
      </c>
      <c r="H368" t="s">
        <v>3</v>
      </c>
      <c r="I368" t="s">
        <v>3</v>
      </c>
      <c r="J368">
        <v>23</v>
      </c>
      <c r="K368" t="s">
        <v>4</v>
      </c>
      <c r="L368" t="s">
        <v>35</v>
      </c>
      <c r="M368" t="s">
        <v>20</v>
      </c>
      <c r="N368">
        <v>539</v>
      </c>
      <c r="O368">
        <v>89.833333330000002</v>
      </c>
      <c r="P368" t="str">
        <f>IF(O368&gt;=85,"A+",IF(O368&gt;=75,"A",IF(O368&gt;=60,"B",IF(O368&gt;=45,"C","F"))))</f>
        <v>A+</v>
      </c>
      <c r="Q368" t="s">
        <v>7</v>
      </c>
      <c r="R368" t="s">
        <v>39</v>
      </c>
      <c r="S368" t="s">
        <v>26</v>
      </c>
      <c r="T368" t="s">
        <v>10</v>
      </c>
      <c r="U368" t="s">
        <v>136</v>
      </c>
      <c r="V368" t="s">
        <v>21</v>
      </c>
      <c r="W368" t="s">
        <v>258</v>
      </c>
      <c r="X368" t="s">
        <v>23</v>
      </c>
      <c r="Y368" t="s">
        <v>259</v>
      </c>
      <c r="Z368" t="s">
        <v>75</v>
      </c>
      <c r="AA368" t="s">
        <v>16</v>
      </c>
      <c r="AB368" t="str">
        <f>IF(OR(LOWER(W368)="unplaced", LOWER(W368)="others"), "", W368)</f>
        <v>CDAC PUNE</v>
      </c>
    </row>
    <row r="369" spans="1:28" x14ac:dyDescent="0.3">
      <c r="A369">
        <v>210301876</v>
      </c>
      <c r="B369" t="s">
        <v>257</v>
      </c>
      <c r="C369" s="1">
        <v>35836</v>
      </c>
      <c r="D369">
        <v>85.6</v>
      </c>
      <c r="E369">
        <v>73.849999999999994</v>
      </c>
      <c r="F369" t="s">
        <v>2</v>
      </c>
      <c r="G369">
        <v>74</v>
      </c>
      <c r="H369" t="s">
        <v>3</v>
      </c>
      <c r="I369" t="s">
        <v>3</v>
      </c>
      <c r="J369">
        <v>22</v>
      </c>
      <c r="K369" t="s">
        <v>4</v>
      </c>
      <c r="L369" t="s">
        <v>47</v>
      </c>
      <c r="M369" t="s">
        <v>6</v>
      </c>
      <c r="N369">
        <v>387</v>
      </c>
      <c r="O369">
        <v>64.5</v>
      </c>
      <c r="P369" t="str">
        <f>IF(O369&gt;=85,"A+",IF(O369&gt;=75,"A",IF(O369&gt;=60,"B",IF(O369&gt;=45,"C","F"))))</f>
        <v>B</v>
      </c>
      <c r="Q369" t="s">
        <v>7</v>
      </c>
      <c r="R369" t="s">
        <v>9</v>
      </c>
      <c r="S369" t="s">
        <v>26</v>
      </c>
      <c r="T369" t="s">
        <v>10</v>
      </c>
      <c r="U369" t="s">
        <v>27</v>
      </c>
      <c r="V369" t="s">
        <v>21</v>
      </c>
      <c r="W369" t="s">
        <v>264</v>
      </c>
      <c r="X369" t="s">
        <v>23</v>
      </c>
      <c r="Y369" t="s">
        <v>259</v>
      </c>
      <c r="Z369" t="s">
        <v>24</v>
      </c>
      <c r="AA369" t="s">
        <v>36</v>
      </c>
      <c r="AB369" t="str">
        <f>IF(OR(LOWER(W369)="unplaced", LOWER(W369)="others"), "", W369)</f>
        <v>AMDOCS</v>
      </c>
    </row>
    <row r="370" spans="1:28" x14ac:dyDescent="0.3">
      <c r="A370">
        <v>210304538</v>
      </c>
      <c r="B370" s="1">
        <v>44260</v>
      </c>
      <c r="C370" t="s">
        <v>295</v>
      </c>
      <c r="D370">
        <v>92.73</v>
      </c>
      <c r="E370" t="s">
        <v>2</v>
      </c>
      <c r="F370">
        <v>81.25</v>
      </c>
      <c r="G370">
        <v>70.8</v>
      </c>
      <c r="H370" t="s">
        <v>3</v>
      </c>
      <c r="I370" t="s">
        <v>3</v>
      </c>
      <c r="J370">
        <v>27</v>
      </c>
      <c r="K370" t="s">
        <v>4</v>
      </c>
      <c r="L370" t="s">
        <v>52</v>
      </c>
      <c r="M370" t="s">
        <v>6</v>
      </c>
      <c r="N370">
        <v>389</v>
      </c>
      <c r="O370">
        <v>64.833333330000002</v>
      </c>
      <c r="P370" t="str">
        <f>IF(O370&gt;=85,"A+",IF(O370&gt;=75,"A",IF(O370&gt;=60,"B",IF(O370&gt;=45,"C","F"))))</f>
        <v>B</v>
      </c>
      <c r="Q370" t="s">
        <v>7</v>
      </c>
      <c r="R370" t="s">
        <v>8</v>
      </c>
      <c r="S370" t="s">
        <v>9</v>
      </c>
      <c r="T370" t="s">
        <v>10</v>
      </c>
      <c r="U370" t="s">
        <v>27</v>
      </c>
      <c r="V370" t="s">
        <v>21</v>
      </c>
      <c r="W370" t="s">
        <v>133</v>
      </c>
      <c r="X370" t="s">
        <v>23</v>
      </c>
      <c r="Y370" t="s">
        <v>259</v>
      </c>
      <c r="Z370" t="s">
        <v>24</v>
      </c>
      <c r="AA370" t="s">
        <v>34</v>
      </c>
      <c r="AB370" t="str">
        <f>IF(OR(LOWER(W370)="unplaced", LOWER(W370)="others"), "", W370)</f>
        <v>MORNINGSTAR</v>
      </c>
    </row>
    <row r="371" spans="1:28" x14ac:dyDescent="0.3">
      <c r="A371">
        <v>210303737</v>
      </c>
      <c r="B371" s="1">
        <v>44199</v>
      </c>
      <c r="C371" t="s">
        <v>46</v>
      </c>
      <c r="D371" t="s">
        <v>2</v>
      </c>
      <c r="E371" t="s">
        <v>2</v>
      </c>
      <c r="F371" t="s">
        <v>2</v>
      </c>
      <c r="G371" t="s">
        <v>2</v>
      </c>
      <c r="H371" t="s">
        <v>46</v>
      </c>
      <c r="I371" t="s">
        <v>46</v>
      </c>
      <c r="J371">
        <v>24</v>
      </c>
      <c r="K371" t="s">
        <v>2</v>
      </c>
      <c r="L371" t="s">
        <v>47</v>
      </c>
      <c r="M371" t="s">
        <v>48</v>
      </c>
      <c r="N371">
        <v>452</v>
      </c>
      <c r="O371">
        <v>75.333333330000002</v>
      </c>
      <c r="P371" t="str">
        <f>IF(O371&gt;=85,"A+",IF(O371&gt;=75,"A",IF(O371&gt;=60,"B",IF(O371&gt;=45,"C","F"))))</f>
        <v>A</v>
      </c>
      <c r="Q371" t="s">
        <v>7</v>
      </c>
      <c r="R371" t="s">
        <v>9</v>
      </c>
      <c r="S371" t="s">
        <v>9</v>
      </c>
      <c r="T371" t="s">
        <v>10</v>
      </c>
      <c r="U371" t="s">
        <v>40</v>
      </c>
      <c r="V371" t="s">
        <v>21</v>
      </c>
      <c r="W371" t="s">
        <v>144</v>
      </c>
      <c r="X371" t="s">
        <v>23</v>
      </c>
      <c r="Y371" t="s">
        <v>259</v>
      </c>
      <c r="Z371" t="s">
        <v>50</v>
      </c>
      <c r="AA371" t="s">
        <v>16</v>
      </c>
      <c r="AB371" t="str">
        <f>IF(OR(LOWER(W371)="unplaced", LOWER(W371)="others"), "", W371)</f>
        <v>LOYALTY REWARDZ</v>
      </c>
    </row>
    <row r="372" spans="1:28" x14ac:dyDescent="0.3">
      <c r="A372">
        <v>210304969</v>
      </c>
      <c r="B372" t="s">
        <v>261</v>
      </c>
      <c r="C372" s="1">
        <v>35014</v>
      </c>
      <c r="D372">
        <v>66</v>
      </c>
      <c r="E372">
        <v>55.85</v>
      </c>
      <c r="F372" t="s">
        <v>2</v>
      </c>
      <c r="G372" t="s">
        <v>2</v>
      </c>
      <c r="H372" t="s">
        <v>3</v>
      </c>
      <c r="I372" t="s">
        <v>3</v>
      </c>
      <c r="J372">
        <v>25</v>
      </c>
      <c r="K372" t="s">
        <v>45</v>
      </c>
      <c r="L372" t="s">
        <v>52</v>
      </c>
      <c r="M372" t="s">
        <v>6</v>
      </c>
      <c r="N372">
        <v>368</v>
      </c>
      <c r="O372">
        <v>61.333333330000002</v>
      </c>
      <c r="P372" t="str">
        <f>IF(O372&gt;=85,"A+",IF(O372&gt;=75,"A",IF(O372&gt;=60,"B",IF(O372&gt;=45,"C","F"))))</f>
        <v>B</v>
      </c>
      <c r="Q372" t="s">
        <v>7</v>
      </c>
      <c r="R372" t="s">
        <v>8</v>
      </c>
      <c r="S372" t="s">
        <v>9</v>
      </c>
      <c r="T372" t="s">
        <v>10</v>
      </c>
      <c r="U372" t="s">
        <v>27</v>
      </c>
      <c r="V372" t="s">
        <v>21</v>
      </c>
      <c r="W372" t="s">
        <v>292</v>
      </c>
      <c r="X372" t="s">
        <v>23</v>
      </c>
      <c r="Y372" t="s">
        <v>259</v>
      </c>
      <c r="Z372" t="s">
        <v>24</v>
      </c>
      <c r="AA372" t="s">
        <v>16</v>
      </c>
      <c r="AB372" t="str">
        <f>IF(OR(LOWER(W372)="unplaced", LOWER(W372)="others"), "", W372)</f>
        <v>AVENTIOR</v>
      </c>
    </row>
    <row r="373" spans="1:28" x14ac:dyDescent="0.3">
      <c r="A373">
        <v>210304900</v>
      </c>
      <c r="B373" t="s">
        <v>257</v>
      </c>
      <c r="C373" t="s">
        <v>296</v>
      </c>
      <c r="D373">
        <v>82</v>
      </c>
      <c r="E373">
        <v>64.92</v>
      </c>
      <c r="F373" t="s">
        <v>2</v>
      </c>
      <c r="G373">
        <v>53.39</v>
      </c>
      <c r="H373" t="s">
        <v>3</v>
      </c>
      <c r="I373" t="s">
        <v>3</v>
      </c>
      <c r="J373">
        <v>23</v>
      </c>
      <c r="K373" t="s">
        <v>69</v>
      </c>
      <c r="L373" t="s">
        <v>47</v>
      </c>
      <c r="M373" t="s">
        <v>47</v>
      </c>
      <c r="N373">
        <v>445</v>
      </c>
      <c r="O373">
        <v>74.166666669999998</v>
      </c>
      <c r="P373" t="str">
        <f>IF(O373&gt;=85,"A+",IF(O373&gt;=75,"A",IF(O373&gt;=60,"B",IF(O373&gt;=45,"C","F"))))</f>
        <v>B</v>
      </c>
      <c r="Q373" t="s">
        <v>7</v>
      </c>
      <c r="R373" t="s">
        <v>26</v>
      </c>
      <c r="S373" t="s">
        <v>9</v>
      </c>
      <c r="T373" t="s">
        <v>10</v>
      </c>
      <c r="U373" t="s">
        <v>40</v>
      </c>
      <c r="V373" t="s">
        <v>21</v>
      </c>
      <c r="W373" t="s">
        <v>99</v>
      </c>
      <c r="X373" t="s">
        <v>23</v>
      </c>
      <c r="Y373" t="s">
        <v>259</v>
      </c>
      <c r="Z373" t="s">
        <v>24</v>
      </c>
      <c r="AA373" t="s">
        <v>16</v>
      </c>
      <c r="AB373" t="str">
        <f>IF(OR(LOWER(W373)="unplaced", LOWER(W373)="others"), "", W373)</f>
        <v>BTS</v>
      </c>
    </row>
    <row r="374" spans="1:28" x14ac:dyDescent="0.3">
      <c r="A374">
        <v>210301182</v>
      </c>
      <c r="B374" t="s">
        <v>257</v>
      </c>
      <c r="C374" s="1">
        <v>36017</v>
      </c>
      <c r="D374">
        <v>85.6</v>
      </c>
      <c r="E374">
        <v>64.150000000000006</v>
      </c>
      <c r="F374" t="s">
        <v>2</v>
      </c>
      <c r="G374">
        <v>78.48</v>
      </c>
      <c r="H374" t="s">
        <v>3</v>
      </c>
      <c r="I374" t="s">
        <v>3</v>
      </c>
      <c r="J374">
        <v>22</v>
      </c>
      <c r="K374" t="s">
        <v>25</v>
      </c>
      <c r="L374" t="s">
        <v>47</v>
      </c>
      <c r="M374" t="s">
        <v>6</v>
      </c>
      <c r="N374">
        <v>466</v>
      </c>
      <c r="O374">
        <v>77.666666669999998</v>
      </c>
      <c r="P374" t="str">
        <f>IF(O374&gt;=85,"A+",IF(O374&gt;=75,"A",IF(O374&gt;=60,"B",IF(O374&gt;=45,"C","F"))))</f>
        <v>A</v>
      </c>
      <c r="Q374" t="s">
        <v>7</v>
      </c>
      <c r="R374" t="s">
        <v>39</v>
      </c>
      <c r="S374" t="s">
        <v>39</v>
      </c>
      <c r="T374" t="s">
        <v>10</v>
      </c>
      <c r="U374" t="s">
        <v>40</v>
      </c>
      <c r="V374" t="s">
        <v>21</v>
      </c>
      <c r="W374" t="s">
        <v>187</v>
      </c>
      <c r="X374" t="s">
        <v>23</v>
      </c>
      <c r="Y374" t="s">
        <v>259</v>
      </c>
      <c r="Z374" t="s">
        <v>75</v>
      </c>
      <c r="AA374" t="s">
        <v>36</v>
      </c>
      <c r="AB374" t="str">
        <f>IF(OR(LOWER(W374)="unplaced", LOWER(W374)="others"), "", W374)</f>
        <v>NSE</v>
      </c>
    </row>
    <row r="375" spans="1:28" x14ac:dyDescent="0.3">
      <c r="A375">
        <v>210301965</v>
      </c>
      <c r="B375" t="s">
        <v>257</v>
      </c>
      <c r="C375" s="1">
        <v>34284</v>
      </c>
      <c r="D375">
        <v>88.76</v>
      </c>
      <c r="E375">
        <v>70</v>
      </c>
      <c r="F375" t="s">
        <v>2</v>
      </c>
      <c r="G375">
        <v>61.73</v>
      </c>
      <c r="H375" t="s">
        <v>18</v>
      </c>
      <c r="I375" t="s">
        <v>3</v>
      </c>
      <c r="J375">
        <v>27</v>
      </c>
      <c r="K375" t="s">
        <v>4</v>
      </c>
      <c r="L375" t="s">
        <v>42</v>
      </c>
      <c r="M375" t="s">
        <v>6</v>
      </c>
      <c r="N375">
        <v>484</v>
      </c>
      <c r="O375">
        <v>80.666666669999998</v>
      </c>
      <c r="P375" t="str">
        <f>IF(O375&gt;=85,"A+",IF(O375&gt;=75,"A",IF(O375&gt;=60,"B",IF(O375&gt;=45,"C","F"))))</f>
        <v>A</v>
      </c>
      <c r="Q375" t="s">
        <v>7</v>
      </c>
      <c r="R375" t="s">
        <v>39</v>
      </c>
      <c r="S375" t="s">
        <v>9</v>
      </c>
      <c r="T375" t="s">
        <v>10</v>
      </c>
      <c r="U375" t="s">
        <v>40</v>
      </c>
      <c r="V375" t="s">
        <v>21</v>
      </c>
      <c r="W375" t="s">
        <v>286</v>
      </c>
      <c r="X375" t="s">
        <v>23</v>
      </c>
      <c r="Y375" t="s">
        <v>259</v>
      </c>
      <c r="Z375" t="s">
        <v>24</v>
      </c>
      <c r="AA375" t="s">
        <v>34</v>
      </c>
      <c r="AB375" t="str">
        <f>IF(OR(LOWER(W375)="unplaced", LOWER(W375)="others"), "", W375)</f>
        <v>SMARTSTREAM</v>
      </c>
    </row>
    <row r="376" spans="1:28" x14ac:dyDescent="0.3">
      <c r="A376">
        <v>210300696</v>
      </c>
      <c r="B376" t="s">
        <v>257</v>
      </c>
      <c r="C376" s="1">
        <v>33492</v>
      </c>
      <c r="D376">
        <v>76.92</v>
      </c>
      <c r="E376">
        <v>62.5</v>
      </c>
      <c r="F376" t="s">
        <v>2</v>
      </c>
      <c r="G376">
        <v>67.930000000000007</v>
      </c>
      <c r="H376" t="s">
        <v>3</v>
      </c>
      <c r="I376" t="s">
        <v>3</v>
      </c>
      <c r="J376">
        <v>29</v>
      </c>
      <c r="K376" t="s">
        <v>4</v>
      </c>
      <c r="L376" t="s">
        <v>35</v>
      </c>
      <c r="M376" t="s">
        <v>6</v>
      </c>
      <c r="N376">
        <v>395</v>
      </c>
      <c r="O376">
        <v>65.833333330000002</v>
      </c>
      <c r="P376" t="str">
        <f>IF(O376&gt;=85,"A+",IF(O376&gt;=75,"A",IF(O376&gt;=60,"B",IF(O376&gt;=45,"C","F"))))</f>
        <v>B</v>
      </c>
      <c r="Q376" t="s">
        <v>7</v>
      </c>
      <c r="R376" t="s">
        <v>9</v>
      </c>
      <c r="S376" t="s">
        <v>9</v>
      </c>
      <c r="T376" t="s">
        <v>10</v>
      </c>
      <c r="U376" t="s">
        <v>27</v>
      </c>
      <c r="V376" t="s">
        <v>21</v>
      </c>
      <c r="W376" t="s">
        <v>297</v>
      </c>
      <c r="X376" t="s">
        <v>23</v>
      </c>
      <c r="Y376" t="s">
        <v>259</v>
      </c>
      <c r="Z376" t="s">
        <v>24</v>
      </c>
      <c r="AA376" t="s">
        <v>61</v>
      </c>
      <c r="AB376" t="str">
        <f>IF(OR(LOWER(W376)="unplaced", LOWER(W376)="others"), "", W376)</f>
        <v>BORN COMMERCE</v>
      </c>
    </row>
    <row r="377" spans="1:28" x14ac:dyDescent="0.3">
      <c r="A377">
        <v>210304584</v>
      </c>
      <c r="B377" t="s">
        <v>257</v>
      </c>
      <c r="C377" t="s">
        <v>298</v>
      </c>
      <c r="D377">
        <v>89.64</v>
      </c>
      <c r="E377" t="s">
        <v>2</v>
      </c>
      <c r="F377">
        <v>76.47</v>
      </c>
      <c r="G377">
        <v>69.349999999999994</v>
      </c>
      <c r="H377" t="s">
        <v>3</v>
      </c>
      <c r="I377" t="s">
        <v>18</v>
      </c>
      <c r="J377">
        <v>25</v>
      </c>
      <c r="K377" t="s">
        <v>4</v>
      </c>
      <c r="L377" t="s">
        <v>47</v>
      </c>
      <c r="M377" t="s">
        <v>6</v>
      </c>
      <c r="N377">
        <v>400</v>
      </c>
      <c r="O377">
        <v>66.666666669999998</v>
      </c>
      <c r="P377" t="str">
        <f>IF(O377&gt;=85,"A+",IF(O377&gt;=75,"A",IF(O377&gt;=60,"B",IF(O377&gt;=45,"C","F"))))</f>
        <v>B</v>
      </c>
      <c r="Q377" t="s">
        <v>7</v>
      </c>
      <c r="R377" t="s">
        <v>9</v>
      </c>
      <c r="S377" t="s">
        <v>9</v>
      </c>
      <c r="T377" t="s">
        <v>10</v>
      </c>
      <c r="U377" t="s">
        <v>27</v>
      </c>
      <c r="V377" t="s">
        <v>21</v>
      </c>
      <c r="W377" t="s">
        <v>180</v>
      </c>
      <c r="X377" t="s">
        <v>23</v>
      </c>
      <c r="Y377" t="s">
        <v>259</v>
      </c>
      <c r="Z377" t="s">
        <v>24</v>
      </c>
      <c r="AA377" t="s">
        <v>16</v>
      </c>
      <c r="AB377" t="str">
        <f>IF(OR(LOWER(W377)="unplaced", LOWER(W377)="others"), "", W377)</f>
        <v>SAPIENS</v>
      </c>
    </row>
    <row r="378" spans="1:28" x14ac:dyDescent="0.3">
      <c r="A378">
        <v>210304783</v>
      </c>
      <c r="B378" t="s">
        <v>261</v>
      </c>
      <c r="C378" t="s">
        <v>299</v>
      </c>
      <c r="D378">
        <v>86</v>
      </c>
      <c r="E378">
        <v>68</v>
      </c>
      <c r="F378" t="s">
        <v>2</v>
      </c>
      <c r="G378">
        <v>59.26</v>
      </c>
      <c r="H378" t="s">
        <v>18</v>
      </c>
      <c r="I378" t="s">
        <v>3</v>
      </c>
      <c r="J378">
        <v>25</v>
      </c>
      <c r="K378" t="s">
        <v>45</v>
      </c>
      <c r="L378" t="s">
        <v>19</v>
      </c>
      <c r="M378" t="s">
        <v>6</v>
      </c>
      <c r="N378">
        <v>478</v>
      </c>
      <c r="O378">
        <v>79.666666669999998</v>
      </c>
      <c r="P378" t="str">
        <f>IF(O378&gt;=85,"A+",IF(O378&gt;=75,"A",IF(O378&gt;=60,"B",IF(O378&gt;=45,"C","F"))))</f>
        <v>A</v>
      </c>
      <c r="Q378" t="s">
        <v>7</v>
      </c>
      <c r="R378" t="s">
        <v>39</v>
      </c>
      <c r="S378" t="s">
        <v>26</v>
      </c>
      <c r="T378" t="s">
        <v>10</v>
      </c>
      <c r="U378" t="s">
        <v>40</v>
      </c>
      <c r="V378" t="s">
        <v>21</v>
      </c>
      <c r="W378" t="s">
        <v>300</v>
      </c>
      <c r="X378" t="s">
        <v>23</v>
      </c>
      <c r="Y378" t="s">
        <v>259</v>
      </c>
      <c r="Z378" t="s">
        <v>75</v>
      </c>
      <c r="AA378" t="s">
        <v>16</v>
      </c>
      <c r="AB378" t="str">
        <f>IF(OR(LOWER(W378)="unplaced", LOWER(W378)="others"), "", W378)</f>
        <v>AVATI</v>
      </c>
    </row>
    <row r="379" spans="1:28" x14ac:dyDescent="0.3">
      <c r="A379">
        <v>210305687</v>
      </c>
      <c r="B379" t="s">
        <v>257</v>
      </c>
      <c r="C379" t="s">
        <v>301</v>
      </c>
      <c r="D379">
        <v>87.4</v>
      </c>
      <c r="E379">
        <v>65</v>
      </c>
      <c r="F379" t="s">
        <v>2</v>
      </c>
      <c r="G379">
        <v>55.87</v>
      </c>
      <c r="H379" t="s">
        <v>3</v>
      </c>
      <c r="I379" t="s">
        <v>3</v>
      </c>
      <c r="J379">
        <v>24</v>
      </c>
      <c r="K379" t="s">
        <v>69</v>
      </c>
      <c r="L379" t="s">
        <v>31</v>
      </c>
      <c r="M379" t="s">
        <v>6</v>
      </c>
      <c r="N379">
        <v>422</v>
      </c>
      <c r="O379">
        <v>70.333333330000002</v>
      </c>
      <c r="P379" t="str">
        <f>IF(O379&gt;=85,"A+",IF(O379&gt;=75,"A",IF(O379&gt;=60,"B",IF(O379&gt;=45,"C","F"))))</f>
        <v>B</v>
      </c>
      <c r="Q379" t="s">
        <v>7</v>
      </c>
      <c r="R379" t="s">
        <v>26</v>
      </c>
      <c r="S379" t="s">
        <v>9</v>
      </c>
      <c r="T379" t="s">
        <v>10</v>
      </c>
      <c r="U379" t="s">
        <v>40</v>
      </c>
      <c r="V379" t="s">
        <v>21</v>
      </c>
      <c r="W379" t="s">
        <v>302</v>
      </c>
      <c r="X379" t="s">
        <v>23</v>
      </c>
      <c r="Y379" t="s">
        <v>259</v>
      </c>
      <c r="Z379" t="s">
        <v>75</v>
      </c>
      <c r="AA379" t="s">
        <v>16</v>
      </c>
      <c r="AB379" t="str">
        <f>IF(OR(LOWER(W379)="unplaced", LOWER(W379)="others"), "", W379)</f>
        <v>NEIRON</v>
      </c>
    </row>
    <row r="380" spans="1:28" x14ac:dyDescent="0.3">
      <c r="A380">
        <v>210300010</v>
      </c>
      <c r="B380" t="s">
        <v>257</v>
      </c>
      <c r="C380" t="s">
        <v>303</v>
      </c>
      <c r="D380">
        <v>93.8</v>
      </c>
      <c r="E380">
        <v>65.69</v>
      </c>
      <c r="F380" t="s">
        <v>2</v>
      </c>
      <c r="G380">
        <v>63.65</v>
      </c>
      <c r="H380" t="s">
        <v>3</v>
      </c>
      <c r="I380" t="s">
        <v>18</v>
      </c>
      <c r="J380">
        <v>23</v>
      </c>
      <c r="K380" t="s">
        <v>4</v>
      </c>
      <c r="L380" t="s">
        <v>47</v>
      </c>
      <c r="M380" t="s">
        <v>6</v>
      </c>
      <c r="N380">
        <v>350</v>
      </c>
      <c r="O380">
        <v>58.333333330000002</v>
      </c>
      <c r="P380" t="str">
        <f>IF(O380&gt;=85,"A+",IF(O380&gt;=75,"A",IF(O380&gt;=60,"B",IF(O380&gt;=45,"C","F"))))</f>
        <v>C</v>
      </c>
      <c r="Q380" t="s">
        <v>7</v>
      </c>
      <c r="R380" t="s">
        <v>9</v>
      </c>
      <c r="S380" t="s">
        <v>9</v>
      </c>
      <c r="T380" t="s">
        <v>10</v>
      </c>
      <c r="U380" t="s">
        <v>11</v>
      </c>
      <c r="V380" t="s">
        <v>21</v>
      </c>
      <c r="W380" t="s">
        <v>274</v>
      </c>
      <c r="X380" t="s">
        <v>23</v>
      </c>
      <c r="Y380" t="s">
        <v>259</v>
      </c>
      <c r="Z380" t="s">
        <v>24</v>
      </c>
      <c r="AA380" t="s">
        <v>16</v>
      </c>
      <c r="AB380" t="str">
        <f>IF(OR(LOWER(W380)="unplaced", LOWER(W380)="others"), "", W380)</f>
        <v>CYBAGE</v>
      </c>
    </row>
    <row r="381" spans="1:28" x14ac:dyDescent="0.3">
      <c r="A381">
        <v>210306438</v>
      </c>
      <c r="B381" t="s">
        <v>257</v>
      </c>
      <c r="C381" s="1">
        <v>34951</v>
      </c>
      <c r="D381">
        <v>91.27</v>
      </c>
      <c r="E381">
        <v>65.17</v>
      </c>
      <c r="F381" t="s">
        <v>2</v>
      </c>
      <c r="G381">
        <v>58.44</v>
      </c>
      <c r="H381" t="s">
        <v>18</v>
      </c>
      <c r="I381" t="s">
        <v>3</v>
      </c>
      <c r="J381">
        <v>25</v>
      </c>
      <c r="K381" t="s">
        <v>69</v>
      </c>
      <c r="L381" t="s">
        <v>42</v>
      </c>
      <c r="M381" t="s">
        <v>6</v>
      </c>
      <c r="N381">
        <v>440</v>
      </c>
      <c r="O381">
        <v>73.333333330000002</v>
      </c>
      <c r="P381" t="str">
        <f>IF(O381&gt;=85,"A+",IF(O381&gt;=75,"A",IF(O381&gt;=60,"B",IF(O381&gt;=45,"C","F"))))</f>
        <v>B</v>
      </c>
      <c r="Q381" t="s">
        <v>7</v>
      </c>
      <c r="R381" t="s">
        <v>26</v>
      </c>
      <c r="S381" t="s">
        <v>26</v>
      </c>
      <c r="T381" t="s">
        <v>10</v>
      </c>
      <c r="U381" t="s">
        <v>40</v>
      </c>
      <c r="V381" t="s">
        <v>21</v>
      </c>
      <c r="W381" t="s">
        <v>81</v>
      </c>
      <c r="X381" t="s">
        <v>23</v>
      </c>
      <c r="Y381" t="s">
        <v>259</v>
      </c>
      <c r="Z381" t="s">
        <v>24</v>
      </c>
      <c r="AA381" t="s">
        <v>16</v>
      </c>
      <c r="AB381" t="str">
        <f>IF(OR(LOWER(W381)="unplaced", LOWER(W381)="others"), "", W381)</f>
        <v>CDAC MUMBAI</v>
      </c>
    </row>
    <row r="382" spans="1:28" x14ac:dyDescent="0.3">
      <c r="A382">
        <v>210300440</v>
      </c>
      <c r="B382" t="s">
        <v>257</v>
      </c>
      <c r="C382" t="s">
        <v>304</v>
      </c>
      <c r="D382">
        <v>77.64</v>
      </c>
      <c r="E382">
        <v>57.38</v>
      </c>
      <c r="F382" t="s">
        <v>2</v>
      </c>
      <c r="G382">
        <v>63.8</v>
      </c>
      <c r="H382" t="s">
        <v>3</v>
      </c>
      <c r="I382" t="s">
        <v>18</v>
      </c>
      <c r="J382">
        <v>24</v>
      </c>
      <c r="K382" t="s">
        <v>4</v>
      </c>
      <c r="L382" t="s">
        <v>52</v>
      </c>
      <c r="M382" t="s">
        <v>6</v>
      </c>
      <c r="N382">
        <v>453</v>
      </c>
      <c r="O382">
        <v>75.5</v>
      </c>
      <c r="P382" t="str">
        <f>IF(O382&gt;=85,"A+",IF(O382&gt;=75,"A",IF(O382&gt;=60,"B",IF(O382&gt;=45,"C","F"))))</f>
        <v>A</v>
      </c>
      <c r="Q382" t="s">
        <v>7</v>
      </c>
      <c r="R382" t="s">
        <v>39</v>
      </c>
      <c r="S382" t="s">
        <v>26</v>
      </c>
      <c r="T382" t="s">
        <v>10</v>
      </c>
      <c r="U382" t="s">
        <v>40</v>
      </c>
      <c r="V382" t="s">
        <v>21</v>
      </c>
      <c r="W382" t="s">
        <v>211</v>
      </c>
      <c r="X382" t="s">
        <v>23</v>
      </c>
      <c r="Y382" t="s">
        <v>259</v>
      </c>
      <c r="Z382" t="s">
        <v>24</v>
      </c>
      <c r="AA382" t="s">
        <v>16</v>
      </c>
      <c r="AB382" t="str">
        <f>IF(OR(LOWER(W382)="unplaced", LOWER(W382)="others"), "", W382)</f>
        <v>TIAA</v>
      </c>
    </row>
    <row r="383" spans="1:28" x14ac:dyDescent="0.3">
      <c r="A383">
        <v>210300009</v>
      </c>
      <c r="B383" t="s">
        <v>261</v>
      </c>
      <c r="C383" s="1">
        <v>36132</v>
      </c>
      <c r="D383">
        <v>93.4</v>
      </c>
      <c r="E383">
        <v>64.62</v>
      </c>
      <c r="F383" t="s">
        <v>2</v>
      </c>
      <c r="G383">
        <v>7.75</v>
      </c>
      <c r="H383" t="s">
        <v>3</v>
      </c>
      <c r="I383" t="s">
        <v>3</v>
      </c>
      <c r="J383">
        <v>23</v>
      </c>
      <c r="K383" t="s">
        <v>45</v>
      </c>
      <c r="L383" t="s">
        <v>52</v>
      </c>
      <c r="M383" t="s">
        <v>6</v>
      </c>
      <c r="N383">
        <v>476</v>
      </c>
      <c r="O383">
        <v>79.333333330000002</v>
      </c>
      <c r="P383" t="str">
        <f>IF(O383&gt;=85,"A+",IF(O383&gt;=75,"A",IF(O383&gt;=60,"B",IF(O383&gt;=45,"C","F"))))</f>
        <v>A</v>
      </c>
      <c r="Q383" t="s">
        <v>7</v>
      </c>
      <c r="R383" t="s">
        <v>26</v>
      </c>
      <c r="S383" t="s">
        <v>26</v>
      </c>
      <c r="T383" t="s">
        <v>10</v>
      </c>
      <c r="U383" t="s">
        <v>40</v>
      </c>
      <c r="V383" t="s">
        <v>21</v>
      </c>
      <c r="W383" t="s">
        <v>144</v>
      </c>
      <c r="X383" t="s">
        <v>23</v>
      </c>
      <c r="Y383" t="s">
        <v>259</v>
      </c>
      <c r="Z383" t="s">
        <v>75</v>
      </c>
      <c r="AA383" t="s">
        <v>16</v>
      </c>
      <c r="AB383" t="str">
        <f>IF(OR(LOWER(W383)="unplaced", LOWER(W383)="others"), "", W383)</f>
        <v>LOYALTY REWARDZ</v>
      </c>
    </row>
    <row r="384" spans="1:28" x14ac:dyDescent="0.3">
      <c r="A384">
        <v>210300129</v>
      </c>
      <c r="B384" t="s">
        <v>257</v>
      </c>
      <c r="C384" t="s">
        <v>305</v>
      </c>
      <c r="D384">
        <v>78.2</v>
      </c>
      <c r="E384">
        <v>58.92</v>
      </c>
      <c r="F384" t="s">
        <v>2</v>
      </c>
      <c r="G384">
        <v>82.18</v>
      </c>
      <c r="H384" t="s">
        <v>3</v>
      </c>
      <c r="I384" t="s">
        <v>3</v>
      </c>
      <c r="J384">
        <v>23</v>
      </c>
      <c r="K384" t="s">
        <v>25</v>
      </c>
      <c r="L384" t="s">
        <v>19</v>
      </c>
      <c r="M384" t="s">
        <v>6</v>
      </c>
      <c r="N384">
        <v>396</v>
      </c>
      <c r="O384">
        <v>66</v>
      </c>
      <c r="P384" t="str">
        <f>IF(O384&gt;=85,"A+",IF(O384&gt;=75,"A",IF(O384&gt;=60,"B",IF(O384&gt;=45,"C","F"))))</f>
        <v>B</v>
      </c>
      <c r="Q384" t="s">
        <v>7</v>
      </c>
      <c r="R384" t="s">
        <v>9</v>
      </c>
      <c r="S384" t="s">
        <v>8</v>
      </c>
      <c r="T384" t="s">
        <v>10</v>
      </c>
      <c r="U384" t="s">
        <v>27</v>
      </c>
      <c r="V384" t="s">
        <v>21</v>
      </c>
      <c r="W384" t="s">
        <v>274</v>
      </c>
      <c r="X384" t="s">
        <v>23</v>
      </c>
      <c r="Y384" t="s">
        <v>259</v>
      </c>
      <c r="Z384" t="s">
        <v>24</v>
      </c>
      <c r="AA384" t="s">
        <v>16</v>
      </c>
      <c r="AB384" t="str">
        <f>IF(OR(LOWER(W384)="unplaced", LOWER(W384)="others"), "", W384)</f>
        <v>CYBAGE</v>
      </c>
    </row>
    <row r="385" spans="1:28" x14ac:dyDescent="0.3">
      <c r="A385">
        <v>210302346</v>
      </c>
      <c r="B385" t="s">
        <v>257</v>
      </c>
      <c r="C385" s="1">
        <v>35498</v>
      </c>
      <c r="D385">
        <v>81</v>
      </c>
      <c r="E385">
        <v>62</v>
      </c>
      <c r="F385" t="s">
        <v>2</v>
      </c>
      <c r="G385">
        <v>59.53</v>
      </c>
      <c r="H385" t="s">
        <v>3</v>
      </c>
      <c r="I385" t="s">
        <v>18</v>
      </c>
      <c r="J385">
        <v>23</v>
      </c>
      <c r="K385" t="s">
        <v>45</v>
      </c>
      <c r="L385" t="s">
        <v>47</v>
      </c>
      <c r="M385" t="s">
        <v>6</v>
      </c>
      <c r="N385">
        <v>356</v>
      </c>
      <c r="O385">
        <v>59.333333330000002</v>
      </c>
      <c r="P385" t="str">
        <f>IF(O385&gt;=85,"A+",IF(O385&gt;=75,"A",IF(O385&gt;=60,"B",IF(O385&gt;=45,"C","F"))))</f>
        <v>C</v>
      </c>
      <c r="Q385" t="s">
        <v>7</v>
      </c>
      <c r="R385" t="s">
        <v>9</v>
      </c>
      <c r="S385" t="s">
        <v>9</v>
      </c>
      <c r="T385" t="s">
        <v>10</v>
      </c>
      <c r="U385" t="s">
        <v>11</v>
      </c>
      <c r="V385" t="s">
        <v>21</v>
      </c>
      <c r="W385" t="s">
        <v>180</v>
      </c>
      <c r="X385" t="s">
        <v>23</v>
      </c>
      <c r="Y385" t="s">
        <v>259</v>
      </c>
      <c r="Z385" t="s">
        <v>24</v>
      </c>
      <c r="AA385" t="s">
        <v>16</v>
      </c>
      <c r="AB385" t="str">
        <f>IF(OR(LOWER(W385)="unplaced", LOWER(W385)="others"), "", W385)</f>
        <v>SAPIENS</v>
      </c>
    </row>
    <row r="386" spans="1:28" x14ac:dyDescent="0.3">
      <c r="A386">
        <v>210305271</v>
      </c>
      <c r="B386" t="s">
        <v>257</v>
      </c>
      <c r="C386" s="1">
        <v>35741</v>
      </c>
      <c r="D386">
        <v>87.4</v>
      </c>
      <c r="E386">
        <v>76</v>
      </c>
      <c r="F386" t="s">
        <v>2</v>
      </c>
      <c r="G386">
        <v>72.92</v>
      </c>
      <c r="H386" t="s">
        <v>3</v>
      </c>
      <c r="I386" t="s">
        <v>3</v>
      </c>
      <c r="J386">
        <v>23</v>
      </c>
      <c r="K386" t="s">
        <v>4</v>
      </c>
      <c r="L386" t="s">
        <v>47</v>
      </c>
      <c r="M386" t="s">
        <v>20</v>
      </c>
      <c r="N386">
        <v>183</v>
      </c>
      <c r="O386">
        <v>30.5</v>
      </c>
      <c r="P386" t="str">
        <f>IF(O386&gt;=85,"A+",IF(O386&gt;=75,"A",IF(O386&gt;=60,"B",IF(O386&gt;=45,"C","F"))))</f>
        <v>F</v>
      </c>
      <c r="Q386" t="s">
        <v>49</v>
      </c>
      <c r="R386" t="s">
        <v>9</v>
      </c>
      <c r="S386" t="s">
        <v>49</v>
      </c>
      <c r="T386" t="s">
        <v>10</v>
      </c>
      <c r="U386" t="s">
        <v>49</v>
      </c>
      <c r="V386" t="s">
        <v>12</v>
      </c>
      <c r="W386" t="s">
        <v>13</v>
      </c>
      <c r="X386" t="s">
        <v>12</v>
      </c>
      <c r="Y386" t="s">
        <v>259</v>
      </c>
      <c r="Z386" t="s">
        <v>75</v>
      </c>
      <c r="AA386" t="s">
        <v>16</v>
      </c>
      <c r="AB386" t="str">
        <f>IF(OR(LOWER(W386)="unplaced", LOWER(W386)="others"), "", W386)</f>
        <v/>
      </c>
    </row>
    <row r="387" spans="1:28" x14ac:dyDescent="0.3">
      <c r="A387">
        <v>210302626</v>
      </c>
      <c r="B387" t="s">
        <v>257</v>
      </c>
      <c r="C387" t="s">
        <v>306</v>
      </c>
      <c r="D387">
        <v>81.400000000000006</v>
      </c>
      <c r="E387">
        <v>72.77</v>
      </c>
      <c r="F387" t="s">
        <v>2</v>
      </c>
      <c r="G387">
        <v>58.34</v>
      </c>
      <c r="H387" t="s">
        <v>3</v>
      </c>
      <c r="I387" t="s">
        <v>18</v>
      </c>
      <c r="J387">
        <v>24</v>
      </c>
      <c r="K387" t="s">
        <v>69</v>
      </c>
      <c r="L387" t="s">
        <v>42</v>
      </c>
      <c r="M387" t="s">
        <v>6</v>
      </c>
      <c r="N387">
        <v>400</v>
      </c>
      <c r="O387">
        <v>66.666666669999998</v>
      </c>
      <c r="P387" t="str">
        <f>IF(O387&gt;=85,"A+",IF(O387&gt;=75,"A",IF(O387&gt;=60,"B",IF(O387&gt;=45,"C","F"))))</f>
        <v>B</v>
      </c>
      <c r="Q387" t="s">
        <v>7</v>
      </c>
      <c r="R387" t="s">
        <v>9</v>
      </c>
      <c r="S387" t="s">
        <v>9</v>
      </c>
      <c r="T387" t="s">
        <v>10</v>
      </c>
      <c r="U387" t="s">
        <v>27</v>
      </c>
      <c r="V387" t="s">
        <v>21</v>
      </c>
      <c r="W387" t="s">
        <v>264</v>
      </c>
      <c r="X387" t="s">
        <v>23</v>
      </c>
      <c r="Y387" t="s">
        <v>259</v>
      </c>
      <c r="Z387" t="s">
        <v>24</v>
      </c>
      <c r="AA387" t="s">
        <v>16</v>
      </c>
      <c r="AB387" t="str">
        <f>IF(OR(LOWER(W387)="unplaced", LOWER(W387)="others"), "", W387)</f>
        <v>AMDOCS</v>
      </c>
    </row>
    <row r="388" spans="1:28" x14ac:dyDescent="0.3">
      <c r="A388">
        <v>210301346</v>
      </c>
      <c r="B388" t="s">
        <v>261</v>
      </c>
      <c r="C388" t="s">
        <v>307</v>
      </c>
      <c r="D388">
        <v>65.27</v>
      </c>
      <c r="E388" t="s">
        <v>2</v>
      </c>
      <c r="F388">
        <v>73.709999999999994</v>
      </c>
      <c r="G388">
        <v>60.8</v>
      </c>
      <c r="H388" t="s">
        <v>3</v>
      </c>
      <c r="I388" t="s">
        <v>3</v>
      </c>
      <c r="J388">
        <v>25</v>
      </c>
      <c r="K388" t="s">
        <v>4</v>
      </c>
      <c r="L388" t="s">
        <v>47</v>
      </c>
      <c r="M388" t="s">
        <v>6</v>
      </c>
      <c r="N388">
        <v>432</v>
      </c>
      <c r="O388">
        <v>72</v>
      </c>
      <c r="P388" t="str">
        <f>IF(O388&gt;=85,"A+",IF(O388&gt;=75,"A",IF(O388&gt;=60,"B",IF(O388&gt;=45,"C","F"))))</f>
        <v>B</v>
      </c>
      <c r="Q388" t="s">
        <v>7</v>
      </c>
      <c r="R388" t="s">
        <v>9</v>
      </c>
      <c r="S388" t="s">
        <v>9</v>
      </c>
      <c r="T388" t="s">
        <v>10</v>
      </c>
      <c r="U388" t="s">
        <v>40</v>
      </c>
      <c r="V388" t="s">
        <v>21</v>
      </c>
      <c r="W388" t="s">
        <v>211</v>
      </c>
      <c r="X388" t="s">
        <v>23</v>
      </c>
      <c r="Y388" t="s">
        <v>259</v>
      </c>
      <c r="Z388" t="s">
        <v>75</v>
      </c>
      <c r="AA388" t="s">
        <v>16</v>
      </c>
      <c r="AB388" t="str">
        <f>IF(OR(LOWER(W388)="unplaced", LOWER(W388)="others"), "", W388)</f>
        <v>TIAA</v>
      </c>
    </row>
    <row r="389" spans="1:28" x14ac:dyDescent="0.3">
      <c r="A389">
        <v>210305898</v>
      </c>
      <c r="B389" t="s">
        <v>257</v>
      </c>
      <c r="C389" t="s">
        <v>308</v>
      </c>
      <c r="D389">
        <v>74.400000000000006</v>
      </c>
      <c r="E389">
        <v>56</v>
      </c>
      <c r="F389" t="s">
        <v>2</v>
      </c>
      <c r="G389">
        <v>61.32</v>
      </c>
      <c r="H389" t="s">
        <v>3</v>
      </c>
      <c r="I389" t="s">
        <v>3</v>
      </c>
      <c r="J389">
        <v>23</v>
      </c>
      <c r="K389" t="s">
        <v>4</v>
      </c>
      <c r="L389" t="s">
        <v>52</v>
      </c>
      <c r="M389" t="s">
        <v>6</v>
      </c>
      <c r="N389">
        <v>349</v>
      </c>
      <c r="O389">
        <v>58.166666669999998</v>
      </c>
      <c r="P389" t="str">
        <f>IF(O389&gt;=85,"A+",IF(O389&gt;=75,"A",IF(O389&gt;=60,"B",IF(O389&gt;=45,"C","F"))))</f>
        <v>C</v>
      </c>
      <c r="Q389" t="s">
        <v>7</v>
      </c>
      <c r="R389" t="s">
        <v>39</v>
      </c>
      <c r="S389" t="s">
        <v>9</v>
      </c>
      <c r="T389" t="s">
        <v>10</v>
      </c>
      <c r="U389" t="s">
        <v>11</v>
      </c>
      <c r="V389" t="s">
        <v>21</v>
      </c>
      <c r="W389" t="s">
        <v>309</v>
      </c>
      <c r="X389" t="s">
        <v>23</v>
      </c>
      <c r="Y389" t="s">
        <v>259</v>
      </c>
      <c r="Z389" t="s">
        <v>24</v>
      </c>
      <c r="AA389" t="s">
        <v>16</v>
      </c>
      <c r="AB389" t="str">
        <f>IF(OR(LOWER(W389)="unplaced", LOWER(W389)="others"), "", W389)</f>
        <v>RELIANCE JIO</v>
      </c>
    </row>
    <row r="390" spans="1:28" x14ac:dyDescent="0.3">
      <c r="A390">
        <v>210304011</v>
      </c>
      <c r="B390" t="s">
        <v>257</v>
      </c>
      <c r="C390" t="s">
        <v>310</v>
      </c>
      <c r="D390">
        <v>71.400000000000006</v>
      </c>
      <c r="E390" t="s">
        <v>2</v>
      </c>
      <c r="F390">
        <v>60.59</v>
      </c>
      <c r="G390">
        <v>55</v>
      </c>
      <c r="H390" t="s">
        <v>3</v>
      </c>
      <c r="I390" t="s">
        <v>3</v>
      </c>
      <c r="J390">
        <v>25</v>
      </c>
      <c r="K390" t="s">
        <v>69</v>
      </c>
      <c r="L390" t="s">
        <v>47</v>
      </c>
      <c r="M390" t="s">
        <v>6</v>
      </c>
      <c r="N390">
        <v>424</v>
      </c>
      <c r="O390">
        <v>70.666666669999998</v>
      </c>
      <c r="P390" t="str">
        <f>IF(O390&gt;=85,"A+",IF(O390&gt;=75,"A",IF(O390&gt;=60,"B",IF(O390&gt;=45,"C","F"))))</f>
        <v>B</v>
      </c>
      <c r="Q390" t="s">
        <v>7</v>
      </c>
      <c r="R390" t="s">
        <v>26</v>
      </c>
      <c r="S390" t="s">
        <v>9</v>
      </c>
      <c r="T390" t="s">
        <v>10</v>
      </c>
      <c r="U390" t="s">
        <v>40</v>
      </c>
      <c r="V390" t="s">
        <v>21</v>
      </c>
      <c r="W390" t="s">
        <v>180</v>
      </c>
      <c r="X390" t="s">
        <v>23</v>
      </c>
      <c r="Y390" t="s">
        <v>259</v>
      </c>
      <c r="Z390" t="s">
        <v>75</v>
      </c>
      <c r="AA390" t="s">
        <v>16</v>
      </c>
      <c r="AB390" t="str">
        <f>IF(OR(LOWER(W390)="unplaced", LOWER(W390)="others"), "", W390)</f>
        <v>SAPIENS</v>
      </c>
    </row>
    <row r="391" spans="1:28" x14ac:dyDescent="0.3">
      <c r="A391">
        <v>210306974</v>
      </c>
      <c r="B391" t="s">
        <v>257</v>
      </c>
      <c r="C391" t="s">
        <v>311</v>
      </c>
      <c r="D391">
        <v>96.73</v>
      </c>
      <c r="E391">
        <v>68.5</v>
      </c>
      <c r="F391" t="s">
        <v>2</v>
      </c>
      <c r="G391">
        <v>62.15</v>
      </c>
      <c r="H391" t="s">
        <v>3</v>
      </c>
      <c r="I391" t="s">
        <v>3</v>
      </c>
      <c r="J391">
        <v>24</v>
      </c>
      <c r="K391" t="s">
        <v>4</v>
      </c>
      <c r="L391" t="s">
        <v>42</v>
      </c>
      <c r="M391" t="s">
        <v>6</v>
      </c>
      <c r="N391">
        <v>389</v>
      </c>
      <c r="O391">
        <v>64.833333330000002</v>
      </c>
      <c r="P391" t="str">
        <f>IF(O391&gt;=85,"A+",IF(O391&gt;=75,"A",IF(O391&gt;=60,"B",IF(O391&gt;=45,"C","F"))))</f>
        <v>B</v>
      </c>
      <c r="Q391" t="s">
        <v>7</v>
      </c>
      <c r="R391" t="s">
        <v>26</v>
      </c>
      <c r="S391" t="s">
        <v>26</v>
      </c>
      <c r="T391" t="s">
        <v>10</v>
      </c>
      <c r="U391" t="s">
        <v>27</v>
      </c>
      <c r="V391" t="s">
        <v>21</v>
      </c>
      <c r="W391" t="s">
        <v>266</v>
      </c>
      <c r="X391" t="s">
        <v>23</v>
      </c>
      <c r="Y391" t="s">
        <v>259</v>
      </c>
      <c r="Z391" t="s">
        <v>24</v>
      </c>
      <c r="AA391" t="s">
        <v>61</v>
      </c>
      <c r="AB391" t="str">
        <f>IF(OR(LOWER(W391)="unplaced", LOWER(W391)="others"), "", W391)</f>
        <v>ITIVITI</v>
      </c>
    </row>
    <row r="392" spans="1:28" x14ac:dyDescent="0.3">
      <c r="A392">
        <v>191103469</v>
      </c>
      <c r="B392" s="1">
        <v>44199</v>
      </c>
      <c r="C392" t="s">
        <v>46</v>
      </c>
      <c r="D392" t="s">
        <v>2</v>
      </c>
      <c r="E392" t="s">
        <v>2</v>
      </c>
      <c r="F392" t="s">
        <v>2</v>
      </c>
      <c r="G392" t="s">
        <v>2</v>
      </c>
      <c r="H392" t="s">
        <v>46</v>
      </c>
      <c r="I392" t="s">
        <v>46</v>
      </c>
      <c r="J392">
        <v>24</v>
      </c>
      <c r="K392" t="s">
        <v>2</v>
      </c>
      <c r="L392" t="s">
        <v>47</v>
      </c>
      <c r="M392" t="s">
        <v>48</v>
      </c>
      <c r="N392">
        <v>459</v>
      </c>
      <c r="O392">
        <v>76.5</v>
      </c>
      <c r="P392" t="str">
        <f>IF(O392&gt;=85,"A+",IF(O392&gt;=75,"A",IF(O392&gt;=60,"B",IF(O392&gt;=45,"C","F"))))</f>
        <v>A</v>
      </c>
      <c r="Q392" t="s">
        <v>7</v>
      </c>
      <c r="R392" t="s">
        <v>26</v>
      </c>
      <c r="S392" t="s">
        <v>9</v>
      </c>
      <c r="T392" t="s">
        <v>10</v>
      </c>
      <c r="U392" t="s">
        <v>40</v>
      </c>
      <c r="V392" t="s">
        <v>21</v>
      </c>
      <c r="W392" t="s">
        <v>312</v>
      </c>
      <c r="X392" t="s">
        <v>23</v>
      </c>
      <c r="Y392" t="s">
        <v>259</v>
      </c>
      <c r="Z392" t="s">
        <v>50</v>
      </c>
      <c r="AA392" t="s">
        <v>16</v>
      </c>
      <c r="AB392" t="str">
        <f>IF(OR(LOWER(W392)="unplaced", LOWER(W392)="others"), "", W392)</f>
        <v>MOBILEUM</v>
      </c>
    </row>
    <row r="393" spans="1:28" x14ac:dyDescent="0.3">
      <c r="A393">
        <v>191000118</v>
      </c>
      <c r="B393" s="1">
        <v>44199</v>
      </c>
      <c r="C393" t="s">
        <v>46</v>
      </c>
      <c r="D393" t="s">
        <v>2</v>
      </c>
      <c r="E393" t="s">
        <v>2</v>
      </c>
      <c r="F393" t="s">
        <v>2</v>
      </c>
      <c r="G393" t="s">
        <v>2</v>
      </c>
      <c r="H393" t="s">
        <v>46</v>
      </c>
      <c r="I393" t="s">
        <v>46</v>
      </c>
      <c r="J393">
        <v>24</v>
      </c>
      <c r="K393" t="s">
        <v>2</v>
      </c>
      <c r="L393" t="s">
        <v>47</v>
      </c>
      <c r="M393" t="s">
        <v>48</v>
      </c>
      <c r="N393">
        <v>483</v>
      </c>
      <c r="O393">
        <v>80.5</v>
      </c>
      <c r="P393" t="str">
        <f>IF(O393&gt;=85,"A+",IF(O393&gt;=75,"A",IF(O393&gt;=60,"B",IF(O393&gt;=45,"C","F"))))</f>
        <v>A</v>
      </c>
      <c r="Q393" t="s">
        <v>7</v>
      </c>
      <c r="R393" t="s">
        <v>26</v>
      </c>
      <c r="S393" t="s">
        <v>39</v>
      </c>
      <c r="T393" t="s">
        <v>10</v>
      </c>
      <c r="U393" t="s">
        <v>40</v>
      </c>
      <c r="V393" t="s">
        <v>21</v>
      </c>
      <c r="W393" t="s">
        <v>286</v>
      </c>
      <c r="X393" t="s">
        <v>23</v>
      </c>
      <c r="Y393" t="s">
        <v>259</v>
      </c>
      <c r="Z393" t="s">
        <v>50</v>
      </c>
      <c r="AA393" t="s">
        <v>16</v>
      </c>
      <c r="AB393" t="str">
        <f>IF(OR(LOWER(W393)="unplaced", LOWER(W393)="others"), "", W393)</f>
        <v>SMARTSTREAM</v>
      </c>
    </row>
    <row r="394" spans="1:28" x14ac:dyDescent="0.3">
      <c r="A394">
        <v>210300220</v>
      </c>
      <c r="B394" t="s">
        <v>257</v>
      </c>
      <c r="C394" t="s">
        <v>313</v>
      </c>
      <c r="D394">
        <v>70</v>
      </c>
      <c r="E394">
        <v>54</v>
      </c>
      <c r="F394">
        <v>63</v>
      </c>
      <c r="G394">
        <v>57</v>
      </c>
      <c r="H394" t="s">
        <v>3</v>
      </c>
      <c r="I394" t="s">
        <v>3</v>
      </c>
      <c r="J394">
        <v>27</v>
      </c>
      <c r="K394" t="s">
        <v>69</v>
      </c>
      <c r="L394" t="s">
        <v>47</v>
      </c>
      <c r="M394" t="s">
        <v>6</v>
      </c>
      <c r="N394">
        <v>431</v>
      </c>
      <c r="O394">
        <v>71.833333330000002</v>
      </c>
      <c r="P394" t="str">
        <f>IF(O394&gt;=85,"A+",IF(O394&gt;=75,"A",IF(O394&gt;=60,"B",IF(O394&gt;=45,"C","F"))))</f>
        <v>B</v>
      </c>
      <c r="Q394" t="s">
        <v>7</v>
      </c>
      <c r="R394" t="s">
        <v>39</v>
      </c>
      <c r="S394" t="s">
        <v>9</v>
      </c>
      <c r="T394" t="s">
        <v>10</v>
      </c>
      <c r="U394" t="s">
        <v>40</v>
      </c>
      <c r="V394" t="s">
        <v>21</v>
      </c>
      <c r="W394" t="s">
        <v>115</v>
      </c>
      <c r="X394" t="s">
        <v>23</v>
      </c>
      <c r="Y394" t="s">
        <v>259</v>
      </c>
      <c r="Z394" t="s">
        <v>24</v>
      </c>
      <c r="AA394" t="s">
        <v>34</v>
      </c>
      <c r="AB394" t="str">
        <f>IF(OR(LOWER(W394)="unplaced", LOWER(W394)="others"), "", W394)</f>
        <v>CRISIL</v>
      </c>
    </row>
    <row r="395" spans="1:28" x14ac:dyDescent="0.3">
      <c r="A395">
        <v>210305856</v>
      </c>
      <c r="B395" s="1">
        <v>44232</v>
      </c>
      <c r="C395" s="1">
        <v>35982</v>
      </c>
      <c r="D395">
        <v>86.4</v>
      </c>
      <c r="E395" t="s">
        <v>2</v>
      </c>
      <c r="F395">
        <v>79.760000000000005</v>
      </c>
      <c r="G395">
        <v>79.88</v>
      </c>
      <c r="H395" t="s">
        <v>3</v>
      </c>
      <c r="I395" t="s">
        <v>3</v>
      </c>
      <c r="J395">
        <v>22</v>
      </c>
      <c r="K395" t="s">
        <v>25</v>
      </c>
      <c r="L395" t="s">
        <v>42</v>
      </c>
      <c r="M395" t="s">
        <v>6</v>
      </c>
      <c r="N395">
        <v>419</v>
      </c>
      <c r="O395">
        <v>69.833333330000002</v>
      </c>
      <c r="P395" t="str">
        <f>IF(O395&gt;=85,"A+",IF(O395&gt;=75,"A",IF(O395&gt;=60,"B",IF(O395&gt;=45,"C","F"))))</f>
        <v>B</v>
      </c>
      <c r="Q395" t="s">
        <v>7</v>
      </c>
      <c r="R395" t="s">
        <v>26</v>
      </c>
      <c r="S395" t="s">
        <v>9</v>
      </c>
      <c r="T395" t="s">
        <v>10</v>
      </c>
      <c r="U395" t="s">
        <v>27</v>
      </c>
      <c r="V395" t="s">
        <v>21</v>
      </c>
      <c r="W395" t="s">
        <v>312</v>
      </c>
      <c r="X395" t="s">
        <v>23</v>
      </c>
      <c r="Y395" t="s">
        <v>259</v>
      </c>
      <c r="Z395" t="s">
        <v>24</v>
      </c>
      <c r="AA395" t="s">
        <v>36</v>
      </c>
      <c r="AB395" t="str">
        <f>IF(OR(LOWER(W395)="unplaced", LOWER(W395)="others"), "", W395)</f>
        <v>MOBILEUM</v>
      </c>
    </row>
    <row r="396" spans="1:28" x14ac:dyDescent="0.3">
      <c r="A396">
        <v>210300697</v>
      </c>
      <c r="B396" t="s">
        <v>257</v>
      </c>
      <c r="C396" t="s">
        <v>314</v>
      </c>
      <c r="D396">
        <v>87.88</v>
      </c>
      <c r="E396">
        <v>55.67</v>
      </c>
      <c r="F396" t="s">
        <v>2</v>
      </c>
      <c r="G396">
        <v>72.5</v>
      </c>
      <c r="H396" t="s">
        <v>18</v>
      </c>
      <c r="I396" t="s">
        <v>18</v>
      </c>
      <c r="J396">
        <v>26</v>
      </c>
      <c r="K396" t="s">
        <v>4</v>
      </c>
      <c r="L396" t="s">
        <v>19</v>
      </c>
      <c r="M396" t="s">
        <v>6</v>
      </c>
      <c r="N396">
        <v>72</v>
      </c>
      <c r="O396">
        <v>12</v>
      </c>
      <c r="P396" t="str">
        <f>IF(O396&gt;=85,"A+",IF(O396&gt;=75,"A",IF(O396&gt;=60,"B",IF(O396&gt;=45,"C","F"))))</f>
        <v>F</v>
      </c>
      <c r="Q396" t="s">
        <v>49</v>
      </c>
      <c r="R396" t="s">
        <v>9</v>
      </c>
      <c r="S396" t="s">
        <v>49</v>
      </c>
      <c r="T396" t="s">
        <v>10</v>
      </c>
      <c r="U396" t="s">
        <v>49</v>
      </c>
      <c r="V396" t="s">
        <v>12</v>
      </c>
      <c r="W396" t="s">
        <v>13</v>
      </c>
      <c r="X396" t="s">
        <v>12</v>
      </c>
      <c r="Y396" t="s">
        <v>259</v>
      </c>
      <c r="Z396" t="s">
        <v>24</v>
      </c>
      <c r="AA396" t="s">
        <v>34</v>
      </c>
      <c r="AB396" t="str">
        <f>IF(OR(LOWER(W396)="unplaced", LOWER(W396)="others"), "", W396)</f>
        <v/>
      </c>
    </row>
    <row r="397" spans="1:28" x14ac:dyDescent="0.3">
      <c r="A397">
        <v>210305725</v>
      </c>
      <c r="B397" t="s">
        <v>257</v>
      </c>
      <c r="C397" s="1">
        <v>36439</v>
      </c>
      <c r="D397">
        <v>93.6</v>
      </c>
      <c r="E397">
        <v>77.540000000000006</v>
      </c>
      <c r="F397" t="s">
        <v>2</v>
      </c>
      <c r="G397">
        <v>72.13</v>
      </c>
      <c r="H397" t="s">
        <v>3</v>
      </c>
      <c r="I397" t="s">
        <v>3</v>
      </c>
      <c r="J397">
        <v>21</v>
      </c>
      <c r="K397" t="s">
        <v>4</v>
      </c>
      <c r="L397" t="s">
        <v>5</v>
      </c>
      <c r="M397" t="s">
        <v>6</v>
      </c>
      <c r="N397">
        <v>508</v>
      </c>
      <c r="O397">
        <v>84.666666669999998</v>
      </c>
      <c r="P397" t="str">
        <f>IF(O397&gt;=85,"A+",IF(O397&gt;=75,"A",IF(O397&gt;=60,"B",IF(O397&gt;=45,"C","F"))))</f>
        <v>A</v>
      </c>
      <c r="Q397" t="s">
        <v>7</v>
      </c>
      <c r="R397" t="s">
        <v>39</v>
      </c>
      <c r="S397" t="s">
        <v>39</v>
      </c>
      <c r="T397" t="s">
        <v>10</v>
      </c>
      <c r="U397" t="s">
        <v>40</v>
      </c>
      <c r="V397" t="s">
        <v>21</v>
      </c>
      <c r="W397" t="s">
        <v>271</v>
      </c>
      <c r="X397" t="s">
        <v>23</v>
      </c>
      <c r="Y397" t="s">
        <v>259</v>
      </c>
      <c r="Z397" t="s">
        <v>75</v>
      </c>
      <c r="AA397" t="s">
        <v>36</v>
      </c>
      <c r="AB397" t="str">
        <f>IF(OR(LOWER(W397)="unplaced", LOWER(W397)="others"), "", W397)</f>
        <v>PDG SOFTWARE</v>
      </c>
    </row>
    <row r="398" spans="1:28" x14ac:dyDescent="0.3">
      <c r="A398">
        <v>210300339</v>
      </c>
      <c r="B398" s="1">
        <v>44260</v>
      </c>
      <c r="C398" t="s">
        <v>315</v>
      </c>
      <c r="D398">
        <v>83</v>
      </c>
      <c r="E398">
        <v>65.56</v>
      </c>
      <c r="F398" t="s">
        <v>2</v>
      </c>
      <c r="G398" t="s">
        <v>2</v>
      </c>
      <c r="H398" t="s">
        <v>3</v>
      </c>
      <c r="I398" t="s">
        <v>18</v>
      </c>
      <c r="J398">
        <v>21</v>
      </c>
      <c r="K398" t="s">
        <v>45</v>
      </c>
      <c r="L398" t="s">
        <v>47</v>
      </c>
      <c r="M398" t="s">
        <v>47</v>
      </c>
      <c r="N398">
        <v>340</v>
      </c>
      <c r="O398">
        <v>56.666666669999998</v>
      </c>
      <c r="P398" t="str">
        <f>IF(O398&gt;=85,"A+",IF(O398&gt;=75,"A",IF(O398&gt;=60,"B",IF(O398&gt;=45,"C","F"))))</f>
        <v>C</v>
      </c>
      <c r="Q398" t="s">
        <v>7</v>
      </c>
      <c r="R398" t="s">
        <v>9</v>
      </c>
      <c r="S398" t="s">
        <v>8</v>
      </c>
      <c r="T398" t="s">
        <v>10</v>
      </c>
      <c r="U398" t="s">
        <v>11</v>
      </c>
      <c r="V398" t="s">
        <v>21</v>
      </c>
      <c r="W398" t="s">
        <v>316</v>
      </c>
      <c r="X398" t="s">
        <v>23</v>
      </c>
      <c r="Y398" t="s">
        <v>259</v>
      </c>
      <c r="Z398" t="s">
        <v>24</v>
      </c>
      <c r="AA398" t="s">
        <v>36</v>
      </c>
      <c r="AB398" t="str">
        <f>IF(OR(LOWER(W398)="unplaced", LOWER(W398)="others"), "", W398)</f>
        <v>INFOSYS</v>
      </c>
    </row>
    <row r="399" spans="1:28" x14ac:dyDescent="0.3">
      <c r="A399">
        <v>210303756</v>
      </c>
      <c r="B399" t="s">
        <v>257</v>
      </c>
      <c r="C399" t="s">
        <v>317</v>
      </c>
      <c r="D399">
        <v>82.04</v>
      </c>
      <c r="E399">
        <v>56.28</v>
      </c>
      <c r="F399" t="s">
        <v>2</v>
      </c>
      <c r="G399">
        <v>59.92</v>
      </c>
      <c r="H399" t="s">
        <v>3</v>
      </c>
      <c r="I399" t="s">
        <v>3</v>
      </c>
      <c r="J399">
        <v>22</v>
      </c>
      <c r="K399" t="s">
        <v>45</v>
      </c>
      <c r="L399" t="s">
        <v>35</v>
      </c>
      <c r="M399" t="s">
        <v>6</v>
      </c>
      <c r="N399">
        <v>359</v>
      </c>
      <c r="O399">
        <v>59.833333330000002</v>
      </c>
      <c r="P399" t="str">
        <f>IF(O399&gt;=85,"A+",IF(O399&gt;=75,"A",IF(O399&gt;=60,"B",IF(O399&gt;=45,"C","F"))))</f>
        <v>C</v>
      </c>
      <c r="Q399" t="s">
        <v>7</v>
      </c>
      <c r="R399" t="s">
        <v>9</v>
      </c>
      <c r="S399" t="s">
        <v>8</v>
      </c>
      <c r="T399" t="s">
        <v>10</v>
      </c>
      <c r="U399" t="s">
        <v>11</v>
      </c>
      <c r="V399" t="s">
        <v>21</v>
      </c>
      <c r="W399" t="s">
        <v>115</v>
      </c>
      <c r="X399" t="s">
        <v>23</v>
      </c>
      <c r="Y399" t="s">
        <v>259</v>
      </c>
      <c r="Z399" t="s">
        <v>24</v>
      </c>
      <c r="AA399" t="s">
        <v>36</v>
      </c>
      <c r="AB399" t="str">
        <f>IF(OR(LOWER(W399)="unplaced", LOWER(W399)="others"), "", W399)</f>
        <v>CRISIL</v>
      </c>
    </row>
    <row r="400" spans="1:28" x14ac:dyDescent="0.3">
      <c r="A400">
        <v>210302258</v>
      </c>
      <c r="B400" t="s">
        <v>257</v>
      </c>
      <c r="C400" t="s">
        <v>318</v>
      </c>
      <c r="D400">
        <v>81</v>
      </c>
      <c r="E400" t="s">
        <v>2</v>
      </c>
      <c r="F400">
        <v>82.71</v>
      </c>
      <c r="G400">
        <v>70.31</v>
      </c>
      <c r="H400" t="s">
        <v>3</v>
      </c>
      <c r="I400" t="s">
        <v>3</v>
      </c>
      <c r="J400">
        <v>22</v>
      </c>
      <c r="K400" t="s">
        <v>4</v>
      </c>
      <c r="L400" t="s">
        <v>42</v>
      </c>
      <c r="M400" t="s">
        <v>47</v>
      </c>
      <c r="N400">
        <v>404</v>
      </c>
      <c r="O400">
        <v>67.333333330000002</v>
      </c>
      <c r="P400" t="str">
        <f>IF(O400&gt;=85,"A+",IF(O400&gt;=75,"A",IF(O400&gt;=60,"B",IF(O400&gt;=45,"C","F"))))</f>
        <v>B</v>
      </c>
      <c r="Q400" t="s">
        <v>7</v>
      </c>
      <c r="R400" t="s">
        <v>9</v>
      </c>
      <c r="S400" t="s">
        <v>9</v>
      </c>
      <c r="T400" t="s">
        <v>10</v>
      </c>
      <c r="U400" t="s">
        <v>27</v>
      </c>
      <c r="V400" t="s">
        <v>21</v>
      </c>
      <c r="W400" t="s">
        <v>115</v>
      </c>
      <c r="X400" t="s">
        <v>23</v>
      </c>
      <c r="Y400" t="s">
        <v>259</v>
      </c>
      <c r="Z400" t="s">
        <v>24</v>
      </c>
      <c r="AA400" t="s">
        <v>36</v>
      </c>
      <c r="AB400" t="str">
        <f>IF(OR(LOWER(W400)="unplaced", LOWER(W400)="others"), "", W400)</f>
        <v>CRISIL</v>
      </c>
    </row>
    <row r="401" spans="1:28" x14ac:dyDescent="0.3">
      <c r="A401">
        <v>210301146</v>
      </c>
      <c r="B401" t="s">
        <v>261</v>
      </c>
      <c r="C401" s="1">
        <v>34491</v>
      </c>
      <c r="D401">
        <v>85.64</v>
      </c>
      <c r="E401">
        <v>70.5</v>
      </c>
      <c r="F401" t="s">
        <v>2</v>
      </c>
      <c r="G401">
        <v>58.78</v>
      </c>
      <c r="H401" t="s">
        <v>3</v>
      </c>
      <c r="I401" t="s">
        <v>18</v>
      </c>
      <c r="J401">
        <v>26</v>
      </c>
      <c r="K401" t="s">
        <v>69</v>
      </c>
      <c r="L401" t="s">
        <v>35</v>
      </c>
      <c r="M401" t="s">
        <v>6</v>
      </c>
      <c r="N401">
        <v>467</v>
      </c>
      <c r="O401">
        <v>77.833333330000002</v>
      </c>
      <c r="P401" t="str">
        <f>IF(O401&gt;=85,"A+",IF(O401&gt;=75,"A",IF(O401&gt;=60,"B",IF(O401&gt;=45,"C","F"))))</f>
        <v>A</v>
      </c>
      <c r="Q401" t="s">
        <v>7</v>
      </c>
      <c r="R401" t="s">
        <v>39</v>
      </c>
      <c r="S401" t="s">
        <v>26</v>
      </c>
      <c r="T401" t="s">
        <v>10</v>
      </c>
      <c r="U401" t="s">
        <v>40</v>
      </c>
      <c r="V401" t="s">
        <v>21</v>
      </c>
      <c r="W401" t="s">
        <v>211</v>
      </c>
      <c r="X401" t="s">
        <v>23</v>
      </c>
      <c r="Y401" t="s">
        <v>259</v>
      </c>
      <c r="Z401" t="s">
        <v>75</v>
      </c>
      <c r="AA401" t="s">
        <v>34</v>
      </c>
      <c r="AB401" t="str">
        <f>IF(OR(LOWER(W401)="unplaced", LOWER(W401)="others"), "", W401)</f>
        <v>TIAA</v>
      </c>
    </row>
    <row r="402" spans="1:28" x14ac:dyDescent="0.3">
      <c r="A402">
        <v>210300506</v>
      </c>
      <c r="B402" t="s">
        <v>257</v>
      </c>
      <c r="C402" t="s">
        <v>177</v>
      </c>
      <c r="D402">
        <v>83.6</v>
      </c>
      <c r="E402">
        <v>65.23</v>
      </c>
      <c r="F402" t="s">
        <v>2</v>
      </c>
      <c r="G402">
        <v>69.7</v>
      </c>
      <c r="H402" t="s">
        <v>3</v>
      </c>
      <c r="I402" t="s">
        <v>18</v>
      </c>
      <c r="J402">
        <v>22</v>
      </c>
      <c r="K402" t="s">
        <v>4</v>
      </c>
      <c r="L402" t="s">
        <v>35</v>
      </c>
      <c r="M402" t="s">
        <v>6</v>
      </c>
      <c r="N402">
        <v>380</v>
      </c>
      <c r="O402">
        <v>63.333333330000002</v>
      </c>
      <c r="P402" t="str">
        <f>IF(O402&gt;=85,"A+",IF(O402&gt;=75,"A",IF(O402&gt;=60,"B",IF(O402&gt;=45,"C","F"))))</f>
        <v>B</v>
      </c>
      <c r="Q402" t="s">
        <v>7</v>
      </c>
      <c r="R402" t="s">
        <v>26</v>
      </c>
      <c r="S402" t="s">
        <v>8</v>
      </c>
      <c r="T402" t="s">
        <v>10</v>
      </c>
      <c r="U402" t="s">
        <v>27</v>
      </c>
      <c r="V402" t="s">
        <v>21</v>
      </c>
      <c r="W402" t="s">
        <v>271</v>
      </c>
      <c r="X402" t="s">
        <v>23</v>
      </c>
      <c r="Y402" t="s">
        <v>259</v>
      </c>
      <c r="Z402" t="s">
        <v>75</v>
      </c>
      <c r="AA402" t="s">
        <v>36</v>
      </c>
      <c r="AB402" t="str">
        <f>IF(OR(LOWER(W402)="unplaced", LOWER(W402)="others"), "", W402)</f>
        <v>PDG SOFTWARE</v>
      </c>
    </row>
    <row r="403" spans="1:28" x14ac:dyDescent="0.3">
      <c r="A403">
        <v>210304528</v>
      </c>
      <c r="B403" s="1">
        <v>44291</v>
      </c>
      <c r="C403" t="s">
        <v>319</v>
      </c>
      <c r="D403">
        <v>79.64</v>
      </c>
      <c r="E403">
        <v>66</v>
      </c>
      <c r="F403" t="s">
        <v>2</v>
      </c>
      <c r="G403">
        <v>64.98</v>
      </c>
      <c r="H403" t="s">
        <v>3</v>
      </c>
      <c r="I403" t="s">
        <v>3</v>
      </c>
      <c r="J403">
        <v>24</v>
      </c>
      <c r="K403" t="s">
        <v>4</v>
      </c>
      <c r="L403" t="s">
        <v>42</v>
      </c>
      <c r="M403" t="s">
        <v>6</v>
      </c>
      <c r="N403">
        <v>411</v>
      </c>
      <c r="O403">
        <v>68.5</v>
      </c>
      <c r="P403" t="str">
        <f>IF(O403&gt;=85,"A+",IF(O403&gt;=75,"A",IF(O403&gt;=60,"B",IF(O403&gt;=45,"C","F"))))</f>
        <v>B</v>
      </c>
      <c r="Q403" t="s">
        <v>7</v>
      </c>
      <c r="R403" t="s">
        <v>39</v>
      </c>
      <c r="S403" t="s">
        <v>26</v>
      </c>
      <c r="T403" t="s">
        <v>10</v>
      </c>
      <c r="U403" t="s">
        <v>27</v>
      </c>
      <c r="V403" t="s">
        <v>21</v>
      </c>
      <c r="W403" t="s">
        <v>133</v>
      </c>
      <c r="X403" t="s">
        <v>23</v>
      </c>
      <c r="Y403" t="s">
        <v>259</v>
      </c>
      <c r="Z403" t="s">
        <v>24</v>
      </c>
      <c r="AA403" t="s">
        <v>16</v>
      </c>
      <c r="AB403" t="str">
        <f>IF(OR(LOWER(W403)="unplaced", LOWER(W403)="others"), "", W403)</f>
        <v>MORNINGSTAR</v>
      </c>
    </row>
    <row r="404" spans="1:28" x14ac:dyDescent="0.3">
      <c r="A404">
        <v>210301001</v>
      </c>
      <c r="B404" t="s">
        <v>257</v>
      </c>
      <c r="C404" t="s">
        <v>320</v>
      </c>
      <c r="D404">
        <v>87.09</v>
      </c>
      <c r="E404">
        <v>60</v>
      </c>
      <c r="F404" t="s">
        <v>2</v>
      </c>
      <c r="G404">
        <v>51.05</v>
      </c>
      <c r="H404" t="s">
        <v>3</v>
      </c>
      <c r="I404" t="s">
        <v>3</v>
      </c>
      <c r="J404">
        <v>24</v>
      </c>
      <c r="K404" t="s">
        <v>69</v>
      </c>
      <c r="L404" t="s">
        <v>47</v>
      </c>
      <c r="M404" t="s">
        <v>6</v>
      </c>
      <c r="N404">
        <v>449</v>
      </c>
      <c r="O404">
        <v>74.833333330000002</v>
      </c>
      <c r="P404" t="str">
        <f>IF(O404&gt;=85,"A+",IF(O404&gt;=75,"A",IF(O404&gt;=60,"B",IF(O404&gt;=45,"C","F"))))</f>
        <v>B</v>
      </c>
      <c r="Q404" t="s">
        <v>7</v>
      </c>
      <c r="R404" t="s">
        <v>9</v>
      </c>
      <c r="S404" t="s">
        <v>26</v>
      </c>
      <c r="T404" t="s">
        <v>10</v>
      </c>
      <c r="U404" t="s">
        <v>40</v>
      </c>
      <c r="V404" t="s">
        <v>21</v>
      </c>
      <c r="W404" t="s">
        <v>115</v>
      </c>
      <c r="X404" t="s">
        <v>23</v>
      </c>
      <c r="Y404" t="s">
        <v>259</v>
      </c>
      <c r="Z404" t="s">
        <v>75</v>
      </c>
      <c r="AA404" t="s">
        <v>16</v>
      </c>
      <c r="AB404" t="str">
        <f>IF(OR(LOWER(W404)="unplaced", LOWER(W404)="others"), "", W404)</f>
        <v>CRISIL</v>
      </c>
    </row>
    <row r="405" spans="1:28" x14ac:dyDescent="0.3">
      <c r="A405">
        <v>210306672</v>
      </c>
      <c r="B405" t="s">
        <v>257</v>
      </c>
      <c r="C405" s="1">
        <v>35438</v>
      </c>
      <c r="D405">
        <v>76.180000000000007</v>
      </c>
      <c r="E405">
        <v>60.92</v>
      </c>
      <c r="F405" t="s">
        <v>2</v>
      </c>
      <c r="G405">
        <v>58.69</v>
      </c>
      <c r="H405" t="s">
        <v>3</v>
      </c>
      <c r="I405" t="s">
        <v>18</v>
      </c>
      <c r="J405">
        <v>23</v>
      </c>
      <c r="K405" t="s">
        <v>69</v>
      </c>
      <c r="L405" t="s">
        <v>42</v>
      </c>
      <c r="M405" t="s">
        <v>6</v>
      </c>
      <c r="N405">
        <v>400</v>
      </c>
      <c r="O405">
        <v>66.666666669999998</v>
      </c>
      <c r="P405" t="str">
        <f>IF(O405&gt;=85,"A+",IF(O405&gt;=75,"A",IF(O405&gt;=60,"B",IF(O405&gt;=45,"C","F"))))</f>
        <v>B</v>
      </c>
      <c r="Q405" t="s">
        <v>7</v>
      </c>
      <c r="R405" t="s">
        <v>8</v>
      </c>
      <c r="S405" t="s">
        <v>9</v>
      </c>
      <c r="T405" t="s">
        <v>10</v>
      </c>
      <c r="U405" t="s">
        <v>27</v>
      </c>
      <c r="V405" t="s">
        <v>21</v>
      </c>
      <c r="W405" t="s">
        <v>264</v>
      </c>
      <c r="X405" t="s">
        <v>23</v>
      </c>
      <c r="Y405" t="s">
        <v>259</v>
      </c>
      <c r="Z405" t="s">
        <v>24</v>
      </c>
      <c r="AA405" t="s">
        <v>16</v>
      </c>
      <c r="AB405" t="str">
        <f>IF(OR(LOWER(W405)="unplaced", LOWER(W405)="others"), "", W405)</f>
        <v>AMDOCS</v>
      </c>
    </row>
    <row r="406" spans="1:28" x14ac:dyDescent="0.3">
      <c r="A406">
        <v>210300773</v>
      </c>
      <c r="B406" t="s">
        <v>257</v>
      </c>
      <c r="C406" t="s">
        <v>321</v>
      </c>
      <c r="D406">
        <v>88</v>
      </c>
      <c r="E406">
        <v>70.45</v>
      </c>
      <c r="F406" t="s">
        <v>2</v>
      </c>
      <c r="G406">
        <v>6.7</v>
      </c>
      <c r="H406" t="s">
        <v>3</v>
      </c>
      <c r="I406" t="s">
        <v>18</v>
      </c>
      <c r="J406">
        <v>21</v>
      </c>
      <c r="K406" t="s">
        <v>45</v>
      </c>
      <c r="L406" t="s">
        <v>47</v>
      </c>
      <c r="M406" t="s">
        <v>20</v>
      </c>
      <c r="N406">
        <v>428</v>
      </c>
      <c r="O406">
        <v>71.333333330000002</v>
      </c>
      <c r="P406" t="str">
        <f>IF(O406&gt;=85,"A+",IF(O406&gt;=75,"A",IF(O406&gt;=60,"B",IF(O406&gt;=45,"C","F"))))</f>
        <v>B</v>
      </c>
      <c r="Q406" t="s">
        <v>7</v>
      </c>
      <c r="R406" t="s">
        <v>9</v>
      </c>
      <c r="S406" t="s">
        <v>9</v>
      </c>
      <c r="T406" t="s">
        <v>10</v>
      </c>
      <c r="U406" t="s">
        <v>40</v>
      </c>
      <c r="V406" t="s">
        <v>21</v>
      </c>
      <c r="W406" t="s">
        <v>115</v>
      </c>
      <c r="X406" t="s">
        <v>23</v>
      </c>
      <c r="Y406" t="s">
        <v>259</v>
      </c>
      <c r="Z406" t="s">
        <v>24</v>
      </c>
      <c r="AA406" t="s">
        <v>36</v>
      </c>
      <c r="AB406" t="str">
        <f>IF(OR(LOWER(W406)="unplaced", LOWER(W406)="others"), "", W406)</f>
        <v>CRISIL</v>
      </c>
    </row>
    <row r="407" spans="1:28" x14ac:dyDescent="0.3">
      <c r="A407">
        <v>210301169</v>
      </c>
      <c r="B407" s="1">
        <v>44260</v>
      </c>
      <c r="C407" t="s">
        <v>322</v>
      </c>
      <c r="D407">
        <v>87.6</v>
      </c>
      <c r="E407">
        <v>69.849999999999994</v>
      </c>
      <c r="F407" t="s">
        <v>2</v>
      </c>
      <c r="G407" t="s">
        <v>2</v>
      </c>
      <c r="H407" t="s">
        <v>3</v>
      </c>
      <c r="I407" t="s">
        <v>18</v>
      </c>
      <c r="J407">
        <v>21</v>
      </c>
      <c r="K407" t="s">
        <v>45</v>
      </c>
      <c r="L407" t="s">
        <v>47</v>
      </c>
      <c r="M407" t="s">
        <v>20</v>
      </c>
      <c r="N407">
        <v>423</v>
      </c>
      <c r="O407">
        <v>70.5</v>
      </c>
      <c r="P407" t="str">
        <f>IF(O407&gt;=85,"A+",IF(O407&gt;=75,"A",IF(O407&gt;=60,"B",IF(O407&gt;=45,"C","F"))))</f>
        <v>B</v>
      </c>
      <c r="Q407" t="s">
        <v>7</v>
      </c>
      <c r="R407" t="s">
        <v>9</v>
      </c>
      <c r="S407" t="s">
        <v>26</v>
      </c>
      <c r="T407" t="s">
        <v>10</v>
      </c>
      <c r="U407" t="s">
        <v>40</v>
      </c>
      <c r="V407" t="s">
        <v>21</v>
      </c>
      <c r="W407" t="s">
        <v>144</v>
      </c>
      <c r="X407" t="s">
        <v>23</v>
      </c>
      <c r="Y407" t="s">
        <v>259</v>
      </c>
      <c r="Z407" t="s">
        <v>24</v>
      </c>
      <c r="AA407" t="s">
        <v>36</v>
      </c>
      <c r="AB407" t="str">
        <f>IF(OR(LOWER(W407)="unplaced", LOWER(W407)="others"), "", W407)</f>
        <v>LOYALTY REWARDZ</v>
      </c>
    </row>
    <row r="408" spans="1:28" x14ac:dyDescent="0.3">
      <c r="A408">
        <v>210300176</v>
      </c>
      <c r="B408" t="s">
        <v>257</v>
      </c>
      <c r="C408" t="s">
        <v>323</v>
      </c>
      <c r="D408">
        <v>78</v>
      </c>
      <c r="E408">
        <v>73</v>
      </c>
      <c r="F408" t="s">
        <v>2</v>
      </c>
      <c r="G408">
        <v>63</v>
      </c>
      <c r="H408" t="s">
        <v>3</v>
      </c>
      <c r="I408" t="s">
        <v>3</v>
      </c>
      <c r="J408">
        <v>24</v>
      </c>
      <c r="K408" t="s">
        <v>4</v>
      </c>
      <c r="L408" t="s">
        <v>42</v>
      </c>
      <c r="M408" t="s">
        <v>6</v>
      </c>
      <c r="N408">
        <v>327</v>
      </c>
      <c r="O408">
        <v>54.5</v>
      </c>
      <c r="P408" t="str">
        <f>IF(O408&gt;=85,"A+",IF(O408&gt;=75,"A",IF(O408&gt;=60,"B",IF(O408&gt;=45,"C","F"))))</f>
        <v>C</v>
      </c>
      <c r="Q408" t="s">
        <v>7</v>
      </c>
      <c r="R408" t="s">
        <v>8</v>
      </c>
      <c r="S408" t="s">
        <v>8</v>
      </c>
      <c r="T408" t="s">
        <v>10</v>
      </c>
      <c r="U408" t="s">
        <v>11</v>
      </c>
      <c r="V408" t="s">
        <v>21</v>
      </c>
      <c r="W408" t="s">
        <v>324</v>
      </c>
      <c r="X408" t="s">
        <v>23</v>
      </c>
      <c r="Y408" t="s">
        <v>259</v>
      </c>
      <c r="Z408" t="s">
        <v>24</v>
      </c>
      <c r="AA408" t="s">
        <v>16</v>
      </c>
      <c r="AB408" t="str">
        <f>IF(OR(LOWER(W408)="unplaced", LOWER(W408)="others"), "", W408)</f>
        <v>HERALD LOGIC</v>
      </c>
    </row>
    <row r="409" spans="1:28" x14ac:dyDescent="0.3">
      <c r="A409">
        <v>210303928</v>
      </c>
      <c r="B409" t="s">
        <v>257</v>
      </c>
      <c r="C409" t="s">
        <v>325</v>
      </c>
      <c r="D409">
        <v>84.2</v>
      </c>
      <c r="E409">
        <v>68.31</v>
      </c>
      <c r="F409" t="s">
        <v>2</v>
      </c>
      <c r="G409">
        <v>66.83</v>
      </c>
      <c r="H409" t="s">
        <v>3</v>
      </c>
      <c r="I409" t="s">
        <v>18</v>
      </c>
      <c r="J409">
        <v>22</v>
      </c>
      <c r="K409" t="s">
        <v>4</v>
      </c>
      <c r="L409" t="s">
        <v>47</v>
      </c>
      <c r="M409" t="s">
        <v>6</v>
      </c>
      <c r="N409">
        <v>397</v>
      </c>
      <c r="O409">
        <v>66.166666669999998</v>
      </c>
      <c r="P409" t="str">
        <f>IF(O409&gt;=85,"A+",IF(O409&gt;=75,"A",IF(O409&gt;=60,"B",IF(O409&gt;=45,"C","F"))))</f>
        <v>B</v>
      </c>
      <c r="Q409" t="s">
        <v>7</v>
      </c>
      <c r="R409" t="s">
        <v>9</v>
      </c>
      <c r="S409" t="s">
        <v>39</v>
      </c>
      <c r="T409" t="s">
        <v>10</v>
      </c>
      <c r="U409" t="s">
        <v>27</v>
      </c>
      <c r="V409" t="s">
        <v>21</v>
      </c>
      <c r="W409" t="s">
        <v>312</v>
      </c>
      <c r="X409" t="s">
        <v>23</v>
      </c>
      <c r="Y409" t="s">
        <v>259</v>
      </c>
      <c r="Z409" t="s">
        <v>75</v>
      </c>
      <c r="AA409" t="s">
        <v>36</v>
      </c>
      <c r="AB409" t="str">
        <f>IF(OR(LOWER(W409)="unplaced", LOWER(W409)="others"), "", W409)</f>
        <v>MOBILEUM</v>
      </c>
    </row>
    <row r="410" spans="1:28" x14ac:dyDescent="0.3">
      <c r="A410">
        <v>210302285</v>
      </c>
      <c r="B410" t="s">
        <v>257</v>
      </c>
      <c r="C410" s="1">
        <v>35767</v>
      </c>
      <c r="D410">
        <v>83.45</v>
      </c>
      <c r="E410">
        <v>56.46</v>
      </c>
      <c r="F410" t="s">
        <v>2</v>
      </c>
      <c r="G410">
        <v>66.239999999999995</v>
      </c>
      <c r="H410" t="s">
        <v>3</v>
      </c>
      <c r="I410" t="s">
        <v>3</v>
      </c>
      <c r="J410">
        <v>24</v>
      </c>
      <c r="K410" t="s">
        <v>4</v>
      </c>
      <c r="L410" t="s">
        <v>42</v>
      </c>
      <c r="M410" t="s">
        <v>6</v>
      </c>
      <c r="N410">
        <v>403</v>
      </c>
      <c r="O410">
        <v>67.166666669999998</v>
      </c>
      <c r="P410" t="str">
        <f>IF(O410&gt;=85,"A+",IF(O410&gt;=75,"A",IF(O410&gt;=60,"B",IF(O410&gt;=45,"C","F"))))</f>
        <v>B</v>
      </c>
      <c r="Q410" t="s">
        <v>7</v>
      </c>
      <c r="R410" t="s">
        <v>9</v>
      </c>
      <c r="S410" t="s">
        <v>9</v>
      </c>
      <c r="T410" t="s">
        <v>10</v>
      </c>
      <c r="U410" t="s">
        <v>27</v>
      </c>
      <c r="V410" t="s">
        <v>21</v>
      </c>
      <c r="W410" t="s">
        <v>292</v>
      </c>
      <c r="X410" t="s">
        <v>23</v>
      </c>
      <c r="Y410" t="s">
        <v>259</v>
      </c>
      <c r="Z410" t="s">
        <v>75</v>
      </c>
      <c r="AA410" t="s">
        <v>16</v>
      </c>
      <c r="AB410" t="str">
        <f>IF(OR(LOWER(W410)="unplaced", LOWER(W410)="others"), "", W410)</f>
        <v>AVENTIOR</v>
      </c>
    </row>
    <row r="411" spans="1:28" x14ac:dyDescent="0.3">
      <c r="A411">
        <v>210306121</v>
      </c>
      <c r="B411" t="s">
        <v>257</v>
      </c>
      <c r="C411" t="s">
        <v>326</v>
      </c>
      <c r="D411">
        <v>78</v>
      </c>
      <c r="E411">
        <v>58</v>
      </c>
      <c r="F411" t="s">
        <v>2</v>
      </c>
      <c r="G411">
        <v>71</v>
      </c>
      <c r="H411" t="s">
        <v>3</v>
      </c>
      <c r="I411" t="s">
        <v>3</v>
      </c>
      <c r="J411">
        <v>23</v>
      </c>
      <c r="K411" t="s">
        <v>4</v>
      </c>
      <c r="L411" t="s">
        <v>52</v>
      </c>
      <c r="M411" t="s">
        <v>6</v>
      </c>
      <c r="N411">
        <v>457</v>
      </c>
      <c r="O411">
        <v>76.166666669999998</v>
      </c>
      <c r="P411" t="str">
        <f>IF(O411&gt;=85,"A+",IF(O411&gt;=75,"A",IF(O411&gt;=60,"B",IF(O411&gt;=45,"C","F"))))</f>
        <v>A</v>
      </c>
      <c r="Q411" t="s">
        <v>7</v>
      </c>
      <c r="R411" t="s">
        <v>9</v>
      </c>
      <c r="S411" t="s">
        <v>9</v>
      </c>
      <c r="T411" t="s">
        <v>10</v>
      </c>
      <c r="U411" t="s">
        <v>40</v>
      </c>
      <c r="V411" t="s">
        <v>21</v>
      </c>
      <c r="W411" t="s">
        <v>81</v>
      </c>
      <c r="X411" t="s">
        <v>23</v>
      </c>
      <c r="Y411" t="s">
        <v>259</v>
      </c>
      <c r="Z411" t="s">
        <v>75</v>
      </c>
      <c r="AA411" t="s">
        <v>16</v>
      </c>
      <c r="AB411" t="str">
        <f>IF(OR(LOWER(W411)="unplaced", LOWER(W411)="others"), "", W411)</f>
        <v>CDAC MUMBAI</v>
      </c>
    </row>
    <row r="412" spans="1:28" x14ac:dyDescent="0.3">
      <c r="A412">
        <v>210302725</v>
      </c>
      <c r="B412" t="s">
        <v>257</v>
      </c>
      <c r="C412" t="s">
        <v>327</v>
      </c>
      <c r="D412">
        <v>74.180000000000007</v>
      </c>
      <c r="E412" t="s">
        <v>2</v>
      </c>
      <c r="F412">
        <v>76.59</v>
      </c>
      <c r="G412">
        <v>73.34</v>
      </c>
      <c r="H412" t="s">
        <v>3</v>
      </c>
      <c r="I412" t="s">
        <v>18</v>
      </c>
      <c r="J412">
        <v>24</v>
      </c>
      <c r="K412" t="s">
        <v>4</v>
      </c>
      <c r="L412" t="s">
        <v>42</v>
      </c>
      <c r="M412" t="s">
        <v>47</v>
      </c>
      <c r="N412">
        <v>401</v>
      </c>
      <c r="O412">
        <v>66.833333330000002</v>
      </c>
      <c r="P412" t="str">
        <f>IF(O412&gt;=85,"A+",IF(O412&gt;=75,"A",IF(O412&gt;=60,"B",IF(O412&gt;=45,"C","F"))))</f>
        <v>B</v>
      </c>
      <c r="Q412" t="s">
        <v>7</v>
      </c>
      <c r="R412" t="s">
        <v>9</v>
      </c>
      <c r="S412" t="s">
        <v>26</v>
      </c>
      <c r="T412" t="s">
        <v>10</v>
      </c>
      <c r="U412" t="s">
        <v>27</v>
      </c>
      <c r="V412" t="s">
        <v>21</v>
      </c>
      <c r="W412" t="s">
        <v>115</v>
      </c>
      <c r="X412" t="s">
        <v>23</v>
      </c>
      <c r="Y412" t="s">
        <v>259</v>
      </c>
      <c r="Z412" t="s">
        <v>24</v>
      </c>
      <c r="AA412" t="s">
        <v>16</v>
      </c>
      <c r="AB412" t="str">
        <f>IF(OR(LOWER(W412)="unplaced", LOWER(W412)="others"), "", W412)</f>
        <v>CRISIL</v>
      </c>
    </row>
    <row r="413" spans="1:28" x14ac:dyDescent="0.3">
      <c r="A413">
        <v>210301378</v>
      </c>
      <c r="B413" t="s">
        <v>261</v>
      </c>
      <c r="C413" t="s">
        <v>328</v>
      </c>
      <c r="D413">
        <v>82.91</v>
      </c>
      <c r="E413">
        <v>64.31</v>
      </c>
      <c r="F413" t="s">
        <v>2</v>
      </c>
      <c r="G413">
        <v>70.11</v>
      </c>
      <c r="H413" t="s">
        <v>3</v>
      </c>
      <c r="I413" t="s">
        <v>3</v>
      </c>
      <c r="J413">
        <v>24</v>
      </c>
      <c r="K413" t="s">
        <v>4</v>
      </c>
      <c r="L413" t="s">
        <v>52</v>
      </c>
      <c r="M413" t="s">
        <v>6</v>
      </c>
      <c r="N413">
        <v>370</v>
      </c>
      <c r="O413">
        <v>61.666666669999998</v>
      </c>
      <c r="P413" t="str">
        <f>IF(O413&gt;=85,"A+",IF(O413&gt;=75,"A",IF(O413&gt;=60,"B",IF(O413&gt;=45,"C","F"))))</f>
        <v>B</v>
      </c>
      <c r="Q413" t="s">
        <v>7</v>
      </c>
      <c r="R413" t="s">
        <v>8</v>
      </c>
      <c r="S413" t="s">
        <v>9</v>
      </c>
      <c r="T413" t="s">
        <v>10</v>
      </c>
      <c r="U413" t="s">
        <v>27</v>
      </c>
      <c r="V413" t="s">
        <v>21</v>
      </c>
      <c r="W413" t="s">
        <v>115</v>
      </c>
      <c r="X413" t="s">
        <v>23</v>
      </c>
      <c r="Y413" t="s">
        <v>259</v>
      </c>
      <c r="Z413" t="s">
        <v>24</v>
      </c>
      <c r="AA413" t="s">
        <v>16</v>
      </c>
      <c r="AB413" t="str">
        <f>IF(OR(LOWER(W413)="unplaced", LOWER(W413)="others"), "", W413)</f>
        <v>CRISIL</v>
      </c>
    </row>
    <row r="414" spans="1:28" x14ac:dyDescent="0.3">
      <c r="A414">
        <v>210302286</v>
      </c>
      <c r="B414" t="s">
        <v>257</v>
      </c>
      <c r="C414" t="s">
        <v>329</v>
      </c>
      <c r="D414">
        <v>89.45</v>
      </c>
      <c r="E414">
        <v>67.23</v>
      </c>
      <c r="F414" t="s">
        <v>2</v>
      </c>
      <c r="G414">
        <v>66.239999999999995</v>
      </c>
      <c r="H414" t="s">
        <v>3</v>
      </c>
      <c r="I414" t="s">
        <v>18</v>
      </c>
      <c r="J414">
        <v>24</v>
      </c>
      <c r="K414" t="s">
        <v>4</v>
      </c>
      <c r="L414" t="s">
        <v>42</v>
      </c>
      <c r="M414" t="s">
        <v>6</v>
      </c>
      <c r="N414">
        <v>470</v>
      </c>
      <c r="O414">
        <v>78.333333330000002</v>
      </c>
      <c r="P414" t="str">
        <f>IF(O414&gt;=85,"A+",IF(O414&gt;=75,"A",IF(O414&gt;=60,"B",IF(O414&gt;=45,"C","F"))))</f>
        <v>A</v>
      </c>
      <c r="Q414" t="s">
        <v>7</v>
      </c>
      <c r="R414" t="s">
        <v>9</v>
      </c>
      <c r="S414" t="s">
        <v>26</v>
      </c>
      <c r="T414" t="s">
        <v>10</v>
      </c>
      <c r="U414" t="s">
        <v>40</v>
      </c>
      <c r="V414" t="s">
        <v>21</v>
      </c>
      <c r="W414" t="s">
        <v>81</v>
      </c>
      <c r="X414" t="s">
        <v>23</v>
      </c>
      <c r="Y414" t="s">
        <v>259</v>
      </c>
      <c r="Z414" t="s">
        <v>75</v>
      </c>
      <c r="AA414" t="s">
        <v>16</v>
      </c>
      <c r="AB414" t="str">
        <f>IF(OR(LOWER(W414)="unplaced", LOWER(W414)="others"), "", W414)</f>
        <v>CDAC MUMBAI</v>
      </c>
    </row>
    <row r="415" spans="1:28" x14ac:dyDescent="0.3">
      <c r="A415">
        <v>210307431</v>
      </c>
      <c r="B415" t="s">
        <v>257</v>
      </c>
      <c r="C415" t="s">
        <v>330</v>
      </c>
      <c r="D415">
        <v>67.2</v>
      </c>
      <c r="E415">
        <v>48.5</v>
      </c>
      <c r="F415" t="s">
        <v>2</v>
      </c>
      <c r="G415">
        <v>7.02</v>
      </c>
      <c r="H415" t="s">
        <v>3</v>
      </c>
      <c r="I415" t="s">
        <v>18</v>
      </c>
      <c r="J415">
        <v>25</v>
      </c>
      <c r="K415" t="s">
        <v>45</v>
      </c>
      <c r="L415" t="s">
        <v>35</v>
      </c>
      <c r="M415" t="s">
        <v>6</v>
      </c>
      <c r="N415">
        <v>371</v>
      </c>
      <c r="O415">
        <v>61.833333330000002</v>
      </c>
      <c r="P415" t="str">
        <f>IF(O415&gt;=85,"A+",IF(O415&gt;=75,"A",IF(O415&gt;=60,"B",IF(O415&gt;=45,"C","F"))))</f>
        <v>B</v>
      </c>
      <c r="Q415" t="s">
        <v>7</v>
      </c>
      <c r="R415" t="s">
        <v>9</v>
      </c>
      <c r="S415" t="s">
        <v>9</v>
      </c>
      <c r="T415" t="s">
        <v>10</v>
      </c>
      <c r="U415" t="s">
        <v>27</v>
      </c>
      <c r="V415" t="s">
        <v>21</v>
      </c>
      <c r="W415" t="s">
        <v>70</v>
      </c>
      <c r="X415" t="s">
        <v>23</v>
      </c>
      <c r="Y415" t="s">
        <v>259</v>
      </c>
      <c r="Z415" t="s">
        <v>24</v>
      </c>
      <c r="AA415" t="s">
        <v>16</v>
      </c>
      <c r="AB415" t="str">
        <f>IF(OR(LOWER(W415)="unplaced", LOWER(W415)="others"), "", W415)</f>
        <v>3I INFOTECH</v>
      </c>
    </row>
    <row r="416" spans="1:28" x14ac:dyDescent="0.3">
      <c r="A416">
        <v>210304997</v>
      </c>
      <c r="B416" t="s">
        <v>257</v>
      </c>
      <c r="C416" s="1">
        <v>35743</v>
      </c>
      <c r="D416">
        <v>85.45</v>
      </c>
      <c r="E416">
        <v>75.23</v>
      </c>
      <c r="F416" t="s">
        <v>2</v>
      </c>
      <c r="G416">
        <v>68.02</v>
      </c>
      <c r="H416" t="s">
        <v>3</v>
      </c>
      <c r="I416" t="s">
        <v>18</v>
      </c>
      <c r="J416">
        <v>23</v>
      </c>
      <c r="K416" t="s">
        <v>4</v>
      </c>
      <c r="L416" t="s">
        <v>42</v>
      </c>
      <c r="M416" t="s">
        <v>6</v>
      </c>
      <c r="N416">
        <v>345</v>
      </c>
      <c r="O416">
        <v>57.5</v>
      </c>
      <c r="P416" t="str">
        <f>IF(O416&gt;=85,"A+",IF(O416&gt;=75,"A",IF(O416&gt;=60,"B",IF(O416&gt;=45,"C","F"))))</f>
        <v>C</v>
      </c>
      <c r="Q416" t="s">
        <v>7</v>
      </c>
      <c r="R416" t="s">
        <v>8</v>
      </c>
      <c r="S416" t="s">
        <v>8</v>
      </c>
      <c r="T416" t="s">
        <v>10</v>
      </c>
      <c r="U416" t="s">
        <v>11</v>
      </c>
      <c r="V416" t="s">
        <v>21</v>
      </c>
      <c r="W416" t="s">
        <v>331</v>
      </c>
      <c r="X416" t="s">
        <v>23</v>
      </c>
      <c r="Y416" t="s">
        <v>259</v>
      </c>
      <c r="Z416" t="s">
        <v>24</v>
      </c>
      <c r="AA416" t="s">
        <v>16</v>
      </c>
      <c r="AB416" t="str">
        <f>IF(OR(LOWER(W416)="unplaced", LOWER(W416)="others"), "", W416)</f>
        <v>PELICAN</v>
      </c>
    </row>
    <row r="417" spans="1:28" x14ac:dyDescent="0.3">
      <c r="A417">
        <v>210303297</v>
      </c>
      <c r="B417" s="1">
        <v>44260</v>
      </c>
      <c r="C417" t="s">
        <v>332</v>
      </c>
      <c r="D417">
        <v>90.73</v>
      </c>
      <c r="E417">
        <v>65</v>
      </c>
      <c r="F417" t="s">
        <v>2</v>
      </c>
      <c r="G417">
        <v>56.89</v>
      </c>
      <c r="H417" t="s">
        <v>3</v>
      </c>
      <c r="I417" t="s">
        <v>3</v>
      </c>
      <c r="J417">
        <v>26</v>
      </c>
      <c r="K417" t="s">
        <v>69</v>
      </c>
      <c r="L417" t="s">
        <v>31</v>
      </c>
      <c r="M417" t="s">
        <v>47</v>
      </c>
      <c r="N417">
        <v>275</v>
      </c>
      <c r="O417">
        <v>45.833333330000002</v>
      </c>
      <c r="P417" t="str">
        <f>IF(O417&gt;=85,"A+",IF(O417&gt;=75,"A",IF(O417&gt;=60,"B",IF(O417&gt;=45,"C","F"))))</f>
        <v>C</v>
      </c>
      <c r="Q417" t="s">
        <v>49</v>
      </c>
      <c r="R417" t="s">
        <v>9</v>
      </c>
      <c r="S417" t="s">
        <v>49</v>
      </c>
      <c r="T417" t="s">
        <v>10</v>
      </c>
      <c r="U417" t="s">
        <v>85</v>
      </c>
      <c r="V417" t="s">
        <v>12</v>
      </c>
      <c r="W417" t="s">
        <v>13</v>
      </c>
      <c r="X417" t="s">
        <v>12</v>
      </c>
      <c r="Y417" t="s">
        <v>259</v>
      </c>
      <c r="Z417" t="s">
        <v>24</v>
      </c>
      <c r="AA417" t="s">
        <v>34</v>
      </c>
      <c r="AB417" t="str">
        <f>IF(OR(LOWER(W417)="unplaced", LOWER(W417)="others"), "", W417)</f>
        <v/>
      </c>
    </row>
    <row r="418" spans="1:28" x14ac:dyDescent="0.3">
      <c r="A418">
        <v>210301291</v>
      </c>
      <c r="B418" t="s">
        <v>257</v>
      </c>
      <c r="C418" t="s">
        <v>123</v>
      </c>
      <c r="D418">
        <v>77.8</v>
      </c>
      <c r="E418">
        <v>65.08</v>
      </c>
      <c r="F418" t="s">
        <v>2</v>
      </c>
      <c r="G418">
        <v>59.71</v>
      </c>
      <c r="H418" t="s">
        <v>3</v>
      </c>
      <c r="I418" t="s">
        <v>18</v>
      </c>
      <c r="J418">
        <v>22</v>
      </c>
      <c r="K418" t="s">
        <v>45</v>
      </c>
      <c r="L418" t="s">
        <v>47</v>
      </c>
      <c r="M418" t="s">
        <v>47</v>
      </c>
      <c r="N418">
        <v>416</v>
      </c>
      <c r="O418">
        <v>69.333333330000002</v>
      </c>
      <c r="P418" t="str">
        <f>IF(O418&gt;=85,"A+",IF(O418&gt;=75,"A",IF(O418&gt;=60,"B",IF(O418&gt;=45,"C","F"))))</f>
        <v>B</v>
      </c>
      <c r="Q418" t="s">
        <v>7</v>
      </c>
      <c r="R418" t="s">
        <v>39</v>
      </c>
      <c r="S418" t="s">
        <v>26</v>
      </c>
      <c r="T418" t="s">
        <v>10</v>
      </c>
      <c r="U418" t="s">
        <v>27</v>
      </c>
      <c r="V418" t="s">
        <v>21</v>
      </c>
      <c r="W418" t="s">
        <v>187</v>
      </c>
      <c r="X418" t="s">
        <v>23</v>
      </c>
      <c r="Y418" t="s">
        <v>259</v>
      </c>
      <c r="Z418" t="s">
        <v>24</v>
      </c>
      <c r="AA418" t="s">
        <v>36</v>
      </c>
      <c r="AB418" t="str">
        <f>IF(OR(LOWER(W418)="unplaced", LOWER(W418)="others"), "", W418)</f>
        <v>NSE</v>
      </c>
    </row>
    <row r="419" spans="1:28" x14ac:dyDescent="0.3">
      <c r="A419">
        <v>210302998</v>
      </c>
      <c r="B419" t="s">
        <v>257</v>
      </c>
      <c r="C419" t="s">
        <v>333</v>
      </c>
      <c r="D419">
        <v>77.8</v>
      </c>
      <c r="E419">
        <v>65.08</v>
      </c>
      <c r="F419">
        <v>82.13</v>
      </c>
      <c r="G419">
        <v>67.599999999999994</v>
      </c>
      <c r="H419" t="s">
        <v>3</v>
      </c>
      <c r="I419" t="s">
        <v>3</v>
      </c>
      <c r="J419">
        <v>24</v>
      </c>
      <c r="K419" t="s">
        <v>4</v>
      </c>
      <c r="L419" t="s">
        <v>47</v>
      </c>
      <c r="M419" t="s">
        <v>6</v>
      </c>
      <c r="N419">
        <v>423</v>
      </c>
      <c r="O419">
        <v>70.5</v>
      </c>
      <c r="P419" t="str">
        <f>IF(O419&gt;=85,"A+",IF(O419&gt;=75,"A",IF(O419&gt;=60,"B",IF(O419&gt;=45,"C","F"))))</f>
        <v>B</v>
      </c>
      <c r="Q419" t="s">
        <v>7</v>
      </c>
      <c r="R419" t="s">
        <v>9</v>
      </c>
      <c r="S419" t="s">
        <v>9</v>
      </c>
      <c r="T419" t="s">
        <v>10</v>
      </c>
      <c r="U419" t="s">
        <v>40</v>
      </c>
      <c r="V419" t="s">
        <v>21</v>
      </c>
      <c r="W419" t="s">
        <v>264</v>
      </c>
      <c r="X419" t="s">
        <v>23</v>
      </c>
      <c r="Y419" t="s">
        <v>259</v>
      </c>
      <c r="Z419" t="s">
        <v>24</v>
      </c>
      <c r="AA419" t="s">
        <v>16</v>
      </c>
      <c r="AB419" t="str">
        <f>IF(OR(LOWER(W419)="unplaced", LOWER(W419)="others"), "", W419)</f>
        <v>AMDOCS</v>
      </c>
    </row>
    <row r="420" spans="1:28" x14ac:dyDescent="0.3">
      <c r="A420">
        <v>210304985</v>
      </c>
      <c r="B420" t="s">
        <v>257</v>
      </c>
      <c r="C420" s="1">
        <v>35589</v>
      </c>
      <c r="D420">
        <v>79.819999999999993</v>
      </c>
      <c r="E420" t="s">
        <v>2</v>
      </c>
      <c r="F420">
        <v>64</v>
      </c>
      <c r="G420">
        <v>5.87</v>
      </c>
      <c r="H420" t="s">
        <v>3</v>
      </c>
      <c r="I420" t="s">
        <v>3</v>
      </c>
      <c r="J420">
        <v>23</v>
      </c>
      <c r="K420" t="s">
        <v>45</v>
      </c>
      <c r="L420" t="s">
        <v>47</v>
      </c>
      <c r="M420" t="s">
        <v>6</v>
      </c>
      <c r="N420">
        <v>323</v>
      </c>
      <c r="O420">
        <v>53.833333330000002</v>
      </c>
      <c r="P420" t="str">
        <f>IF(O420&gt;=85,"A+",IF(O420&gt;=75,"A",IF(O420&gt;=60,"B",IF(O420&gt;=45,"C","F"))))</f>
        <v>C</v>
      </c>
      <c r="Q420" t="s">
        <v>7</v>
      </c>
      <c r="R420" t="s">
        <v>9</v>
      </c>
      <c r="S420" t="s">
        <v>9</v>
      </c>
      <c r="T420" t="s">
        <v>10</v>
      </c>
      <c r="U420" t="s">
        <v>11</v>
      </c>
      <c r="V420" t="s">
        <v>21</v>
      </c>
      <c r="W420" t="s">
        <v>274</v>
      </c>
      <c r="X420" t="s">
        <v>23</v>
      </c>
      <c r="Y420" t="s">
        <v>259</v>
      </c>
      <c r="Z420" t="s">
        <v>24</v>
      </c>
      <c r="AA420" t="s">
        <v>16</v>
      </c>
      <c r="AB420" t="str">
        <f>IF(OR(LOWER(W420)="unplaced", LOWER(W420)="others"), "", W420)</f>
        <v>CYBAGE</v>
      </c>
    </row>
    <row r="421" spans="1:28" x14ac:dyDescent="0.3">
      <c r="A421">
        <v>210304669</v>
      </c>
      <c r="B421" t="s">
        <v>261</v>
      </c>
      <c r="C421" t="s">
        <v>334</v>
      </c>
      <c r="D421">
        <v>79.8</v>
      </c>
      <c r="E421" t="s">
        <v>2</v>
      </c>
      <c r="F421">
        <v>71.42</v>
      </c>
      <c r="G421">
        <v>56.65</v>
      </c>
      <c r="H421" t="s">
        <v>3</v>
      </c>
      <c r="I421" t="s">
        <v>18</v>
      </c>
      <c r="J421">
        <v>22</v>
      </c>
      <c r="K421" t="s">
        <v>69</v>
      </c>
      <c r="L421" t="s">
        <v>42</v>
      </c>
      <c r="M421" t="s">
        <v>6</v>
      </c>
      <c r="N421">
        <v>389</v>
      </c>
      <c r="O421">
        <v>64.833333330000002</v>
      </c>
      <c r="P421" t="str">
        <f>IF(O421&gt;=85,"A+",IF(O421&gt;=75,"A",IF(O421&gt;=60,"B",IF(O421&gt;=45,"C","F"))))</f>
        <v>B</v>
      </c>
      <c r="Q421" t="s">
        <v>7</v>
      </c>
      <c r="R421" t="s">
        <v>9</v>
      </c>
      <c r="S421" t="s">
        <v>9</v>
      </c>
      <c r="T421" t="s">
        <v>10</v>
      </c>
      <c r="U421" t="s">
        <v>27</v>
      </c>
      <c r="V421" t="s">
        <v>21</v>
      </c>
      <c r="W421" t="s">
        <v>267</v>
      </c>
      <c r="X421" t="s">
        <v>23</v>
      </c>
      <c r="Y421" t="s">
        <v>259</v>
      </c>
      <c r="Z421" t="s">
        <v>24</v>
      </c>
      <c r="AA421" t="s">
        <v>36</v>
      </c>
      <c r="AB421" t="str">
        <f>IF(OR(LOWER(W421)="unplaced", LOWER(W421)="others"), "", W421)</f>
        <v>BANK OF AMERICA</v>
      </c>
    </row>
    <row r="422" spans="1:28" x14ac:dyDescent="0.3">
      <c r="A422">
        <v>210303288</v>
      </c>
      <c r="B422" t="s">
        <v>261</v>
      </c>
      <c r="C422" t="s">
        <v>335</v>
      </c>
      <c r="D422">
        <v>71</v>
      </c>
      <c r="E422">
        <v>62</v>
      </c>
      <c r="F422" t="s">
        <v>2</v>
      </c>
      <c r="G422">
        <v>67.84</v>
      </c>
      <c r="H422" t="s">
        <v>3</v>
      </c>
      <c r="I422" t="s">
        <v>3</v>
      </c>
      <c r="J422">
        <v>24</v>
      </c>
      <c r="K422" t="s">
        <v>4</v>
      </c>
      <c r="L422" t="s">
        <v>47</v>
      </c>
      <c r="M422" t="s">
        <v>47</v>
      </c>
      <c r="N422">
        <v>408</v>
      </c>
      <c r="O422">
        <v>68</v>
      </c>
      <c r="P422" t="str">
        <f>IF(O422&gt;=85,"A+",IF(O422&gt;=75,"A",IF(O422&gt;=60,"B",IF(O422&gt;=45,"C","F"))))</f>
        <v>B</v>
      </c>
      <c r="Q422" t="s">
        <v>7</v>
      </c>
      <c r="R422" t="s">
        <v>26</v>
      </c>
      <c r="S422" t="s">
        <v>9</v>
      </c>
      <c r="T422" t="s">
        <v>10</v>
      </c>
      <c r="U422" t="s">
        <v>27</v>
      </c>
      <c r="V422" t="s">
        <v>21</v>
      </c>
      <c r="W422" t="s">
        <v>258</v>
      </c>
      <c r="X422" t="s">
        <v>23</v>
      </c>
      <c r="Y422" t="s">
        <v>259</v>
      </c>
      <c r="Z422" t="s">
        <v>24</v>
      </c>
      <c r="AA422" t="s">
        <v>16</v>
      </c>
      <c r="AB422" t="str">
        <f>IF(OR(LOWER(W422)="unplaced", LOWER(W422)="others"), "", W422)</f>
        <v>CDAC PUNE</v>
      </c>
    </row>
    <row r="423" spans="1:28" x14ac:dyDescent="0.3">
      <c r="A423">
        <v>191100800</v>
      </c>
      <c r="B423" s="1">
        <v>44199</v>
      </c>
      <c r="C423" t="s">
        <v>46</v>
      </c>
      <c r="D423" t="s">
        <v>2</v>
      </c>
      <c r="E423" t="s">
        <v>2</v>
      </c>
      <c r="F423" t="s">
        <v>2</v>
      </c>
      <c r="G423" t="s">
        <v>2</v>
      </c>
      <c r="H423" t="s">
        <v>46</v>
      </c>
      <c r="I423" t="s">
        <v>46</v>
      </c>
      <c r="J423">
        <v>24</v>
      </c>
      <c r="K423" t="s">
        <v>2</v>
      </c>
      <c r="L423" t="s">
        <v>47</v>
      </c>
      <c r="M423" t="s">
        <v>48</v>
      </c>
      <c r="N423">
        <v>448</v>
      </c>
      <c r="O423">
        <v>74.666666669999998</v>
      </c>
      <c r="P423" t="str">
        <f>IF(O423&gt;=85,"A+",IF(O423&gt;=75,"A",IF(O423&gt;=60,"B",IF(O423&gt;=45,"C","F"))))</f>
        <v>B</v>
      </c>
      <c r="Q423" t="s">
        <v>7</v>
      </c>
      <c r="R423" t="s">
        <v>39</v>
      </c>
      <c r="S423" t="s">
        <v>39</v>
      </c>
      <c r="T423" t="s">
        <v>10</v>
      </c>
      <c r="U423" t="s">
        <v>40</v>
      </c>
      <c r="V423" t="s">
        <v>21</v>
      </c>
      <c r="W423" t="s">
        <v>211</v>
      </c>
      <c r="X423" t="s">
        <v>23</v>
      </c>
      <c r="Y423" t="s">
        <v>259</v>
      </c>
      <c r="Z423" t="s">
        <v>50</v>
      </c>
      <c r="AA423" t="s">
        <v>16</v>
      </c>
      <c r="AB423" t="str">
        <f>IF(OR(LOWER(W423)="unplaced", LOWER(W423)="others"), "", W423)</f>
        <v>TIAA</v>
      </c>
    </row>
    <row r="424" spans="1:28" x14ac:dyDescent="0.3">
      <c r="A424">
        <v>191000936</v>
      </c>
      <c r="B424" s="1">
        <v>44199</v>
      </c>
      <c r="C424" t="s">
        <v>46</v>
      </c>
      <c r="D424" t="s">
        <v>2</v>
      </c>
      <c r="E424" t="s">
        <v>2</v>
      </c>
      <c r="F424" t="s">
        <v>2</v>
      </c>
      <c r="G424" t="s">
        <v>2</v>
      </c>
      <c r="H424" t="s">
        <v>46</v>
      </c>
      <c r="I424" t="s">
        <v>46</v>
      </c>
      <c r="J424">
        <v>24</v>
      </c>
      <c r="K424" t="s">
        <v>2</v>
      </c>
      <c r="L424" t="s">
        <v>47</v>
      </c>
      <c r="M424" t="s">
        <v>48</v>
      </c>
      <c r="N424">
        <v>423</v>
      </c>
      <c r="O424">
        <v>70.5</v>
      </c>
      <c r="P424" t="str">
        <f>IF(O424&gt;=85,"A+",IF(O424&gt;=75,"A",IF(O424&gt;=60,"B",IF(O424&gt;=45,"C","F"))))</f>
        <v>B</v>
      </c>
      <c r="Q424" t="s">
        <v>7</v>
      </c>
      <c r="R424" t="s">
        <v>39</v>
      </c>
      <c r="S424" t="s">
        <v>39</v>
      </c>
      <c r="T424" t="s">
        <v>10</v>
      </c>
      <c r="U424" t="s">
        <v>40</v>
      </c>
      <c r="V424" t="s">
        <v>21</v>
      </c>
      <c r="W424" t="s">
        <v>180</v>
      </c>
      <c r="X424" t="s">
        <v>23</v>
      </c>
      <c r="Y424" t="s">
        <v>259</v>
      </c>
      <c r="Z424" t="s">
        <v>50</v>
      </c>
      <c r="AA424" t="s">
        <v>16</v>
      </c>
      <c r="AB424" t="str">
        <f>IF(OR(LOWER(W424)="unplaced", LOWER(W424)="others"), "", W424)</f>
        <v>SAPIENS</v>
      </c>
    </row>
    <row r="425" spans="1:28" x14ac:dyDescent="0.3">
      <c r="A425">
        <v>191103882</v>
      </c>
      <c r="B425" s="1">
        <v>44201</v>
      </c>
      <c r="C425" t="s">
        <v>336</v>
      </c>
      <c r="D425">
        <v>68.36</v>
      </c>
      <c r="E425">
        <v>54.77</v>
      </c>
      <c r="F425" t="s">
        <v>2</v>
      </c>
      <c r="G425">
        <v>58.81</v>
      </c>
      <c r="H425" t="s">
        <v>3</v>
      </c>
      <c r="I425" t="s">
        <v>18</v>
      </c>
      <c r="J425">
        <v>23</v>
      </c>
      <c r="K425" t="s">
        <v>69</v>
      </c>
      <c r="L425" t="s">
        <v>52</v>
      </c>
      <c r="M425" t="s">
        <v>6</v>
      </c>
      <c r="N425">
        <v>434</v>
      </c>
      <c r="O425">
        <v>72.333333330000002</v>
      </c>
      <c r="P425" t="str">
        <f>IF(O425&gt;=85,"A+",IF(O425&gt;=75,"A",IF(O425&gt;=60,"B",IF(O425&gt;=45,"C","F"))))</f>
        <v>B</v>
      </c>
      <c r="Q425" t="s">
        <v>7</v>
      </c>
      <c r="R425" t="s">
        <v>9</v>
      </c>
      <c r="S425" t="s">
        <v>9</v>
      </c>
      <c r="T425" t="s">
        <v>10</v>
      </c>
      <c r="U425" t="s">
        <v>40</v>
      </c>
      <c r="V425" t="s">
        <v>21</v>
      </c>
      <c r="W425" t="s">
        <v>286</v>
      </c>
      <c r="X425" t="s">
        <v>23</v>
      </c>
      <c r="Y425" t="s">
        <v>259</v>
      </c>
      <c r="Z425" t="s">
        <v>24</v>
      </c>
      <c r="AA425" t="s">
        <v>16</v>
      </c>
      <c r="AB425" t="str">
        <f>IF(OR(LOWER(W425)="unplaced", LOWER(W425)="others"), "", W425)</f>
        <v>SMARTSTREAM</v>
      </c>
    </row>
    <row r="426" spans="1:28" x14ac:dyDescent="0.3">
      <c r="A426">
        <v>210303178</v>
      </c>
      <c r="B426" t="s">
        <v>257</v>
      </c>
      <c r="C426" t="s">
        <v>337</v>
      </c>
      <c r="D426">
        <v>82</v>
      </c>
      <c r="E426">
        <v>45.83</v>
      </c>
      <c r="F426">
        <v>67.239999999999995</v>
      </c>
      <c r="G426">
        <v>58.95</v>
      </c>
      <c r="H426" t="s">
        <v>3</v>
      </c>
      <c r="I426" t="s">
        <v>3</v>
      </c>
      <c r="J426">
        <v>26</v>
      </c>
      <c r="K426" t="s">
        <v>69</v>
      </c>
      <c r="L426" t="s">
        <v>47</v>
      </c>
      <c r="M426" t="s">
        <v>47</v>
      </c>
      <c r="N426">
        <v>258</v>
      </c>
      <c r="O426">
        <v>43</v>
      </c>
      <c r="P426" t="str">
        <f>IF(O426&gt;=85,"A+",IF(O426&gt;=75,"A",IF(O426&gt;=60,"B",IF(O426&gt;=45,"C","F"))))</f>
        <v>F</v>
      </c>
      <c r="Q426" t="s">
        <v>49</v>
      </c>
      <c r="R426" t="s">
        <v>9</v>
      </c>
      <c r="S426" t="s">
        <v>49</v>
      </c>
      <c r="T426" t="s">
        <v>10</v>
      </c>
      <c r="U426" t="s">
        <v>85</v>
      </c>
      <c r="V426" t="s">
        <v>12</v>
      </c>
      <c r="W426" t="s">
        <v>13</v>
      </c>
      <c r="X426" t="s">
        <v>12</v>
      </c>
      <c r="Y426" t="s">
        <v>259</v>
      </c>
      <c r="Z426" t="s">
        <v>24</v>
      </c>
      <c r="AA426" t="s">
        <v>34</v>
      </c>
      <c r="AB426" t="str">
        <f>IF(OR(LOWER(W426)="unplaced", LOWER(W426)="others"), "", W426)</f>
        <v/>
      </c>
    </row>
    <row r="427" spans="1:28" x14ac:dyDescent="0.3">
      <c r="A427">
        <v>210303348</v>
      </c>
      <c r="B427" t="s">
        <v>261</v>
      </c>
      <c r="C427" t="s">
        <v>338</v>
      </c>
      <c r="D427">
        <v>66</v>
      </c>
      <c r="E427" t="s">
        <v>2</v>
      </c>
      <c r="F427">
        <v>62.18</v>
      </c>
      <c r="G427">
        <v>5.37</v>
      </c>
      <c r="H427" t="s">
        <v>3</v>
      </c>
      <c r="I427" t="s">
        <v>3</v>
      </c>
      <c r="J427">
        <v>29</v>
      </c>
      <c r="K427" t="s">
        <v>45</v>
      </c>
      <c r="L427" t="s">
        <v>5</v>
      </c>
      <c r="M427" t="s">
        <v>6</v>
      </c>
      <c r="N427">
        <v>286</v>
      </c>
      <c r="O427">
        <v>47.666666669999998</v>
      </c>
      <c r="P427" t="str">
        <f>IF(O427&gt;=85,"A+",IF(O427&gt;=75,"A",IF(O427&gt;=60,"B",IF(O427&gt;=45,"C","F"))))</f>
        <v>C</v>
      </c>
      <c r="Q427" t="s">
        <v>7</v>
      </c>
      <c r="R427" t="s">
        <v>9</v>
      </c>
      <c r="S427" t="s">
        <v>9</v>
      </c>
      <c r="T427" t="s">
        <v>10</v>
      </c>
      <c r="U427" t="s">
        <v>85</v>
      </c>
      <c r="V427" t="s">
        <v>21</v>
      </c>
      <c r="W427" t="s">
        <v>331</v>
      </c>
      <c r="X427" t="s">
        <v>23</v>
      </c>
      <c r="Y427" t="s">
        <v>259</v>
      </c>
      <c r="Z427" t="s">
        <v>24</v>
      </c>
      <c r="AA427" t="s">
        <v>61</v>
      </c>
      <c r="AB427" t="str">
        <f>IF(OR(LOWER(W427)="unplaced", LOWER(W427)="others"), "", W427)</f>
        <v>PELICAN</v>
      </c>
    </row>
    <row r="428" spans="1:28" x14ac:dyDescent="0.3">
      <c r="A428">
        <v>210300234</v>
      </c>
      <c r="B428" t="s">
        <v>257</v>
      </c>
      <c r="C428" s="1">
        <v>34891</v>
      </c>
      <c r="D428">
        <v>74.73</v>
      </c>
      <c r="E428">
        <v>52.33</v>
      </c>
      <c r="F428" t="s">
        <v>2</v>
      </c>
      <c r="G428">
        <v>60.66</v>
      </c>
      <c r="H428" t="s">
        <v>3</v>
      </c>
      <c r="I428" t="s">
        <v>3</v>
      </c>
      <c r="J428">
        <v>25</v>
      </c>
      <c r="K428" t="s">
        <v>4</v>
      </c>
      <c r="L428" t="s">
        <v>5</v>
      </c>
      <c r="M428" t="s">
        <v>6</v>
      </c>
      <c r="N428">
        <v>434</v>
      </c>
      <c r="O428">
        <v>72.333333330000002</v>
      </c>
      <c r="P428" t="str">
        <f>IF(O428&gt;=85,"A+",IF(O428&gt;=75,"A",IF(O428&gt;=60,"B",IF(O428&gt;=45,"C","F"))))</f>
        <v>B</v>
      </c>
      <c r="Q428" t="s">
        <v>7</v>
      </c>
      <c r="R428" t="s">
        <v>39</v>
      </c>
      <c r="S428" t="s">
        <v>39</v>
      </c>
      <c r="T428" t="s">
        <v>10</v>
      </c>
      <c r="U428" t="s">
        <v>40</v>
      </c>
      <c r="V428" t="s">
        <v>21</v>
      </c>
      <c r="W428" t="s">
        <v>211</v>
      </c>
      <c r="X428" t="s">
        <v>23</v>
      </c>
      <c r="Y428" t="s">
        <v>259</v>
      </c>
      <c r="Z428" t="s">
        <v>24</v>
      </c>
      <c r="AA428" t="s">
        <v>16</v>
      </c>
      <c r="AB428" t="str">
        <f>IF(OR(LOWER(W428)="unplaced", LOWER(W428)="others"), "", W428)</f>
        <v>TIAA</v>
      </c>
    </row>
    <row r="429" spans="1:28" x14ac:dyDescent="0.3">
      <c r="A429">
        <v>210300466</v>
      </c>
      <c r="B429" t="s">
        <v>257</v>
      </c>
      <c r="C429" t="s">
        <v>339</v>
      </c>
      <c r="D429">
        <v>77.599999999999994</v>
      </c>
      <c r="E429">
        <v>72</v>
      </c>
      <c r="F429" t="s">
        <v>2</v>
      </c>
      <c r="G429">
        <v>65.5</v>
      </c>
      <c r="H429" t="s">
        <v>3</v>
      </c>
      <c r="I429" t="s">
        <v>18</v>
      </c>
      <c r="J429">
        <v>25</v>
      </c>
      <c r="K429" t="s">
        <v>4</v>
      </c>
      <c r="L429" t="s">
        <v>47</v>
      </c>
      <c r="M429" t="s">
        <v>6</v>
      </c>
      <c r="N429">
        <v>490</v>
      </c>
      <c r="O429">
        <v>81.666666669999998</v>
      </c>
      <c r="P429" t="str">
        <f>IF(O429&gt;=85,"A+",IF(O429&gt;=75,"A",IF(O429&gt;=60,"B",IF(O429&gt;=45,"C","F"))))</f>
        <v>A</v>
      </c>
      <c r="Q429" t="s">
        <v>7</v>
      </c>
      <c r="R429" t="s">
        <v>9</v>
      </c>
      <c r="S429" t="s">
        <v>26</v>
      </c>
      <c r="T429" t="s">
        <v>10</v>
      </c>
      <c r="U429" t="s">
        <v>40</v>
      </c>
      <c r="V429" t="s">
        <v>21</v>
      </c>
      <c r="W429" t="s">
        <v>115</v>
      </c>
      <c r="X429" t="s">
        <v>23</v>
      </c>
      <c r="Y429" t="s">
        <v>259</v>
      </c>
      <c r="Z429" t="s">
        <v>24</v>
      </c>
      <c r="AA429" t="s">
        <v>16</v>
      </c>
      <c r="AB429" t="str">
        <f>IF(OR(LOWER(W429)="unplaced", LOWER(W429)="others"), "", W429)</f>
        <v>CRISIL</v>
      </c>
    </row>
    <row r="430" spans="1:28" x14ac:dyDescent="0.3">
      <c r="A430">
        <v>210302786</v>
      </c>
      <c r="B430" t="s">
        <v>257</v>
      </c>
      <c r="C430" s="1">
        <v>35675</v>
      </c>
      <c r="D430">
        <v>73.64</v>
      </c>
      <c r="E430">
        <v>61</v>
      </c>
      <c r="F430" t="s">
        <v>2</v>
      </c>
      <c r="G430">
        <v>5.49</v>
      </c>
      <c r="H430" t="s">
        <v>3</v>
      </c>
      <c r="I430" t="s">
        <v>18</v>
      </c>
      <c r="J430">
        <v>24</v>
      </c>
      <c r="K430" t="s">
        <v>45</v>
      </c>
      <c r="L430" t="s">
        <v>42</v>
      </c>
      <c r="M430" t="s">
        <v>6</v>
      </c>
      <c r="N430">
        <v>387</v>
      </c>
      <c r="O430">
        <v>64.5</v>
      </c>
      <c r="P430" t="str">
        <f>IF(O430&gt;=85,"A+",IF(O430&gt;=75,"A",IF(O430&gt;=60,"B",IF(O430&gt;=45,"C","F"))))</f>
        <v>B</v>
      </c>
      <c r="Q430" t="s">
        <v>7</v>
      </c>
      <c r="R430" t="s">
        <v>9</v>
      </c>
      <c r="S430" t="s">
        <v>8</v>
      </c>
      <c r="T430" t="s">
        <v>10</v>
      </c>
      <c r="U430" t="s">
        <v>27</v>
      </c>
      <c r="V430" t="s">
        <v>21</v>
      </c>
      <c r="W430" t="s">
        <v>292</v>
      </c>
      <c r="X430" t="s">
        <v>23</v>
      </c>
      <c r="Y430" t="s">
        <v>259</v>
      </c>
      <c r="Z430" t="s">
        <v>24</v>
      </c>
      <c r="AA430" t="s">
        <v>16</v>
      </c>
      <c r="AB430" t="str">
        <f>IF(OR(LOWER(W430)="unplaced", LOWER(W430)="others"), "", W430)</f>
        <v>AVENTIOR</v>
      </c>
    </row>
    <row r="431" spans="1:28" x14ac:dyDescent="0.3">
      <c r="A431">
        <v>210301525</v>
      </c>
      <c r="B431" t="s">
        <v>261</v>
      </c>
      <c r="C431" t="s">
        <v>340</v>
      </c>
      <c r="D431">
        <v>86.2</v>
      </c>
      <c r="E431" t="s">
        <v>2</v>
      </c>
      <c r="F431">
        <v>79.19</v>
      </c>
      <c r="G431">
        <v>70.11</v>
      </c>
      <c r="H431" t="s">
        <v>3</v>
      </c>
      <c r="I431" t="s">
        <v>3</v>
      </c>
      <c r="J431">
        <v>22</v>
      </c>
      <c r="K431" t="s">
        <v>4</v>
      </c>
      <c r="L431" t="s">
        <v>52</v>
      </c>
      <c r="M431" t="s">
        <v>6</v>
      </c>
      <c r="N431">
        <v>420</v>
      </c>
      <c r="O431">
        <v>70</v>
      </c>
      <c r="P431" t="str">
        <f>IF(O431&gt;=85,"A+",IF(O431&gt;=75,"A",IF(O431&gt;=60,"B",IF(O431&gt;=45,"C","F"))))</f>
        <v>B</v>
      </c>
      <c r="Q431" t="s">
        <v>7</v>
      </c>
      <c r="R431" t="s">
        <v>39</v>
      </c>
      <c r="S431" t="s">
        <v>26</v>
      </c>
      <c r="T431" t="s">
        <v>10</v>
      </c>
      <c r="U431" t="s">
        <v>40</v>
      </c>
      <c r="V431" t="s">
        <v>21</v>
      </c>
      <c r="W431" t="s">
        <v>188</v>
      </c>
      <c r="X431" t="s">
        <v>23</v>
      </c>
      <c r="Y431" t="s">
        <v>259</v>
      </c>
      <c r="Z431" t="s">
        <v>24</v>
      </c>
      <c r="AA431" t="s">
        <v>36</v>
      </c>
      <c r="AB431" t="str">
        <f>IF(OR(LOWER(W431)="unplaced", LOWER(W431)="others"), "", W431)</f>
        <v>BAKER HUGHES</v>
      </c>
    </row>
    <row r="432" spans="1:28" x14ac:dyDescent="0.3">
      <c r="A432">
        <v>210303181</v>
      </c>
      <c r="B432" t="s">
        <v>257</v>
      </c>
      <c r="C432" t="s">
        <v>341</v>
      </c>
      <c r="D432">
        <v>81.84</v>
      </c>
      <c r="E432">
        <v>61.17</v>
      </c>
      <c r="F432" t="s">
        <v>2</v>
      </c>
      <c r="G432">
        <v>54.95</v>
      </c>
      <c r="H432" t="s">
        <v>3</v>
      </c>
      <c r="I432" t="s">
        <v>3</v>
      </c>
      <c r="J432">
        <v>28</v>
      </c>
      <c r="K432" t="s">
        <v>69</v>
      </c>
      <c r="L432" t="s">
        <v>52</v>
      </c>
      <c r="M432" t="s">
        <v>6</v>
      </c>
      <c r="N432">
        <v>451</v>
      </c>
      <c r="O432">
        <v>75.166666669999998</v>
      </c>
      <c r="P432" t="str">
        <f>IF(O432&gt;=85,"A+",IF(O432&gt;=75,"A",IF(O432&gt;=60,"B",IF(O432&gt;=45,"C","F"))))</f>
        <v>A</v>
      </c>
      <c r="Q432" t="s">
        <v>7</v>
      </c>
      <c r="R432" t="s">
        <v>39</v>
      </c>
      <c r="S432" t="s">
        <v>9</v>
      </c>
      <c r="T432" t="s">
        <v>10</v>
      </c>
      <c r="U432" t="s">
        <v>40</v>
      </c>
      <c r="V432" t="s">
        <v>21</v>
      </c>
      <c r="W432" t="s">
        <v>115</v>
      </c>
      <c r="X432" t="s">
        <v>23</v>
      </c>
      <c r="Y432" t="s">
        <v>259</v>
      </c>
      <c r="Z432" t="s">
        <v>24</v>
      </c>
      <c r="AA432" t="s">
        <v>34</v>
      </c>
      <c r="AB432" t="str">
        <f>IF(OR(LOWER(W432)="unplaced", LOWER(W432)="others"), "", W432)</f>
        <v>CRISIL</v>
      </c>
    </row>
    <row r="433" spans="1:28" x14ac:dyDescent="0.3">
      <c r="A433">
        <v>210302149</v>
      </c>
      <c r="B433" t="s">
        <v>257</v>
      </c>
      <c r="C433" s="1">
        <v>35195</v>
      </c>
      <c r="D433">
        <v>91.2</v>
      </c>
      <c r="E433" t="s">
        <v>2</v>
      </c>
      <c r="F433">
        <v>80.099999999999994</v>
      </c>
      <c r="G433">
        <v>73.02</v>
      </c>
      <c r="H433" t="s">
        <v>3</v>
      </c>
      <c r="I433" t="s">
        <v>18</v>
      </c>
      <c r="J433">
        <v>24</v>
      </c>
      <c r="K433" t="s">
        <v>4</v>
      </c>
      <c r="L433" t="s">
        <v>47</v>
      </c>
      <c r="M433" t="s">
        <v>20</v>
      </c>
      <c r="N433">
        <v>442</v>
      </c>
      <c r="O433">
        <v>73.666666669999998</v>
      </c>
      <c r="P433" t="str">
        <f>IF(O433&gt;=85,"A+",IF(O433&gt;=75,"A",IF(O433&gt;=60,"B",IF(O433&gt;=45,"C","F"))))</f>
        <v>B</v>
      </c>
      <c r="Q433" t="s">
        <v>7</v>
      </c>
      <c r="R433" t="s">
        <v>26</v>
      </c>
      <c r="S433" t="s">
        <v>26</v>
      </c>
      <c r="T433" t="s">
        <v>10</v>
      </c>
      <c r="U433" t="s">
        <v>40</v>
      </c>
      <c r="V433" t="s">
        <v>21</v>
      </c>
      <c r="W433" t="s">
        <v>81</v>
      </c>
      <c r="X433" t="s">
        <v>23</v>
      </c>
      <c r="Y433" t="s">
        <v>259</v>
      </c>
      <c r="Z433" t="s">
        <v>75</v>
      </c>
      <c r="AA433" t="s">
        <v>16</v>
      </c>
      <c r="AB433" t="str">
        <f>IF(OR(LOWER(W433)="unplaced", LOWER(W433)="others"), "", W433)</f>
        <v>CDAC MUMBAI</v>
      </c>
    </row>
    <row r="434" spans="1:28" x14ac:dyDescent="0.3">
      <c r="A434">
        <v>210300398</v>
      </c>
      <c r="B434" t="s">
        <v>261</v>
      </c>
      <c r="C434" t="s">
        <v>342</v>
      </c>
      <c r="D434">
        <v>73</v>
      </c>
      <c r="E434" t="s">
        <v>2</v>
      </c>
      <c r="F434">
        <v>71.88</v>
      </c>
      <c r="G434">
        <v>64.760000000000005</v>
      </c>
      <c r="H434" t="s">
        <v>3</v>
      </c>
      <c r="I434" t="s">
        <v>18</v>
      </c>
      <c r="J434">
        <v>21</v>
      </c>
      <c r="K434" t="s">
        <v>4</v>
      </c>
      <c r="L434" t="s">
        <v>42</v>
      </c>
      <c r="M434" t="s">
        <v>6</v>
      </c>
      <c r="N434">
        <v>345</v>
      </c>
      <c r="O434">
        <v>57.5</v>
      </c>
      <c r="P434" t="str">
        <f>IF(O434&gt;=85,"A+",IF(O434&gt;=75,"A",IF(O434&gt;=60,"B",IF(O434&gt;=45,"C","F"))))</f>
        <v>C</v>
      </c>
      <c r="Q434" t="s">
        <v>7</v>
      </c>
      <c r="R434" t="s">
        <v>9</v>
      </c>
      <c r="S434" t="s">
        <v>26</v>
      </c>
      <c r="T434" t="s">
        <v>10</v>
      </c>
      <c r="U434" t="s">
        <v>11</v>
      </c>
      <c r="V434" t="s">
        <v>21</v>
      </c>
      <c r="W434" t="s">
        <v>264</v>
      </c>
      <c r="X434" t="s">
        <v>23</v>
      </c>
      <c r="Y434" t="s">
        <v>259</v>
      </c>
      <c r="Z434" t="s">
        <v>24</v>
      </c>
      <c r="AA434" t="s">
        <v>36</v>
      </c>
      <c r="AB434" t="str">
        <f>IF(OR(LOWER(W434)="unplaced", LOWER(W434)="others"), "", W434)</f>
        <v>AMDOCS</v>
      </c>
    </row>
    <row r="435" spans="1:28" x14ac:dyDescent="0.3">
      <c r="A435">
        <v>210300183</v>
      </c>
      <c r="B435" t="s">
        <v>257</v>
      </c>
      <c r="C435" t="s">
        <v>343</v>
      </c>
      <c r="D435">
        <v>88.55</v>
      </c>
      <c r="E435" t="s">
        <v>2</v>
      </c>
      <c r="F435">
        <v>88.82</v>
      </c>
      <c r="G435">
        <v>64</v>
      </c>
      <c r="H435" t="s">
        <v>3</v>
      </c>
      <c r="I435" t="s">
        <v>3</v>
      </c>
      <c r="J435">
        <v>23</v>
      </c>
      <c r="K435" t="s">
        <v>4</v>
      </c>
      <c r="L435" t="s">
        <v>47</v>
      </c>
      <c r="M435" t="s">
        <v>6</v>
      </c>
      <c r="N435">
        <v>414</v>
      </c>
      <c r="O435">
        <v>69</v>
      </c>
      <c r="P435" t="str">
        <f>IF(O435&gt;=85,"A+",IF(O435&gt;=75,"A",IF(O435&gt;=60,"B",IF(O435&gt;=45,"C","F"))))</f>
        <v>B</v>
      </c>
      <c r="Q435" t="s">
        <v>7</v>
      </c>
      <c r="R435" t="s">
        <v>26</v>
      </c>
      <c r="S435" t="s">
        <v>26</v>
      </c>
      <c r="T435" t="s">
        <v>10</v>
      </c>
      <c r="U435" t="s">
        <v>27</v>
      </c>
      <c r="V435" t="s">
        <v>21</v>
      </c>
      <c r="W435" t="s">
        <v>115</v>
      </c>
      <c r="X435" t="s">
        <v>23</v>
      </c>
      <c r="Y435" t="s">
        <v>259</v>
      </c>
      <c r="Z435" t="s">
        <v>24</v>
      </c>
      <c r="AA435" t="s">
        <v>16</v>
      </c>
      <c r="AB435" t="str">
        <f>IF(OR(LOWER(W435)="unplaced", LOWER(W435)="others"), "", W435)</f>
        <v>CRISIL</v>
      </c>
    </row>
    <row r="436" spans="1:28" x14ac:dyDescent="0.3">
      <c r="A436">
        <v>210301834</v>
      </c>
      <c r="B436" t="s">
        <v>257</v>
      </c>
      <c r="C436" t="s">
        <v>162</v>
      </c>
      <c r="D436">
        <v>89.84</v>
      </c>
      <c r="E436">
        <v>74.150000000000006</v>
      </c>
      <c r="F436" t="s">
        <v>2</v>
      </c>
      <c r="G436">
        <v>66.02</v>
      </c>
      <c r="H436" t="s">
        <v>3</v>
      </c>
      <c r="I436" t="s">
        <v>3</v>
      </c>
      <c r="J436">
        <v>24</v>
      </c>
      <c r="K436" t="s">
        <v>4</v>
      </c>
      <c r="L436" t="s">
        <v>42</v>
      </c>
      <c r="M436" t="s">
        <v>6</v>
      </c>
      <c r="N436">
        <v>454</v>
      </c>
      <c r="O436">
        <v>75.666666669999998</v>
      </c>
      <c r="P436" t="str">
        <f>IF(O436&gt;=85,"A+",IF(O436&gt;=75,"A",IF(O436&gt;=60,"B",IF(O436&gt;=45,"C","F"))))</f>
        <v>A</v>
      </c>
      <c r="Q436" t="s">
        <v>7</v>
      </c>
      <c r="R436" t="s">
        <v>26</v>
      </c>
      <c r="S436" t="s">
        <v>9</v>
      </c>
      <c r="T436" t="s">
        <v>10</v>
      </c>
      <c r="U436" t="s">
        <v>40</v>
      </c>
      <c r="V436" t="s">
        <v>21</v>
      </c>
      <c r="W436" t="s">
        <v>133</v>
      </c>
      <c r="X436" t="s">
        <v>23</v>
      </c>
      <c r="Y436" t="s">
        <v>259</v>
      </c>
      <c r="Z436" t="s">
        <v>75</v>
      </c>
      <c r="AA436" t="s">
        <v>16</v>
      </c>
      <c r="AB436" t="str">
        <f>IF(OR(LOWER(W436)="unplaced", LOWER(W436)="others"), "", W436)</f>
        <v>MORNINGSTAR</v>
      </c>
    </row>
    <row r="437" spans="1:28" x14ac:dyDescent="0.3">
      <c r="A437">
        <v>210301503</v>
      </c>
      <c r="B437" t="s">
        <v>257</v>
      </c>
      <c r="C437" s="1">
        <v>35408</v>
      </c>
      <c r="D437">
        <v>77.45</v>
      </c>
      <c r="E437" t="s">
        <v>2</v>
      </c>
      <c r="F437">
        <v>55.77</v>
      </c>
      <c r="G437">
        <v>59</v>
      </c>
      <c r="H437" t="s">
        <v>3</v>
      </c>
      <c r="I437" t="s">
        <v>3</v>
      </c>
      <c r="J437">
        <v>24</v>
      </c>
      <c r="K437" t="s">
        <v>69</v>
      </c>
      <c r="L437" t="s">
        <v>52</v>
      </c>
      <c r="M437" t="s">
        <v>6</v>
      </c>
      <c r="N437">
        <v>398</v>
      </c>
      <c r="O437">
        <v>66.333333330000002</v>
      </c>
      <c r="P437" t="str">
        <f>IF(O437&gt;=85,"A+",IF(O437&gt;=75,"A",IF(O437&gt;=60,"B",IF(O437&gt;=45,"C","F"))))</f>
        <v>B</v>
      </c>
      <c r="Q437" t="s">
        <v>7</v>
      </c>
      <c r="R437" t="s">
        <v>9</v>
      </c>
      <c r="S437" t="s">
        <v>9</v>
      </c>
      <c r="T437" t="s">
        <v>10</v>
      </c>
      <c r="U437" t="s">
        <v>27</v>
      </c>
      <c r="V437" t="s">
        <v>21</v>
      </c>
      <c r="W437" t="s">
        <v>267</v>
      </c>
      <c r="X437" t="s">
        <v>23</v>
      </c>
      <c r="Y437" t="s">
        <v>259</v>
      </c>
      <c r="Z437" t="s">
        <v>24</v>
      </c>
      <c r="AA437" t="s">
        <v>16</v>
      </c>
      <c r="AB437" t="str">
        <f>IF(OR(LOWER(W437)="unplaced", LOWER(W437)="others"), "", W437)</f>
        <v>BANK OF AMERICA</v>
      </c>
    </row>
    <row r="438" spans="1:28" x14ac:dyDescent="0.3">
      <c r="A438">
        <v>210303859</v>
      </c>
      <c r="B438" t="s">
        <v>261</v>
      </c>
      <c r="C438" s="1">
        <v>36074</v>
      </c>
      <c r="D438">
        <v>84.8</v>
      </c>
      <c r="E438" t="s">
        <v>2</v>
      </c>
      <c r="F438">
        <v>71.290000000000006</v>
      </c>
      <c r="G438">
        <v>69.58</v>
      </c>
      <c r="H438" t="s">
        <v>3</v>
      </c>
      <c r="I438" t="s">
        <v>3</v>
      </c>
      <c r="J438">
        <v>22</v>
      </c>
      <c r="K438" t="s">
        <v>4</v>
      </c>
      <c r="L438" t="s">
        <v>47</v>
      </c>
      <c r="M438" t="s">
        <v>6</v>
      </c>
      <c r="N438">
        <v>398</v>
      </c>
      <c r="O438">
        <v>66.333333330000002</v>
      </c>
      <c r="P438" t="str">
        <f>IF(O438&gt;=85,"A+",IF(O438&gt;=75,"A",IF(O438&gt;=60,"B",IF(O438&gt;=45,"C","F"))))</f>
        <v>B</v>
      </c>
      <c r="Q438" t="s">
        <v>7</v>
      </c>
      <c r="R438" t="s">
        <v>9</v>
      </c>
      <c r="S438" t="s">
        <v>9</v>
      </c>
      <c r="T438" t="s">
        <v>10</v>
      </c>
      <c r="U438" t="s">
        <v>27</v>
      </c>
      <c r="V438" t="s">
        <v>21</v>
      </c>
      <c r="W438" t="s">
        <v>292</v>
      </c>
      <c r="X438" t="s">
        <v>23</v>
      </c>
      <c r="Y438" t="s">
        <v>259</v>
      </c>
      <c r="Z438" t="s">
        <v>24</v>
      </c>
      <c r="AA438" t="s">
        <v>36</v>
      </c>
      <c r="AB438" t="str">
        <f>IF(OR(LOWER(W438)="unplaced", LOWER(W438)="others"), "", W438)</f>
        <v>AVENTIOR</v>
      </c>
    </row>
    <row r="439" spans="1:28" x14ac:dyDescent="0.3">
      <c r="A439">
        <v>210306360</v>
      </c>
      <c r="B439" s="1">
        <v>44260</v>
      </c>
      <c r="C439" t="s">
        <v>195</v>
      </c>
      <c r="D439">
        <v>79.400000000000006</v>
      </c>
      <c r="E439">
        <v>65.2</v>
      </c>
      <c r="F439" t="s">
        <v>2</v>
      </c>
      <c r="G439">
        <v>72.400000000000006</v>
      </c>
      <c r="H439" t="s">
        <v>3</v>
      </c>
      <c r="I439" t="s">
        <v>3</v>
      </c>
      <c r="J439">
        <v>25</v>
      </c>
      <c r="K439" t="s">
        <v>4</v>
      </c>
      <c r="L439" t="s">
        <v>52</v>
      </c>
      <c r="M439" t="s">
        <v>20</v>
      </c>
      <c r="N439">
        <v>327</v>
      </c>
      <c r="O439">
        <v>54.5</v>
      </c>
      <c r="P439" t="str">
        <f>IF(O439&gt;=85,"A+",IF(O439&gt;=75,"A",IF(O439&gt;=60,"B",IF(O439&gt;=45,"C","F"))))</f>
        <v>C</v>
      </c>
      <c r="Q439" t="s">
        <v>7</v>
      </c>
      <c r="R439" t="s">
        <v>8</v>
      </c>
      <c r="S439" t="s">
        <v>9</v>
      </c>
      <c r="T439" t="s">
        <v>10</v>
      </c>
      <c r="U439" t="s">
        <v>11</v>
      </c>
      <c r="V439" t="s">
        <v>21</v>
      </c>
      <c r="W439" t="s">
        <v>70</v>
      </c>
      <c r="X439" t="s">
        <v>23</v>
      </c>
      <c r="Y439" t="s">
        <v>259</v>
      </c>
      <c r="Z439" t="s">
        <v>24</v>
      </c>
      <c r="AA439" t="s">
        <v>16</v>
      </c>
      <c r="AB439" t="str">
        <f>IF(OR(LOWER(W439)="unplaced", LOWER(W439)="others"), "", W439)</f>
        <v>3I INFOTECH</v>
      </c>
    </row>
    <row r="440" spans="1:28" x14ac:dyDescent="0.3">
      <c r="A440">
        <v>210301858</v>
      </c>
      <c r="B440" s="1">
        <v>44232</v>
      </c>
      <c r="C440" t="s">
        <v>344</v>
      </c>
      <c r="D440">
        <v>70.36</v>
      </c>
      <c r="E440">
        <v>60.15</v>
      </c>
      <c r="F440" t="s">
        <v>2</v>
      </c>
      <c r="G440">
        <v>74.66</v>
      </c>
      <c r="H440" t="s">
        <v>3</v>
      </c>
      <c r="I440" t="s">
        <v>3</v>
      </c>
      <c r="J440">
        <v>23</v>
      </c>
      <c r="K440" t="s">
        <v>45</v>
      </c>
      <c r="L440" t="s">
        <v>47</v>
      </c>
      <c r="M440" t="s">
        <v>6</v>
      </c>
      <c r="N440">
        <v>256</v>
      </c>
      <c r="O440">
        <v>42.666666669999998</v>
      </c>
      <c r="P440" t="str">
        <f>IF(O440&gt;=85,"A+",IF(O440&gt;=75,"A",IF(O440&gt;=60,"B",IF(O440&gt;=45,"C","F"))))</f>
        <v>F</v>
      </c>
      <c r="Q440" t="s">
        <v>49</v>
      </c>
      <c r="R440" t="s">
        <v>8</v>
      </c>
      <c r="S440" t="s">
        <v>49</v>
      </c>
      <c r="T440" t="s">
        <v>10</v>
      </c>
      <c r="U440" t="s">
        <v>85</v>
      </c>
      <c r="V440" t="s">
        <v>12</v>
      </c>
      <c r="W440" t="s">
        <v>13</v>
      </c>
      <c r="X440" t="s">
        <v>12</v>
      </c>
      <c r="Y440" t="s">
        <v>259</v>
      </c>
      <c r="Z440" t="s">
        <v>24</v>
      </c>
      <c r="AA440" t="s">
        <v>16</v>
      </c>
      <c r="AB440" t="str">
        <f>IF(OR(LOWER(W440)="unplaced", LOWER(W440)="others"), "", W440)</f>
        <v/>
      </c>
    </row>
    <row r="441" spans="1:28" x14ac:dyDescent="0.3">
      <c r="A441">
        <v>210300079</v>
      </c>
      <c r="B441" t="s">
        <v>261</v>
      </c>
      <c r="C441" t="s">
        <v>345</v>
      </c>
      <c r="D441">
        <v>92.55</v>
      </c>
      <c r="E441">
        <v>61.38</v>
      </c>
      <c r="F441" t="s">
        <v>2</v>
      </c>
      <c r="G441">
        <v>57.81</v>
      </c>
      <c r="H441" t="s">
        <v>3</v>
      </c>
      <c r="I441" t="s">
        <v>18</v>
      </c>
      <c r="J441">
        <v>23</v>
      </c>
      <c r="K441" t="s">
        <v>69</v>
      </c>
      <c r="L441" t="s">
        <v>52</v>
      </c>
      <c r="M441" t="s">
        <v>47</v>
      </c>
      <c r="N441">
        <v>469</v>
      </c>
      <c r="O441">
        <v>78.166666669999998</v>
      </c>
      <c r="P441" t="str">
        <f>IF(O441&gt;=85,"A+",IF(O441&gt;=75,"A",IF(O441&gt;=60,"B",IF(O441&gt;=45,"C","F"))))</f>
        <v>A</v>
      </c>
      <c r="Q441" t="s">
        <v>7</v>
      </c>
      <c r="R441" t="s">
        <v>9</v>
      </c>
      <c r="S441" t="s">
        <v>9</v>
      </c>
      <c r="T441" t="s">
        <v>10</v>
      </c>
      <c r="U441" t="s">
        <v>40</v>
      </c>
      <c r="V441" t="s">
        <v>21</v>
      </c>
      <c r="W441" t="s">
        <v>286</v>
      </c>
      <c r="X441" t="s">
        <v>23</v>
      </c>
      <c r="Y441" t="s">
        <v>259</v>
      </c>
      <c r="Z441" t="s">
        <v>24</v>
      </c>
      <c r="AA441" t="s">
        <v>16</v>
      </c>
      <c r="AB441" t="str">
        <f>IF(OR(LOWER(W441)="unplaced", LOWER(W441)="others"), "", W441)</f>
        <v>SMARTSTREAM</v>
      </c>
    </row>
    <row r="442" spans="1:28" x14ac:dyDescent="0.3">
      <c r="A442">
        <v>210301918</v>
      </c>
      <c r="B442" t="s">
        <v>257</v>
      </c>
      <c r="C442" s="1">
        <v>35440</v>
      </c>
      <c r="D442">
        <v>80</v>
      </c>
      <c r="E442">
        <v>52.42</v>
      </c>
      <c r="F442" t="s">
        <v>2</v>
      </c>
      <c r="G442">
        <v>55</v>
      </c>
      <c r="H442" t="s">
        <v>3</v>
      </c>
      <c r="I442" t="s">
        <v>3</v>
      </c>
      <c r="J442">
        <v>23</v>
      </c>
      <c r="K442" t="s">
        <v>69</v>
      </c>
      <c r="L442" t="s">
        <v>47</v>
      </c>
      <c r="M442" t="s">
        <v>6</v>
      </c>
      <c r="N442">
        <v>383</v>
      </c>
      <c r="O442">
        <v>63.833333330000002</v>
      </c>
      <c r="P442" t="str">
        <f>IF(O442&gt;=85,"A+",IF(O442&gt;=75,"A",IF(O442&gt;=60,"B",IF(O442&gt;=45,"C","F"))))</f>
        <v>B</v>
      </c>
      <c r="Q442" t="s">
        <v>7</v>
      </c>
      <c r="R442" t="s">
        <v>9</v>
      </c>
      <c r="S442" t="s">
        <v>9</v>
      </c>
      <c r="T442" t="s">
        <v>10</v>
      </c>
      <c r="U442" t="s">
        <v>27</v>
      </c>
      <c r="V442" t="s">
        <v>21</v>
      </c>
      <c r="W442" t="s">
        <v>331</v>
      </c>
      <c r="X442" t="s">
        <v>23</v>
      </c>
      <c r="Y442" t="s">
        <v>259</v>
      </c>
      <c r="Z442" t="s">
        <v>75</v>
      </c>
      <c r="AA442" t="s">
        <v>16</v>
      </c>
      <c r="AB442" t="str">
        <f>IF(OR(LOWER(W442)="unplaced", LOWER(W442)="others"), "", W442)</f>
        <v>PELICAN</v>
      </c>
    </row>
    <row r="443" spans="1:28" x14ac:dyDescent="0.3">
      <c r="A443">
        <v>210302944</v>
      </c>
      <c r="B443" s="1">
        <v>44260</v>
      </c>
      <c r="C443" t="s">
        <v>346</v>
      </c>
      <c r="D443">
        <v>75.819999999999993</v>
      </c>
      <c r="E443" t="s">
        <v>2</v>
      </c>
      <c r="F443">
        <v>60</v>
      </c>
      <c r="G443">
        <v>61.5</v>
      </c>
      <c r="H443" t="s">
        <v>3</v>
      </c>
      <c r="I443" t="s">
        <v>3</v>
      </c>
      <c r="J443">
        <v>25</v>
      </c>
      <c r="K443" t="s">
        <v>4</v>
      </c>
      <c r="L443" t="s">
        <v>47</v>
      </c>
      <c r="M443" t="s">
        <v>47</v>
      </c>
      <c r="N443">
        <v>365</v>
      </c>
      <c r="O443">
        <v>60.833333330000002</v>
      </c>
      <c r="P443" t="str">
        <f>IF(O443&gt;=85,"A+",IF(O443&gt;=75,"A",IF(O443&gt;=60,"B",IF(O443&gt;=45,"C","F"))))</f>
        <v>B</v>
      </c>
      <c r="Q443" t="s">
        <v>7</v>
      </c>
      <c r="R443" t="s">
        <v>9</v>
      </c>
      <c r="S443" t="s">
        <v>8</v>
      </c>
      <c r="T443" t="s">
        <v>10</v>
      </c>
      <c r="U443" t="s">
        <v>27</v>
      </c>
      <c r="V443" t="s">
        <v>21</v>
      </c>
      <c r="W443" t="s">
        <v>224</v>
      </c>
      <c r="X443" t="s">
        <v>23</v>
      </c>
      <c r="Y443" t="s">
        <v>259</v>
      </c>
      <c r="Z443" t="s">
        <v>24</v>
      </c>
      <c r="AA443" t="s">
        <v>16</v>
      </c>
      <c r="AB443" t="str">
        <f>IF(OR(LOWER(W443)="unplaced", LOWER(W443)="others"), "", W443)</f>
        <v>LEARNINGMATE</v>
      </c>
    </row>
    <row r="444" spans="1:28" x14ac:dyDescent="0.3">
      <c r="A444">
        <v>210307563</v>
      </c>
      <c r="B444" t="s">
        <v>257</v>
      </c>
      <c r="C444" s="1">
        <v>34495</v>
      </c>
      <c r="D444">
        <v>87.09</v>
      </c>
      <c r="E444">
        <v>63.5</v>
      </c>
      <c r="F444" t="s">
        <v>2</v>
      </c>
      <c r="G444">
        <v>70.260000000000005</v>
      </c>
      <c r="H444" t="s">
        <v>3</v>
      </c>
      <c r="I444" t="s">
        <v>18</v>
      </c>
      <c r="J444">
        <v>26</v>
      </c>
      <c r="K444" t="s">
        <v>4</v>
      </c>
      <c r="L444" t="s">
        <v>19</v>
      </c>
      <c r="M444" t="s">
        <v>6</v>
      </c>
      <c r="N444">
        <v>404</v>
      </c>
      <c r="O444">
        <v>67.333333330000002</v>
      </c>
      <c r="P444" t="str">
        <f>IF(O444&gt;=85,"A+",IF(O444&gt;=75,"A",IF(O444&gt;=60,"B",IF(O444&gt;=45,"C","F"))))</f>
        <v>B</v>
      </c>
      <c r="Q444" t="s">
        <v>7</v>
      </c>
      <c r="R444" t="s">
        <v>9</v>
      </c>
      <c r="S444" t="s">
        <v>9</v>
      </c>
      <c r="T444" t="s">
        <v>10</v>
      </c>
      <c r="U444" t="s">
        <v>27</v>
      </c>
      <c r="V444" t="s">
        <v>21</v>
      </c>
      <c r="W444" t="s">
        <v>331</v>
      </c>
      <c r="X444" t="s">
        <v>23</v>
      </c>
      <c r="Y444" t="s">
        <v>259</v>
      </c>
      <c r="Z444" t="s">
        <v>24</v>
      </c>
      <c r="AA444" t="s">
        <v>34</v>
      </c>
      <c r="AB444" t="str">
        <f>IF(OR(LOWER(W444)="unplaced", LOWER(W444)="others"), "", W444)</f>
        <v>PELICAN</v>
      </c>
    </row>
    <row r="445" spans="1:28" x14ac:dyDescent="0.3">
      <c r="A445">
        <v>210300654</v>
      </c>
      <c r="B445" t="s">
        <v>257</v>
      </c>
      <c r="C445" t="s">
        <v>347</v>
      </c>
      <c r="D445">
        <v>86.8</v>
      </c>
      <c r="E445">
        <v>66</v>
      </c>
      <c r="F445" t="s">
        <v>2</v>
      </c>
      <c r="G445">
        <v>66.239999999999995</v>
      </c>
      <c r="H445" t="s">
        <v>3</v>
      </c>
      <c r="I445" t="s">
        <v>18</v>
      </c>
      <c r="J445">
        <v>22</v>
      </c>
      <c r="K445" t="s">
        <v>4</v>
      </c>
      <c r="L445" t="s">
        <v>47</v>
      </c>
      <c r="M445" t="s">
        <v>20</v>
      </c>
      <c r="N445">
        <v>441</v>
      </c>
      <c r="O445">
        <v>73.5</v>
      </c>
      <c r="P445" t="str">
        <f>IF(O445&gt;=85,"A+",IF(O445&gt;=75,"A",IF(O445&gt;=60,"B",IF(O445&gt;=45,"C","F"))))</f>
        <v>B</v>
      </c>
      <c r="Q445" t="s">
        <v>7</v>
      </c>
      <c r="R445" t="s">
        <v>39</v>
      </c>
      <c r="S445" t="s">
        <v>26</v>
      </c>
      <c r="T445" t="s">
        <v>10</v>
      </c>
      <c r="U445" t="s">
        <v>40</v>
      </c>
      <c r="V445" t="s">
        <v>21</v>
      </c>
      <c r="W445" t="s">
        <v>258</v>
      </c>
      <c r="X445" t="s">
        <v>23</v>
      </c>
      <c r="Y445" t="s">
        <v>259</v>
      </c>
      <c r="Z445" t="s">
        <v>24</v>
      </c>
      <c r="AA445" t="s">
        <v>36</v>
      </c>
      <c r="AB445" t="str">
        <f>IF(OR(LOWER(W445)="unplaced", LOWER(W445)="others"), "", W445)</f>
        <v>CDAC PUNE</v>
      </c>
    </row>
    <row r="446" spans="1:28" x14ac:dyDescent="0.3">
      <c r="A446">
        <v>210301602</v>
      </c>
      <c r="B446" t="s">
        <v>257</v>
      </c>
      <c r="C446" s="1">
        <v>36469</v>
      </c>
      <c r="D446">
        <v>80</v>
      </c>
      <c r="E446">
        <v>65.23</v>
      </c>
      <c r="F446" t="s">
        <v>2</v>
      </c>
      <c r="G446">
        <v>71.8</v>
      </c>
      <c r="H446" t="s">
        <v>3</v>
      </c>
      <c r="I446" t="s">
        <v>3</v>
      </c>
      <c r="J446">
        <v>21</v>
      </c>
      <c r="K446" t="s">
        <v>4</v>
      </c>
      <c r="L446" t="s">
        <v>42</v>
      </c>
      <c r="M446" t="s">
        <v>47</v>
      </c>
      <c r="N446">
        <v>475</v>
      </c>
      <c r="O446">
        <v>79.166666669999998</v>
      </c>
      <c r="P446" t="str">
        <f>IF(O446&gt;=85,"A+",IF(O446&gt;=75,"A",IF(O446&gt;=60,"B",IF(O446&gt;=45,"C","F"))))</f>
        <v>A</v>
      </c>
      <c r="Q446" t="s">
        <v>7</v>
      </c>
      <c r="R446" t="s">
        <v>9</v>
      </c>
      <c r="S446" t="s">
        <v>26</v>
      </c>
      <c r="T446" t="s">
        <v>10</v>
      </c>
      <c r="U446" t="s">
        <v>40</v>
      </c>
      <c r="V446" t="s">
        <v>21</v>
      </c>
      <c r="W446" t="s">
        <v>133</v>
      </c>
      <c r="X446" t="s">
        <v>23</v>
      </c>
      <c r="Y446" t="s">
        <v>259</v>
      </c>
      <c r="Z446" t="s">
        <v>24</v>
      </c>
      <c r="AA446" t="s">
        <v>36</v>
      </c>
      <c r="AB446" t="str">
        <f>IF(OR(LOWER(W446)="unplaced", LOWER(W446)="others"), "", W446)</f>
        <v>MORNINGSTAR</v>
      </c>
    </row>
    <row r="447" spans="1:28" x14ac:dyDescent="0.3">
      <c r="A447">
        <v>210304197</v>
      </c>
      <c r="B447" t="s">
        <v>261</v>
      </c>
      <c r="C447" s="1">
        <v>35289</v>
      </c>
      <c r="D447">
        <v>91.2</v>
      </c>
      <c r="E447">
        <v>68.31</v>
      </c>
      <c r="F447" t="s">
        <v>2</v>
      </c>
      <c r="G447">
        <v>68.53</v>
      </c>
      <c r="H447" t="s">
        <v>3</v>
      </c>
      <c r="I447" t="s">
        <v>3</v>
      </c>
      <c r="J447">
        <v>24</v>
      </c>
      <c r="K447" t="s">
        <v>4</v>
      </c>
      <c r="L447" t="s">
        <v>42</v>
      </c>
      <c r="M447" t="s">
        <v>6</v>
      </c>
      <c r="N447">
        <v>419</v>
      </c>
      <c r="O447">
        <v>69.833333330000002</v>
      </c>
      <c r="P447" t="str">
        <f>IF(O447&gt;=85,"A+",IF(O447&gt;=75,"A",IF(O447&gt;=60,"B",IF(O447&gt;=45,"C","F"))))</f>
        <v>B</v>
      </c>
      <c r="Q447" t="s">
        <v>7</v>
      </c>
      <c r="R447" t="s">
        <v>26</v>
      </c>
      <c r="S447" t="s">
        <v>8</v>
      </c>
      <c r="T447" t="s">
        <v>10</v>
      </c>
      <c r="U447" t="s">
        <v>27</v>
      </c>
      <c r="V447" t="s">
        <v>21</v>
      </c>
      <c r="W447" t="s">
        <v>115</v>
      </c>
      <c r="X447" t="s">
        <v>23</v>
      </c>
      <c r="Y447" t="s">
        <v>259</v>
      </c>
      <c r="Z447" t="s">
        <v>24</v>
      </c>
      <c r="AA447" t="s">
        <v>16</v>
      </c>
      <c r="AB447" t="str">
        <f>IF(OR(LOWER(W447)="unplaced", LOWER(W447)="others"), "", W447)</f>
        <v>CRISIL</v>
      </c>
    </row>
    <row r="448" spans="1:28" x14ac:dyDescent="0.3">
      <c r="A448">
        <v>210300090</v>
      </c>
      <c r="B448" t="s">
        <v>261</v>
      </c>
      <c r="C448" s="1">
        <v>35918</v>
      </c>
      <c r="D448">
        <v>88.8</v>
      </c>
      <c r="E448">
        <v>82.62</v>
      </c>
      <c r="F448" t="s">
        <v>2</v>
      </c>
      <c r="G448">
        <v>59.45</v>
      </c>
      <c r="H448" t="s">
        <v>3</v>
      </c>
      <c r="I448" t="s">
        <v>3</v>
      </c>
      <c r="J448">
        <v>23</v>
      </c>
      <c r="K448" t="s">
        <v>45</v>
      </c>
      <c r="L448" t="s">
        <v>35</v>
      </c>
      <c r="M448" t="s">
        <v>6</v>
      </c>
      <c r="N448">
        <v>379</v>
      </c>
      <c r="O448">
        <v>63.166666669999998</v>
      </c>
      <c r="P448" t="str">
        <f>IF(O448&gt;=85,"A+",IF(O448&gt;=75,"A",IF(O448&gt;=60,"B",IF(O448&gt;=45,"C","F"))))</f>
        <v>B</v>
      </c>
      <c r="Q448" t="s">
        <v>7</v>
      </c>
      <c r="R448" t="s">
        <v>26</v>
      </c>
      <c r="S448" t="s">
        <v>9</v>
      </c>
      <c r="T448" t="s">
        <v>10</v>
      </c>
      <c r="U448" t="s">
        <v>27</v>
      </c>
      <c r="V448" t="s">
        <v>21</v>
      </c>
      <c r="W448" t="s">
        <v>211</v>
      </c>
      <c r="X448" t="s">
        <v>23</v>
      </c>
      <c r="Y448" t="s">
        <v>259</v>
      </c>
      <c r="Z448" t="s">
        <v>24</v>
      </c>
      <c r="AA448" t="s">
        <v>16</v>
      </c>
      <c r="AB448" t="str">
        <f>IF(OR(LOWER(W448)="unplaced", LOWER(W448)="others"), "", W448)</f>
        <v>TIAA</v>
      </c>
    </row>
    <row r="449" spans="1:28" x14ac:dyDescent="0.3">
      <c r="A449">
        <v>210306949</v>
      </c>
      <c r="B449" t="s">
        <v>261</v>
      </c>
      <c r="C449" s="1">
        <v>34889</v>
      </c>
      <c r="D449">
        <v>82.36</v>
      </c>
      <c r="E449">
        <v>47.83</v>
      </c>
      <c r="F449" t="s">
        <v>2</v>
      </c>
      <c r="G449">
        <v>6.03</v>
      </c>
      <c r="H449" t="s">
        <v>3</v>
      </c>
      <c r="I449" t="s">
        <v>18</v>
      </c>
      <c r="J449">
        <v>25</v>
      </c>
      <c r="K449" t="s">
        <v>45</v>
      </c>
      <c r="L449" t="s">
        <v>42</v>
      </c>
      <c r="M449" t="s">
        <v>6</v>
      </c>
      <c r="N449">
        <v>385</v>
      </c>
      <c r="O449">
        <v>64.166666669999998</v>
      </c>
      <c r="P449" t="str">
        <f>IF(O449&gt;=85,"A+",IF(O449&gt;=75,"A",IF(O449&gt;=60,"B",IF(O449&gt;=45,"C","F"))))</f>
        <v>B</v>
      </c>
      <c r="Q449" t="s">
        <v>7</v>
      </c>
      <c r="R449" t="s">
        <v>8</v>
      </c>
      <c r="S449" t="s">
        <v>26</v>
      </c>
      <c r="T449" t="s">
        <v>10</v>
      </c>
      <c r="U449" t="s">
        <v>27</v>
      </c>
      <c r="V449" t="s">
        <v>21</v>
      </c>
      <c r="W449" t="s">
        <v>324</v>
      </c>
      <c r="X449" t="s">
        <v>23</v>
      </c>
      <c r="Y449" t="s">
        <v>259</v>
      </c>
      <c r="Z449" t="s">
        <v>24</v>
      </c>
      <c r="AA449" t="s">
        <v>16</v>
      </c>
      <c r="AB449" t="str">
        <f>IF(OR(LOWER(W449)="unplaced", LOWER(W449)="others"), "", W449)</f>
        <v>HERALD LOGIC</v>
      </c>
    </row>
    <row r="450" spans="1:28" x14ac:dyDescent="0.3">
      <c r="A450">
        <v>210302641</v>
      </c>
      <c r="B450" t="s">
        <v>257</v>
      </c>
      <c r="C450" t="s">
        <v>348</v>
      </c>
      <c r="D450">
        <v>90.55</v>
      </c>
      <c r="E450">
        <v>78</v>
      </c>
      <c r="F450" t="s">
        <v>2</v>
      </c>
      <c r="G450">
        <v>66.540000000000006</v>
      </c>
      <c r="H450" t="s">
        <v>3</v>
      </c>
      <c r="I450" t="s">
        <v>3</v>
      </c>
      <c r="J450">
        <v>24</v>
      </c>
      <c r="K450" t="s">
        <v>4</v>
      </c>
      <c r="L450" t="s">
        <v>19</v>
      </c>
      <c r="M450" t="s">
        <v>6</v>
      </c>
      <c r="N450">
        <v>409</v>
      </c>
      <c r="O450">
        <v>68.166666669999998</v>
      </c>
      <c r="P450" t="str">
        <f>IF(O450&gt;=85,"A+",IF(O450&gt;=75,"A",IF(O450&gt;=60,"B",IF(O450&gt;=45,"C","F"))))</f>
        <v>B</v>
      </c>
      <c r="Q450" t="s">
        <v>7</v>
      </c>
      <c r="R450" t="s">
        <v>9</v>
      </c>
      <c r="S450" t="s">
        <v>9</v>
      </c>
      <c r="T450" t="s">
        <v>10</v>
      </c>
      <c r="U450" t="s">
        <v>27</v>
      </c>
      <c r="V450" t="s">
        <v>21</v>
      </c>
      <c r="W450" t="s">
        <v>264</v>
      </c>
      <c r="X450" t="s">
        <v>23</v>
      </c>
      <c r="Y450" t="s">
        <v>259</v>
      </c>
      <c r="Z450" t="s">
        <v>24</v>
      </c>
      <c r="AA450" t="s">
        <v>16</v>
      </c>
      <c r="AB450" t="str">
        <f>IF(OR(LOWER(W450)="unplaced", LOWER(W450)="others"), "", W450)</f>
        <v>AMDOCS</v>
      </c>
    </row>
    <row r="451" spans="1:28" x14ac:dyDescent="0.3">
      <c r="A451">
        <v>191104841</v>
      </c>
      <c r="B451" s="1">
        <v>44199</v>
      </c>
      <c r="C451" t="s">
        <v>46</v>
      </c>
      <c r="D451" t="s">
        <v>2</v>
      </c>
      <c r="E451" t="s">
        <v>2</v>
      </c>
      <c r="F451" t="s">
        <v>2</v>
      </c>
      <c r="G451" t="s">
        <v>2</v>
      </c>
      <c r="H451" t="s">
        <v>46</v>
      </c>
      <c r="I451" t="s">
        <v>46</v>
      </c>
      <c r="J451">
        <v>24</v>
      </c>
      <c r="K451" t="s">
        <v>2</v>
      </c>
      <c r="L451" t="s">
        <v>47</v>
      </c>
      <c r="M451" t="s">
        <v>48</v>
      </c>
      <c r="N451">
        <v>423</v>
      </c>
      <c r="O451">
        <v>70.5</v>
      </c>
      <c r="P451" t="str">
        <f>IF(O451&gt;=85,"A+",IF(O451&gt;=75,"A",IF(O451&gt;=60,"B",IF(O451&gt;=45,"C","F"))))</f>
        <v>B</v>
      </c>
      <c r="Q451" t="s">
        <v>7</v>
      </c>
      <c r="R451" t="s">
        <v>9</v>
      </c>
      <c r="S451" t="s">
        <v>9</v>
      </c>
      <c r="T451" t="s">
        <v>10</v>
      </c>
      <c r="U451" t="s">
        <v>40</v>
      </c>
      <c r="V451" t="s">
        <v>21</v>
      </c>
      <c r="W451" t="s">
        <v>349</v>
      </c>
      <c r="X451" t="s">
        <v>23</v>
      </c>
      <c r="Y451" t="s">
        <v>259</v>
      </c>
      <c r="Z451" t="s">
        <v>50</v>
      </c>
      <c r="AA451" t="s">
        <v>16</v>
      </c>
      <c r="AB451" t="str">
        <f>IF(OR(LOWER(W451)="unplaced", LOWER(W451)="others"), "", W451)</f>
        <v>RANDSTAD RISESMART</v>
      </c>
    </row>
    <row r="452" spans="1:28" x14ac:dyDescent="0.3">
      <c r="A452">
        <v>210307115</v>
      </c>
      <c r="B452" t="s">
        <v>257</v>
      </c>
      <c r="C452" s="1">
        <v>35776</v>
      </c>
      <c r="D452">
        <v>74</v>
      </c>
      <c r="E452">
        <v>66</v>
      </c>
      <c r="F452" t="s">
        <v>2</v>
      </c>
      <c r="G452">
        <v>60</v>
      </c>
      <c r="H452" t="s">
        <v>3</v>
      </c>
      <c r="I452" t="s">
        <v>3</v>
      </c>
      <c r="J452">
        <v>23</v>
      </c>
      <c r="K452" t="s">
        <v>4</v>
      </c>
      <c r="L452" t="s">
        <v>19</v>
      </c>
      <c r="M452" t="s">
        <v>6</v>
      </c>
      <c r="N452">
        <v>421</v>
      </c>
      <c r="O452">
        <v>70.166666669999998</v>
      </c>
      <c r="P452" t="str">
        <f>IF(O452&gt;=85,"A+",IF(O452&gt;=75,"A",IF(O452&gt;=60,"B",IF(O452&gt;=45,"C","F"))))</f>
        <v>B</v>
      </c>
      <c r="Q452" t="s">
        <v>7</v>
      </c>
      <c r="R452" t="s">
        <v>26</v>
      </c>
      <c r="S452" t="s">
        <v>9</v>
      </c>
      <c r="T452" t="s">
        <v>141</v>
      </c>
      <c r="U452" t="s">
        <v>40</v>
      </c>
      <c r="V452" t="s">
        <v>21</v>
      </c>
      <c r="W452" t="s">
        <v>264</v>
      </c>
      <c r="X452" t="s">
        <v>23</v>
      </c>
      <c r="Y452" t="s">
        <v>259</v>
      </c>
      <c r="Z452" t="s">
        <v>143</v>
      </c>
      <c r="AA452" t="s">
        <v>16</v>
      </c>
      <c r="AB452" t="str">
        <f>IF(OR(LOWER(W452)="unplaced", LOWER(W452)="others"), "", W452)</f>
        <v>AMDOCS</v>
      </c>
    </row>
    <row r="453" spans="1:28" x14ac:dyDescent="0.3">
      <c r="A453">
        <v>210307661</v>
      </c>
      <c r="B453" t="s">
        <v>257</v>
      </c>
      <c r="C453" t="s">
        <v>350</v>
      </c>
      <c r="D453">
        <v>73.45</v>
      </c>
      <c r="E453">
        <v>55.33</v>
      </c>
      <c r="F453" t="s">
        <v>2</v>
      </c>
      <c r="G453">
        <v>58.22</v>
      </c>
      <c r="H453" t="s">
        <v>18</v>
      </c>
      <c r="I453" t="s">
        <v>3</v>
      </c>
      <c r="J453">
        <v>25</v>
      </c>
      <c r="K453" t="s">
        <v>69</v>
      </c>
      <c r="L453" t="s">
        <v>47</v>
      </c>
      <c r="M453" t="s">
        <v>6</v>
      </c>
      <c r="N453">
        <v>500</v>
      </c>
      <c r="O453">
        <v>83.333333330000002</v>
      </c>
      <c r="P453" t="str">
        <f>IF(O453&gt;=85,"A+",IF(O453&gt;=75,"A",IF(O453&gt;=60,"B",IF(O453&gt;=45,"C","F"))))</f>
        <v>A</v>
      </c>
      <c r="Q453" t="s">
        <v>7</v>
      </c>
      <c r="R453" t="s">
        <v>39</v>
      </c>
      <c r="S453" t="s">
        <v>39</v>
      </c>
      <c r="T453" t="s">
        <v>141</v>
      </c>
      <c r="U453" t="s">
        <v>40</v>
      </c>
      <c r="V453" t="s">
        <v>21</v>
      </c>
      <c r="W453" t="s">
        <v>351</v>
      </c>
      <c r="X453" t="s">
        <v>23</v>
      </c>
      <c r="Y453" t="s">
        <v>259</v>
      </c>
      <c r="Z453" t="s">
        <v>24</v>
      </c>
      <c r="AA453" t="s">
        <v>16</v>
      </c>
      <c r="AB453" t="str">
        <f>IF(OR(LOWER(W453)="unplaced", LOWER(W453)="others"), "", W453)</f>
        <v>MSCI</v>
      </c>
    </row>
    <row r="454" spans="1:28" x14ac:dyDescent="0.3">
      <c r="A454">
        <v>210303374</v>
      </c>
      <c r="B454" s="1">
        <v>44260</v>
      </c>
      <c r="C454" t="s">
        <v>352</v>
      </c>
      <c r="D454">
        <v>90.36</v>
      </c>
      <c r="E454">
        <v>66.33</v>
      </c>
      <c r="F454" t="s">
        <v>2</v>
      </c>
      <c r="G454">
        <v>62.95</v>
      </c>
      <c r="H454" t="s">
        <v>3</v>
      </c>
      <c r="I454" t="s">
        <v>3</v>
      </c>
      <c r="J454">
        <v>25</v>
      </c>
      <c r="K454" t="s">
        <v>4</v>
      </c>
      <c r="L454" t="s">
        <v>52</v>
      </c>
      <c r="M454" t="s">
        <v>20</v>
      </c>
      <c r="N454">
        <v>488</v>
      </c>
      <c r="O454">
        <v>81.333333330000002</v>
      </c>
      <c r="P454" t="str">
        <f>IF(O454&gt;=85,"A+",IF(O454&gt;=75,"A",IF(O454&gt;=60,"B",IF(O454&gt;=45,"C","F"))))</f>
        <v>A</v>
      </c>
      <c r="Q454" t="s">
        <v>7</v>
      </c>
      <c r="R454" t="s">
        <v>26</v>
      </c>
      <c r="S454" t="s">
        <v>8</v>
      </c>
      <c r="T454" t="s">
        <v>141</v>
      </c>
      <c r="U454" t="s">
        <v>40</v>
      </c>
      <c r="V454" t="s">
        <v>21</v>
      </c>
      <c r="W454" t="s">
        <v>353</v>
      </c>
      <c r="X454" t="s">
        <v>23</v>
      </c>
      <c r="Y454" t="s">
        <v>259</v>
      </c>
      <c r="Z454" t="s">
        <v>75</v>
      </c>
      <c r="AA454" t="s">
        <v>16</v>
      </c>
      <c r="AB454" t="str">
        <f>IF(OR(LOWER(W454)="unplaced", LOWER(W454)="others"), "", W454)</f>
        <v>CELEBAL TECHNOLOGIES</v>
      </c>
    </row>
    <row r="455" spans="1:28" x14ac:dyDescent="0.3">
      <c r="A455">
        <v>210300369</v>
      </c>
      <c r="B455" t="s">
        <v>257</v>
      </c>
      <c r="C455" s="1">
        <v>34065</v>
      </c>
      <c r="D455">
        <v>75.069999999999993</v>
      </c>
      <c r="E455">
        <v>52.83</v>
      </c>
      <c r="F455" t="s">
        <v>2</v>
      </c>
      <c r="G455">
        <v>70.2</v>
      </c>
      <c r="H455" t="s">
        <v>3</v>
      </c>
      <c r="I455" t="s">
        <v>3</v>
      </c>
      <c r="J455">
        <v>27</v>
      </c>
      <c r="K455" t="s">
        <v>4</v>
      </c>
      <c r="L455" t="s">
        <v>47</v>
      </c>
      <c r="M455" t="s">
        <v>6</v>
      </c>
      <c r="N455">
        <v>340</v>
      </c>
      <c r="O455">
        <v>56.666666669999998</v>
      </c>
      <c r="P455" t="str">
        <f>IF(O455&gt;=85,"A+",IF(O455&gt;=75,"A",IF(O455&gt;=60,"B",IF(O455&gt;=45,"C","F"))))</f>
        <v>C</v>
      </c>
      <c r="Q455" t="s">
        <v>7</v>
      </c>
      <c r="R455" t="s">
        <v>39</v>
      </c>
      <c r="S455" t="s">
        <v>9</v>
      </c>
      <c r="T455" t="s">
        <v>141</v>
      </c>
      <c r="U455" t="s">
        <v>11</v>
      </c>
      <c r="V455" t="s">
        <v>21</v>
      </c>
      <c r="W455" t="s">
        <v>246</v>
      </c>
      <c r="X455" t="s">
        <v>23</v>
      </c>
      <c r="Y455" t="s">
        <v>259</v>
      </c>
      <c r="Z455" t="s">
        <v>354</v>
      </c>
      <c r="AA455" t="s">
        <v>34</v>
      </c>
      <c r="AB455" t="str">
        <f>IF(OR(LOWER(W455)="unplaced", LOWER(W455)="others"), "", W455)</f>
        <v>CREDIT SUISSE</v>
      </c>
    </row>
    <row r="456" spans="1:28" x14ac:dyDescent="0.3">
      <c r="A456">
        <v>210303957</v>
      </c>
      <c r="B456" t="s">
        <v>257</v>
      </c>
      <c r="C456" t="s">
        <v>355</v>
      </c>
      <c r="D456">
        <v>71</v>
      </c>
      <c r="E456" t="s">
        <v>2</v>
      </c>
      <c r="F456" t="s">
        <v>2</v>
      </c>
      <c r="G456">
        <v>71</v>
      </c>
      <c r="H456" t="s">
        <v>3</v>
      </c>
      <c r="I456" t="s">
        <v>3</v>
      </c>
      <c r="J456">
        <v>22</v>
      </c>
      <c r="K456" t="s">
        <v>4</v>
      </c>
      <c r="L456" t="s">
        <v>47</v>
      </c>
      <c r="M456" t="s">
        <v>47</v>
      </c>
      <c r="N456">
        <v>388</v>
      </c>
      <c r="O456">
        <v>64.666666669999998</v>
      </c>
      <c r="P456" t="str">
        <f>IF(O456&gt;=85,"A+",IF(O456&gt;=75,"A",IF(O456&gt;=60,"B",IF(O456&gt;=45,"C","F"))))</f>
        <v>B</v>
      </c>
      <c r="Q456" t="s">
        <v>7</v>
      </c>
      <c r="R456" t="s">
        <v>26</v>
      </c>
      <c r="S456" t="s">
        <v>39</v>
      </c>
      <c r="T456" t="s">
        <v>141</v>
      </c>
      <c r="U456" t="s">
        <v>27</v>
      </c>
      <c r="V456" t="s">
        <v>21</v>
      </c>
      <c r="W456" t="s">
        <v>356</v>
      </c>
      <c r="X456" t="s">
        <v>23</v>
      </c>
      <c r="Y456" t="s">
        <v>259</v>
      </c>
      <c r="Z456" t="s">
        <v>143</v>
      </c>
      <c r="AA456" t="s">
        <v>36</v>
      </c>
      <c r="AB456" t="str">
        <f>IF(OR(LOWER(W456)="unplaced", LOWER(W456)="others"), "", W456)</f>
        <v>GREENPOINT GLOBAL</v>
      </c>
    </row>
    <row r="457" spans="1:28" x14ac:dyDescent="0.3">
      <c r="A457">
        <v>210301946</v>
      </c>
      <c r="B457" s="1">
        <v>44260</v>
      </c>
      <c r="C457" s="1">
        <v>34919</v>
      </c>
      <c r="D457">
        <v>72</v>
      </c>
      <c r="E457" t="s">
        <v>2</v>
      </c>
      <c r="F457">
        <v>65.94</v>
      </c>
      <c r="G457">
        <v>56.51</v>
      </c>
      <c r="H457" t="s">
        <v>3</v>
      </c>
      <c r="I457" t="s">
        <v>3</v>
      </c>
      <c r="J457">
        <v>25</v>
      </c>
      <c r="K457" t="s">
        <v>69</v>
      </c>
      <c r="L457" t="s">
        <v>47</v>
      </c>
      <c r="M457" t="s">
        <v>6</v>
      </c>
      <c r="N457">
        <v>352</v>
      </c>
      <c r="O457">
        <v>58.666666669999998</v>
      </c>
      <c r="P457" t="str">
        <f>IF(O457&gt;=85,"A+",IF(O457&gt;=75,"A",IF(O457&gt;=60,"B",IF(O457&gt;=45,"C","F"))))</f>
        <v>C</v>
      </c>
      <c r="Q457" t="s">
        <v>7</v>
      </c>
      <c r="R457" t="s">
        <v>26</v>
      </c>
      <c r="S457" t="s">
        <v>26</v>
      </c>
      <c r="T457" t="s">
        <v>141</v>
      </c>
      <c r="U457" t="s">
        <v>11</v>
      </c>
      <c r="V457" t="s">
        <v>21</v>
      </c>
      <c r="W457" t="s">
        <v>357</v>
      </c>
      <c r="X457" t="s">
        <v>23</v>
      </c>
      <c r="Y457" t="s">
        <v>259</v>
      </c>
      <c r="Z457" t="s">
        <v>354</v>
      </c>
      <c r="AA457" t="s">
        <v>16</v>
      </c>
      <c r="AB457" t="str">
        <f>IF(OR(LOWER(W457)="unplaced", LOWER(W457)="others"), "", W457)</f>
        <v>CRIMSON</v>
      </c>
    </row>
    <row r="458" spans="1:28" x14ac:dyDescent="0.3">
      <c r="A458">
        <v>210303573</v>
      </c>
      <c r="B458" t="s">
        <v>257</v>
      </c>
      <c r="C458" t="s">
        <v>124</v>
      </c>
      <c r="D458">
        <v>70</v>
      </c>
      <c r="E458">
        <v>60</v>
      </c>
      <c r="F458" t="s">
        <v>2</v>
      </c>
      <c r="G458">
        <v>6.5</v>
      </c>
      <c r="H458" t="s">
        <v>3</v>
      </c>
      <c r="I458" t="s">
        <v>3</v>
      </c>
      <c r="J458">
        <v>24</v>
      </c>
      <c r="K458" t="s">
        <v>45</v>
      </c>
      <c r="L458" t="s">
        <v>47</v>
      </c>
      <c r="M458" t="s">
        <v>6</v>
      </c>
      <c r="N458">
        <v>276</v>
      </c>
      <c r="O458">
        <v>46</v>
      </c>
      <c r="P458" t="str">
        <f>IF(O458&gt;=85,"A+",IF(O458&gt;=75,"A",IF(O458&gt;=60,"B",IF(O458&gt;=45,"C","F"))))</f>
        <v>C</v>
      </c>
      <c r="Q458" t="s">
        <v>49</v>
      </c>
      <c r="R458" t="s">
        <v>8</v>
      </c>
      <c r="S458" t="s">
        <v>155</v>
      </c>
      <c r="T458" t="s">
        <v>141</v>
      </c>
      <c r="U458" t="s">
        <v>85</v>
      </c>
      <c r="V458" t="s">
        <v>12</v>
      </c>
      <c r="W458" t="s">
        <v>12</v>
      </c>
      <c r="X458" t="s">
        <v>12</v>
      </c>
      <c r="Y458" t="s">
        <v>259</v>
      </c>
      <c r="Z458" t="s">
        <v>354</v>
      </c>
      <c r="AA458" t="s">
        <v>16</v>
      </c>
      <c r="AB458" t="str">
        <f>IF(OR(LOWER(W458)="unplaced", LOWER(W458)="others"), "", W458)</f>
        <v/>
      </c>
    </row>
    <row r="459" spans="1:28" x14ac:dyDescent="0.3">
      <c r="A459">
        <v>210301787</v>
      </c>
      <c r="B459" s="1">
        <v>44321</v>
      </c>
      <c r="C459" s="1">
        <v>34492</v>
      </c>
      <c r="D459">
        <v>80.180000000000007</v>
      </c>
      <c r="E459">
        <v>64.67</v>
      </c>
      <c r="F459" t="s">
        <v>2</v>
      </c>
      <c r="G459">
        <v>58.32</v>
      </c>
      <c r="H459" t="s">
        <v>3</v>
      </c>
      <c r="I459" t="s">
        <v>18</v>
      </c>
      <c r="J459">
        <v>26</v>
      </c>
      <c r="K459" t="s">
        <v>69</v>
      </c>
      <c r="L459" t="s">
        <v>35</v>
      </c>
      <c r="M459" t="s">
        <v>6</v>
      </c>
      <c r="N459">
        <v>315</v>
      </c>
      <c r="O459">
        <v>52.5</v>
      </c>
      <c r="P459" t="str">
        <f>IF(O459&gt;=85,"A+",IF(O459&gt;=75,"A",IF(O459&gt;=60,"B",IF(O459&gt;=45,"C","F"))))</f>
        <v>C</v>
      </c>
      <c r="Q459" t="s">
        <v>7</v>
      </c>
      <c r="R459" t="s">
        <v>9</v>
      </c>
      <c r="S459" t="s">
        <v>9</v>
      </c>
      <c r="T459" t="s">
        <v>141</v>
      </c>
      <c r="U459" t="s">
        <v>11</v>
      </c>
      <c r="V459" t="s">
        <v>21</v>
      </c>
      <c r="W459" t="s">
        <v>351</v>
      </c>
      <c r="X459" t="s">
        <v>23</v>
      </c>
      <c r="Y459" t="s">
        <v>259</v>
      </c>
      <c r="Z459" t="s">
        <v>143</v>
      </c>
      <c r="AA459" t="s">
        <v>34</v>
      </c>
      <c r="AB459" t="str">
        <f>IF(OR(LOWER(W459)="unplaced", LOWER(W459)="others"), "", W459)</f>
        <v>MSCI</v>
      </c>
    </row>
    <row r="460" spans="1:28" x14ac:dyDescent="0.3">
      <c r="A460">
        <v>210307535</v>
      </c>
      <c r="B460" t="s">
        <v>257</v>
      </c>
      <c r="C460" s="1">
        <v>30904</v>
      </c>
      <c r="D460">
        <v>78</v>
      </c>
      <c r="E460">
        <v>76.67</v>
      </c>
      <c r="F460" t="s">
        <v>2</v>
      </c>
      <c r="G460">
        <v>76</v>
      </c>
      <c r="H460" t="s">
        <v>18</v>
      </c>
      <c r="I460" t="s">
        <v>3</v>
      </c>
      <c r="J460">
        <v>36</v>
      </c>
      <c r="K460" t="s">
        <v>25</v>
      </c>
      <c r="L460" t="s">
        <v>52</v>
      </c>
      <c r="M460" t="s">
        <v>6</v>
      </c>
      <c r="N460">
        <v>389</v>
      </c>
      <c r="O460">
        <v>64.833333330000002</v>
      </c>
      <c r="P460" t="str">
        <f>IF(O460&gt;=85,"A+",IF(O460&gt;=75,"A",IF(O460&gt;=60,"B",IF(O460&gt;=45,"C","F"))))</f>
        <v>B</v>
      </c>
      <c r="Q460" t="s">
        <v>7</v>
      </c>
      <c r="R460" t="s">
        <v>9</v>
      </c>
      <c r="S460" t="s">
        <v>8</v>
      </c>
      <c r="T460" t="s">
        <v>141</v>
      </c>
      <c r="U460" t="s">
        <v>27</v>
      </c>
      <c r="V460" t="s">
        <v>21</v>
      </c>
      <c r="W460" t="s">
        <v>309</v>
      </c>
      <c r="X460" t="s">
        <v>23</v>
      </c>
      <c r="Y460" t="s">
        <v>259</v>
      </c>
      <c r="Z460" t="s">
        <v>15</v>
      </c>
      <c r="AA460" t="s">
        <v>61</v>
      </c>
      <c r="AB460" t="str">
        <f>IF(OR(LOWER(W460)="unplaced", LOWER(W460)="others"), "", W460)</f>
        <v>RELIANCE JIO</v>
      </c>
    </row>
    <row r="461" spans="1:28" x14ac:dyDescent="0.3">
      <c r="A461">
        <v>210301313</v>
      </c>
      <c r="B461" t="s">
        <v>257</v>
      </c>
      <c r="C461" t="s">
        <v>358</v>
      </c>
      <c r="D461">
        <v>70.3</v>
      </c>
      <c r="E461">
        <v>60.8</v>
      </c>
      <c r="F461" t="s">
        <v>2</v>
      </c>
      <c r="G461">
        <v>74.8</v>
      </c>
      <c r="H461" t="s">
        <v>3</v>
      </c>
      <c r="I461" t="s">
        <v>18</v>
      </c>
      <c r="J461">
        <v>25</v>
      </c>
      <c r="K461" t="s">
        <v>45</v>
      </c>
      <c r="L461" t="s">
        <v>35</v>
      </c>
      <c r="M461" t="s">
        <v>20</v>
      </c>
      <c r="N461">
        <v>369</v>
      </c>
      <c r="O461">
        <v>61.5</v>
      </c>
      <c r="P461" t="str">
        <f>IF(O461&gt;=85,"A+",IF(O461&gt;=75,"A",IF(O461&gt;=60,"B",IF(O461&gt;=45,"C","F"))))</f>
        <v>B</v>
      </c>
      <c r="Q461" t="s">
        <v>7</v>
      </c>
      <c r="R461" t="s">
        <v>26</v>
      </c>
      <c r="S461" t="s">
        <v>26</v>
      </c>
      <c r="T461" t="s">
        <v>141</v>
      </c>
      <c r="U461" t="s">
        <v>27</v>
      </c>
      <c r="V461" t="s">
        <v>21</v>
      </c>
      <c r="W461" t="s">
        <v>351</v>
      </c>
      <c r="X461" t="s">
        <v>23</v>
      </c>
      <c r="Y461" t="s">
        <v>259</v>
      </c>
      <c r="Z461" t="s">
        <v>143</v>
      </c>
      <c r="AA461" t="s">
        <v>16</v>
      </c>
      <c r="AB461" t="str">
        <f>IF(OR(LOWER(W461)="unplaced", LOWER(W461)="others"), "", W461)</f>
        <v>MSCI</v>
      </c>
    </row>
    <row r="462" spans="1:28" x14ac:dyDescent="0.3">
      <c r="A462">
        <v>210305195</v>
      </c>
      <c r="B462" t="s">
        <v>257</v>
      </c>
      <c r="C462" t="s">
        <v>359</v>
      </c>
      <c r="D462">
        <v>49.84</v>
      </c>
      <c r="E462">
        <v>59</v>
      </c>
      <c r="F462">
        <v>60.86</v>
      </c>
      <c r="G462">
        <v>69.900000000000006</v>
      </c>
      <c r="H462" t="s">
        <v>3</v>
      </c>
      <c r="I462" t="s">
        <v>3</v>
      </c>
      <c r="J462">
        <v>29</v>
      </c>
      <c r="K462" t="s">
        <v>4</v>
      </c>
      <c r="L462" t="s">
        <v>52</v>
      </c>
      <c r="M462" t="s">
        <v>6</v>
      </c>
      <c r="N462">
        <v>331</v>
      </c>
      <c r="O462">
        <v>55.166666669999998</v>
      </c>
      <c r="P462" t="str">
        <f>IF(O462&gt;=85,"A+",IF(O462&gt;=75,"A",IF(O462&gt;=60,"B",IF(O462&gt;=45,"C","F"))))</f>
        <v>C</v>
      </c>
      <c r="Q462" t="s">
        <v>7</v>
      </c>
      <c r="R462" t="s">
        <v>8</v>
      </c>
      <c r="S462" t="s">
        <v>9</v>
      </c>
      <c r="T462" t="s">
        <v>141</v>
      </c>
      <c r="U462" t="s">
        <v>11</v>
      </c>
      <c r="V462" t="s">
        <v>21</v>
      </c>
      <c r="W462" t="s">
        <v>267</v>
      </c>
      <c r="X462" t="s">
        <v>23</v>
      </c>
      <c r="Y462" t="s">
        <v>259</v>
      </c>
      <c r="Z462" t="s">
        <v>143</v>
      </c>
      <c r="AA462" t="s">
        <v>61</v>
      </c>
      <c r="AB462" t="str">
        <f>IF(OR(LOWER(W462)="unplaced", LOWER(W462)="others"), "", W462)</f>
        <v>BANK OF AMERICA</v>
      </c>
    </row>
    <row r="463" spans="1:28" x14ac:dyDescent="0.3">
      <c r="A463">
        <v>210305853</v>
      </c>
      <c r="B463" t="s">
        <v>257</v>
      </c>
      <c r="C463" t="s">
        <v>360</v>
      </c>
      <c r="D463">
        <v>69.64</v>
      </c>
      <c r="E463" t="s">
        <v>2</v>
      </c>
      <c r="F463">
        <v>60.11</v>
      </c>
      <c r="G463">
        <v>67.86</v>
      </c>
      <c r="H463" t="s">
        <v>3</v>
      </c>
      <c r="I463" t="s">
        <v>3</v>
      </c>
      <c r="J463">
        <v>25</v>
      </c>
      <c r="K463" t="s">
        <v>4</v>
      </c>
      <c r="L463" t="s">
        <v>52</v>
      </c>
      <c r="M463" t="s">
        <v>6</v>
      </c>
      <c r="N463">
        <v>288</v>
      </c>
      <c r="O463">
        <v>48</v>
      </c>
      <c r="P463" t="str">
        <f>IF(O463&gt;=85,"A+",IF(O463&gt;=75,"A",IF(O463&gt;=60,"B",IF(O463&gt;=45,"C","F"))))</f>
        <v>C</v>
      </c>
      <c r="Q463" t="s">
        <v>49</v>
      </c>
      <c r="R463" t="s">
        <v>9</v>
      </c>
      <c r="S463" t="s">
        <v>49</v>
      </c>
      <c r="T463" t="s">
        <v>141</v>
      </c>
      <c r="U463" t="s">
        <v>85</v>
      </c>
      <c r="V463" t="s">
        <v>12</v>
      </c>
      <c r="W463" t="s">
        <v>12</v>
      </c>
      <c r="X463" t="s">
        <v>12</v>
      </c>
      <c r="Y463" t="s">
        <v>259</v>
      </c>
      <c r="Z463" t="s">
        <v>354</v>
      </c>
      <c r="AA463" t="s">
        <v>16</v>
      </c>
      <c r="AB463" t="str">
        <f>IF(OR(LOWER(W463)="unplaced", LOWER(W463)="others"), "", W463)</f>
        <v/>
      </c>
    </row>
    <row r="464" spans="1:28" x14ac:dyDescent="0.3">
      <c r="A464">
        <v>210303503</v>
      </c>
      <c r="B464" s="1">
        <v>44260</v>
      </c>
      <c r="C464" s="1">
        <v>35436</v>
      </c>
      <c r="D464">
        <v>71.599999999999994</v>
      </c>
      <c r="E464">
        <v>53.08</v>
      </c>
      <c r="F464" t="s">
        <v>2</v>
      </c>
      <c r="G464" t="s">
        <v>2</v>
      </c>
      <c r="H464" t="s">
        <v>3</v>
      </c>
      <c r="I464" t="s">
        <v>3</v>
      </c>
      <c r="J464">
        <v>23</v>
      </c>
      <c r="K464" t="s">
        <v>45</v>
      </c>
      <c r="L464" t="s">
        <v>35</v>
      </c>
      <c r="M464" t="s">
        <v>47</v>
      </c>
      <c r="N464">
        <v>224</v>
      </c>
      <c r="O464">
        <v>37.333333330000002</v>
      </c>
      <c r="P464" t="str">
        <f>IF(O464&gt;=85,"A+",IF(O464&gt;=75,"A",IF(O464&gt;=60,"B",IF(O464&gt;=45,"C","F"))))</f>
        <v>F</v>
      </c>
      <c r="Q464" t="s">
        <v>49</v>
      </c>
      <c r="R464" t="s">
        <v>8</v>
      </c>
      <c r="S464" t="s">
        <v>49</v>
      </c>
      <c r="T464" t="s">
        <v>141</v>
      </c>
      <c r="U464" t="s">
        <v>49</v>
      </c>
      <c r="V464" t="s">
        <v>12</v>
      </c>
      <c r="W464" t="s">
        <v>12</v>
      </c>
      <c r="X464" t="s">
        <v>12</v>
      </c>
      <c r="Y464" t="s">
        <v>259</v>
      </c>
      <c r="Z464" t="s">
        <v>143</v>
      </c>
      <c r="AA464" t="s">
        <v>16</v>
      </c>
      <c r="AB464" t="str">
        <f>IF(OR(LOWER(W464)="unplaced", LOWER(W464)="others"), "", W464)</f>
        <v/>
      </c>
    </row>
    <row r="465" spans="1:28" x14ac:dyDescent="0.3">
      <c r="A465">
        <v>210304029</v>
      </c>
      <c r="B465" t="s">
        <v>261</v>
      </c>
      <c r="C465" s="1">
        <v>35407</v>
      </c>
      <c r="D465">
        <v>88.91</v>
      </c>
      <c r="E465">
        <v>78.31</v>
      </c>
      <c r="F465" t="s">
        <v>2</v>
      </c>
      <c r="G465">
        <v>87.51</v>
      </c>
      <c r="H465" t="s">
        <v>18</v>
      </c>
      <c r="I465" t="s">
        <v>3</v>
      </c>
      <c r="J465">
        <v>24</v>
      </c>
      <c r="K465" t="s">
        <v>25</v>
      </c>
      <c r="L465" t="s">
        <v>35</v>
      </c>
      <c r="M465" t="s">
        <v>59</v>
      </c>
      <c r="N465">
        <v>412</v>
      </c>
      <c r="O465">
        <v>68.666666669999998</v>
      </c>
      <c r="P465" t="str">
        <f>IF(O465&gt;=85,"A+",IF(O465&gt;=75,"A",IF(O465&gt;=60,"B",IF(O465&gt;=45,"C","F"))))</f>
        <v>B</v>
      </c>
      <c r="Q465" t="s">
        <v>7</v>
      </c>
      <c r="R465" t="s">
        <v>39</v>
      </c>
      <c r="S465" t="s">
        <v>39</v>
      </c>
      <c r="T465" t="s">
        <v>141</v>
      </c>
      <c r="U465" t="s">
        <v>27</v>
      </c>
      <c r="V465" t="s">
        <v>21</v>
      </c>
      <c r="W465" t="s">
        <v>353</v>
      </c>
      <c r="X465" t="s">
        <v>23</v>
      </c>
      <c r="Y465" t="s">
        <v>259</v>
      </c>
      <c r="Z465" t="s">
        <v>75</v>
      </c>
      <c r="AA465" t="s">
        <v>16</v>
      </c>
      <c r="AB465" t="str">
        <f>IF(OR(LOWER(W465)="unplaced", LOWER(W465)="others"), "", W465)</f>
        <v>CELEBAL TECHNOLOGIES</v>
      </c>
    </row>
    <row r="466" spans="1:28" x14ac:dyDescent="0.3">
      <c r="A466">
        <v>210303255</v>
      </c>
      <c r="B466" t="s">
        <v>261</v>
      </c>
      <c r="C466" s="1">
        <v>36109</v>
      </c>
      <c r="D466">
        <v>71.599999999999994</v>
      </c>
      <c r="E466">
        <v>50.77</v>
      </c>
      <c r="F466" t="s">
        <v>2</v>
      </c>
      <c r="G466">
        <v>62.83</v>
      </c>
      <c r="H466" t="s">
        <v>3</v>
      </c>
      <c r="I466" t="s">
        <v>18</v>
      </c>
      <c r="J466">
        <v>22</v>
      </c>
      <c r="K466" t="s">
        <v>4</v>
      </c>
      <c r="L466" t="s">
        <v>5</v>
      </c>
      <c r="M466" t="s">
        <v>6</v>
      </c>
      <c r="N466">
        <v>291</v>
      </c>
      <c r="O466">
        <v>48.5</v>
      </c>
      <c r="P466" t="str">
        <f>IF(O466&gt;=85,"A+",IF(O466&gt;=75,"A",IF(O466&gt;=60,"B",IF(O466&gt;=45,"C","F"))))</f>
        <v>C</v>
      </c>
      <c r="Q466" t="s">
        <v>7</v>
      </c>
      <c r="R466" t="s">
        <v>9</v>
      </c>
      <c r="S466" t="s">
        <v>9</v>
      </c>
      <c r="T466" t="s">
        <v>141</v>
      </c>
      <c r="U466" t="s">
        <v>85</v>
      </c>
      <c r="V466" t="s">
        <v>21</v>
      </c>
      <c r="W466" t="s">
        <v>353</v>
      </c>
      <c r="X466" t="s">
        <v>23</v>
      </c>
      <c r="Y466" t="s">
        <v>259</v>
      </c>
      <c r="Z466" t="s">
        <v>143</v>
      </c>
      <c r="AA466" t="s">
        <v>36</v>
      </c>
      <c r="AB466" t="str">
        <f>IF(OR(LOWER(W466)="unplaced", LOWER(W466)="others"), "", W466)</f>
        <v>CELEBAL TECHNOLOGIES</v>
      </c>
    </row>
    <row r="467" spans="1:28" x14ac:dyDescent="0.3">
      <c r="A467">
        <v>210301373</v>
      </c>
      <c r="B467" t="s">
        <v>257</v>
      </c>
      <c r="C467" s="1">
        <v>36130</v>
      </c>
      <c r="D467">
        <v>81.8</v>
      </c>
      <c r="E467" t="s">
        <v>2</v>
      </c>
      <c r="F467">
        <v>85.19</v>
      </c>
      <c r="G467">
        <v>70</v>
      </c>
      <c r="H467" t="s">
        <v>3</v>
      </c>
      <c r="I467" t="s">
        <v>18</v>
      </c>
      <c r="J467">
        <v>23</v>
      </c>
      <c r="K467" t="s">
        <v>4</v>
      </c>
      <c r="L467" t="s">
        <v>35</v>
      </c>
      <c r="M467" t="s">
        <v>6</v>
      </c>
      <c r="N467">
        <v>448</v>
      </c>
      <c r="O467">
        <v>74.666666669999998</v>
      </c>
      <c r="P467" t="str">
        <f>IF(O467&gt;=85,"A+",IF(O467&gt;=75,"A",IF(O467&gt;=60,"B",IF(O467&gt;=45,"C","F"))))</f>
        <v>B</v>
      </c>
      <c r="Q467" t="s">
        <v>7</v>
      </c>
      <c r="R467" t="s">
        <v>9</v>
      </c>
      <c r="S467" t="s">
        <v>8</v>
      </c>
      <c r="T467" t="s">
        <v>141</v>
      </c>
      <c r="U467" t="s">
        <v>40</v>
      </c>
      <c r="V467" t="s">
        <v>21</v>
      </c>
      <c r="W467" t="s">
        <v>353</v>
      </c>
      <c r="X467" t="s">
        <v>23</v>
      </c>
      <c r="Y467" t="s">
        <v>259</v>
      </c>
      <c r="Z467" t="s">
        <v>15</v>
      </c>
      <c r="AA467" t="s">
        <v>16</v>
      </c>
      <c r="AB467" t="str">
        <f>IF(OR(LOWER(W467)="unplaced", LOWER(W467)="others"), "", W467)</f>
        <v>CELEBAL TECHNOLOGIES</v>
      </c>
    </row>
    <row r="468" spans="1:28" x14ac:dyDescent="0.3">
      <c r="A468">
        <v>210302692</v>
      </c>
      <c r="B468" t="s">
        <v>261</v>
      </c>
      <c r="C468" t="s">
        <v>361</v>
      </c>
      <c r="D468">
        <v>83.6</v>
      </c>
      <c r="E468">
        <v>70</v>
      </c>
      <c r="F468" t="s">
        <v>2</v>
      </c>
      <c r="G468">
        <v>60.37</v>
      </c>
      <c r="H468" t="s">
        <v>3</v>
      </c>
      <c r="I468" t="s">
        <v>3</v>
      </c>
      <c r="J468">
        <v>22</v>
      </c>
      <c r="K468" t="s">
        <v>4</v>
      </c>
      <c r="L468" t="s">
        <v>47</v>
      </c>
      <c r="M468" t="s">
        <v>6</v>
      </c>
      <c r="N468">
        <v>381</v>
      </c>
      <c r="O468">
        <v>63.5</v>
      </c>
      <c r="P468" t="str">
        <f>IF(O468&gt;=85,"A+",IF(O468&gt;=75,"A",IF(O468&gt;=60,"B",IF(O468&gt;=45,"C","F"))))</f>
        <v>B</v>
      </c>
      <c r="Q468" t="s">
        <v>7</v>
      </c>
      <c r="R468" t="s">
        <v>9</v>
      </c>
      <c r="S468" t="s">
        <v>9</v>
      </c>
      <c r="T468" t="s">
        <v>141</v>
      </c>
      <c r="U468" t="s">
        <v>27</v>
      </c>
      <c r="V468" t="s">
        <v>21</v>
      </c>
      <c r="W468" t="s">
        <v>362</v>
      </c>
      <c r="X468" t="s">
        <v>23</v>
      </c>
      <c r="Y468" t="s">
        <v>259</v>
      </c>
      <c r="Z468" t="s">
        <v>15</v>
      </c>
      <c r="AA468" t="s">
        <v>36</v>
      </c>
      <c r="AB468" t="str">
        <f>IF(OR(LOWER(W468)="unplaced", LOWER(W468)="others"), "", W468)</f>
        <v>DRONA PAY</v>
      </c>
    </row>
    <row r="469" spans="1:28" x14ac:dyDescent="0.3">
      <c r="A469">
        <v>210300632</v>
      </c>
      <c r="B469" t="s">
        <v>261</v>
      </c>
      <c r="C469" s="1">
        <v>35768</v>
      </c>
      <c r="D469">
        <v>72</v>
      </c>
      <c r="E469" t="s">
        <v>2</v>
      </c>
      <c r="F469">
        <v>73</v>
      </c>
      <c r="G469">
        <v>77</v>
      </c>
      <c r="H469" t="s">
        <v>3</v>
      </c>
      <c r="I469" t="s">
        <v>3</v>
      </c>
      <c r="J469">
        <v>24</v>
      </c>
      <c r="K469" t="s">
        <v>25</v>
      </c>
      <c r="L469" t="s">
        <v>47</v>
      </c>
      <c r="M469" t="s">
        <v>6</v>
      </c>
      <c r="N469">
        <v>374</v>
      </c>
      <c r="O469">
        <v>62.333333330000002</v>
      </c>
      <c r="P469" t="str">
        <f>IF(O469&gt;=85,"A+",IF(O469&gt;=75,"A",IF(O469&gt;=60,"B",IF(O469&gt;=45,"C","F"))))</f>
        <v>B</v>
      </c>
      <c r="Q469" t="s">
        <v>7</v>
      </c>
      <c r="R469" t="s">
        <v>26</v>
      </c>
      <c r="S469" t="s">
        <v>8</v>
      </c>
      <c r="T469" t="s">
        <v>141</v>
      </c>
      <c r="U469" t="s">
        <v>27</v>
      </c>
      <c r="V469" t="s">
        <v>21</v>
      </c>
      <c r="W469" t="s">
        <v>264</v>
      </c>
      <c r="X469" t="s">
        <v>23</v>
      </c>
      <c r="Y469" t="s">
        <v>259</v>
      </c>
      <c r="Z469" t="s">
        <v>15</v>
      </c>
      <c r="AA469" t="s">
        <v>16</v>
      </c>
      <c r="AB469" t="str">
        <f>IF(OR(LOWER(W469)="unplaced", LOWER(W469)="others"), "", W469)</f>
        <v>AMDOCS</v>
      </c>
    </row>
    <row r="470" spans="1:28" x14ac:dyDescent="0.3">
      <c r="A470">
        <v>210301521</v>
      </c>
      <c r="B470" t="s">
        <v>257</v>
      </c>
      <c r="C470" t="s">
        <v>363</v>
      </c>
      <c r="D470">
        <v>74.099999999999994</v>
      </c>
      <c r="E470">
        <v>68.8</v>
      </c>
      <c r="F470" t="s">
        <v>2</v>
      </c>
      <c r="G470">
        <v>64.63</v>
      </c>
      <c r="H470" t="s">
        <v>3</v>
      </c>
      <c r="I470" t="s">
        <v>3</v>
      </c>
      <c r="J470">
        <v>25</v>
      </c>
      <c r="K470" t="s">
        <v>4</v>
      </c>
      <c r="L470" t="s">
        <v>47</v>
      </c>
      <c r="M470" t="s">
        <v>6</v>
      </c>
      <c r="N470">
        <v>344</v>
      </c>
      <c r="O470">
        <v>57.333333330000002</v>
      </c>
      <c r="P470" t="str">
        <f>IF(O470&gt;=85,"A+",IF(O470&gt;=75,"A",IF(O470&gt;=60,"B",IF(O470&gt;=45,"C","F"))))</f>
        <v>C</v>
      </c>
      <c r="Q470" t="s">
        <v>7</v>
      </c>
      <c r="R470" t="s">
        <v>9</v>
      </c>
      <c r="S470" t="s">
        <v>9</v>
      </c>
      <c r="T470" t="s">
        <v>141</v>
      </c>
      <c r="U470" t="s">
        <v>11</v>
      </c>
      <c r="V470" t="s">
        <v>21</v>
      </c>
      <c r="W470" t="s">
        <v>264</v>
      </c>
      <c r="X470" t="s">
        <v>23</v>
      </c>
      <c r="Y470" t="s">
        <v>259</v>
      </c>
      <c r="Z470" t="s">
        <v>143</v>
      </c>
      <c r="AA470" t="s">
        <v>16</v>
      </c>
      <c r="AB470" t="str">
        <f>IF(OR(LOWER(W470)="unplaced", LOWER(W470)="others"), "", W470)</f>
        <v>AMDOCS</v>
      </c>
    </row>
    <row r="471" spans="1:28" x14ac:dyDescent="0.3">
      <c r="A471">
        <v>210303341</v>
      </c>
      <c r="B471" s="1">
        <v>44199</v>
      </c>
      <c r="C471" t="s">
        <v>46</v>
      </c>
      <c r="D471" t="s">
        <v>2</v>
      </c>
      <c r="E471" t="s">
        <v>2</v>
      </c>
      <c r="F471" t="s">
        <v>2</v>
      </c>
      <c r="G471" t="s">
        <v>2</v>
      </c>
      <c r="H471" t="s">
        <v>46</v>
      </c>
      <c r="I471" t="s">
        <v>46</v>
      </c>
      <c r="J471">
        <v>24</v>
      </c>
      <c r="K471" t="s">
        <v>2</v>
      </c>
      <c r="L471" t="s">
        <v>47</v>
      </c>
      <c r="M471" t="s">
        <v>48</v>
      </c>
      <c r="N471">
        <v>392</v>
      </c>
      <c r="O471">
        <v>65.333333330000002</v>
      </c>
      <c r="P471" t="str">
        <f>IF(O471&gt;=85,"A+",IF(O471&gt;=75,"A",IF(O471&gt;=60,"B",IF(O471&gt;=45,"C","F"))))</f>
        <v>B</v>
      </c>
      <c r="Q471" t="s">
        <v>7</v>
      </c>
      <c r="R471" t="s">
        <v>9</v>
      </c>
      <c r="S471" t="s">
        <v>9</v>
      </c>
      <c r="T471" t="s">
        <v>141</v>
      </c>
      <c r="U471" t="s">
        <v>27</v>
      </c>
      <c r="V471" t="s">
        <v>21</v>
      </c>
      <c r="W471" t="s">
        <v>357</v>
      </c>
      <c r="X471" t="s">
        <v>23</v>
      </c>
      <c r="Y471" t="s">
        <v>259</v>
      </c>
      <c r="Z471" t="s">
        <v>50</v>
      </c>
      <c r="AA471" t="s">
        <v>16</v>
      </c>
      <c r="AB471" t="str">
        <f>IF(OR(LOWER(W471)="unplaced", LOWER(W471)="others"), "", W471)</f>
        <v>CRIMSON</v>
      </c>
    </row>
    <row r="472" spans="1:28" x14ac:dyDescent="0.3">
      <c r="A472">
        <v>210304159</v>
      </c>
      <c r="B472" s="1">
        <v>44199</v>
      </c>
      <c r="C472" t="s">
        <v>46</v>
      </c>
      <c r="D472" t="s">
        <v>2</v>
      </c>
      <c r="E472" t="s">
        <v>2</v>
      </c>
      <c r="F472" t="s">
        <v>2</v>
      </c>
      <c r="G472" t="s">
        <v>2</v>
      </c>
      <c r="H472" t="s">
        <v>46</v>
      </c>
      <c r="I472" t="s">
        <v>46</v>
      </c>
      <c r="J472">
        <v>24</v>
      </c>
      <c r="K472" t="s">
        <v>2</v>
      </c>
      <c r="L472" t="s">
        <v>47</v>
      </c>
      <c r="M472" t="s">
        <v>48</v>
      </c>
      <c r="N472">
        <v>432</v>
      </c>
      <c r="O472">
        <v>72</v>
      </c>
      <c r="P472" t="str">
        <f>IF(O472&gt;=85,"A+",IF(O472&gt;=75,"A",IF(O472&gt;=60,"B",IF(O472&gt;=45,"C","F"))))</f>
        <v>B</v>
      </c>
      <c r="Q472" t="s">
        <v>7</v>
      </c>
      <c r="R472" t="s">
        <v>26</v>
      </c>
      <c r="S472" t="s">
        <v>8</v>
      </c>
      <c r="T472" t="s">
        <v>141</v>
      </c>
      <c r="U472" t="s">
        <v>40</v>
      </c>
      <c r="V472" t="s">
        <v>21</v>
      </c>
      <c r="W472" t="s">
        <v>267</v>
      </c>
      <c r="X472" t="s">
        <v>23</v>
      </c>
      <c r="Y472" t="s">
        <v>259</v>
      </c>
      <c r="Z472" t="s">
        <v>50</v>
      </c>
      <c r="AA472" t="s">
        <v>16</v>
      </c>
      <c r="AB472" t="str">
        <f>IF(OR(LOWER(W472)="unplaced", LOWER(W472)="others"), "", W472)</f>
        <v>BANK OF AMERICA</v>
      </c>
    </row>
    <row r="473" spans="1:28" x14ac:dyDescent="0.3">
      <c r="A473">
        <v>210302036</v>
      </c>
      <c r="B473" t="s">
        <v>261</v>
      </c>
      <c r="C473" t="s">
        <v>364</v>
      </c>
      <c r="D473">
        <v>90.73</v>
      </c>
      <c r="E473" t="s">
        <v>2</v>
      </c>
      <c r="F473" t="s">
        <v>2</v>
      </c>
      <c r="G473">
        <v>58.96</v>
      </c>
      <c r="H473" t="s">
        <v>3</v>
      </c>
      <c r="I473" t="s">
        <v>3</v>
      </c>
      <c r="J473">
        <v>23</v>
      </c>
      <c r="K473" t="s">
        <v>69</v>
      </c>
      <c r="L473" t="s">
        <v>47</v>
      </c>
      <c r="M473" t="s">
        <v>47</v>
      </c>
      <c r="N473">
        <v>387</v>
      </c>
      <c r="O473">
        <v>64.5</v>
      </c>
      <c r="P473" t="str">
        <f>IF(O473&gt;=85,"A+",IF(O473&gt;=75,"A",IF(O473&gt;=60,"B",IF(O473&gt;=45,"C","F"))))</f>
        <v>B</v>
      </c>
      <c r="Q473" t="s">
        <v>7</v>
      </c>
      <c r="R473" t="s">
        <v>9</v>
      </c>
      <c r="S473" t="s">
        <v>8</v>
      </c>
      <c r="T473" t="s">
        <v>141</v>
      </c>
      <c r="U473" t="s">
        <v>27</v>
      </c>
      <c r="V473" t="s">
        <v>21</v>
      </c>
      <c r="W473" t="s">
        <v>267</v>
      </c>
      <c r="X473" t="s">
        <v>23</v>
      </c>
      <c r="Y473" t="s">
        <v>259</v>
      </c>
      <c r="Z473" t="s">
        <v>15</v>
      </c>
      <c r="AA473" t="s">
        <v>16</v>
      </c>
      <c r="AB473" t="str">
        <f>IF(OR(LOWER(W473)="unplaced", LOWER(W473)="others"), "", W473)</f>
        <v>BANK OF AMERICA</v>
      </c>
    </row>
    <row r="474" spans="1:28" x14ac:dyDescent="0.3">
      <c r="A474">
        <v>210302616</v>
      </c>
      <c r="B474" s="1">
        <v>44260</v>
      </c>
      <c r="C474" t="s">
        <v>365</v>
      </c>
      <c r="D474">
        <v>74.8</v>
      </c>
      <c r="E474">
        <v>56.15</v>
      </c>
      <c r="F474">
        <v>76.75</v>
      </c>
      <c r="G474">
        <v>71.8</v>
      </c>
      <c r="H474" t="s">
        <v>3</v>
      </c>
      <c r="I474" t="s">
        <v>3</v>
      </c>
      <c r="J474">
        <v>23</v>
      </c>
      <c r="K474" t="s">
        <v>4</v>
      </c>
      <c r="L474" t="s">
        <v>47</v>
      </c>
      <c r="M474" t="s">
        <v>6</v>
      </c>
      <c r="N474">
        <v>394</v>
      </c>
      <c r="O474">
        <v>65.666666669999998</v>
      </c>
      <c r="P474" t="str">
        <f>IF(O474&gt;=85,"A+",IF(O474&gt;=75,"A",IF(O474&gt;=60,"B",IF(O474&gt;=45,"C","F"))))</f>
        <v>B</v>
      </c>
      <c r="Q474" t="s">
        <v>7</v>
      </c>
      <c r="R474" t="s">
        <v>9</v>
      </c>
      <c r="S474" t="s">
        <v>9</v>
      </c>
      <c r="T474" t="s">
        <v>141</v>
      </c>
      <c r="U474" t="s">
        <v>27</v>
      </c>
      <c r="V474" t="s">
        <v>21</v>
      </c>
      <c r="W474" t="s">
        <v>362</v>
      </c>
      <c r="X474" t="s">
        <v>23</v>
      </c>
      <c r="Y474" t="s">
        <v>259</v>
      </c>
      <c r="Z474" t="s">
        <v>354</v>
      </c>
      <c r="AA474" t="s">
        <v>16</v>
      </c>
      <c r="AB474" t="str">
        <f>IF(OR(LOWER(W474)="unplaced", LOWER(W474)="others"), "", W474)</f>
        <v>DRONA PAY</v>
      </c>
    </row>
    <row r="475" spans="1:28" x14ac:dyDescent="0.3">
      <c r="A475">
        <v>210304031</v>
      </c>
      <c r="B475" t="s">
        <v>261</v>
      </c>
      <c r="C475" s="1">
        <v>35248</v>
      </c>
      <c r="D475">
        <v>92.18</v>
      </c>
      <c r="E475" t="s">
        <v>2</v>
      </c>
      <c r="F475">
        <v>73.349999999999994</v>
      </c>
      <c r="G475">
        <v>71</v>
      </c>
      <c r="H475" t="s">
        <v>3</v>
      </c>
      <c r="I475" t="s">
        <v>3</v>
      </c>
      <c r="J475">
        <v>25</v>
      </c>
      <c r="K475" t="s">
        <v>4</v>
      </c>
      <c r="L475" t="s">
        <v>47</v>
      </c>
      <c r="M475" t="s">
        <v>6</v>
      </c>
      <c r="N475">
        <v>52</v>
      </c>
      <c r="O475">
        <v>8.6666666669999994</v>
      </c>
      <c r="P475" t="str">
        <f>IF(O475&gt;=85,"A+",IF(O475&gt;=75,"A",IF(O475&gt;=60,"B",IF(O475&gt;=45,"C","F"))))</f>
        <v>F</v>
      </c>
      <c r="Q475" t="s">
        <v>49</v>
      </c>
      <c r="R475" t="s">
        <v>8</v>
      </c>
      <c r="S475" t="s">
        <v>49</v>
      </c>
      <c r="T475" t="s">
        <v>141</v>
      </c>
      <c r="U475" t="s">
        <v>49</v>
      </c>
      <c r="V475" t="s">
        <v>12</v>
      </c>
      <c r="W475" t="s">
        <v>12</v>
      </c>
      <c r="X475" t="s">
        <v>12</v>
      </c>
      <c r="Y475" t="s">
        <v>259</v>
      </c>
      <c r="Z475" t="s">
        <v>15</v>
      </c>
      <c r="AA475" t="s">
        <v>16</v>
      </c>
      <c r="AB475" t="str">
        <f>IF(OR(LOWER(W475)="unplaced", LOWER(W475)="others"), "", W475)</f>
        <v/>
      </c>
    </row>
    <row r="476" spans="1:28" x14ac:dyDescent="0.3">
      <c r="A476">
        <v>210306071</v>
      </c>
      <c r="B476" s="1">
        <v>44199</v>
      </c>
      <c r="C476" t="s">
        <v>46</v>
      </c>
      <c r="D476" t="s">
        <v>2</v>
      </c>
      <c r="E476" t="s">
        <v>2</v>
      </c>
      <c r="F476" t="s">
        <v>2</v>
      </c>
      <c r="G476" t="s">
        <v>2</v>
      </c>
      <c r="H476" t="s">
        <v>46</v>
      </c>
      <c r="I476" t="s">
        <v>46</v>
      </c>
      <c r="J476">
        <v>24</v>
      </c>
      <c r="K476" t="s">
        <v>2</v>
      </c>
      <c r="L476" t="s">
        <v>47</v>
      </c>
      <c r="M476" t="s">
        <v>48</v>
      </c>
      <c r="N476">
        <v>319</v>
      </c>
      <c r="O476">
        <v>53.166666669999998</v>
      </c>
      <c r="P476" t="str">
        <f>IF(O476&gt;=85,"A+",IF(O476&gt;=75,"A",IF(O476&gt;=60,"B",IF(O476&gt;=45,"C","F"))))</f>
        <v>C</v>
      </c>
      <c r="Q476" t="s">
        <v>7</v>
      </c>
      <c r="R476" t="s">
        <v>9</v>
      </c>
      <c r="S476" t="s">
        <v>155</v>
      </c>
      <c r="T476" t="s">
        <v>141</v>
      </c>
      <c r="U476" t="s">
        <v>11</v>
      </c>
      <c r="V476" t="s">
        <v>21</v>
      </c>
      <c r="W476" t="s">
        <v>309</v>
      </c>
      <c r="X476" t="s">
        <v>23</v>
      </c>
      <c r="Y476" t="s">
        <v>259</v>
      </c>
      <c r="Z476" t="s">
        <v>50</v>
      </c>
      <c r="AA476" t="s">
        <v>16</v>
      </c>
      <c r="AB476" t="str">
        <f>IF(OR(LOWER(W476)="unplaced", LOWER(W476)="others"), "", W476)</f>
        <v>RELIANCE JIO</v>
      </c>
    </row>
    <row r="477" spans="1:28" x14ac:dyDescent="0.3">
      <c r="A477">
        <v>191107783</v>
      </c>
      <c r="B477" s="1">
        <v>44199</v>
      </c>
      <c r="C477" t="s">
        <v>46</v>
      </c>
      <c r="D477" t="s">
        <v>2</v>
      </c>
      <c r="E477" t="s">
        <v>2</v>
      </c>
      <c r="F477" t="s">
        <v>2</v>
      </c>
      <c r="G477" t="s">
        <v>2</v>
      </c>
      <c r="H477" t="s">
        <v>46</v>
      </c>
      <c r="I477" t="s">
        <v>46</v>
      </c>
      <c r="J477">
        <v>24</v>
      </c>
      <c r="K477" t="s">
        <v>2</v>
      </c>
      <c r="L477" t="s">
        <v>47</v>
      </c>
      <c r="M477" t="s">
        <v>48</v>
      </c>
      <c r="N477">
        <v>392</v>
      </c>
      <c r="O477">
        <v>65.333333330000002</v>
      </c>
      <c r="P477" t="str">
        <f>IF(O477&gt;=85,"A+",IF(O477&gt;=75,"A",IF(O477&gt;=60,"B",IF(O477&gt;=45,"C","F"))))</f>
        <v>B</v>
      </c>
      <c r="Q477" t="s">
        <v>7</v>
      </c>
      <c r="R477" t="s">
        <v>39</v>
      </c>
      <c r="S477" t="s">
        <v>9</v>
      </c>
      <c r="T477" t="s">
        <v>141</v>
      </c>
      <c r="U477" t="s">
        <v>27</v>
      </c>
      <c r="V477" t="s">
        <v>21</v>
      </c>
      <c r="W477" t="s">
        <v>302</v>
      </c>
      <c r="X477" t="s">
        <v>23</v>
      </c>
      <c r="Y477" t="s">
        <v>259</v>
      </c>
      <c r="Z477" t="s">
        <v>50</v>
      </c>
      <c r="AA477" t="s">
        <v>16</v>
      </c>
      <c r="AB477" t="str">
        <f>IF(OR(LOWER(W477)="unplaced", LOWER(W477)="others"), "", W477)</f>
        <v>NEIRON</v>
      </c>
    </row>
    <row r="478" spans="1:28" x14ac:dyDescent="0.3">
      <c r="A478">
        <v>210307566</v>
      </c>
      <c r="B478" s="1">
        <v>44199</v>
      </c>
      <c r="C478" t="s">
        <v>46</v>
      </c>
      <c r="D478" t="s">
        <v>2</v>
      </c>
      <c r="E478" t="s">
        <v>2</v>
      </c>
      <c r="F478" t="s">
        <v>2</v>
      </c>
      <c r="G478" t="s">
        <v>2</v>
      </c>
      <c r="H478" t="s">
        <v>46</v>
      </c>
      <c r="I478" t="s">
        <v>46</v>
      </c>
      <c r="J478">
        <v>24</v>
      </c>
      <c r="K478" t="s">
        <v>2</v>
      </c>
      <c r="L478" t="s">
        <v>47</v>
      </c>
      <c r="M478" t="s">
        <v>48</v>
      </c>
      <c r="N478">
        <v>324</v>
      </c>
      <c r="O478">
        <v>54</v>
      </c>
      <c r="P478" t="str">
        <f>IF(O478&gt;=85,"A+",IF(O478&gt;=75,"A",IF(O478&gt;=60,"B",IF(O478&gt;=45,"C","F"))))</f>
        <v>C</v>
      </c>
      <c r="Q478" t="s">
        <v>49</v>
      </c>
      <c r="R478" t="s">
        <v>8</v>
      </c>
      <c r="S478" t="s">
        <v>49</v>
      </c>
      <c r="T478" t="s">
        <v>141</v>
      </c>
      <c r="U478" t="s">
        <v>11</v>
      </c>
      <c r="V478" t="s">
        <v>12</v>
      </c>
      <c r="W478" t="s">
        <v>12</v>
      </c>
      <c r="X478" t="s">
        <v>12</v>
      </c>
      <c r="Y478" t="s">
        <v>259</v>
      </c>
      <c r="Z478" t="s">
        <v>50</v>
      </c>
      <c r="AA478" t="s">
        <v>16</v>
      </c>
      <c r="AB478" t="str">
        <f>IF(OR(LOWER(W478)="unplaced", LOWER(W478)="others"), "", W478)</f>
        <v/>
      </c>
    </row>
    <row r="479" spans="1:28" x14ac:dyDescent="0.3">
      <c r="A479">
        <v>210303549</v>
      </c>
      <c r="B479" s="1">
        <v>44260</v>
      </c>
      <c r="C479" t="s">
        <v>366</v>
      </c>
      <c r="D479">
        <v>80.400000000000006</v>
      </c>
      <c r="E479" t="s">
        <v>2</v>
      </c>
      <c r="F479">
        <v>80.819999999999993</v>
      </c>
      <c r="G479">
        <v>69.099999999999994</v>
      </c>
      <c r="H479" t="s">
        <v>3</v>
      </c>
      <c r="I479" t="s">
        <v>18</v>
      </c>
      <c r="J479">
        <v>22</v>
      </c>
      <c r="K479" t="s">
        <v>4</v>
      </c>
      <c r="L479" t="s">
        <v>47</v>
      </c>
      <c r="M479" t="s">
        <v>6</v>
      </c>
      <c r="N479">
        <v>412</v>
      </c>
      <c r="O479">
        <v>68.666666669999998</v>
      </c>
      <c r="P479" t="str">
        <f>IF(O479&gt;=85,"A+",IF(O479&gt;=75,"A",IF(O479&gt;=60,"B",IF(O479&gt;=45,"C","F"))))</f>
        <v>B</v>
      </c>
      <c r="Q479" t="s">
        <v>7</v>
      </c>
      <c r="R479" t="s">
        <v>26</v>
      </c>
      <c r="S479" t="s">
        <v>26</v>
      </c>
      <c r="T479" t="s">
        <v>141</v>
      </c>
      <c r="U479" t="s">
        <v>27</v>
      </c>
      <c r="V479" t="s">
        <v>21</v>
      </c>
      <c r="W479" t="s">
        <v>224</v>
      </c>
      <c r="X479" t="s">
        <v>23</v>
      </c>
      <c r="Y479" t="s">
        <v>259</v>
      </c>
      <c r="Z479" t="s">
        <v>143</v>
      </c>
      <c r="AA479" t="s">
        <v>36</v>
      </c>
      <c r="AB479" t="str">
        <f>IF(OR(LOWER(W479)="unplaced", LOWER(W479)="others"), "", W479)</f>
        <v>LEARNINGMATE</v>
      </c>
    </row>
    <row r="480" spans="1:28" x14ac:dyDescent="0.3">
      <c r="A480">
        <v>210303942</v>
      </c>
      <c r="B480" t="s">
        <v>261</v>
      </c>
      <c r="C480" t="s">
        <v>367</v>
      </c>
      <c r="D480">
        <v>70.8</v>
      </c>
      <c r="E480">
        <v>51.69</v>
      </c>
      <c r="F480" t="s">
        <v>2</v>
      </c>
      <c r="G480">
        <v>71.8</v>
      </c>
      <c r="H480" t="s">
        <v>3</v>
      </c>
      <c r="I480" t="s">
        <v>3</v>
      </c>
      <c r="J480">
        <v>23</v>
      </c>
      <c r="K480" t="s">
        <v>4</v>
      </c>
      <c r="L480" t="s">
        <v>47</v>
      </c>
      <c r="M480" t="s">
        <v>6</v>
      </c>
      <c r="N480">
        <v>379</v>
      </c>
      <c r="O480">
        <v>63.166666669999998</v>
      </c>
      <c r="P480" t="str">
        <f>IF(O480&gt;=85,"A+",IF(O480&gt;=75,"A",IF(O480&gt;=60,"B",IF(O480&gt;=45,"C","F"))))</f>
        <v>B</v>
      </c>
      <c r="Q480" t="s">
        <v>7</v>
      </c>
      <c r="R480" t="s">
        <v>26</v>
      </c>
      <c r="S480" t="s">
        <v>9</v>
      </c>
      <c r="T480" t="s">
        <v>141</v>
      </c>
      <c r="U480" t="s">
        <v>27</v>
      </c>
      <c r="V480" t="s">
        <v>21</v>
      </c>
      <c r="W480" t="s">
        <v>368</v>
      </c>
      <c r="X480" t="s">
        <v>23</v>
      </c>
      <c r="Y480" t="s">
        <v>259</v>
      </c>
      <c r="Z480" t="s">
        <v>143</v>
      </c>
      <c r="AA480" t="s">
        <v>16</v>
      </c>
      <c r="AB480" t="str">
        <f>IF(OR(LOWER(W480)="unplaced", LOWER(W480)="others"), "", W480)</f>
        <v>ANANDRATHI WEALTH</v>
      </c>
    </row>
    <row r="481" spans="1:28" x14ac:dyDescent="0.3">
      <c r="A481">
        <v>210300375</v>
      </c>
      <c r="B481" t="s">
        <v>257</v>
      </c>
      <c r="C481" s="1">
        <v>34861</v>
      </c>
      <c r="D481">
        <v>79.239999999999995</v>
      </c>
      <c r="E481" t="s">
        <v>2</v>
      </c>
      <c r="F481">
        <v>60.24</v>
      </c>
      <c r="G481">
        <v>62.77</v>
      </c>
      <c r="H481" t="s">
        <v>3</v>
      </c>
      <c r="I481" t="s">
        <v>3</v>
      </c>
      <c r="J481">
        <v>25</v>
      </c>
      <c r="K481" t="s">
        <v>4</v>
      </c>
      <c r="L481" t="s">
        <v>47</v>
      </c>
      <c r="M481" t="s">
        <v>6</v>
      </c>
      <c r="N481">
        <v>323</v>
      </c>
      <c r="O481">
        <v>53.833333330000002</v>
      </c>
      <c r="P481" t="str">
        <f>IF(O481&gt;=85,"A+",IF(O481&gt;=75,"A",IF(O481&gt;=60,"B",IF(O481&gt;=45,"C","F"))))</f>
        <v>C</v>
      </c>
      <c r="Q481" t="s">
        <v>7</v>
      </c>
      <c r="R481" t="s">
        <v>9</v>
      </c>
      <c r="S481" t="s">
        <v>9</v>
      </c>
      <c r="T481" t="s">
        <v>141</v>
      </c>
      <c r="U481" t="s">
        <v>11</v>
      </c>
      <c r="V481" t="s">
        <v>21</v>
      </c>
      <c r="W481" t="s">
        <v>309</v>
      </c>
      <c r="X481" t="s">
        <v>23</v>
      </c>
      <c r="Y481" t="s">
        <v>259</v>
      </c>
      <c r="Z481" t="s">
        <v>143</v>
      </c>
      <c r="AA481" t="s">
        <v>16</v>
      </c>
      <c r="AB481" t="str">
        <f>IF(OR(LOWER(W481)="unplaced", LOWER(W481)="others"), "", W481)</f>
        <v>RELIANCE JIO</v>
      </c>
    </row>
    <row r="482" spans="1:28" x14ac:dyDescent="0.3">
      <c r="A482">
        <v>210300075</v>
      </c>
      <c r="B482" s="1">
        <v>44199</v>
      </c>
      <c r="C482" t="s">
        <v>46</v>
      </c>
      <c r="D482" t="s">
        <v>2</v>
      </c>
      <c r="E482" t="s">
        <v>2</v>
      </c>
      <c r="F482" t="s">
        <v>2</v>
      </c>
      <c r="G482" t="s">
        <v>2</v>
      </c>
      <c r="H482" t="s">
        <v>46</v>
      </c>
      <c r="I482" t="s">
        <v>46</v>
      </c>
      <c r="J482">
        <v>24</v>
      </c>
      <c r="K482" t="s">
        <v>2</v>
      </c>
      <c r="L482" t="s">
        <v>47</v>
      </c>
      <c r="M482" t="s">
        <v>48</v>
      </c>
      <c r="N482">
        <v>410</v>
      </c>
      <c r="O482">
        <v>68.333333330000002</v>
      </c>
      <c r="P482" t="str">
        <f>IF(O482&gt;=85,"A+",IF(O482&gt;=75,"A",IF(O482&gt;=60,"B",IF(O482&gt;=45,"C","F"))))</f>
        <v>B</v>
      </c>
      <c r="Q482" t="s">
        <v>7</v>
      </c>
      <c r="R482" t="s">
        <v>9</v>
      </c>
      <c r="S482" t="s">
        <v>26</v>
      </c>
      <c r="T482" t="s">
        <v>141</v>
      </c>
      <c r="U482" t="s">
        <v>27</v>
      </c>
      <c r="V482" t="s">
        <v>21</v>
      </c>
      <c r="W482" t="s">
        <v>267</v>
      </c>
      <c r="X482" t="s">
        <v>23</v>
      </c>
      <c r="Y482" t="s">
        <v>259</v>
      </c>
      <c r="Z482" t="s">
        <v>50</v>
      </c>
      <c r="AA482" t="s">
        <v>16</v>
      </c>
      <c r="AB482" t="str">
        <f>IF(OR(LOWER(W482)="unplaced", LOWER(W482)="others"), "", W482)</f>
        <v>BANK OF AMERICA</v>
      </c>
    </row>
    <row r="483" spans="1:28" x14ac:dyDescent="0.3">
      <c r="A483">
        <v>210305374</v>
      </c>
      <c r="B483" t="s">
        <v>257</v>
      </c>
      <c r="C483" s="1">
        <v>34827</v>
      </c>
      <c r="D483">
        <v>79.09</v>
      </c>
      <c r="E483">
        <v>60</v>
      </c>
      <c r="F483" t="s">
        <v>2</v>
      </c>
      <c r="G483">
        <v>60</v>
      </c>
      <c r="H483" t="s">
        <v>3</v>
      </c>
      <c r="I483" t="s">
        <v>3</v>
      </c>
      <c r="J483">
        <v>25</v>
      </c>
      <c r="K483" t="s">
        <v>4</v>
      </c>
      <c r="L483" t="s">
        <v>5</v>
      </c>
      <c r="M483" t="s">
        <v>6</v>
      </c>
      <c r="N483">
        <v>435</v>
      </c>
      <c r="O483">
        <v>72.5</v>
      </c>
      <c r="P483" t="str">
        <f>IF(O483&gt;=85,"A+",IF(O483&gt;=75,"A",IF(O483&gt;=60,"B",IF(O483&gt;=45,"C","F"))))</f>
        <v>B</v>
      </c>
      <c r="Q483" t="s">
        <v>7</v>
      </c>
      <c r="R483" t="s">
        <v>39</v>
      </c>
      <c r="S483" t="s">
        <v>39</v>
      </c>
      <c r="T483" t="s">
        <v>141</v>
      </c>
      <c r="U483" t="s">
        <v>40</v>
      </c>
      <c r="V483" t="s">
        <v>21</v>
      </c>
      <c r="W483" t="s">
        <v>224</v>
      </c>
      <c r="X483" t="s">
        <v>23</v>
      </c>
      <c r="Y483" t="s">
        <v>259</v>
      </c>
      <c r="Z483" t="s">
        <v>143</v>
      </c>
      <c r="AA483" t="s">
        <v>16</v>
      </c>
      <c r="AB483" t="str">
        <f>IF(OR(LOWER(W483)="unplaced", LOWER(W483)="others"), "", W483)</f>
        <v>LEARNINGMATE</v>
      </c>
    </row>
    <row r="484" spans="1:28" x14ac:dyDescent="0.3">
      <c r="A484">
        <v>210301188</v>
      </c>
      <c r="B484" t="s">
        <v>261</v>
      </c>
      <c r="C484" t="s">
        <v>369</v>
      </c>
      <c r="D484">
        <v>70.2</v>
      </c>
      <c r="E484" t="s">
        <v>2</v>
      </c>
      <c r="F484">
        <v>75</v>
      </c>
      <c r="G484">
        <v>6.34</v>
      </c>
      <c r="H484" t="s">
        <v>3</v>
      </c>
      <c r="I484" t="s">
        <v>3</v>
      </c>
      <c r="J484">
        <v>23</v>
      </c>
      <c r="K484" t="s">
        <v>45</v>
      </c>
      <c r="L484" t="s">
        <v>47</v>
      </c>
      <c r="M484" t="s">
        <v>20</v>
      </c>
      <c r="N484">
        <v>250</v>
      </c>
      <c r="O484">
        <v>41.666666669999998</v>
      </c>
      <c r="P484" t="str">
        <f>IF(O484&gt;=85,"A+",IF(O484&gt;=75,"A",IF(O484&gt;=60,"B",IF(O484&gt;=45,"C","F"))))</f>
        <v>F</v>
      </c>
      <c r="Q484" t="s">
        <v>49</v>
      </c>
      <c r="R484" t="s">
        <v>9</v>
      </c>
      <c r="S484" t="s">
        <v>49</v>
      </c>
      <c r="T484" t="s">
        <v>141</v>
      </c>
      <c r="U484" t="s">
        <v>85</v>
      </c>
      <c r="V484" t="s">
        <v>12</v>
      </c>
      <c r="W484" t="s">
        <v>12</v>
      </c>
      <c r="X484" t="s">
        <v>12</v>
      </c>
      <c r="Y484" t="s">
        <v>259</v>
      </c>
      <c r="Z484" t="s">
        <v>143</v>
      </c>
      <c r="AA484" t="s">
        <v>16</v>
      </c>
      <c r="AB484" t="str">
        <f>IF(OR(LOWER(W484)="unplaced", LOWER(W484)="others"), "", W484)</f>
        <v/>
      </c>
    </row>
    <row r="485" spans="1:28" x14ac:dyDescent="0.3">
      <c r="A485">
        <v>210303710</v>
      </c>
      <c r="B485" t="s">
        <v>261</v>
      </c>
      <c r="C485" s="1">
        <v>35500</v>
      </c>
      <c r="D485">
        <v>70.180000000000007</v>
      </c>
      <c r="E485" t="s">
        <v>2</v>
      </c>
      <c r="F485">
        <v>65.13</v>
      </c>
      <c r="G485">
        <v>55.88</v>
      </c>
      <c r="H485" t="s">
        <v>3</v>
      </c>
      <c r="I485" t="s">
        <v>18</v>
      </c>
      <c r="J485">
        <v>23</v>
      </c>
      <c r="K485" t="s">
        <v>69</v>
      </c>
      <c r="L485" t="s">
        <v>47</v>
      </c>
      <c r="M485" t="s">
        <v>6</v>
      </c>
      <c r="N485">
        <v>378</v>
      </c>
      <c r="O485">
        <v>63</v>
      </c>
      <c r="P485" t="str">
        <f>IF(O485&gt;=85,"A+",IF(O485&gt;=75,"A",IF(O485&gt;=60,"B",IF(O485&gt;=45,"C","F"))))</f>
        <v>B</v>
      </c>
      <c r="Q485" t="s">
        <v>7</v>
      </c>
      <c r="R485" t="s">
        <v>9</v>
      </c>
      <c r="S485" t="s">
        <v>8</v>
      </c>
      <c r="T485" t="s">
        <v>141</v>
      </c>
      <c r="U485" t="s">
        <v>27</v>
      </c>
      <c r="V485" t="s">
        <v>21</v>
      </c>
      <c r="W485" t="s">
        <v>224</v>
      </c>
      <c r="X485" t="s">
        <v>23</v>
      </c>
      <c r="Y485" t="s">
        <v>259</v>
      </c>
      <c r="Z485" t="s">
        <v>15</v>
      </c>
      <c r="AA485" t="s">
        <v>16</v>
      </c>
      <c r="AB485" t="str">
        <f>IF(OR(LOWER(W485)="unplaced", LOWER(W485)="others"), "", W485)</f>
        <v>LEARNINGMATE</v>
      </c>
    </row>
    <row r="486" spans="1:28" x14ac:dyDescent="0.3">
      <c r="A486">
        <v>210302332</v>
      </c>
      <c r="B486" s="1">
        <v>44260</v>
      </c>
      <c r="C486" t="s">
        <v>370</v>
      </c>
      <c r="D486">
        <v>76.73</v>
      </c>
      <c r="E486" t="s">
        <v>2</v>
      </c>
      <c r="F486">
        <v>76</v>
      </c>
      <c r="G486">
        <v>57</v>
      </c>
      <c r="H486" t="s">
        <v>3</v>
      </c>
      <c r="I486" t="s">
        <v>3</v>
      </c>
      <c r="J486">
        <v>24</v>
      </c>
      <c r="K486" t="s">
        <v>69</v>
      </c>
      <c r="L486" t="s">
        <v>52</v>
      </c>
      <c r="M486" t="s">
        <v>47</v>
      </c>
      <c r="N486">
        <v>344</v>
      </c>
      <c r="O486">
        <v>57.333333330000002</v>
      </c>
      <c r="P486" t="str">
        <f>IF(O486&gt;=85,"A+",IF(O486&gt;=75,"A",IF(O486&gt;=60,"B",IF(O486&gt;=45,"C","F"))))</f>
        <v>C</v>
      </c>
      <c r="Q486" t="s">
        <v>7</v>
      </c>
      <c r="R486" t="s">
        <v>9</v>
      </c>
      <c r="S486" t="s">
        <v>8</v>
      </c>
      <c r="T486" t="s">
        <v>141</v>
      </c>
      <c r="U486" t="s">
        <v>11</v>
      </c>
      <c r="V486" t="s">
        <v>21</v>
      </c>
      <c r="W486" t="s">
        <v>309</v>
      </c>
      <c r="X486" t="s">
        <v>23</v>
      </c>
      <c r="Y486" t="s">
        <v>259</v>
      </c>
      <c r="Z486" t="s">
        <v>354</v>
      </c>
      <c r="AA486" t="s">
        <v>16</v>
      </c>
      <c r="AB486" t="str">
        <f>IF(OR(LOWER(W486)="unplaced", LOWER(W486)="others"), "", W486)</f>
        <v>RELIANCE JIO</v>
      </c>
    </row>
    <row r="487" spans="1:28" x14ac:dyDescent="0.3">
      <c r="A487">
        <v>210300189</v>
      </c>
      <c r="B487" t="s">
        <v>261</v>
      </c>
      <c r="C487" s="1">
        <v>35101</v>
      </c>
      <c r="D487">
        <v>57.45</v>
      </c>
      <c r="E487">
        <v>53.38</v>
      </c>
      <c r="F487" t="s">
        <v>2</v>
      </c>
      <c r="G487" t="s">
        <v>2</v>
      </c>
      <c r="H487" t="s">
        <v>3</v>
      </c>
      <c r="I487" t="s">
        <v>3</v>
      </c>
      <c r="J487">
        <v>24</v>
      </c>
      <c r="K487" t="s">
        <v>45</v>
      </c>
      <c r="L487" t="s">
        <v>52</v>
      </c>
      <c r="M487" t="s">
        <v>6</v>
      </c>
      <c r="N487">
        <v>339</v>
      </c>
      <c r="O487">
        <v>56.5</v>
      </c>
      <c r="P487" t="str">
        <f>IF(O487&gt;=85,"A+",IF(O487&gt;=75,"A",IF(O487&gt;=60,"B",IF(O487&gt;=45,"C","F"))))</f>
        <v>C</v>
      </c>
      <c r="Q487" t="s">
        <v>7</v>
      </c>
      <c r="R487" t="s">
        <v>9</v>
      </c>
      <c r="S487" t="s">
        <v>8</v>
      </c>
      <c r="T487" t="s">
        <v>141</v>
      </c>
      <c r="U487" t="s">
        <v>11</v>
      </c>
      <c r="V487" t="s">
        <v>21</v>
      </c>
      <c r="W487" t="s">
        <v>264</v>
      </c>
      <c r="X487" t="s">
        <v>23</v>
      </c>
      <c r="Y487" t="s">
        <v>259</v>
      </c>
      <c r="Z487" t="s">
        <v>15</v>
      </c>
      <c r="AA487" t="s">
        <v>16</v>
      </c>
      <c r="AB487" t="str">
        <f>IF(OR(LOWER(W487)="unplaced", LOWER(W487)="others"), "", W487)</f>
        <v>AMDOCS</v>
      </c>
    </row>
    <row r="488" spans="1:28" x14ac:dyDescent="0.3">
      <c r="A488">
        <v>210307972</v>
      </c>
      <c r="B488" t="s">
        <v>261</v>
      </c>
      <c r="C488" t="s">
        <v>371</v>
      </c>
      <c r="D488">
        <v>88.2</v>
      </c>
      <c r="E488">
        <v>54</v>
      </c>
      <c r="F488" t="s">
        <v>2</v>
      </c>
      <c r="G488" t="s">
        <v>2</v>
      </c>
      <c r="H488" t="s">
        <v>3</v>
      </c>
      <c r="I488" t="s">
        <v>3</v>
      </c>
      <c r="J488">
        <v>26</v>
      </c>
      <c r="K488" t="s">
        <v>45</v>
      </c>
      <c r="L488" t="s">
        <v>5</v>
      </c>
      <c r="M488" t="s">
        <v>47</v>
      </c>
      <c r="N488">
        <v>331</v>
      </c>
      <c r="O488">
        <v>55.166666669999998</v>
      </c>
      <c r="P488" t="str">
        <f>IF(O488&gt;=85,"A+",IF(O488&gt;=75,"A",IF(O488&gt;=60,"B",IF(O488&gt;=45,"C","F"))))</f>
        <v>C</v>
      </c>
      <c r="Q488" t="s">
        <v>7</v>
      </c>
      <c r="R488" t="s">
        <v>9</v>
      </c>
      <c r="S488" t="s">
        <v>8</v>
      </c>
      <c r="T488" t="s">
        <v>141</v>
      </c>
      <c r="U488" t="s">
        <v>11</v>
      </c>
      <c r="V488" t="s">
        <v>21</v>
      </c>
      <c r="W488" t="s">
        <v>353</v>
      </c>
      <c r="X488" t="s">
        <v>23</v>
      </c>
      <c r="Y488" t="s">
        <v>259</v>
      </c>
      <c r="Z488" t="s">
        <v>143</v>
      </c>
      <c r="AA488" t="s">
        <v>34</v>
      </c>
      <c r="AB488" t="str">
        <f>IF(OR(LOWER(W488)="unplaced", LOWER(W488)="others"), "", W488)</f>
        <v>CELEBAL TECHNOLOGIES</v>
      </c>
    </row>
    <row r="489" spans="1:28" x14ac:dyDescent="0.3">
      <c r="A489">
        <v>210305258</v>
      </c>
      <c r="B489" t="s">
        <v>257</v>
      </c>
      <c r="C489" t="s">
        <v>372</v>
      </c>
      <c r="D489">
        <v>82.4</v>
      </c>
      <c r="E489" t="s">
        <v>2</v>
      </c>
      <c r="F489">
        <v>70</v>
      </c>
      <c r="G489">
        <v>80</v>
      </c>
      <c r="H489" t="s">
        <v>3</v>
      </c>
      <c r="I489" t="s">
        <v>3</v>
      </c>
      <c r="J489">
        <v>23</v>
      </c>
      <c r="K489" t="s">
        <v>25</v>
      </c>
      <c r="L489" t="s">
        <v>52</v>
      </c>
      <c r="M489" t="s">
        <v>6</v>
      </c>
      <c r="N489">
        <v>393</v>
      </c>
      <c r="O489">
        <v>65.5</v>
      </c>
      <c r="P489" t="str">
        <f>IF(O489&gt;=85,"A+",IF(O489&gt;=75,"A",IF(O489&gt;=60,"B",IF(O489&gt;=45,"C","F"))))</f>
        <v>B</v>
      </c>
      <c r="Q489" t="s">
        <v>7</v>
      </c>
      <c r="R489" t="s">
        <v>9</v>
      </c>
      <c r="S489" t="s">
        <v>8</v>
      </c>
      <c r="T489" t="s">
        <v>141</v>
      </c>
      <c r="U489" t="s">
        <v>27</v>
      </c>
      <c r="V489" t="s">
        <v>21</v>
      </c>
      <c r="W489" t="s">
        <v>224</v>
      </c>
      <c r="X489" t="s">
        <v>23</v>
      </c>
      <c r="Y489" t="s">
        <v>259</v>
      </c>
      <c r="Z489" t="s">
        <v>15</v>
      </c>
      <c r="AA489" t="s">
        <v>16</v>
      </c>
      <c r="AB489" t="str">
        <f>IF(OR(LOWER(W489)="unplaced", LOWER(W489)="others"), "", W489)</f>
        <v>LEARNINGMATE</v>
      </c>
    </row>
    <row r="490" spans="1:28" x14ac:dyDescent="0.3">
      <c r="A490">
        <v>210302634</v>
      </c>
      <c r="B490" t="s">
        <v>257</v>
      </c>
      <c r="C490" s="1">
        <v>36105</v>
      </c>
      <c r="D490">
        <v>90</v>
      </c>
      <c r="E490">
        <v>86.9</v>
      </c>
      <c r="F490" t="s">
        <v>2</v>
      </c>
      <c r="G490">
        <v>67.89</v>
      </c>
      <c r="H490" t="s">
        <v>3</v>
      </c>
      <c r="I490" t="s">
        <v>3</v>
      </c>
      <c r="J490">
        <v>22</v>
      </c>
      <c r="K490" t="s">
        <v>4</v>
      </c>
      <c r="L490" t="s">
        <v>47</v>
      </c>
      <c r="M490" t="s">
        <v>20</v>
      </c>
      <c r="N490">
        <v>236</v>
      </c>
      <c r="O490">
        <v>39.333333330000002</v>
      </c>
      <c r="P490" t="str">
        <f>IF(O490&gt;=85,"A+",IF(O490&gt;=75,"A",IF(O490&gt;=60,"B",IF(O490&gt;=45,"C","F"))))</f>
        <v>F</v>
      </c>
      <c r="Q490" t="s">
        <v>49</v>
      </c>
      <c r="R490" t="s">
        <v>8</v>
      </c>
      <c r="S490" t="s">
        <v>49</v>
      </c>
      <c r="T490" t="s">
        <v>141</v>
      </c>
      <c r="U490" t="s">
        <v>49</v>
      </c>
      <c r="V490" t="s">
        <v>12</v>
      </c>
      <c r="W490" t="s">
        <v>12</v>
      </c>
      <c r="X490" t="s">
        <v>12</v>
      </c>
      <c r="Y490" t="s">
        <v>259</v>
      </c>
      <c r="Z490" t="s">
        <v>24</v>
      </c>
      <c r="AA490" t="s">
        <v>36</v>
      </c>
      <c r="AB490" t="str">
        <f>IF(OR(LOWER(W490)="unplaced", LOWER(W490)="others"), "", W490)</f>
        <v/>
      </c>
    </row>
    <row r="491" spans="1:28" x14ac:dyDescent="0.3">
      <c r="A491">
        <v>210306394</v>
      </c>
      <c r="B491" s="1">
        <v>44260</v>
      </c>
      <c r="C491" t="s">
        <v>373</v>
      </c>
      <c r="D491">
        <v>89</v>
      </c>
      <c r="E491">
        <v>67.38</v>
      </c>
      <c r="F491" t="s">
        <v>2</v>
      </c>
      <c r="G491">
        <v>82.3</v>
      </c>
      <c r="H491" t="s">
        <v>3</v>
      </c>
      <c r="I491" t="s">
        <v>3</v>
      </c>
      <c r="J491">
        <v>22</v>
      </c>
      <c r="K491" t="s">
        <v>25</v>
      </c>
      <c r="L491" t="s">
        <v>52</v>
      </c>
      <c r="M491" t="s">
        <v>47</v>
      </c>
      <c r="N491">
        <v>384</v>
      </c>
      <c r="O491">
        <v>64</v>
      </c>
      <c r="P491" t="str">
        <f>IF(O491&gt;=85,"A+",IF(O491&gt;=75,"A",IF(O491&gt;=60,"B",IF(O491&gt;=45,"C","F"))))</f>
        <v>B</v>
      </c>
      <c r="Q491" t="s">
        <v>7</v>
      </c>
      <c r="R491" t="s">
        <v>9</v>
      </c>
      <c r="S491" t="s">
        <v>8</v>
      </c>
      <c r="T491" t="s">
        <v>141</v>
      </c>
      <c r="U491" t="s">
        <v>27</v>
      </c>
      <c r="V491" t="s">
        <v>21</v>
      </c>
      <c r="W491" t="s">
        <v>353</v>
      </c>
      <c r="X491" t="s">
        <v>23</v>
      </c>
      <c r="Y491" t="s">
        <v>259</v>
      </c>
      <c r="Z491" t="s">
        <v>354</v>
      </c>
      <c r="AA491" t="s">
        <v>36</v>
      </c>
      <c r="AB491" t="str">
        <f>IF(OR(LOWER(W491)="unplaced", LOWER(W491)="others"), "", W491)</f>
        <v>CELEBAL TECHNOLOGIES</v>
      </c>
    </row>
    <row r="492" spans="1:28" x14ac:dyDescent="0.3">
      <c r="A492">
        <v>210306075</v>
      </c>
      <c r="B492" t="s">
        <v>261</v>
      </c>
      <c r="C492" t="s">
        <v>374</v>
      </c>
      <c r="D492">
        <v>58.36</v>
      </c>
      <c r="E492">
        <v>57.08</v>
      </c>
      <c r="F492" t="s">
        <v>2</v>
      </c>
      <c r="G492">
        <v>65.28</v>
      </c>
      <c r="H492" t="s">
        <v>3</v>
      </c>
      <c r="I492" t="s">
        <v>3</v>
      </c>
      <c r="J492">
        <v>22</v>
      </c>
      <c r="K492" t="s">
        <v>4</v>
      </c>
      <c r="L492" t="s">
        <v>42</v>
      </c>
      <c r="M492" t="s">
        <v>6</v>
      </c>
      <c r="N492">
        <v>333</v>
      </c>
      <c r="O492">
        <v>55.5</v>
      </c>
      <c r="P492" t="str">
        <f>IF(O492&gt;=85,"A+",IF(O492&gt;=75,"A",IF(O492&gt;=60,"B",IF(O492&gt;=45,"C","F"))))</f>
        <v>C</v>
      </c>
      <c r="Q492" t="s">
        <v>7</v>
      </c>
      <c r="R492" t="s">
        <v>9</v>
      </c>
      <c r="S492" t="s">
        <v>8</v>
      </c>
      <c r="T492" t="s">
        <v>141</v>
      </c>
      <c r="U492" t="s">
        <v>11</v>
      </c>
      <c r="V492" t="s">
        <v>12</v>
      </c>
      <c r="W492" t="s">
        <v>12</v>
      </c>
      <c r="X492" t="s">
        <v>12</v>
      </c>
      <c r="Y492" t="s">
        <v>259</v>
      </c>
      <c r="Z492" t="s">
        <v>143</v>
      </c>
      <c r="AA492" t="s">
        <v>36</v>
      </c>
      <c r="AB492" t="str">
        <f>IF(OR(LOWER(W492)="unplaced", LOWER(W492)="others"), "", W492)</f>
        <v/>
      </c>
    </row>
    <row r="493" spans="1:28" x14ac:dyDescent="0.3">
      <c r="A493">
        <v>210306782</v>
      </c>
      <c r="B493" t="s">
        <v>261</v>
      </c>
      <c r="C493" s="1">
        <v>34704</v>
      </c>
      <c r="D493">
        <v>69.819999999999993</v>
      </c>
      <c r="E493">
        <v>55</v>
      </c>
      <c r="F493" t="s">
        <v>2</v>
      </c>
      <c r="G493">
        <v>59.5</v>
      </c>
      <c r="H493" t="s">
        <v>3</v>
      </c>
      <c r="I493" t="s">
        <v>3</v>
      </c>
      <c r="J493">
        <v>25</v>
      </c>
      <c r="K493" t="s">
        <v>45</v>
      </c>
      <c r="L493" t="s">
        <v>35</v>
      </c>
      <c r="M493" t="s">
        <v>6</v>
      </c>
      <c r="N493">
        <v>318</v>
      </c>
      <c r="O493">
        <v>53</v>
      </c>
      <c r="P493" t="str">
        <f>IF(O493&gt;=85,"A+",IF(O493&gt;=75,"A",IF(O493&gt;=60,"B",IF(O493&gt;=45,"C","F"))))</f>
        <v>C</v>
      </c>
      <c r="Q493" t="s">
        <v>7</v>
      </c>
      <c r="R493" t="s">
        <v>8</v>
      </c>
      <c r="S493" t="s">
        <v>8</v>
      </c>
      <c r="T493" t="s">
        <v>141</v>
      </c>
      <c r="U493" t="s">
        <v>11</v>
      </c>
      <c r="V493" t="s">
        <v>21</v>
      </c>
      <c r="W493" t="s">
        <v>375</v>
      </c>
      <c r="X493" t="s">
        <v>23</v>
      </c>
      <c r="Y493" t="s">
        <v>259</v>
      </c>
      <c r="Z493" t="s">
        <v>15</v>
      </c>
      <c r="AA493" t="s">
        <v>16</v>
      </c>
      <c r="AB493" t="str">
        <f>IF(OR(LOWER(W493)="unplaced", LOWER(W493)="others"), "", W493)</f>
        <v>LUMIQ</v>
      </c>
    </row>
    <row r="494" spans="1:28" x14ac:dyDescent="0.3">
      <c r="A494">
        <v>210302366</v>
      </c>
      <c r="B494" s="1">
        <v>44260</v>
      </c>
      <c r="C494" s="1">
        <v>36141</v>
      </c>
      <c r="D494">
        <v>73</v>
      </c>
      <c r="E494" t="s">
        <v>2</v>
      </c>
      <c r="F494">
        <v>64</v>
      </c>
      <c r="G494">
        <v>6.4</v>
      </c>
      <c r="H494" t="s">
        <v>3</v>
      </c>
      <c r="I494" t="s">
        <v>3</v>
      </c>
      <c r="J494">
        <v>22</v>
      </c>
      <c r="K494" t="s">
        <v>45</v>
      </c>
      <c r="L494" t="s">
        <v>47</v>
      </c>
      <c r="M494" t="s">
        <v>47</v>
      </c>
      <c r="N494">
        <v>430</v>
      </c>
      <c r="O494">
        <v>71.666666669999998</v>
      </c>
      <c r="P494" t="str">
        <f>IF(O494&gt;=85,"A+",IF(O494&gt;=75,"A",IF(O494&gt;=60,"B",IF(O494&gt;=45,"C","F"))))</f>
        <v>B</v>
      </c>
      <c r="Q494" t="s">
        <v>7</v>
      </c>
      <c r="R494" t="s">
        <v>26</v>
      </c>
      <c r="S494" t="s">
        <v>26</v>
      </c>
      <c r="T494" t="s">
        <v>141</v>
      </c>
      <c r="U494" t="s">
        <v>40</v>
      </c>
      <c r="V494" t="s">
        <v>21</v>
      </c>
      <c r="W494" t="s">
        <v>264</v>
      </c>
      <c r="X494" t="s">
        <v>23</v>
      </c>
      <c r="Y494" t="s">
        <v>259</v>
      </c>
      <c r="Z494" t="s">
        <v>15</v>
      </c>
      <c r="AA494" t="s">
        <v>36</v>
      </c>
      <c r="AB494" t="str">
        <f>IF(OR(LOWER(W494)="unplaced", LOWER(W494)="others"), "", W494)</f>
        <v>AMDOCS</v>
      </c>
    </row>
    <row r="495" spans="1:28" x14ac:dyDescent="0.3">
      <c r="A495">
        <v>210300197</v>
      </c>
      <c r="B495" s="1">
        <v>44260</v>
      </c>
      <c r="C495" t="s">
        <v>376</v>
      </c>
      <c r="D495">
        <v>52.91</v>
      </c>
      <c r="E495">
        <v>60</v>
      </c>
      <c r="F495">
        <v>62.65</v>
      </c>
      <c r="G495">
        <v>61.5</v>
      </c>
      <c r="H495" t="s">
        <v>3</v>
      </c>
      <c r="I495" t="s">
        <v>18</v>
      </c>
      <c r="J495">
        <v>25</v>
      </c>
      <c r="K495" t="s">
        <v>4</v>
      </c>
      <c r="L495" t="s">
        <v>52</v>
      </c>
      <c r="M495" t="s">
        <v>47</v>
      </c>
      <c r="N495">
        <v>260</v>
      </c>
      <c r="O495">
        <v>43.333333330000002</v>
      </c>
      <c r="P495" t="str">
        <f>IF(O495&gt;=85,"A+",IF(O495&gt;=75,"A",IF(O495&gt;=60,"B",IF(O495&gt;=45,"C","F"))))</f>
        <v>F</v>
      </c>
      <c r="Q495" t="s">
        <v>49</v>
      </c>
      <c r="R495" t="s">
        <v>8</v>
      </c>
      <c r="S495" t="s">
        <v>49</v>
      </c>
      <c r="T495" t="s">
        <v>141</v>
      </c>
      <c r="U495" t="s">
        <v>85</v>
      </c>
      <c r="V495" t="s">
        <v>12</v>
      </c>
      <c r="W495" t="s">
        <v>12</v>
      </c>
      <c r="X495" t="s">
        <v>12</v>
      </c>
      <c r="Y495" t="s">
        <v>259</v>
      </c>
      <c r="Z495" t="s">
        <v>354</v>
      </c>
      <c r="AA495" t="s">
        <v>16</v>
      </c>
      <c r="AB495" t="str">
        <f>IF(OR(LOWER(W495)="unplaced", LOWER(W495)="others"), "", W495)</f>
        <v/>
      </c>
    </row>
    <row r="496" spans="1:28" x14ac:dyDescent="0.3">
      <c r="A496">
        <v>191112144</v>
      </c>
      <c r="B496" s="1">
        <v>44199</v>
      </c>
      <c r="C496" t="s">
        <v>46</v>
      </c>
      <c r="D496" t="s">
        <v>2</v>
      </c>
      <c r="E496" t="s">
        <v>2</v>
      </c>
      <c r="F496" t="s">
        <v>2</v>
      </c>
      <c r="G496" t="s">
        <v>2</v>
      </c>
      <c r="H496" t="s">
        <v>46</v>
      </c>
      <c r="I496" t="s">
        <v>46</v>
      </c>
      <c r="J496">
        <v>24</v>
      </c>
      <c r="K496" t="s">
        <v>2</v>
      </c>
      <c r="L496" t="s">
        <v>47</v>
      </c>
      <c r="M496" t="s">
        <v>48</v>
      </c>
      <c r="N496">
        <v>376</v>
      </c>
      <c r="O496">
        <v>62.666666669999998</v>
      </c>
      <c r="P496" t="str">
        <f>IF(O496&gt;=85,"A+",IF(O496&gt;=75,"A",IF(O496&gt;=60,"B",IF(O496&gt;=45,"C","F"))))</f>
        <v>B</v>
      </c>
      <c r="Q496" t="s">
        <v>7</v>
      </c>
      <c r="R496" t="s">
        <v>26</v>
      </c>
      <c r="S496" t="s">
        <v>26</v>
      </c>
      <c r="T496" t="s">
        <v>141</v>
      </c>
      <c r="U496" t="s">
        <v>27</v>
      </c>
      <c r="V496" t="s">
        <v>21</v>
      </c>
      <c r="W496" t="s">
        <v>309</v>
      </c>
      <c r="X496" t="s">
        <v>23</v>
      </c>
      <c r="Y496" t="s">
        <v>259</v>
      </c>
      <c r="Z496" t="s">
        <v>50</v>
      </c>
      <c r="AA496" t="s">
        <v>16</v>
      </c>
      <c r="AB496" t="str">
        <f>IF(OR(LOWER(W496)="unplaced", LOWER(W496)="others"), "", W496)</f>
        <v>RELIANCE JIO</v>
      </c>
    </row>
    <row r="497" spans="1:28" x14ac:dyDescent="0.3">
      <c r="A497">
        <v>210303952</v>
      </c>
      <c r="B497" t="s">
        <v>257</v>
      </c>
      <c r="C497" s="1">
        <v>36168</v>
      </c>
      <c r="D497">
        <v>80</v>
      </c>
      <c r="E497" t="s">
        <v>2</v>
      </c>
      <c r="F497">
        <v>57.2</v>
      </c>
      <c r="G497">
        <v>63.62</v>
      </c>
      <c r="H497" t="s">
        <v>3</v>
      </c>
      <c r="I497" t="s">
        <v>3</v>
      </c>
      <c r="J497">
        <v>21</v>
      </c>
      <c r="K497" t="s">
        <v>4</v>
      </c>
      <c r="L497" t="s">
        <v>47</v>
      </c>
      <c r="M497" t="s">
        <v>6</v>
      </c>
      <c r="N497">
        <v>359</v>
      </c>
      <c r="O497">
        <v>59.833333330000002</v>
      </c>
      <c r="P497" t="str">
        <f>IF(O497&gt;=85,"A+",IF(O497&gt;=75,"A",IF(O497&gt;=60,"B",IF(O497&gt;=45,"C","F"))))</f>
        <v>C</v>
      </c>
      <c r="Q497" t="s">
        <v>7</v>
      </c>
      <c r="R497" t="s">
        <v>9</v>
      </c>
      <c r="S497" t="s">
        <v>8</v>
      </c>
      <c r="T497" t="s">
        <v>141</v>
      </c>
      <c r="U497" t="s">
        <v>11</v>
      </c>
      <c r="V497" t="s">
        <v>21</v>
      </c>
      <c r="W497" t="s">
        <v>353</v>
      </c>
      <c r="X497" t="s">
        <v>23</v>
      </c>
      <c r="Y497" t="s">
        <v>259</v>
      </c>
      <c r="Z497" t="s">
        <v>354</v>
      </c>
      <c r="AA497" t="s">
        <v>36</v>
      </c>
      <c r="AB497" t="str">
        <f>IF(OR(LOWER(W497)="unplaced", LOWER(W497)="others"), "", W497)</f>
        <v>CELEBAL TECHNOLOGIES</v>
      </c>
    </row>
    <row r="498" spans="1:28" x14ac:dyDescent="0.3">
      <c r="A498">
        <v>210304041</v>
      </c>
      <c r="B498" t="s">
        <v>257</v>
      </c>
      <c r="C498" t="s">
        <v>377</v>
      </c>
      <c r="D498">
        <v>72.400000000000006</v>
      </c>
      <c r="E498">
        <v>54.77</v>
      </c>
      <c r="F498">
        <v>64.19</v>
      </c>
      <c r="G498">
        <v>74.7</v>
      </c>
      <c r="H498" t="s">
        <v>3</v>
      </c>
      <c r="I498" t="s">
        <v>18</v>
      </c>
      <c r="J498">
        <v>24</v>
      </c>
      <c r="K498" t="s">
        <v>45</v>
      </c>
      <c r="L498" t="s">
        <v>35</v>
      </c>
      <c r="M498" t="s">
        <v>47</v>
      </c>
      <c r="N498">
        <v>326</v>
      </c>
      <c r="O498">
        <v>54.333333330000002</v>
      </c>
      <c r="P498" t="str">
        <f>IF(O498&gt;=85,"A+",IF(O498&gt;=75,"A",IF(O498&gt;=60,"B",IF(O498&gt;=45,"C","F"))))</f>
        <v>C</v>
      </c>
      <c r="Q498" t="s">
        <v>7</v>
      </c>
      <c r="R498" t="s">
        <v>8</v>
      </c>
      <c r="S498" t="s">
        <v>155</v>
      </c>
      <c r="T498" t="s">
        <v>141</v>
      </c>
      <c r="U498" t="s">
        <v>11</v>
      </c>
      <c r="V498" t="s">
        <v>21</v>
      </c>
      <c r="W498" t="s">
        <v>378</v>
      </c>
      <c r="X498" t="s">
        <v>23</v>
      </c>
      <c r="Y498" t="s">
        <v>259</v>
      </c>
      <c r="Z498" t="s">
        <v>143</v>
      </c>
      <c r="AA498" t="s">
        <v>16</v>
      </c>
      <c r="AB498" t="str">
        <f>IF(OR(LOWER(W498)="unplaced", LOWER(W498)="others"), "", W498)</f>
        <v>AQM TECHNOLOGIES</v>
      </c>
    </row>
    <row r="499" spans="1:28" x14ac:dyDescent="0.3">
      <c r="A499">
        <v>210301186</v>
      </c>
      <c r="B499" t="s">
        <v>257</v>
      </c>
      <c r="C499" t="s">
        <v>379</v>
      </c>
      <c r="D499">
        <v>82.61</v>
      </c>
      <c r="E499">
        <v>58.33</v>
      </c>
      <c r="F499" t="s">
        <v>2</v>
      </c>
      <c r="G499">
        <v>67</v>
      </c>
      <c r="H499" t="s">
        <v>18</v>
      </c>
      <c r="I499" t="s">
        <v>3</v>
      </c>
      <c r="J499">
        <v>27</v>
      </c>
      <c r="K499" t="s">
        <v>4</v>
      </c>
      <c r="L499" t="s">
        <v>47</v>
      </c>
      <c r="M499" t="s">
        <v>47</v>
      </c>
      <c r="N499">
        <v>365</v>
      </c>
      <c r="O499">
        <v>60.833333330000002</v>
      </c>
      <c r="P499" t="str">
        <f>IF(O499&gt;=85,"A+",IF(O499&gt;=75,"A",IF(O499&gt;=60,"B",IF(O499&gt;=45,"C","F"))))</f>
        <v>B</v>
      </c>
      <c r="Q499" t="s">
        <v>7</v>
      </c>
      <c r="R499" t="s">
        <v>9</v>
      </c>
      <c r="S499" t="s">
        <v>8</v>
      </c>
      <c r="T499" t="s">
        <v>141</v>
      </c>
      <c r="U499" t="s">
        <v>27</v>
      </c>
      <c r="V499" t="s">
        <v>21</v>
      </c>
      <c r="W499" t="s">
        <v>246</v>
      </c>
      <c r="X499" t="s">
        <v>23</v>
      </c>
      <c r="Y499" t="s">
        <v>259</v>
      </c>
      <c r="Z499" t="s">
        <v>354</v>
      </c>
      <c r="AA499" t="s">
        <v>34</v>
      </c>
      <c r="AB499" t="str">
        <f>IF(OR(LOWER(W499)="unplaced", LOWER(W499)="others"), "", W499)</f>
        <v>CREDIT SUISSE</v>
      </c>
    </row>
    <row r="500" spans="1:28" x14ac:dyDescent="0.3">
      <c r="A500">
        <v>210301662</v>
      </c>
      <c r="B500" t="s">
        <v>261</v>
      </c>
      <c r="C500" t="s">
        <v>380</v>
      </c>
      <c r="D500">
        <v>86.4</v>
      </c>
      <c r="E500">
        <v>63.54</v>
      </c>
      <c r="F500" t="s">
        <v>2</v>
      </c>
      <c r="G500">
        <v>59.83</v>
      </c>
      <c r="H500" t="s">
        <v>3</v>
      </c>
      <c r="I500" t="s">
        <v>18</v>
      </c>
      <c r="J500">
        <v>22</v>
      </c>
      <c r="K500" t="s">
        <v>45</v>
      </c>
      <c r="L500" t="s">
        <v>52</v>
      </c>
      <c r="M500" t="s">
        <v>6</v>
      </c>
      <c r="N500">
        <v>449</v>
      </c>
      <c r="O500">
        <v>74.833333330000002</v>
      </c>
      <c r="P500" t="str">
        <f>IF(O500&gt;=85,"A+",IF(O500&gt;=75,"A",IF(O500&gt;=60,"B",IF(O500&gt;=45,"C","F"))))</f>
        <v>B</v>
      </c>
      <c r="Q500" t="s">
        <v>7</v>
      </c>
      <c r="R500" t="s">
        <v>9</v>
      </c>
      <c r="S500" t="s">
        <v>26</v>
      </c>
      <c r="T500" t="s">
        <v>141</v>
      </c>
      <c r="U500" t="s">
        <v>40</v>
      </c>
      <c r="V500" t="s">
        <v>21</v>
      </c>
      <c r="W500" t="s">
        <v>133</v>
      </c>
      <c r="X500" t="s">
        <v>23</v>
      </c>
      <c r="Y500" t="s">
        <v>259</v>
      </c>
      <c r="Z500" t="s">
        <v>24</v>
      </c>
      <c r="AA500" t="s">
        <v>36</v>
      </c>
      <c r="AB500" t="str">
        <f>IF(OR(LOWER(W500)="unplaced", LOWER(W500)="others"), "", W500)</f>
        <v>MORNINGSTAR</v>
      </c>
    </row>
    <row r="501" spans="1:28" x14ac:dyDescent="0.3">
      <c r="A501">
        <v>210302878</v>
      </c>
      <c r="B501" t="s">
        <v>261</v>
      </c>
      <c r="C501" s="1">
        <v>36042</v>
      </c>
      <c r="D501">
        <v>76.36</v>
      </c>
      <c r="E501" t="s">
        <v>2</v>
      </c>
      <c r="F501">
        <v>70.12</v>
      </c>
      <c r="G501">
        <v>58.64</v>
      </c>
      <c r="H501" t="s">
        <v>3</v>
      </c>
      <c r="I501" t="s">
        <v>3</v>
      </c>
      <c r="J501">
        <v>23</v>
      </c>
      <c r="K501" t="s">
        <v>69</v>
      </c>
      <c r="L501" t="s">
        <v>47</v>
      </c>
      <c r="M501" t="s">
        <v>6</v>
      </c>
      <c r="N501">
        <v>400</v>
      </c>
      <c r="O501">
        <v>66.666666669999998</v>
      </c>
      <c r="P501" t="str">
        <f>IF(O501&gt;=85,"A+",IF(O501&gt;=75,"A",IF(O501&gt;=60,"B",IF(O501&gt;=45,"C","F"))))</f>
        <v>B</v>
      </c>
      <c r="Q501" t="s">
        <v>7</v>
      </c>
      <c r="R501" t="s">
        <v>26</v>
      </c>
      <c r="S501" t="s">
        <v>26</v>
      </c>
      <c r="T501" t="s">
        <v>141</v>
      </c>
      <c r="U501" t="s">
        <v>27</v>
      </c>
      <c r="V501" t="s">
        <v>21</v>
      </c>
      <c r="W501" t="s">
        <v>309</v>
      </c>
      <c r="X501" t="s">
        <v>23</v>
      </c>
      <c r="Y501" t="s">
        <v>259</v>
      </c>
      <c r="Z501" t="s">
        <v>24</v>
      </c>
      <c r="AA501" t="s">
        <v>16</v>
      </c>
      <c r="AB501" t="str">
        <f>IF(OR(LOWER(W501)="unplaced", LOWER(W501)="others"), "", W501)</f>
        <v>RELIANCE JIO</v>
      </c>
    </row>
    <row r="502" spans="1:28" x14ac:dyDescent="0.3">
      <c r="A502">
        <v>210302533</v>
      </c>
      <c r="B502" t="s">
        <v>261</v>
      </c>
      <c r="C502" t="s">
        <v>235</v>
      </c>
      <c r="D502">
        <v>81.5</v>
      </c>
      <c r="E502">
        <v>51.23</v>
      </c>
      <c r="F502" t="s">
        <v>2</v>
      </c>
      <c r="G502">
        <v>71.459999999999994</v>
      </c>
      <c r="H502" t="s">
        <v>3</v>
      </c>
      <c r="I502" t="s">
        <v>3</v>
      </c>
      <c r="J502">
        <v>23</v>
      </c>
      <c r="K502" t="s">
        <v>4</v>
      </c>
      <c r="L502" t="s">
        <v>52</v>
      </c>
      <c r="M502" t="s">
        <v>6</v>
      </c>
      <c r="N502">
        <v>435</v>
      </c>
      <c r="O502">
        <v>72.5</v>
      </c>
      <c r="P502" t="str">
        <f>IF(O502&gt;=85,"A+",IF(O502&gt;=75,"A",IF(O502&gt;=60,"B",IF(O502&gt;=45,"C","F"))))</f>
        <v>B</v>
      </c>
      <c r="Q502" t="s">
        <v>7</v>
      </c>
      <c r="R502" t="s">
        <v>26</v>
      </c>
      <c r="S502" t="s">
        <v>9</v>
      </c>
      <c r="T502" t="s">
        <v>141</v>
      </c>
      <c r="U502" t="s">
        <v>40</v>
      </c>
      <c r="V502" t="s">
        <v>21</v>
      </c>
      <c r="W502" t="s">
        <v>309</v>
      </c>
      <c r="X502" t="s">
        <v>23</v>
      </c>
      <c r="Y502" t="s">
        <v>259</v>
      </c>
      <c r="Z502" t="s">
        <v>24</v>
      </c>
      <c r="AA502" t="s">
        <v>16</v>
      </c>
      <c r="AB502" t="str">
        <f>IF(OR(LOWER(W502)="unplaced", LOWER(W502)="others"), "", W502)</f>
        <v>RELIANCE JIO</v>
      </c>
    </row>
    <row r="503" spans="1:28" x14ac:dyDescent="0.3">
      <c r="A503">
        <v>210300482</v>
      </c>
      <c r="B503" t="s">
        <v>261</v>
      </c>
      <c r="C503" t="s">
        <v>381</v>
      </c>
      <c r="D503">
        <v>63.2</v>
      </c>
      <c r="E503">
        <v>62.15</v>
      </c>
      <c r="F503" t="s">
        <v>2</v>
      </c>
      <c r="G503">
        <v>64.36</v>
      </c>
      <c r="H503" t="s">
        <v>3</v>
      </c>
      <c r="I503" t="s">
        <v>3</v>
      </c>
      <c r="J503">
        <v>23</v>
      </c>
      <c r="K503" t="s">
        <v>4</v>
      </c>
      <c r="L503" t="s">
        <v>35</v>
      </c>
      <c r="M503" t="s">
        <v>6</v>
      </c>
      <c r="N503">
        <v>362</v>
      </c>
      <c r="O503">
        <v>60.333333330000002</v>
      </c>
      <c r="P503" t="str">
        <f>IF(O503&gt;=85,"A+",IF(O503&gt;=75,"A",IF(O503&gt;=60,"B",IF(O503&gt;=45,"C","F"))))</f>
        <v>B</v>
      </c>
      <c r="Q503" t="s">
        <v>7</v>
      </c>
      <c r="R503" t="s">
        <v>9</v>
      </c>
      <c r="S503" t="s">
        <v>155</v>
      </c>
      <c r="T503" t="s">
        <v>141</v>
      </c>
      <c r="U503" t="s">
        <v>27</v>
      </c>
      <c r="V503" t="s">
        <v>21</v>
      </c>
      <c r="W503" t="s">
        <v>224</v>
      </c>
      <c r="X503" t="s">
        <v>23</v>
      </c>
      <c r="Y503" t="s">
        <v>259</v>
      </c>
      <c r="Z503" t="s">
        <v>143</v>
      </c>
      <c r="AA503" t="s">
        <v>16</v>
      </c>
      <c r="AB503" t="str">
        <f>IF(OR(LOWER(W503)="unplaced", LOWER(W503)="others"), "", W503)</f>
        <v>LEARNINGMATE</v>
      </c>
    </row>
    <row r="504" spans="1:28" x14ac:dyDescent="0.3">
      <c r="A504">
        <v>210303085</v>
      </c>
      <c r="B504" t="s">
        <v>257</v>
      </c>
      <c r="C504" t="s">
        <v>382</v>
      </c>
      <c r="D504">
        <v>84.2</v>
      </c>
      <c r="E504" t="s">
        <v>2</v>
      </c>
      <c r="F504">
        <v>75.349999999999994</v>
      </c>
      <c r="G504">
        <v>67.41</v>
      </c>
      <c r="H504" t="s">
        <v>3</v>
      </c>
      <c r="I504" t="s">
        <v>3</v>
      </c>
      <c r="J504">
        <v>23</v>
      </c>
      <c r="K504" t="s">
        <v>4</v>
      </c>
      <c r="L504" t="s">
        <v>47</v>
      </c>
      <c r="M504" t="s">
        <v>6</v>
      </c>
      <c r="N504">
        <v>358</v>
      </c>
      <c r="O504">
        <v>59.666666669999998</v>
      </c>
      <c r="P504" t="str">
        <f>IF(O504&gt;=85,"A+",IF(O504&gt;=75,"A",IF(O504&gt;=60,"B",IF(O504&gt;=45,"C","F"))))</f>
        <v>C</v>
      </c>
      <c r="Q504" t="s">
        <v>7</v>
      </c>
      <c r="R504" t="s">
        <v>26</v>
      </c>
      <c r="S504" t="s">
        <v>9</v>
      </c>
      <c r="T504" t="s">
        <v>141</v>
      </c>
      <c r="U504" t="s">
        <v>11</v>
      </c>
      <c r="V504" t="s">
        <v>21</v>
      </c>
      <c r="W504" t="s">
        <v>353</v>
      </c>
      <c r="X504" t="s">
        <v>23</v>
      </c>
      <c r="Y504" t="s">
        <v>259</v>
      </c>
      <c r="Z504" t="s">
        <v>143</v>
      </c>
      <c r="AA504" t="s">
        <v>16</v>
      </c>
      <c r="AB504" t="str">
        <f>IF(OR(LOWER(W504)="unplaced", LOWER(W504)="others"), "", W504)</f>
        <v>CELEBAL TECHNOLOGIES</v>
      </c>
    </row>
    <row r="505" spans="1:28" x14ac:dyDescent="0.3">
      <c r="A505">
        <v>210300589</v>
      </c>
      <c r="B505" t="s">
        <v>261</v>
      </c>
      <c r="C505" s="1">
        <v>34280</v>
      </c>
      <c r="D505">
        <v>87.38</v>
      </c>
      <c r="E505">
        <v>58</v>
      </c>
      <c r="F505" t="s">
        <v>2</v>
      </c>
      <c r="G505">
        <v>63</v>
      </c>
      <c r="H505" t="s">
        <v>3</v>
      </c>
      <c r="I505" t="s">
        <v>3</v>
      </c>
      <c r="J505">
        <v>27</v>
      </c>
      <c r="K505" t="s">
        <v>4</v>
      </c>
      <c r="L505" t="s">
        <v>47</v>
      </c>
      <c r="M505" t="s">
        <v>47</v>
      </c>
      <c r="N505">
        <v>363</v>
      </c>
      <c r="O505">
        <v>60.5</v>
      </c>
      <c r="P505" t="str">
        <f>IF(O505&gt;=85,"A+",IF(O505&gt;=75,"A",IF(O505&gt;=60,"B",IF(O505&gt;=45,"C","F"))))</f>
        <v>B</v>
      </c>
      <c r="Q505" t="s">
        <v>7</v>
      </c>
      <c r="R505" t="s">
        <v>9</v>
      </c>
      <c r="S505" t="s">
        <v>8</v>
      </c>
      <c r="T505" t="s">
        <v>141</v>
      </c>
      <c r="U505" t="s">
        <v>27</v>
      </c>
      <c r="V505" t="s">
        <v>21</v>
      </c>
      <c r="W505" t="s">
        <v>383</v>
      </c>
      <c r="X505" t="s">
        <v>23</v>
      </c>
      <c r="Y505" t="s">
        <v>259</v>
      </c>
      <c r="Z505" t="s">
        <v>143</v>
      </c>
      <c r="AA505" t="s">
        <v>34</v>
      </c>
      <c r="AB505" t="str">
        <f>IF(OR(LOWER(W505)="unplaced", LOWER(W505)="others"), "", W505)</f>
        <v>ECLERX</v>
      </c>
    </row>
    <row r="506" spans="1:28" x14ac:dyDescent="0.3">
      <c r="A506">
        <v>210301294</v>
      </c>
      <c r="B506" t="s">
        <v>257</v>
      </c>
      <c r="C506" t="s">
        <v>384</v>
      </c>
      <c r="D506">
        <v>84.91</v>
      </c>
      <c r="E506">
        <v>51.38</v>
      </c>
      <c r="F506" t="s">
        <v>2</v>
      </c>
      <c r="G506">
        <v>74.41</v>
      </c>
      <c r="H506" t="s">
        <v>18</v>
      </c>
      <c r="I506" t="s">
        <v>3</v>
      </c>
      <c r="J506">
        <v>23</v>
      </c>
      <c r="K506" t="s">
        <v>45</v>
      </c>
      <c r="L506" t="s">
        <v>47</v>
      </c>
      <c r="M506" t="s">
        <v>59</v>
      </c>
      <c r="N506">
        <v>403</v>
      </c>
      <c r="O506">
        <v>67.166666669999998</v>
      </c>
      <c r="P506" t="str">
        <f>IF(O506&gt;=85,"A+",IF(O506&gt;=75,"A",IF(O506&gt;=60,"B",IF(O506&gt;=45,"C","F"))))</f>
        <v>B</v>
      </c>
      <c r="Q506" t="s">
        <v>7</v>
      </c>
      <c r="R506" t="s">
        <v>9</v>
      </c>
      <c r="S506" t="s">
        <v>26</v>
      </c>
      <c r="T506" t="s">
        <v>141</v>
      </c>
      <c r="U506" t="s">
        <v>27</v>
      </c>
      <c r="V506" t="s">
        <v>21</v>
      </c>
      <c r="W506" t="s">
        <v>351</v>
      </c>
      <c r="X506" t="s">
        <v>23</v>
      </c>
      <c r="Y506" t="s">
        <v>259</v>
      </c>
      <c r="Z506" t="s">
        <v>354</v>
      </c>
      <c r="AA506" t="s">
        <v>16</v>
      </c>
      <c r="AB506" t="str">
        <f>IF(OR(LOWER(W506)="unplaced", LOWER(W506)="others"), "", W506)</f>
        <v>MSCI</v>
      </c>
    </row>
    <row r="507" spans="1:28" x14ac:dyDescent="0.3">
      <c r="A507">
        <v>210303539</v>
      </c>
      <c r="B507" t="s">
        <v>257</v>
      </c>
      <c r="C507" s="1">
        <v>35771</v>
      </c>
      <c r="D507">
        <v>82</v>
      </c>
      <c r="E507">
        <v>59</v>
      </c>
      <c r="F507" t="s">
        <v>2</v>
      </c>
      <c r="G507">
        <v>83.5</v>
      </c>
      <c r="H507" t="s">
        <v>3</v>
      </c>
      <c r="I507" t="s">
        <v>3</v>
      </c>
      <c r="J507">
        <v>23</v>
      </c>
      <c r="K507" t="s">
        <v>25</v>
      </c>
      <c r="L507" t="s">
        <v>35</v>
      </c>
      <c r="M507" t="s">
        <v>20</v>
      </c>
      <c r="N507">
        <v>431</v>
      </c>
      <c r="O507">
        <v>71.833333330000002</v>
      </c>
      <c r="P507" t="str">
        <f>IF(O507&gt;=85,"A+",IF(O507&gt;=75,"A",IF(O507&gt;=60,"B",IF(O507&gt;=45,"C","F"))))</f>
        <v>B</v>
      </c>
      <c r="Q507" t="s">
        <v>7</v>
      </c>
      <c r="R507" t="s">
        <v>26</v>
      </c>
      <c r="S507" t="s">
        <v>9</v>
      </c>
      <c r="T507" t="s">
        <v>141</v>
      </c>
      <c r="U507" t="s">
        <v>40</v>
      </c>
      <c r="V507" t="s">
        <v>21</v>
      </c>
      <c r="W507" t="s">
        <v>353</v>
      </c>
      <c r="X507" t="s">
        <v>23</v>
      </c>
      <c r="Y507" t="s">
        <v>259</v>
      </c>
      <c r="Z507" t="s">
        <v>143</v>
      </c>
      <c r="AA507" t="s">
        <v>16</v>
      </c>
      <c r="AB507" t="str">
        <f>IF(OR(LOWER(W507)="unplaced", LOWER(W507)="others"), "", W507)</f>
        <v>CELEBAL TECHNOLOGIES</v>
      </c>
    </row>
    <row r="508" spans="1:28" x14ac:dyDescent="0.3">
      <c r="A508">
        <v>210301222</v>
      </c>
      <c r="B508" t="s">
        <v>261</v>
      </c>
      <c r="C508" s="1">
        <v>35159</v>
      </c>
      <c r="D508">
        <v>88.4</v>
      </c>
      <c r="E508">
        <v>57.34</v>
      </c>
      <c r="F508" t="s">
        <v>2</v>
      </c>
      <c r="G508">
        <v>60.42</v>
      </c>
      <c r="H508" t="s">
        <v>18</v>
      </c>
      <c r="I508" t="s">
        <v>3</v>
      </c>
      <c r="J508">
        <v>25</v>
      </c>
      <c r="K508" t="s">
        <v>4</v>
      </c>
      <c r="L508" t="s">
        <v>47</v>
      </c>
      <c r="M508" t="s">
        <v>59</v>
      </c>
      <c r="N508">
        <v>333</v>
      </c>
      <c r="O508">
        <v>55.5</v>
      </c>
      <c r="P508" t="str">
        <f>IF(O508&gt;=85,"A+",IF(O508&gt;=75,"A",IF(O508&gt;=60,"B",IF(O508&gt;=45,"C","F"))))</f>
        <v>C</v>
      </c>
      <c r="Q508" t="s">
        <v>7</v>
      </c>
      <c r="R508" t="s">
        <v>9</v>
      </c>
      <c r="S508" t="s">
        <v>8</v>
      </c>
      <c r="T508" t="s">
        <v>141</v>
      </c>
      <c r="U508" t="s">
        <v>11</v>
      </c>
      <c r="V508" t="s">
        <v>21</v>
      </c>
      <c r="W508" t="s">
        <v>224</v>
      </c>
      <c r="X508" t="s">
        <v>23</v>
      </c>
      <c r="Y508" t="s">
        <v>259</v>
      </c>
      <c r="Z508" t="s">
        <v>143</v>
      </c>
      <c r="AA508" t="s">
        <v>16</v>
      </c>
      <c r="AB508" t="str">
        <f>IF(OR(LOWER(W508)="unplaced", LOWER(W508)="others"), "", W508)</f>
        <v>LEARNINGMATE</v>
      </c>
    </row>
    <row r="509" spans="1:28" x14ac:dyDescent="0.3">
      <c r="A509">
        <v>210302899</v>
      </c>
      <c r="B509" t="s">
        <v>261</v>
      </c>
      <c r="C509" t="s">
        <v>385</v>
      </c>
      <c r="D509">
        <v>78.2</v>
      </c>
      <c r="E509">
        <v>61.85</v>
      </c>
      <c r="F509" t="s">
        <v>2</v>
      </c>
      <c r="G509">
        <v>59.67</v>
      </c>
      <c r="H509" t="s">
        <v>3</v>
      </c>
      <c r="I509" t="s">
        <v>3</v>
      </c>
      <c r="J509">
        <v>23</v>
      </c>
      <c r="K509" t="s">
        <v>45</v>
      </c>
      <c r="L509" t="s">
        <v>52</v>
      </c>
      <c r="M509" t="s">
        <v>6</v>
      </c>
      <c r="N509">
        <v>397</v>
      </c>
      <c r="O509">
        <v>66.166666669999998</v>
      </c>
      <c r="P509" t="str">
        <f>IF(O509&gt;=85,"A+",IF(O509&gt;=75,"A",IF(O509&gt;=60,"B",IF(O509&gt;=45,"C","F"))))</f>
        <v>B</v>
      </c>
      <c r="Q509" t="s">
        <v>7</v>
      </c>
      <c r="R509" t="s">
        <v>39</v>
      </c>
      <c r="S509" t="s">
        <v>8</v>
      </c>
      <c r="T509" t="s">
        <v>141</v>
      </c>
      <c r="U509" t="s">
        <v>27</v>
      </c>
      <c r="V509" t="s">
        <v>21</v>
      </c>
      <c r="W509" t="s">
        <v>264</v>
      </c>
      <c r="X509" t="s">
        <v>23</v>
      </c>
      <c r="Y509" t="s">
        <v>259</v>
      </c>
      <c r="Z509" t="s">
        <v>143</v>
      </c>
      <c r="AA509" t="s">
        <v>16</v>
      </c>
      <c r="AB509" t="str">
        <f>IF(OR(LOWER(W509)="unplaced", LOWER(W509)="others"), "", W509)</f>
        <v>AMDOCS</v>
      </c>
    </row>
    <row r="510" spans="1:28" x14ac:dyDescent="0.3">
      <c r="A510">
        <v>210301202</v>
      </c>
      <c r="B510" t="s">
        <v>257</v>
      </c>
      <c r="C510" t="s">
        <v>386</v>
      </c>
      <c r="D510">
        <v>60.36</v>
      </c>
      <c r="E510">
        <v>46.67</v>
      </c>
      <c r="F510">
        <v>68.650000000000006</v>
      </c>
      <c r="G510">
        <v>56.87</v>
      </c>
      <c r="H510" t="s">
        <v>3</v>
      </c>
      <c r="I510" t="s">
        <v>3</v>
      </c>
      <c r="J510">
        <v>25</v>
      </c>
      <c r="K510" t="s">
        <v>69</v>
      </c>
      <c r="L510" t="s">
        <v>47</v>
      </c>
      <c r="M510" t="s">
        <v>6</v>
      </c>
      <c r="N510">
        <v>338</v>
      </c>
      <c r="O510">
        <v>56.333333330000002</v>
      </c>
      <c r="P510" t="str">
        <f>IF(O510&gt;=85,"A+",IF(O510&gt;=75,"A",IF(O510&gt;=60,"B",IF(O510&gt;=45,"C","F"))))</f>
        <v>C</v>
      </c>
      <c r="Q510" t="s">
        <v>49</v>
      </c>
      <c r="R510" t="s">
        <v>9</v>
      </c>
      <c r="S510" t="s">
        <v>49</v>
      </c>
      <c r="T510" t="s">
        <v>141</v>
      </c>
      <c r="U510" t="s">
        <v>11</v>
      </c>
      <c r="V510" t="s">
        <v>12</v>
      </c>
      <c r="W510" t="s">
        <v>12</v>
      </c>
      <c r="X510" t="s">
        <v>12</v>
      </c>
      <c r="Y510" t="s">
        <v>259</v>
      </c>
      <c r="Z510" t="s">
        <v>15</v>
      </c>
      <c r="AA510" t="s">
        <v>16</v>
      </c>
      <c r="AB510" t="str">
        <f>IF(OR(LOWER(W510)="unplaced", LOWER(W510)="others"), "", W510)</f>
        <v/>
      </c>
    </row>
    <row r="511" spans="1:28" x14ac:dyDescent="0.3">
      <c r="A511">
        <v>210307155</v>
      </c>
      <c r="B511" t="s">
        <v>257</v>
      </c>
      <c r="C511" s="1">
        <v>35285</v>
      </c>
      <c r="D511">
        <v>81.16</v>
      </c>
      <c r="E511">
        <v>77</v>
      </c>
      <c r="F511" t="s">
        <v>2</v>
      </c>
      <c r="G511" t="s">
        <v>2</v>
      </c>
      <c r="H511" t="s">
        <v>3</v>
      </c>
      <c r="I511" t="s">
        <v>3</v>
      </c>
      <c r="J511">
        <v>24</v>
      </c>
      <c r="K511" t="s">
        <v>45</v>
      </c>
      <c r="L511" t="s">
        <v>47</v>
      </c>
      <c r="M511" t="s">
        <v>20</v>
      </c>
      <c r="N511">
        <v>351</v>
      </c>
      <c r="O511">
        <v>58.5</v>
      </c>
      <c r="P511" t="str">
        <f>IF(O511&gt;=85,"A+",IF(O511&gt;=75,"A",IF(O511&gt;=60,"B",IF(O511&gt;=45,"C","F"))))</f>
        <v>C</v>
      </c>
      <c r="Q511" t="s">
        <v>7</v>
      </c>
      <c r="R511" t="s">
        <v>26</v>
      </c>
      <c r="S511" t="s">
        <v>9</v>
      </c>
      <c r="T511" t="s">
        <v>141</v>
      </c>
      <c r="U511" t="s">
        <v>11</v>
      </c>
      <c r="V511" t="s">
        <v>21</v>
      </c>
      <c r="W511" t="s">
        <v>264</v>
      </c>
      <c r="X511" t="s">
        <v>23</v>
      </c>
      <c r="Y511" t="s">
        <v>259</v>
      </c>
      <c r="Z511" t="s">
        <v>15</v>
      </c>
      <c r="AA511" t="s">
        <v>16</v>
      </c>
      <c r="AB511" t="str">
        <f>IF(OR(LOWER(W511)="unplaced", LOWER(W511)="others"), "", W511)</f>
        <v>AMDOCS</v>
      </c>
    </row>
    <row r="512" spans="1:28" x14ac:dyDescent="0.3">
      <c r="A512">
        <v>210306398</v>
      </c>
      <c r="B512" t="s">
        <v>261</v>
      </c>
      <c r="C512" t="s">
        <v>202</v>
      </c>
      <c r="D512">
        <v>81.400000000000006</v>
      </c>
      <c r="E512" t="s">
        <v>2</v>
      </c>
      <c r="F512">
        <v>79.819999999999993</v>
      </c>
      <c r="G512">
        <v>78</v>
      </c>
      <c r="H512" t="s">
        <v>3</v>
      </c>
      <c r="I512" t="s">
        <v>3</v>
      </c>
      <c r="J512">
        <v>23</v>
      </c>
      <c r="K512" t="s">
        <v>25</v>
      </c>
      <c r="L512" t="s">
        <v>35</v>
      </c>
      <c r="M512" t="s">
        <v>6</v>
      </c>
      <c r="N512">
        <v>363</v>
      </c>
      <c r="O512">
        <v>60.5</v>
      </c>
      <c r="P512" t="str">
        <f>IF(O512&gt;=85,"A+",IF(O512&gt;=75,"A",IF(O512&gt;=60,"B",IF(O512&gt;=45,"C","F"))))</f>
        <v>B</v>
      </c>
      <c r="Q512" t="s">
        <v>7</v>
      </c>
      <c r="R512" t="s">
        <v>9</v>
      </c>
      <c r="S512" t="s">
        <v>8</v>
      </c>
      <c r="T512" t="s">
        <v>141</v>
      </c>
      <c r="U512" t="s">
        <v>27</v>
      </c>
      <c r="V512" t="s">
        <v>21</v>
      </c>
      <c r="W512" t="s">
        <v>353</v>
      </c>
      <c r="X512" t="s">
        <v>23</v>
      </c>
      <c r="Y512" t="s">
        <v>259</v>
      </c>
      <c r="Z512" t="s">
        <v>15</v>
      </c>
      <c r="AA512" t="s">
        <v>16</v>
      </c>
      <c r="AB512" t="str">
        <f>IF(OR(LOWER(W512)="unplaced", LOWER(W512)="others"), "", W512)</f>
        <v>CELEBAL TECHNOLOGIES</v>
      </c>
    </row>
    <row r="513" spans="1:28" x14ac:dyDescent="0.3">
      <c r="A513">
        <v>210301880</v>
      </c>
      <c r="B513" t="s">
        <v>257</v>
      </c>
      <c r="C513" t="s">
        <v>387</v>
      </c>
      <c r="D513">
        <v>84.6</v>
      </c>
      <c r="E513">
        <v>67.08</v>
      </c>
      <c r="F513" t="s">
        <v>2</v>
      </c>
      <c r="G513">
        <v>61.2</v>
      </c>
      <c r="H513" t="s">
        <v>3</v>
      </c>
      <c r="I513" t="s">
        <v>3</v>
      </c>
      <c r="J513">
        <v>24</v>
      </c>
      <c r="K513" t="s">
        <v>4</v>
      </c>
      <c r="L513" t="s">
        <v>35</v>
      </c>
      <c r="M513" t="s">
        <v>6</v>
      </c>
      <c r="N513">
        <v>324</v>
      </c>
      <c r="O513">
        <v>54</v>
      </c>
      <c r="P513" t="str">
        <f>IF(O513&gt;=85,"A+",IF(O513&gt;=75,"A",IF(O513&gt;=60,"B",IF(O513&gt;=45,"C","F"))))</f>
        <v>C</v>
      </c>
      <c r="Q513" t="s">
        <v>49</v>
      </c>
      <c r="R513" t="s">
        <v>8</v>
      </c>
      <c r="S513" t="s">
        <v>49</v>
      </c>
      <c r="T513" t="s">
        <v>141</v>
      </c>
      <c r="U513" t="s">
        <v>11</v>
      </c>
      <c r="V513" t="s">
        <v>12</v>
      </c>
      <c r="W513" t="s">
        <v>12</v>
      </c>
      <c r="X513" t="s">
        <v>12</v>
      </c>
      <c r="Y513" t="s">
        <v>259</v>
      </c>
      <c r="Z513" t="s">
        <v>15</v>
      </c>
      <c r="AA513" t="s">
        <v>16</v>
      </c>
      <c r="AB513" t="str">
        <f>IF(OR(LOWER(W513)="unplaced", LOWER(W513)="others"), "", W513)</f>
        <v/>
      </c>
    </row>
    <row r="514" spans="1:28" x14ac:dyDescent="0.3">
      <c r="A514">
        <v>191102567</v>
      </c>
      <c r="B514" s="1">
        <v>44199</v>
      </c>
      <c r="C514" t="s">
        <v>46</v>
      </c>
      <c r="D514" t="s">
        <v>2</v>
      </c>
      <c r="E514" t="s">
        <v>2</v>
      </c>
      <c r="F514" t="s">
        <v>2</v>
      </c>
      <c r="G514" t="s">
        <v>2</v>
      </c>
      <c r="H514" t="s">
        <v>46</v>
      </c>
      <c r="I514" t="s">
        <v>46</v>
      </c>
      <c r="J514">
        <v>24</v>
      </c>
      <c r="K514" t="s">
        <v>2</v>
      </c>
      <c r="L514" t="s">
        <v>47</v>
      </c>
      <c r="M514" t="s">
        <v>48</v>
      </c>
      <c r="N514">
        <v>364</v>
      </c>
      <c r="O514">
        <v>60.666666669999998</v>
      </c>
      <c r="P514" t="str">
        <f>IF(O514&gt;=85,"A+",IF(O514&gt;=75,"A",IF(O514&gt;=60,"B",IF(O514&gt;=45,"C","F"))))</f>
        <v>B</v>
      </c>
      <c r="Q514" t="s">
        <v>7</v>
      </c>
      <c r="R514" t="s">
        <v>9</v>
      </c>
      <c r="S514" t="s">
        <v>9</v>
      </c>
      <c r="T514" t="s">
        <v>141</v>
      </c>
      <c r="U514" t="s">
        <v>27</v>
      </c>
      <c r="V514" t="s">
        <v>21</v>
      </c>
      <c r="W514" t="s">
        <v>353</v>
      </c>
      <c r="X514" t="s">
        <v>23</v>
      </c>
      <c r="Y514" t="s">
        <v>259</v>
      </c>
      <c r="Z514" t="s">
        <v>50</v>
      </c>
      <c r="AA514" t="s">
        <v>16</v>
      </c>
      <c r="AB514" t="str">
        <f>IF(OR(LOWER(W514)="unplaced", LOWER(W514)="others"), "", W514)</f>
        <v>CELEBAL TECHNOLOGIES</v>
      </c>
    </row>
    <row r="515" spans="1:28" x14ac:dyDescent="0.3">
      <c r="A515">
        <v>191107416</v>
      </c>
      <c r="B515" s="1">
        <v>44199</v>
      </c>
      <c r="C515" t="s">
        <v>46</v>
      </c>
      <c r="D515" t="s">
        <v>2</v>
      </c>
      <c r="E515" t="s">
        <v>2</v>
      </c>
      <c r="F515" t="s">
        <v>2</v>
      </c>
      <c r="G515" t="s">
        <v>2</v>
      </c>
      <c r="H515" t="s">
        <v>46</v>
      </c>
      <c r="I515" t="s">
        <v>46</v>
      </c>
      <c r="J515">
        <v>24</v>
      </c>
      <c r="K515" t="s">
        <v>2</v>
      </c>
      <c r="L515" t="s">
        <v>47</v>
      </c>
      <c r="M515" t="s">
        <v>48</v>
      </c>
      <c r="N515">
        <v>322</v>
      </c>
      <c r="O515">
        <v>53.666666669999998</v>
      </c>
      <c r="P515" t="str">
        <f>IF(O515&gt;=85,"A+",IF(O515&gt;=75,"A",IF(O515&gt;=60,"B",IF(O515&gt;=45,"C","F"))))</f>
        <v>C</v>
      </c>
      <c r="Q515" t="s">
        <v>7</v>
      </c>
      <c r="R515" t="s">
        <v>9</v>
      </c>
      <c r="S515" t="s">
        <v>9</v>
      </c>
      <c r="T515" t="s">
        <v>141</v>
      </c>
      <c r="U515" t="s">
        <v>11</v>
      </c>
      <c r="V515" t="s">
        <v>21</v>
      </c>
      <c r="W515" t="s">
        <v>267</v>
      </c>
      <c r="X515" t="s">
        <v>23</v>
      </c>
      <c r="Y515" t="s">
        <v>259</v>
      </c>
      <c r="Z515" t="s">
        <v>50</v>
      </c>
      <c r="AA515" t="s">
        <v>16</v>
      </c>
      <c r="AB515" t="str">
        <f>IF(OR(LOWER(W515)="unplaced", LOWER(W515)="others"), "", W515)</f>
        <v>BANK OF AMERICA</v>
      </c>
    </row>
    <row r="516" spans="1:28" x14ac:dyDescent="0.3">
      <c r="A516">
        <v>221201217</v>
      </c>
      <c r="B516" s="1">
        <v>45202</v>
      </c>
      <c r="C516" s="1">
        <v>36043</v>
      </c>
      <c r="D516">
        <v>85</v>
      </c>
      <c r="E516">
        <v>58</v>
      </c>
      <c r="F516" t="s">
        <v>2</v>
      </c>
      <c r="G516">
        <v>59</v>
      </c>
      <c r="H516" t="s">
        <v>3</v>
      </c>
      <c r="I516" t="s">
        <v>3</v>
      </c>
      <c r="J516">
        <v>24</v>
      </c>
      <c r="K516" t="s">
        <v>69</v>
      </c>
      <c r="L516" t="s">
        <v>19</v>
      </c>
      <c r="M516" t="s">
        <v>6</v>
      </c>
      <c r="N516">
        <v>541</v>
      </c>
      <c r="O516">
        <v>67.625</v>
      </c>
      <c r="P516" t="str">
        <f>IF(O516&gt;=85,"A+",IF(O516&gt;=75,"A",IF(O516&gt;=60,"B",IF(O516&gt;=45,"C","F"))))</f>
        <v>B</v>
      </c>
      <c r="Q516" t="s">
        <v>7</v>
      </c>
      <c r="R516" t="s">
        <v>8</v>
      </c>
      <c r="S516" t="s">
        <v>9</v>
      </c>
      <c r="T516" t="s">
        <v>10</v>
      </c>
      <c r="U516" t="s">
        <v>27</v>
      </c>
      <c r="V516" t="s">
        <v>12</v>
      </c>
      <c r="W516" t="s">
        <v>13</v>
      </c>
      <c r="X516" t="s">
        <v>12</v>
      </c>
      <c r="Y516" t="s">
        <v>388</v>
      </c>
      <c r="Z516" t="s">
        <v>24</v>
      </c>
      <c r="AA516" t="s">
        <v>16</v>
      </c>
      <c r="AB516" t="str">
        <f>IF(OR(LOWER(W516)="unplaced", LOWER(W516)="others"), "", W516)</f>
        <v/>
      </c>
    </row>
    <row r="517" spans="1:28" x14ac:dyDescent="0.3">
      <c r="A517">
        <v>230100171</v>
      </c>
      <c r="B517" s="1">
        <v>45233</v>
      </c>
      <c r="C517" t="s">
        <v>389</v>
      </c>
      <c r="D517">
        <v>76.83</v>
      </c>
      <c r="E517">
        <v>53.23</v>
      </c>
      <c r="F517" t="s">
        <v>2</v>
      </c>
      <c r="G517">
        <v>66.489999999999995</v>
      </c>
      <c r="H517" t="s">
        <v>18</v>
      </c>
      <c r="I517" t="s">
        <v>18</v>
      </c>
      <c r="J517">
        <v>31</v>
      </c>
      <c r="K517" t="s">
        <v>4</v>
      </c>
      <c r="L517" t="s">
        <v>19</v>
      </c>
      <c r="M517" t="s">
        <v>20</v>
      </c>
      <c r="N517">
        <v>443</v>
      </c>
      <c r="O517">
        <v>55.375</v>
      </c>
      <c r="P517" t="str">
        <f>IF(O517&gt;=85,"A+",IF(O517&gt;=75,"A",IF(O517&gt;=60,"B",IF(O517&gt;=45,"C","F"))))</f>
        <v>C</v>
      </c>
      <c r="Q517" t="s">
        <v>7</v>
      </c>
      <c r="R517" t="s">
        <v>8</v>
      </c>
      <c r="S517" t="s">
        <v>9</v>
      </c>
      <c r="T517" t="s">
        <v>10</v>
      </c>
      <c r="U517" t="s">
        <v>11</v>
      </c>
      <c r="V517" t="s">
        <v>12</v>
      </c>
      <c r="W517" t="s">
        <v>13</v>
      </c>
      <c r="X517" t="s">
        <v>12</v>
      </c>
      <c r="Y517" t="s">
        <v>388</v>
      </c>
      <c r="Z517" t="s">
        <v>24</v>
      </c>
      <c r="AA517" t="s">
        <v>61</v>
      </c>
      <c r="AB517" t="str">
        <f>IF(OR(LOWER(W517)="unplaced", LOWER(W517)="others"), "", W517)</f>
        <v/>
      </c>
    </row>
    <row r="518" spans="1:28" x14ac:dyDescent="0.3">
      <c r="A518">
        <v>230110548</v>
      </c>
      <c r="B518" t="s">
        <v>390</v>
      </c>
      <c r="C518" s="1">
        <v>36019</v>
      </c>
      <c r="D518">
        <v>73.8</v>
      </c>
      <c r="E518" t="s">
        <v>2</v>
      </c>
      <c r="F518">
        <v>67.94</v>
      </c>
      <c r="G518">
        <v>66.12</v>
      </c>
      <c r="H518" t="s">
        <v>3</v>
      </c>
      <c r="I518" t="s">
        <v>18</v>
      </c>
      <c r="J518">
        <v>24</v>
      </c>
      <c r="K518" t="s">
        <v>4</v>
      </c>
      <c r="L518" t="s">
        <v>42</v>
      </c>
      <c r="M518" t="s">
        <v>6</v>
      </c>
      <c r="N518">
        <v>334</v>
      </c>
      <c r="O518">
        <v>41.75</v>
      </c>
      <c r="P518" t="str">
        <f>IF(O518&gt;=85,"A+",IF(O518&gt;=75,"A",IF(O518&gt;=60,"B",IF(O518&gt;=45,"C","F"))))</f>
        <v>F</v>
      </c>
      <c r="Q518" t="s">
        <v>49</v>
      </c>
      <c r="R518" t="s">
        <v>8</v>
      </c>
      <c r="S518" t="s">
        <v>49</v>
      </c>
      <c r="T518" t="s">
        <v>10</v>
      </c>
      <c r="U518" t="s">
        <v>85</v>
      </c>
      <c r="V518" t="s">
        <v>12</v>
      </c>
      <c r="W518" t="s">
        <v>13</v>
      </c>
      <c r="X518" t="s">
        <v>12</v>
      </c>
      <c r="Y518" t="s">
        <v>388</v>
      </c>
      <c r="Z518" t="s">
        <v>24</v>
      </c>
      <c r="AA518" t="s">
        <v>16</v>
      </c>
      <c r="AB518" t="str">
        <f>IF(OR(LOWER(W518)="unplaced", LOWER(W518)="others"), "", W518)</f>
        <v/>
      </c>
    </row>
    <row r="519" spans="1:28" x14ac:dyDescent="0.3">
      <c r="A519">
        <v>221202017</v>
      </c>
      <c r="B519" t="s">
        <v>391</v>
      </c>
      <c r="C519" t="s">
        <v>392</v>
      </c>
      <c r="D519">
        <v>90.55</v>
      </c>
      <c r="E519">
        <v>58.17</v>
      </c>
      <c r="F519" t="s">
        <v>2</v>
      </c>
      <c r="G519">
        <v>52.54</v>
      </c>
      <c r="H519" t="s">
        <v>3</v>
      </c>
      <c r="I519" t="s">
        <v>18</v>
      </c>
      <c r="J519">
        <v>28</v>
      </c>
      <c r="K519" t="s">
        <v>69</v>
      </c>
      <c r="L519" t="s">
        <v>42</v>
      </c>
      <c r="M519" t="s">
        <v>6</v>
      </c>
      <c r="N519">
        <v>657</v>
      </c>
      <c r="O519">
        <v>82.125</v>
      </c>
      <c r="P519" t="str">
        <f>IF(O519&gt;=85,"A+",IF(O519&gt;=75,"A",IF(O519&gt;=60,"B",IF(O519&gt;=45,"C","F"))))</f>
        <v>A</v>
      </c>
      <c r="Q519" t="s">
        <v>7</v>
      </c>
      <c r="R519" t="s">
        <v>39</v>
      </c>
      <c r="S519" t="s">
        <v>39</v>
      </c>
      <c r="T519" t="s">
        <v>10</v>
      </c>
      <c r="U519" t="s">
        <v>40</v>
      </c>
      <c r="V519" t="s">
        <v>21</v>
      </c>
      <c r="W519" t="s">
        <v>300</v>
      </c>
      <c r="X519" t="s">
        <v>23</v>
      </c>
      <c r="Y519" t="s">
        <v>388</v>
      </c>
      <c r="Z519" t="s">
        <v>75</v>
      </c>
      <c r="AA519" t="s">
        <v>34</v>
      </c>
      <c r="AB519" t="str">
        <f>IF(OR(LOWER(W519)="unplaced", LOWER(W519)="others"), "", W519)</f>
        <v>AVATI</v>
      </c>
    </row>
    <row r="520" spans="1:28" x14ac:dyDescent="0.3">
      <c r="A520">
        <v>230108671</v>
      </c>
      <c r="B520" t="s">
        <v>393</v>
      </c>
      <c r="C520" t="s">
        <v>394</v>
      </c>
      <c r="D520">
        <v>74</v>
      </c>
      <c r="E520">
        <v>65.540000000000006</v>
      </c>
      <c r="F520" t="s">
        <v>2</v>
      </c>
      <c r="G520">
        <v>73.599999999999994</v>
      </c>
      <c r="H520" t="s">
        <v>3</v>
      </c>
      <c r="I520" t="s">
        <v>3</v>
      </c>
      <c r="J520">
        <v>25</v>
      </c>
      <c r="K520" t="s">
        <v>4</v>
      </c>
      <c r="L520" t="s">
        <v>42</v>
      </c>
      <c r="M520" t="s">
        <v>6</v>
      </c>
      <c r="N520">
        <v>547</v>
      </c>
      <c r="O520">
        <v>68.375</v>
      </c>
      <c r="P520" t="str">
        <f>IF(O520&gt;=85,"A+",IF(O520&gt;=75,"A",IF(O520&gt;=60,"B",IF(O520&gt;=45,"C","F"))))</f>
        <v>B</v>
      </c>
      <c r="Q520" t="s">
        <v>7</v>
      </c>
      <c r="R520" t="s">
        <v>26</v>
      </c>
      <c r="S520" t="s">
        <v>9</v>
      </c>
      <c r="T520" t="s">
        <v>10</v>
      </c>
      <c r="U520" t="s">
        <v>27</v>
      </c>
      <c r="V520" t="s">
        <v>21</v>
      </c>
      <c r="W520" t="s">
        <v>395</v>
      </c>
      <c r="X520" t="s">
        <v>23</v>
      </c>
      <c r="Y520" t="s">
        <v>388</v>
      </c>
      <c r="Z520" t="s">
        <v>24</v>
      </c>
      <c r="AA520" t="s">
        <v>16</v>
      </c>
      <c r="AB520" t="str">
        <f>IF(OR(LOWER(W520)="unplaced", LOWER(W520)="others"), "", W520)</f>
        <v>STEALTHGROUP</v>
      </c>
    </row>
    <row r="521" spans="1:28" x14ac:dyDescent="0.3">
      <c r="A521">
        <v>230106421</v>
      </c>
      <c r="B521" s="1">
        <v>45263</v>
      </c>
      <c r="C521" s="1">
        <v>37018</v>
      </c>
      <c r="D521">
        <v>70.2</v>
      </c>
      <c r="E521" t="s">
        <v>2</v>
      </c>
      <c r="F521">
        <v>67.819999999999993</v>
      </c>
      <c r="G521">
        <v>75</v>
      </c>
      <c r="H521" t="s">
        <v>3</v>
      </c>
      <c r="I521" t="s">
        <v>3</v>
      </c>
      <c r="J521">
        <v>21</v>
      </c>
      <c r="K521" t="s">
        <v>25</v>
      </c>
      <c r="L521" t="s">
        <v>42</v>
      </c>
      <c r="M521" t="s">
        <v>6</v>
      </c>
      <c r="N521">
        <v>385</v>
      </c>
      <c r="O521">
        <v>48.125</v>
      </c>
      <c r="P521" t="str">
        <f>IF(O521&gt;=85,"A+",IF(O521&gt;=75,"A",IF(O521&gt;=60,"B",IF(O521&gt;=45,"C","F"))))</f>
        <v>C</v>
      </c>
      <c r="Q521" t="s">
        <v>7</v>
      </c>
      <c r="R521" t="s">
        <v>8</v>
      </c>
      <c r="S521" t="s">
        <v>8</v>
      </c>
      <c r="T521" t="s">
        <v>10</v>
      </c>
      <c r="U521" t="s">
        <v>85</v>
      </c>
      <c r="V521" t="s">
        <v>12</v>
      </c>
      <c r="W521" t="s">
        <v>13</v>
      </c>
      <c r="X521" t="s">
        <v>12</v>
      </c>
      <c r="Y521" t="s">
        <v>388</v>
      </c>
      <c r="Z521" t="s">
        <v>24</v>
      </c>
      <c r="AA521" t="s">
        <v>36</v>
      </c>
      <c r="AB521" t="str">
        <f>IF(OR(LOWER(W521)="unplaced", LOWER(W521)="others"), "", W521)</f>
        <v/>
      </c>
    </row>
    <row r="522" spans="1:28" x14ac:dyDescent="0.3">
      <c r="A522">
        <v>230101590</v>
      </c>
      <c r="B522" s="1">
        <v>45202</v>
      </c>
      <c r="C522" s="1">
        <v>34002</v>
      </c>
      <c r="D522">
        <v>79.23</v>
      </c>
      <c r="E522">
        <v>66</v>
      </c>
      <c r="F522" t="s">
        <v>2</v>
      </c>
      <c r="G522">
        <v>65.8</v>
      </c>
      <c r="H522" t="s">
        <v>3</v>
      </c>
      <c r="I522" t="s">
        <v>3</v>
      </c>
      <c r="J522">
        <v>30</v>
      </c>
      <c r="K522" t="s">
        <v>4</v>
      </c>
      <c r="L522" t="s">
        <v>31</v>
      </c>
      <c r="M522" t="s">
        <v>6</v>
      </c>
      <c r="N522">
        <v>422</v>
      </c>
      <c r="O522">
        <v>52.75</v>
      </c>
      <c r="P522" t="str">
        <f>IF(O522&gt;=85,"A+",IF(O522&gt;=75,"A",IF(O522&gt;=60,"B",IF(O522&gt;=45,"C","F"))))</f>
        <v>C</v>
      </c>
      <c r="Q522" t="s">
        <v>7</v>
      </c>
      <c r="R522" t="s">
        <v>8</v>
      </c>
      <c r="S522" t="s">
        <v>9</v>
      </c>
      <c r="T522" t="s">
        <v>10</v>
      </c>
      <c r="U522" t="s">
        <v>11</v>
      </c>
      <c r="V522" t="s">
        <v>32</v>
      </c>
      <c r="W522" t="s">
        <v>33</v>
      </c>
      <c r="X522" t="s">
        <v>23</v>
      </c>
      <c r="Y522" t="s">
        <v>388</v>
      </c>
      <c r="Z522" t="s">
        <v>24</v>
      </c>
      <c r="AA522" t="s">
        <v>61</v>
      </c>
      <c r="AB522" t="str">
        <f>IF(OR(LOWER(W522)="unplaced", LOWER(W522)="others"), "", W522)</f>
        <v/>
      </c>
    </row>
    <row r="523" spans="1:28" x14ac:dyDescent="0.3">
      <c r="A523">
        <v>230101598</v>
      </c>
      <c r="B523" s="1">
        <v>45141</v>
      </c>
      <c r="C523" t="s">
        <v>396</v>
      </c>
      <c r="D523">
        <v>91.8</v>
      </c>
      <c r="E523">
        <v>82.31</v>
      </c>
      <c r="F523" t="s">
        <v>2</v>
      </c>
      <c r="G523">
        <v>71.02</v>
      </c>
      <c r="H523" t="s">
        <v>3</v>
      </c>
      <c r="I523" t="s">
        <v>18</v>
      </c>
      <c r="J523">
        <v>23</v>
      </c>
      <c r="K523" t="s">
        <v>4</v>
      </c>
      <c r="L523" t="s">
        <v>42</v>
      </c>
      <c r="M523" t="s">
        <v>20</v>
      </c>
      <c r="N523">
        <v>516</v>
      </c>
      <c r="O523">
        <v>64.5</v>
      </c>
      <c r="P523" t="str">
        <f>IF(O523&gt;=85,"A+",IF(O523&gt;=75,"A",IF(O523&gt;=60,"B",IF(O523&gt;=45,"C","F"))))</f>
        <v>B</v>
      </c>
      <c r="Q523" t="s">
        <v>7</v>
      </c>
      <c r="R523" t="s">
        <v>9</v>
      </c>
      <c r="S523" t="s">
        <v>9</v>
      </c>
      <c r="T523" t="s">
        <v>10</v>
      </c>
      <c r="U523" t="s">
        <v>27</v>
      </c>
      <c r="V523" t="s">
        <v>12</v>
      </c>
      <c r="W523" t="s">
        <v>13</v>
      </c>
      <c r="X523" t="s">
        <v>12</v>
      </c>
      <c r="Y523" t="s">
        <v>388</v>
      </c>
      <c r="Z523" t="s">
        <v>24</v>
      </c>
      <c r="AA523" t="s">
        <v>16</v>
      </c>
      <c r="AB523" t="str">
        <f>IF(OR(LOWER(W523)="unplaced", LOWER(W523)="others"), "", W523)</f>
        <v/>
      </c>
    </row>
    <row r="524" spans="1:28" x14ac:dyDescent="0.3">
      <c r="A524">
        <v>221201267</v>
      </c>
      <c r="B524" s="1">
        <v>45263</v>
      </c>
      <c r="C524" t="s">
        <v>397</v>
      </c>
      <c r="D524">
        <v>85.8</v>
      </c>
      <c r="E524">
        <v>59.08</v>
      </c>
      <c r="F524" t="s">
        <v>2</v>
      </c>
      <c r="G524">
        <v>71.900000000000006</v>
      </c>
      <c r="H524" t="s">
        <v>3</v>
      </c>
      <c r="I524" t="s">
        <v>3</v>
      </c>
      <c r="J524">
        <v>24</v>
      </c>
      <c r="K524" t="s">
        <v>4</v>
      </c>
      <c r="L524" t="s">
        <v>31</v>
      </c>
      <c r="M524" t="s">
        <v>20</v>
      </c>
      <c r="N524">
        <v>398</v>
      </c>
      <c r="O524">
        <v>49.75</v>
      </c>
      <c r="P524" t="str">
        <f>IF(O524&gt;=85,"A+",IF(O524&gt;=75,"A",IF(O524&gt;=60,"B",IF(O524&gt;=45,"C","F"))))</f>
        <v>C</v>
      </c>
      <c r="Q524" t="s">
        <v>7</v>
      </c>
      <c r="R524" t="s">
        <v>9</v>
      </c>
      <c r="S524" t="s">
        <v>9</v>
      </c>
      <c r="T524" t="s">
        <v>10</v>
      </c>
      <c r="U524" t="s">
        <v>85</v>
      </c>
      <c r="V524" t="s">
        <v>12</v>
      </c>
      <c r="W524" t="s">
        <v>13</v>
      </c>
      <c r="X524" t="s">
        <v>12</v>
      </c>
      <c r="Y524" t="s">
        <v>388</v>
      </c>
      <c r="Z524" t="s">
        <v>24</v>
      </c>
      <c r="AA524" t="s">
        <v>16</v>
      </c>
      <c r="AB524" t="str">
        <f>IF(OR(LOWER(W524)="unplaced", LOWER(W524)="others"), "", W524)</f>
        <v/>
      </c>
    </row>
    <row r="525" spans="1:28" x14ac:dyDescent="0.3">
      <c r="A525">
        <v>230100227</v>
      </c>
      <c r="B525" t="s">
        <v>391</v>
      </c>
      <c r="C525" s="1">
        <v>35917</v>
      </c>
      <c r="D525">
        <v>89.6</v>
      </c>
      <c r="E525">
        <v>74.150000000000006</v>
      </c>
      <c r="F525" t="s">
        <v>2</v>
      </c>
      <c r="G525">
        <v>64.91</v>
      </c>
      <c r="H525" t="s">
        <v>3</v>
      </c>
      <c r="I525" t="s">
        <v>18</v>
      </c>
      <c r="J525">
        <v>25</v>
      </c>
      <c r="K525" t="s">
        <v>4</v>
      </c>
      <c r="L525" t="s">
        <v>42</v>
      </c>
      <c r="M525" t="s">
        <v>6</v>
      </c>
      <c r="N525">
        <v>601</v>
      </c>
      <c r="O525">
        <v>75.125</v>
      </c>
      <c r="P525" t="str">
        <f>IF(O525&gt;=85,"A+",IF(O525&gt;=75,"A",IF(O525&gt;=60,"B",IF(O525&gt;=45,"C","F"))))</f>
        <v>A</v>
      </c>
      <c r="Q525" t="s">
        <v>7</v>
      </c>
      <c r="R525" t="s">
        <v>9</v>
      </c>
      <c r="S525" t="s">
        <v>39</v>
      </c>
      <c r="T525" t="s">
        <v>10</v>
      </c>
      <c r="U525" t="s">
        <v>40</v>
      </c>
      <c r="V525" t="s">
        <v>21</v>
      </c>
      <c r="W525" t="s">
        <v>398</v>
      </c>
      <c r="X525" t="s">
        <v>23</v>
      </c>
      <c r="Y525" t="s">
        <v>388</v>
      </c>
      <c r="Z525" t="s">
        <v>75</v>
      </c>
      <c r="AA525" t="s">
        <v>16</v>
      </c>
      <c r="AB525" t="str">
        <f>IF(OR(LOWER(W525)="unplaced", LOWER(W525)="others"), "", W525)</f>
        <v>BAJAJ</v>
      </c>
    </row>
    <row r="526" spans="1:28" x14ac:dyDescent="0.3">
      <c r="A526">
        <v>221204262</v>
      </c>
      <c r="B526" s="1">
        <v>45202</v>
      </c>
      <c r="C526" s="1">
        <v>36262</v>
      </c>
      <c r="D526">
        <v>88.2</v>
      </c>
      <c r="E526">
        <v>64.31</v>
      </c>
      <c r="F526" t="s">
        <v>2</v>
      </c>
      <c r="G526">
        <v>70.75</v>
      </c>
      <c r="H526" t="s">
        <v>3</v>
      </c>
      <c r="I526" t="s">
        <v>18</v>
      </c>
      <c r="J526">
        <v>23</v>
      </c>
      <c r="K526" t="s">
        <v>4</v>
      </c>
      <c r="L526" t="s">
        <v>42</v>
      </c>
      <c r="M526" t="s">
        <v>6</v>
      </c>
      <c r="N526">
        <v>547</v>
      </c>
      <c r="O526">
        <v>68.375</v>
      </c>
      <c r="P526" t="str">
        <f>IF(O526&gt;=85,"A+",IF(O526&gt;=75,"A",IF(O526&gt;=60,"B",IF(O526&gt;=45,"C","F"))))</f>
        <v>B</v>
      </c>
      <c r="Q526" t="s">
        <v>7</v>
      </c>
      <c r="R526" t="s">
        <v>26</v>
      </c>
      <c r="S526" t="s">
        <v>9</v>
      </c>
      <c r="T526" t="s">
        <v>10</v>
      </c>
      <c r="U526" t="s">
        <v>27</v>
      </c>
      <c r="V526" t="s">
        <v>21</v>
      </c>
      <c r="W526" t="s">
        <v>184</v>
      </c>
      <c r="X526" t="s">
        <v>23</v>
      </c>
      <c r="Y526" t="s">
        <v>388</v>
      </c>
      <c r="Z526" t="s">
        <v>24</v>
      </c>
      <c r="AA526" t="s">
        <v>16</v>
      </c>
      <c r="AB526" t="str">
        <f>IF(OR(LOWER(W526)="unplaced", LOWER(W526)="others"), "", W526)</f>
        <v>A.K. CAPITAL</v>
      </c>
    </row>
    <row r="527" spans="1:28" x14ac:dyDescent="0.3">
      <c r="A527">
        <v>221202765</v>
      </c>
      <c r="B527" s="1">
        <v>45202</v>
      </c>
      <c r="C527" s="1">
        <v>36689</v>
      </c>
      <c r="D527">
        <v>81.2</v>
      </c>
      <c r="E527" t="s">
        <v>2</v>
      </c>
      <c r="F527">
        <v>86.79</v>
      </c>
      <c r="G527">
        <v>87.68</v>
      </c>
      <c r="H527" t="s">
        <v>3</v>
      </c>
      <c r="I527" t="s">
        <v>18</v>
      </c>
      <c r="J527">
        <v>22</v>
      </c>
      <c r="K527" t="s">
        <v>25</v>
      </c>
      <c r="L527" t="s">
        <v>19</v>
      </c>
      <c r="M527" t="s">
        <v>6</v>
      </c>
      <c r="N527">
        <v>556</v>
      </c>
      <c r="O527">
        <v>69.5</v>
      </c>
      <c r="P527" t="str">
        <f>IF(O527&gt;=85,"A+",IF(O527&gt;=75,"A",IF(O527&gt;=60,"B",IF(O527&gt;=45,"C","F"))))</f>
        <v>B</v>
      </c>
      <c r="Q527" t="s">
        <v>7</v>
      </c>
      <c r="R527" t="s">
        <v>26</v>
      </c>
      <c r="S527" t="s">
        <v>39</v>
      </c>
      <c r="T527" t="s">
        <v>10</v>
      </c>
      <c r="U527" t="s">
        <v>27</v>
      </c>
      <c r="V527" t="s">
        <v>21</v>
      </c>
      <c r="W527" t="s">
        <v>74</v>
      </c>
      <c r="X527" t="s">
        <v>23</v>
      </c>
      <c r="Y527" t="s">
        <v>388</v>
      </c>
      <c r="Z527" t="s">
        <v>75</v>
      </c>
      <c r="AA527" t="s">
        <v>36</v>
      </c>
      <c r="AB527" t="str">
        <f>IF(OR(LOWER(W527)="unplaced", LOWER(W527)="others"), "", W527)</f>
        <v>K FINTECH</v>
      </c>
    </row>
    <row r="528" spans="1:28" x14ac:dyDescent="0.3">
      <c r="A528">
        <v>221202791</v>
      </c>
      <c r="B528" s="1">
        <v>45263</v>
      </c>
      <c r="C528" t="s">
        <v>399</v>
      </c>
      <c r="D528">
        <v>88.2</v>
      </c>
      <c r="E528">
        <v>76.150000000000006</v>
      </c>
      <c r="F528" t="s">
        <v>2</v>
      </c>
      <c r="G528">
        <v>73.8</v>
      </c>
      <c r="H528" t="s">
        <v>3</v>
      </c>
      <c r="I528" t="s">
        <v>3</v>
      </c>
      <c r="J528">
        <v>22</v>
      </c>
      <c r="K528" t="s">
        <v>4</v>
      </c>
      <c r="L528" t="s">
        <v>42</v>
      </c>
      <c r="M528" t="s">
        <v>6</v>
      </c>
      <c r="N528">
        <v>518</v>
      </c>
      <c r="O528">
        <v>64.75</v>
      </c>
      <c r="P528" t="str">
        <f>IF(O528&gt;=85,"A+",IF(O528&gt;=75,"A",IF(O528&gt;=60,"B",IF(O528&gt;=45,"C","F"))))</f>
        <v>B</v>
      </c>
      <c r="Q528" t="s">
        <v>7</v>
      </c>
      <c r="R528" t="s">
        <v>9</v>
      </c>
      <c r="S528" t="s">
        <v>9</v>
      </c>
      <c r="T528" t="s">
        <v>10</v>
      </c>
      <c r="U528" t="s">
        <v>27</v>
      </c>
      <c r="V528" t="s">
        <v>32</v>
      </c>
      <c r="W528" t="s">
        <v>33</v>
      </c>
      <c r="X528" t="s">
        <v>23</v>
      </c>
      <c r="Y528" t="s">
        <v>388</v>
      </c>
      <c r="Z528" t="s">
        <v>24</v>
      </c>
      <c r="AA528" t="s">
        <v>36</v>
      </c>
      <c r="AB528" t="str">
        <f>IF(OR(LOWER(W528)="unplaced", LOWER(W528)="others"), "", W528)</f>
        <v/>
      </c>
    </row>
    <row r="529" spans="1:28" x14ac:dyDescent="0.3">
      <c r="A529">
        <v>230103925</v>
      </c>
      <c r="B529" s="1">
        <v>45172</v>
      </c>
      <c r="C529" t="s">
        <v>400</v>
      </c>
      <c r="D529">
        <v>92.2</v>
      </c>
      <c r="E529">
        <v>70.150000000000006</v>
      </c>
      <c r="F529" t="s">
        <v>2</v>
      </c>
      <c r="G529">
        <v>63.2</v>
      </c>
      <c r="H529" t="s">
        <v>18</v>
      </c>
      <c r="I529" t="s">
        <v>18</v>
      </c>
      <c r="J529">
        <v>25</v>
      </c>
      <c r="K529" t="s">
        <v>4</v>
      </c>
      <c r="L529" t="s">
        <v>42</v>
      </c>
      <c r="M529" t="s">
        <v>6</v>
      </c>
      <c r="N529">
        <v>461</v>
      </c>
      <c r="O529">
        <v>57.625</v>
      </c>
      <c r="P529" t="str">
        <f>IF(O529&gt;=85,"A+",IF(O529&gt;=75,"A",IF(O529&gt;=60,"B",IF(O529&gt;=45,"C","F"))))</f>
        <v>C</v>
      </c>
      <c r="Q529" t="s">
        <v>7</v>
      </c>
      <c r="R529" t="s">
        <v>39</v>
      </c>
      <c r="S529" t="s">
        <v>9</v>
      </c>
      <c r="T529" t="s">
        <v>10</v>
      </c>
      <c r="U529" t="s">
        <v>11</v>
      </c>
      <c r="V529" t="s">
        <v>12</v>
      </c>
      <c r="W529" t="s">
        <v>13</v>
      </c>
      <c r="X529" t="s">
        <v>12</v>
      </c>
      <c r="Y529" t="s">
        <v>388</v>
      </c>
      <c r="Z529" t="s">
        <v>24</v>
      </c>
      <c r="AA529" t="s">
        <v>16</v>
      </c>
      <c r="AB529" t="str">
        <f>IF(OR(LOWER(W529)="unplaced", LOWER(W529)="others"), "", W529)</f>
        <v/>
      </c>
    </row>
    <row r="530" spans="1:28" x14ac:dyDescent="0.3">
      <c r="A530">
        <v>221205035</v>
      </c>
      <c r="B530" s="1">
        <v>45202</v>
      </c>
      <c r="C530" s="1">
        <v>35766</v>
      </c>
      <c r="D530">
        <v>68.849999999999994</v>
      </c>
      <c r="E530">
        <v>61.8</v>
      </c>
      <c r="F530" t="s">
        <v>2</v>
      </c>
      <c r="G530">
        <v>68.22</v>
      </c>
      <c r="H530" t="s">
        <v>3</v>
      </c>
      <c r="I530" t="s">
        <v>3</v>
      </c>
      <c r="J530">
        <v>26</v>
      </c>
      <c r="K530" t="s">
        <v>4</v>
      </c>
      <c r="L530" t="s">
        <v>31</v>
      </c>
      <c r="M530" t="s">
        <v>20</v>
      </c>
      <c r="N530">
        <v>632</v>
      </c>
      <c r="O530">
        <v>79</v>
      </c>
      <c r="P530" t="str">
        <f>IF(O530&gt;=85,"A+",IF(O530&gt;=75,"A",IF(O530&gt;=60,"B",IF(O530&gt;=45,"C","F"))))</f>
        <v>A</v>
      </c>
      <c r="Q530" t="s">
        <v>7</v>
      </c>
      <c r="R530" t="s">
        <v>39</v>
      </c>
      <c r="S530" t="s">
        <v>39</v>
      </c>
      <c r="T530" t="s">
        <v>10</v>
      </c>
      <c r="U530" t="s">
        <v>40</v>
      </c>
      <c r="V530" t="s">
        <v>21</v>
      </c>
      <c r="W530" t="s">
        <v>401</v>
      </c>
      <c r="X530" t="s">
        <v>23</v>
      </c>
      <c r="Y530" t="s">
        <v>388</v>
      </c>
      <c r="Z530" t="s">
        <v>24</v>
      </c>
      <c r="AA530" t="s">
        <v>34</v>
      </c>
      <c r="AB530" t="str">
        <f>IF(OR(LOWER(W530)="unplaced", LOWER(W530)="others"), "", W530)</f>
        <v>EEMPHASYS</v>
      </c>
    </row>
    <row r="531" spans="1:28" x14ac:dyDescent="0.3">
      <c r="A531">
        <v>221203683</v>
      </c>
      <c r="B531" t="s">
        <v>391</v>
      </c>
      <c r="C531" t="s">
        <v>402</v>
      </c>
      <c r="D531">
        <v>92</v>
      </c>
      <c r="E531">
        <v>63.08</v>
      </c>
      <c r="F531" t="s">
        <v>2</v>
      </c>
      <c r="G531">
        <v>69.66</v>
      </c>
      <c r="H531" t="s">
        <v>3</v>
      </c>
      <c r="I531" t="s">
        <v>18</v>
      </c>
      <c r="J531">
        <v>26</v>
      </c>
      <c r="K531" t="s">
        <v>4</v>
      </c>
      <c r="L531" t="s">
        <v>35</v>
      </c>
      <c r="M531" t="s">
        <v>6</v>
      </c>
      <c r="N531">
        <v>587</v>
      </c>
      <c r="O531">
        <v>73.375</v>
      </c>
      <c r="P531" t="str">
        <f>IF(O531&gt;=85,"A+",IF(O531&gt;=75,"A",IF(O531&gt;=60,"B",IF(O531&gt;=45,"C","F"))))</f>
        <v>B</v>
      </c>
      <c r="Q531" t="s">
        <v>7</v>
      </c>
      <c r="R531" t="s">
        <v>26</v>
      </c>
      <c r="S531" t="s">
        <v>26</v>
      </c>
      <c r="T531" t="s">
        <v>10</v>
      </c>
      <c r="U531" t="s">
        <v>40</v>
      </c>
      <c r="V531" t="s">
        <v>21</v>
      </c>
      <c r="W531" t="s">
        <v>403</v>
      </c>
      <c r="X531" t="s">
        <v>23</v>
      </c>
      <c r="Y531" t="s">
        <v>388</v>
      </c>
      <c r="Z531" t="s">
        <v>24</v>
      </c>
      <c r="AA531" t="s">
        <v>34</v>
      </c>
      <c r="AB531" t="str">
        <f>IF(OR(LOWER(W531)="unplaced", LOWER(W531)="others"), "", W531)</f>
        <v>AMAZATIC SOLUTIONS</v>
      </c>
    </row>
    <row r="532" spans="1:28" x14ac:dyDescent="0.3">
      <c r="A532">
        <v>221200314</v>
      </c>
      <c r="B532" s="1">
        <v>45233</v>
      </c>
      <c r="C532" t="s">
        <v>404</v>
      </c>
      <c r="D532">
        <v>80.67</v>
      </c>
      <c r="E532">
        <v>81.2</v>
      </c>
      <c r="F532" t="s">
        <v>2</v>
      </c>
      <c r="G532">
        <v>79.400000000000006</v>
      </c>
      <c r="H532" t="s">
        <v>3</v>
      </c>
      <c r="I532" t="s">
        <v>18</v>
      </c>
      <c r="J532">
        <v>26</v>
      </c>
      <c r="K532" t="s">
        <v>25</v>
      </c>
      <c r="L532" t="s">
        <v>35</v>
      </c>
      <c r="M532" t="s">
        <v>6</v>
      </c>
      <c r="N532">
        <v>499</v>
      </c>
      <c r="O532">
        <v>62.375</v>
      </c>
      <c r="P532" t="str">
        <f>IF(O532&gt;=85,"A+",IF(O532&gt;=75,"A",IF(O532&gt;=60,"B",IF(O532&gt;=45,"C","F"))))</f>
        <v>B</v>
      </c>
      <c r="Q532" t="s">
        <v>7</v>
      </c>
      <c r="R532" t="s">
        <v>9</v>
      </c>
      <c r="S532" t="s">
        <v>8</v>
      </c>
      <c r="T532" t="s">
        <v>10</v>
      </c>
      <c r="U532" t="s">
        <v>27</v>
      </c>
      <c r="V532" t="s">
        <v>21</v>
      </c>
      <c r="W532" t="s">
        <v>78</v>
      </c>
      <c r="X532" t="s">
        <v>23</v>
      </c>
      <c r="Y532" t="s">
        <v>388</v>
      </c>
      <c r="Z532" t="s">
        <v>75</v>
      </c>
      <c r="AA532" t="s">
        <v>34</v>
      </c>
      <c r="AB532" t="str">
        <f>IF(OR(LOWER(W532)="unplaced", LOWER(W532)="others"), "", W532)</f>
        <v>MKCL</v>
      </c>
    </row>
    <row r="533" spans="1:28" x14ac:dyDescent="0.3">
      <c r="A533">
        <v>230101657</v>
      </c>
      <c r="B533" s="1">
        <v>45263</v>
      </c>
      <c r="C533" t="s">
        <v>405</v>
      </c>
      <c r="D533">
        <v>87.8</v>
      </c>
      <c r="E533">
        <v>75.38</v>
      </c>
      <c r="F533" t="s">
        <v>2</v>
      </c>
      <c r="G533">
        <v>71.75</v>
      </c>
      <c r="H533" t="s">
        <v>3</v>
      </c>
      <c r="I533" t="s">
        <v>3</v>
      </c>
      <c r="J533">
        <v>22</v>
      </c>
      <c r="K533" t="s">
        <v>4</v>
      </c>
      <c r="L533" t="s">
        <v>42</v>
      </c>
      <c r="M533" t="s">
        <v>6</v>
      </c>
      <c r="N533">
        <v>588</v>
      </c>
      <c r="O533">
        <v>73.5</v>
      </c>
      <c r="P533" t="str">
        <f>IF(O533&gt;=85,"A+",IF(O533&gt;=75,"A",IF(O533&gt;=60,"B",IF(O533&gt;=45,"C","F"))))</f>
        <v>B</v>
      </c>
      <c r="Q533" t="s">
        <v>7</v>
      </c>
      <c r="R533" t="s">
        <v>26</v>
      </c>
      <c r="S533" t="s">
        <v>26</v>
      </c>
      <c r="T533" t="s">
        <v>10</v>
      </c>
      <c r="U533" t="s">
        <v>40</v>
      </c>
      <c r="V533" t="s">
        <v>21</v>
      </c>
      <c r="W533" t="s">
        <v>194</v>
      </c>
      <c r="X533" t="s">
        <v>23</v>
      </c>
      <c r="Y533" t="s">
        <v>388</v>
      </c>
      <c r="Z533" t="s">
        <v>24</v>
      </c>
      <c r="AA533" t="s">
        <v>36</v>
      </c>
      <c r="AB533" t="str">
        <f>IF(OR(LOWER(W533)="unplaced", LOWER(W533)="others"), "", W533)</f>
        <v>IKS HEALTH</v>
      </c>
    </row>
    <row r="534" spans="1:28" x14ac:dyDescent="0.3">
      <c r="A534">
        <v>221202800</v>
      </c>
      <c r="B534" t="s">
        <v>391</v>
      </c>
      <c r="C534" t="s">
        <v>406</v>
      </c>
      <c r="D534">
        <v>86.4</v>
      </c>
      <c r="E534">
        <v>60.77</v>
      </c>
      <c r="F534" t="s">
        <v>2</v>
      </c>
      <c r="G534">
        <v>67.02</v>
      </c>
      <c r="H534" t="s">
        <v>3</v>
      </c>
      <c r="I534" t="s">
        <v>18</v>
      </c>
      <c r="J534">
        <v>23</v>
      </c>
      <c r="K534" t="s">
        <v>4</v>
      </c>
      <c r="L534" t="s">
        <v>42</v>
      </c>
      <c r="M534" t="s">
        <v>6</v>
      </c>
      <c r="N534">
        <v>465</v>
      </c>
      <c r="O534">
        <v>58.125</v>
      </c>
      <c r="P534" t="str">
        <f>IF(O534&gt;=85,"A+",IF(O534&gt;=75,"A",IF(O534&gt;=60,"B",IF(O534&gt;=45,"C","F"))))</f>
        <v>C</v>
      </c>
      <c r="Q534" t="s">
        <v>7</v>
      </c>
      <c r="R534" t="s">
        <v>8</v>
      </c>
      <c r="S534" t="s">
        <v>8</v>
      </c>
      <c r="T534" t="s">
        <v>10</v>
      </c>
      <c r="U534" t="s">
        <v>11</v>
      </c>
      <c r="V534" t="s">
        <v>12</v>
      </c>
      <c r="W534" t="s">
        <v>13</v>
      </c>
      <c r="X534" t="s">
        <v>12</v>
      </c>
      <c r="Y534" t="s">
        <v>388</v>
      </c>
      <c r="Z534" t="s">
        <v>24</v>
      </c>
      <c r="AA534" t="s">
        <v>16</v>
      </c>
      <c r="AB534" t="str">
        <f>IF(OR(LOWER(W534)="unplaced", LOWER(W534)="others"), "", W534)</f>
        <v/>
      </c>
    </row>
    <row r="535" spans="1:28" x14ac:dyDescent="0.3">
      <c r="A535">
        <v>230102985</v>
      </c>
      <c r="B535" s="1">
        <v>45172</v>
      </c>
      <c r="C535" t="s">
        <v>407</v>
      </c>
      <c r="D535">
        <v>82</v>
      </c>
      <c r="E535">
        <v>66.62</v>
      </c>
      <c r="F535" t="s">
        <v>2</v>
      </c>
      <c r="G535">
        <v>64.3</v>
      </c>
      <c r="H535" t="s">
        <v>3</v>
      </c>
      <c r="I535" t="s">
        <v>3</v>
      </c>
      <c r="J535">
        <v>23</v>
      </c>
      <c r="K535" t="s">
        <v>4</v>
      </c>
      <c r="L535" t="s">
        <v>35</v>
      </c>
      <c r="M535" t="s">
        <v>20</v>
      </c>
      <c r="N535">
        <v>393</v>
      </c>
      <c r="O535">
        <v>49.125</v>
      </c>
      <c r="P535" t="str">
        <f>IF(O535&gt;=85,"A+",IF(O535&gt;=75,"A",IF(O535&gt;=60,"B",IF(O535&gt;=45,"C","F"))))</f>
        <v>C</v>
      </c>
      <c r="Q535" t="s">
        <v>7</v>
      </c>
      <c r="R535" t="s">
        <v>9</v>
      </c>
      <c r="S535" t="s">
        <v>8</v>
      </c>
      <c r="T535" t="s">
        <v>10</v>
      </c>
      <c r="U535" t="s">
        <v>85</v>
      </c>
      <c r="V535" t="s">
        <v>12</v>
      </c>
      <c r="W535" t="s">
        <v>13</v>
      </c>
      <c r="X535" t="s">
        <v>12</v>
      </c>
      <c r="Y535" t="s">
        <v>388</v>
      </c>
      <c r="Z535" t="s">
        <v>75</v>
      </c>
      <c r="AA535" t="s">
        <v>16</v>
      </c>
      <c r="AB535" t="str">
        <f>IF(OR(LOWER(W535)="unplaced", LOWER(W535)="others"), "", W535)</f>
        <v/>
      </c>
    </row>
    <row r="536" spans="1:28" x14ac:dyDescent="0.3">
      <c r="A536">
        <v>221201964</v>
      </c>
      <c r="B536" t="s">
        <v>391</v>
      </c>
      <c r="C536" s="1">
        <v>35735</v>
      </c>
      <c r="D536">
        <v>84</v>
      </c>
      <c r="E536">
        <v>62.62</v>
      </c>
      <c r="F536" t="s">
        <v>2</v>
      </c>
      <c r="G536">
        <v>64</v>
      </c>
      <c r="H536" t="s">
        <v>3</v>
      </c>
      <c r="I536" t="s">
        <v>18</v>
      </c>
      <c r="J536">
        <v>26</v>
      </c>
      <c r="K536" t="s">
        <v>4</v>
      </c>
      <c r="L536" t="s">
        <v>42</v>
      </c>
      <c r="M536" t="s">
        <v>6</v>
      </c>
      <c r="N536">
        <v>540</v>
      </c>
      <c r="O536">
        <v>67.5</v>
      </c>
      <c r="P536" t="str">
        <f>IF(O536&gt;=85,"A+",IF(O536&gt;=75,"A",IF(O536&gt;=60,"B",IF(O536&gt;=45,"C","F"))))</f>
        <v>B</v>
      </c>
      <c r="Q536" t="s">
        <v>7</v>
      </c>
      <c r="R536" t="s">
        <v>9</v>
      </c>
      <c r="S536" t="s">
        <v>9</v>
      </c>
      <c r="T536" t="s">
        <v>10</v>
      </c>
      <c r="U536" t="s">
        <v>27</v>
      </c>
      <c r="V536" t="s">
        <v>21</v>
      </c>
      <c r="W536" t="s">
        <v>401</v>
      </c>
      <c r="X536" t="s">
        <v>23</v>
      </c>
      <c r="Y536" t="s">
        <v>388</v>
      </c>
      <c r="Z536" t="s">
        <v>24</v>
      </c>
      <c r="AA536" t="s">
        <v>34</v>
      </c>
      <c r="AB536" t="str">
        <f>IF(OR(LOWER(W536)="unplaced", LOWER(W536)="others"), "", W536)</f>
        <v>EEMPHASYS</v>
      </c>
    </row>
    <row r="537" spans="1:28" x14ac:dyDescent="0.3">
      <c r="A537">
        <v>230102645</v>
      </c>
      <c r="B537" s="1">
        <v>45233</v>
      </c>
      <c r="C537" s="1">
        <v>34826</v>
      </c>
      <c r="D537">
        <v>77.900000000000006</v>
      </c>
      <c r="E537">
        <v>62</v>
      </c>
      <c r="F537" t="s">
        <v>2</v>
      </c>
      <c r="G537">
        <v>68.66</v>
      </c>
      <c r="H537" t="s">
        <v>18</v>
      </c>
      <c r="I537" t="s">
        <v>3</v>
      </c>
      <c r="J537">
        <v>27</v>
      </c>
      <c r="K537" t="s">
        <v>4</v>
      </c>
      <c r="L537" t="s">
        <v>47</v>
      </c>
      <c r="M537" t="s">
        <v>59</v>
      </c>
      <c r="N537">
        <v>459</v>
      </c>
      <c r="O537">
        <v>57.375</v>
      </c>
      <c r="P537" t="str">
        <f>IF(O537&gt;=85,"A+",IF(O537&gt;=75,"A",IF(O537&gt;=60,"B",IF(O537&gt;=45,"C","F"))))</f>
        <v>C</v>
      </c>
      <c r="Q537" t="s">
        <v>7</v>
      </c>
      <c r="R537" t="s">
        <v>26</v>
      </c>
      <c r="S537" t="s">
        <v>8</v>
      </c>
      <c r="T537" t="s">
        <v>10</v>
      </c>
      <c r="U537" t="s">
        <v>11</v>
      </c>
      <c r="V537" t="s">
        <v>12</v>
      </c>
      <c r="W537" t="s">
        <v>13</v>
      </c>
      <c r="X537" t="s">
        <v>12</v>
      </c>
      <c r="Y537" t="s">
        <v>388</v>
      </c>
      <c r="Z537" t="s">
        <v>24</v>
      </c>
      <c r="AA537" t="s">
        <v>34</v>
      </c>
      <c r="AB537" t="str">
        <f>IF(OR(LOWER(W537)="unplaced", LOWER(W537)="others"), "", W537)</f>
        <v/>
      </c>
    </row>
    <row r="538" spans="1:28" x14ac:dyDescent="0.3">
      <c r="A538">
        <v>230107397</v>
      </c>
      <c r="B538" t="s">
        <v>393</v>
      </c>
      <c r="C538" t="s">
        <v>408</v>
      </c>
      <c r="D538">
        <v>88.91</v>
      </c>
      <c r="E538">
        <v>55.67</v>
      </c>
      <c r="F538" t="s">
        <v>2</v>
      </c>
      <c r="G538">
        <v>68.87</v>
      </c>
      <c r="H538" t="s">
        <v>3</v>
      </c>
      <c r="I538" t="s">
        <v>18</v>
      </c>
      <c r="J538">
        <v>27</v>
      </c>
      <c r="K538" t="s">
        <v>4</v>
      </c>
      <c r="L538" t="s">
        <v>31</v>
      </c>
      <c r="M538" t="s">
        <v>6</v>
      </c>
      <c r="N538">
        <v>532</v>
      </c>
      <c r="O538">
        <v>66.5</v>
      </c>
      <c r="P538" t="str">
        <f>IF(O538&gt;=85,"A+",IF(O538&gt;=75,"A",IF(O538&gt;=60,"B",IF(O538&gt;=45,"C","F"))))</f>
        <v>B</v>
      </c>
      <c r="Q538" t="s">
        <v>7</v>
      </c>
      <c r="R538" t="s">
        <v>26</v>
      </c>
      <c r="S538" t="s">
        <v>26</v>
      </c>
      <c r="T538" t="s">
        <v>10</v>
      </c>
      <c r="U538" t="s">
        <v>27</v>
      </c>
      <c r="V538" t="s">
        <v>12</v>
      </c>
      <c r="W538" t="s">
        <v>13</v>
      </c>
      <c r="X538" t="s">
        <v>12</v>
      </c>
      <c r="Y538" t="s">
        <v>388</v>
      </c>
      <c r="Z538" t="s">
        <v>75</v>
      </c>
      <c r="AA538" t="s">
        <v>34</v>
      </c>
      <c r="AB538" t="str">
        <f>IF(OR(LOWER(W538)="unplaced", LOWER(W538)="others"), "", W538)</f>
        <v/>
      </c>
    </row>
    <row r="539" spans="1:28" x14ac:dyDescent="0.3">
      <c r="A539">
        <v>221200824</v>
      </c>
      <c r="B539" s="1">
        <v>45202</v>
      </c>
      <c r="C539" t="s">
        <v>409</v>
      </c>
      <c r="D539">
        <v>82.4</v>
      </c>
      <c r="E539" t="s">
        <v>2</v>
      </c>
      <c r="F539">
        <v>84</v>
      </c>
      <c r="G539">
        <v>86</v>
      </c>
      <c r="H539" t="s">
        <v>3</v>
      </c>
      <c r="I539" t="s">
        <v>18</v>
      </c>
      <c r="J539">
        <v>22</v>
      </c>
      <c r="K539" t="s">
        <v>25</v>
      </c>
      <c r="L539" t="s">
        <v>42</v>
      </c>
      <c r="M539" t="s">
        <v>6</v>
      </c>
      <c r="N539">
        <v>530</v>
      </c>
      <c r="O539">
        <v>66.25</v>
      </c>
      <c r="P539" t="str">
        <f>IF(O539&gt;=85,"A+",IF(O539&gt;=75,"A",IF(O539&gt;=60,"B",IF(O539&gt;=45,"C","F"))))</f>
        <v>B</v>
      </c>
      <c r="Q539" t="s">
        <v>7</v>
      </c>
      <c r="R539" t="s">
        <v>26</v>
      </c>
      <c r="S539" t="s">
        <v>9</v>
      </c>
      <c r="T539" t="s">
        <v>10</v>
      </c>
      <c r="U539" t="s">
        <v>27</v>
      </c>
      <c r="V539" t="s">
        <v>32</v>
      </c>
      <c r="W539" t="s">
        <v>33</v>
      </c>
      <c r="X539" t="s">
        <v>23</v>
      </c>
      <c r="Y539" t="s">
        <v>388</v>
      </c>
      <c r="Z539" t="s">
        <v>24</v>
      </c>
      <c r="AA539" t="s">
        <v>36</v>
      </c>
      <c r="AB539" t="str">
        <f>IF(OR(LOWER(W539)="unplaced", LOWER(W539)="others"), "", W539)</f>
        <v/>
      </c>
    </row>
    <row r="540" spans="1:28" x14ac:dyDescent="0.3">
      <c r="A540">
        <v>221202919</v>
      </c>
      <c r="B540" s="1">
        <v>45141</v>
      </c>
      <c r="C540" s="1">
        <v>35071</v>
      </c>
      <c r="D540">
        <v>77.709999999999994</v>
      </c>
      <c r="E540">
        <v>73.3</v>
      </c>
      <c r="F540" t="s">
        <v>2</v>
      </c>
      <c r="G540">
        <v>73.3</v>
      </c>
      <c r="H540" t="s">
        <v>3</v>
      </c>
      <c r="I540" t="s">
        <v>18</v>
      </c>
      <c r="J540">
        <v>26</v>
      </c>
      <c r="K540" t="s">
        <v>4</v>
      </c>
      <c r="L540" t="s">
        <v>42</v>
      </c>
      <c r="M540" t="s">
        <v>6</v>
      </c>
      <c r="N540">
        <v>549</v>
      </c>
      <c r="O540">
        <v>68.625</v>
      </c>
      <c r="P540" t="str">
        <f>IF(O540&gt;=85,"A+",IF(O540&gt;=75,"A",IF(O540&gt;=60,"B",IF(O540&gt;=45,"C","F"))))</f>
        <v>B</v>
      </c>
      <c r="Q540" t="s">
        <v>7</v>
      </c>
      <c r="R540" t="s">
        <v>26</v>
      </c>
      <c r="S540" t="s">
        <v>26</v>
      </c>
      <c r="T540" t="s">
        <v>10</v>
      </c>
      <c r="U540" t="s">
        <v>27</v>
      </c>
      <c r="V540" t="s">
        <v>21</v>
      </c>
      <c r="W540" t="s">
        <v>395</v>
      </c>
      <c r="X540" t="s">
        <v>23</v>
      </c>
      <c r="Y540" t="s">
        <v>388</v>
      </c>
      <c r="Z540" t="s">
        <v>24</v>
      </c>
      <c r="AA540" t="s">
        <v>34</v>
      </c>
      <c r="AB540" t="str">
        <f>IF(OR(LOWER(W540)="unplaced", LOWER(W540)="others"), "", W540)</f>
        <v>STEALTHGROUP</v>
      </c>
    </row>
    <row r="541" spans="1:28" x14ac:dyDescent="0.3">
      <c r="A541">
        <v>230101192</v>
      </c>
      <c r="B541" s="1">
        <v>45202</v>
      </c>
      <c r="C541" t="s">
        <v>410</v>
      </c>
      <c r="D541">
        <v>84.4</v>
      </c>
      <c r="E541">
        <v>63</v>
      </c>
      <c r="F541" t="s">
        <v>2</v>
      </c>
      <c r="G541">
        <v>77.709999999999994</v>
      </c>
      <c r="H541" t="s">
        <v>3</v>
      </c>
      <c r="I541" t="s">
        <v>3</v>
      </c>
      <c r="J541">
        <v>25</v>
      </c>
      <c r="K541" t="s">
        <v>25</v>
      </c>
      <c r="L541" t="s">
        <v>19</v>
      </c>
      <c r="M541" t="s">
        <v>6</v>
      </c>
      <c r="N541">
        <v>585</v>
      </c>
      <c r="O541">
        <v>73.125</v>
      </c>
      <c r="P541" t="str">
        <f>IF(O541&gt;=85,"A+",IF(O541&gt;=75,"A",IF(O541&gt;=60,"B",IF(O541&gt;=45,"C","F"))))</f>
        <v>B</v>
      </c>
      <c r="Q541" t="s">
        <v>7</v>
      </c>
      <c r="R541" t="s">
        <v>9</v>
      </c>
      <c r="S541" t="s">
        <v>26</v>
      </c>
      <c r="T541" t="s">
        <v>10</v>
      </c>
      <c r="U541" t="s">
        <v>40</v>
      </c>
      <c r="V541" t="s">
        <v>21</v>
      </c>
      <c r="W541" t="s">
        <v>74</v>
      </c>
      <c r="X541" t="s">
        <v>23</v>
      </c>
      <c r="Y541" t="s">
        <v>388</v>
      </c>
      <c r="Z541" t="s">
        <v>24</v>
      </c>
      <c r="AA541" t="s">
        <v>16</v>
      </c>
      <c r="AB541" t="str">
        <f>IF(OR(LOWER(W541)="unplaced", LOWER(W541)="others"), "", W541)</f>
        <v>K FINTECH</v>
      </c>
    </row>
    <row r="542" spans="1:28" x14ac:dyDescent="0.3">
      <c r="A542">
        <v>221207584</v>
      </c>
      <c r="B542" s="1">
        <v>45202</v>
      </c>
      <c r="C542" t="s">
        <v>411</v>
      </c>
      <c r="D542">
        <v>92.04</v>
      </c>
      <c r="E542">
        <v>71.23</v>
      </c>
      <c r="F542" t="s">
        <v>2</v>
      </c>
      <c r="G542">
        <v>78.599999999999994</v>
      </c>
      <c r="H542" t="s">
        <v>3</v>
      </c>
      <c r="I542" t="s">
        <v>3</v>
      </c>
      <c r="J542">
        <v>22</v>
      </c>
      <c r="K542" t="s">
        <v>25</v>
      </c>
      <c r="L542" t="s">
        <v>35</v>
      </c>
      <c r="M542" t="s">
        <v>20</v>
      </c>
      <c r="N542">
        <v>490</v>
      </c>
      <c r="O542">
        <v>61.25</v>
      </c>
      <c r="P542" t="str">
        <f>IF(O542&gt;=85,"A+",IF(O542&gt;=75,"A",IF(O542&gt;=60,"B",IF(O542&gt;=45,"C","F"))))</f>
        <v>B</v>
      </c>
      <c r="Q542" t="s">
        <v>7</v>
      </c>
      <c r="R542" t="s">
        <v>26</v>
      </c>
      <c r="S542" t="s">
        <v>8</v>
      </c>
      <c r="T542" t="s">
        <v>10</v>
      </c>
      <c r="U542" t="s">
        <v>27</v>
      </c>
      <c r="V542" t="s">
        <v>21</v>
      </c>
      <c r="W542" t="s">
        <v>205</v>
      </c>
      <c r="X542" t="s">
        <v>23</v>
      </c>
      <c r="Y542" t="s">
        <v>388</v>
      </c>
      <c r="Z542" t="s">
        <v>24</v>
      </c>
      <c r="AA542" t="s">
        <v>36</v>
      </c>
      <c r="AB542" t="str">
        <f>IF(OR(LOWER(W542)="unplaced", LOWER(W542)="others"), "", W542)</f>
        <v>HSBC</v>
      </c>
    </row>
    <row r="543" spans="1:28" x14ac:dyDescent="0.3">
      <c r="A543">
        <v>221204981</v>
      </c>
      <c r="B543" s="1">
        <v>45202</v>
      </c>
      <c r="C543" s="1">
        <v>35442</v>
      </c>
      <c r="D543">
        <v>64</v>
      </c>
      <c r="E543">
        <v>60</v>
      </c>
      <c r="F543">
        <v>60.91</v>
      </c>
      <c r="G543">
        <v>60.91</v>
      </c>
      <c r="H543" t="s">
        <v>3</v>
      </c>
      <c r="I543" t="s">
        <v>3</v>
      </c>
      <c r="J543">
        <v>25</v>
      </c>
      <c r="K543" t="s">
        <v>4</v>
      </c>
      <c r="L543" t="s">
        <v>35</v>
      </c>
      <c r="M543" t="s">
        <v>6</v>
      </c>
      <c r="N543">
        <v>483</v>
      </c>
      <c r="O543">
        <v>60.375</v>
      </c>
      <c r="P543" t="str">
        <f>IF(O543&gt;=85,"A+",IF(O543&gt;=75,"A",IF(O543&gt;=60,"B",IF(O543&gt;=45,"C","F"))))</f>
        <v>B</v>
      </c>
      <c r="Q543" t="s">
        <v>7</v>
      </c>
      <c r="R543" t="s">
        <v>26</v>
      </c>
      <c r="S543" t="s">
        <v>26</v>
      </c>
      <c r="T543" t="s">
        <v>10</v>
      </c>
      <c r="U543" t="s">
        <v>27</v>
      </c>
      <c r="V543" t="s">
        <v>12</v>
      </c>
      <c r="W543" t="s">
        <v>13</v>
      </c>
      <c r="X543" t="s">
        <v>12</v>
      </c>
      <c r="Y543" t="s">
        <v>388</v>
      </c>
      <c r="Z543" t="s">
        <v>24</v>
      </c>
      <c r="AA543" t="s">
        <v>16</v>
      </c>
      <c r="AB543" t="str">
        <f>IF(OR(LOWER(W543)="unplaced", LOWER(W543)="others"), "", W543)</f>
        <v/>
      </c>
    </row>
    <row r="544" spans="1:28" x14ac:dyDescent="0.3">
      <c r="A544">
        <v>221200875</v>
      </c>
      <c r="B544" t="s">
        <v>391</v>
      </c>
      <c r="C544" s="1">
        <v>35587</v>
      </c>
      <c r="D544">
        <v>73.819999999999993</v>
      </c>
      <c r="E544">
        <v>65.23</v>
      </c>
      <c r="F544" t="s">
        <v>2</v>
      </c>
      <c r="G544">
        <v>68.400000000000006</v>
      </c>
      <c r="H544" t="s">
        <v>3</v>
      </c>
      <c r="I544" t="s">
        <v>18</v>
      </c>
      <c r="J544">
        <v>25</v>
      </c>
      <c r="K544" t="s">
        <v>4</v>
      </c>
      <c r="L544" t="s">
        <v>31</v>
      </c>
      <c r="M544" t="s">
        <v>6</v>
      </c>
      <c r="N544">
        <v>479</v>
      </c>
      <c r="O544">
        <v>59.875</v>
      </c>
      <c r="P544" t="str">
        <f>IF(O544&gt;=85,"A+",IF(O544&gt;=75,"A",IF(O544&gt;=60,"B",IF(O544&gt;=45,"C","F"))))</f>
        <v>C</v>
      </c>
      <c r="Q544" t="s">
        <v>7</v>
      </c>
      <c r="R544" t="s">
        <v>9</v>
      </c>
      <c r="S544" t="s">
        <v>9</v>
      </c>
      <c r="T544" t="s">
        <v>10</v>
      </c>
      <c r="U544" t="s">
        <v>11</v>
      </c>
      <c r="V544" t="s">
        <v>21</v>
      </c>
      <c r="W544" t="s">
        <v>90</v>
      </c>
      <c r="X544" t="s">
        <v>23</v>
      </c>
      <c r="Y544" t="s">
        <v>388</v>
      </c>
      <c r="Z544" t="s">
        <v>24</v>
      </c>
      <c r="AA544" t="s">
        <v>16</v>
      </c>
      <c r="AB544" t="str">
        <f>IF(OR(LOWER(W544)="unplaced", LOWER(W544)="others"), "", W544)</f>
        <v>IDBI</v>
      </c>
    </row>
    <row r="545" spans="1:28" x14ac:dyDescent="0.3">
      <c r="A545">
        <v>221200365</v>
      </c>
      <c r="B545" s="1">
        <v>45202</v>
      </c>
      <c r="C545" t="s">
        <v>412</v>
      </c>
      <c r="D545">
        <v>95.2</v>
      </c>
      <c r="E545">
        <v>77.540000000000006</v>
      </c>
      <c r="F545" t="s">
        <v>2</v>
      </c>
      <c r="G545">
        <v>82.95</v>
      </c>
      <c r="H545" t="s">
        <v>3</v>
      </c>
      <c r="I545" t="s">
        <v>18</v>
      </c>
      <c r="J545">
        <v>22</v>
      </c>
      <c r="K545" t="s">
        <v>25</v>
      </c>
      <c r="L545" t="s">
        <v>35</v>
      </c>
      <c r="M545" t="s">
        <v>6</v>
      </c>
      <c r="N545">
        <v>592</v>
      </c>
      <c r="O545">
        <v>74</v>
      </c>
      <c r="P545" t="str">
        <f>IF(O545&gt;=85,"A+",IF(O545&gt;=75,"A",IF(O545&gt;=60,"B",IF(O545&gt;=45,"C","F"))))</f>
        <v>B</v>
      </c>
      <c r="Q545" t="s">
        <v>7</v>
      </c>
      <c r="R545" t="s">
        <v>39</v>
      </c>
      <c r="S545" t="s">
        <v>39</v>
      </c>
      <c r="T545" t="s">
        <v>10</v>
      </c>
      <c r="U545" t="s">
        <v>40</v>
      </c>
      <c r="V545" t="s">
        <v>21</v>
      </c>
      <c r="W545" t="s">
        <v>300</v>
      </c>
      <c r="X545" t="s">
        <v>23</v>
      </c>
      <c r="Y545" t="s">
        <v>388</v>
      </c>
      <c r="Z545" t="s">
        <v>24</v>
      </c>
      <c r="AA545" t="s">
        <v>36</v>
      </c>
      <c r="AB545" t="str">
        <f>IF(OR(LOWER(W545)="unplaced", LOWER(W545)="others"), "", W545)</f>
        <v>AVATI</v>
      </c>
    </row>
    <row r="546" spans="1:28" x14ac:dyDescent="0.3">
      <c r="A546">
        <v>221206417</v>
      </c>
      <c r="B546" t="s">
        <v>393</v>
      </c>
      <c r="C546" s="1">
        <v>35615</v>
      </c>
      <c r="D546">
        <v>75.400000000000006</v>
      </c>
      <c r="E546">
        <v>58.92</v>
      </c>
      <c r="F546" t="s">
        <v>2</v>
      </c>
      <c r="G546">
        <v>72.58</v>
      </c>
      <c r="H546" t="s">
        <v>3</v>
      </c>
      <c r="I546" t="s">
        <v>18</v>
      </c>
      <c r="J546">
        <v>25</v>
      </c>
      <c r="K546" t="s">
        <v>4</v>
      </c>
      <c r="L546" t="s">
        <v>19</v>
      </c>
      <c r="M546" t="s">
        <v>20</v>
      </c>
      <c r="N546">
        <v>239</v>
      </c>
      <c r="O546">
        <v>29.875</v>
      </c>
      <c r="P546" t="str">
        <f>IF(O546&gt;=85,"A+",IF(O546&gt;=75,"A",IF(O546&gt;=60,"B",IF(O546&gt;=45,"C","F"))))</f>
        <v>F</v>
      </c>
      <c r="Q546" t="s">
        <v>49</v>
      </c>
      <c r="R546" t="s">
        <v>8</v>
      </c>
      <c r="S546" t="s">
        <v>49</v>
      </c>
      <c r="T546" t="s">
        <v>10</v>
      </c>
      <c r="U546" t="s">
        <v>49</v>
      </c>
      <c r="V546" t="s">
        <v>12</v>
      </c>
      <c r="W546" t="s">
        <v>13</v>
      </c>
      <c r="X546" t="s">
        <v>12</v>
      </c>
      <c r="Y546" t="s">
        <v>388</v>
      </c>
      <c r="Z546" t="s">
        <v>24</v>
      </c>
      <c r="AA546" t="s">
        <v>16</v>
      </c>
      <c r="AB546" t="str">
        <f>IF(OR(LOWER(W546)="unplaced", LOWER(W546)="others"), "", W546)</f>
        <v/>
      </c>
    </row>
    <row r="547" spans="1:28" x14ac:dyDescent="0.3">
      <c r="A547">
        <v>221202140</v>
      </c>
      <c r="B547" s="1">
        <v>45172</v>
      </c>
      <c r="C547" t="s">
        <v>413</v>
      </c>
      <c r="D547">
        <v>92.4</v>
      </c>
      <c r="E547">
        <v>70.77</v>
      </c>
      <c r="F547" t="s">
        <v>2</v>
      </c>
      <c r="G547">
        <v>71</v>
      </c>
      <c r="H547" t="s">
        <v>3</v>
      </c>
      <c r="I547" t="s">
        <v>3</v>
      </c>
      <c r="J547">
        <v>22</v>
      </c>
      <c r="K547" t="s">
        <v>4</v>
      </c>
      <c r="L547" t="s">
        <v>52</v>
      </c>
      <c r="M547" t="s">
        <v>6</v>
      </c>
      <c r="N547">
        <v>400</v>
      </c>
      <c r="O547">
        <v>50</v>
      </c>
      <c r="P547" t="str">
        <f>IF(O547&gt;=85,"A+",IF(O547&gt;=75,"A",IF(O547&gt;=60,"B",IF(O547&gt;=45,"C","F"))))</f>
        <v>C</v>
      </c>
      <c r="Q547" t="s">
        <v>7</v>
      </c>
      <c r="R547" t="s">
        <v>9</v>
      </c>
      <c r="S547" t="s">
        <v>8</v>
      </c>
      <c r="T547" t="s">
        <v>10</v>
      </c>
      <c r="U547" t="s">
        <v>11</v>
      </c>
      <c r="V547" t="s">
        <v>12</v>
      </c>
      <c r="W547" t="s">
        <v>13</v>
      </c>
      <c r="X547" t="s">
        <v>12</v>
      </c>
      <c r="Y547" t="s">
        <v>388</v>
      </c>
      <c r="Z547" t="s">
        <v>24</v>
      </c>
      <c r="AA547" t="s">
        <v>36</v>
      </c>
      <c r="AB547" t="str">
        <f>IF(OR(LOWER(W547)="unplaced", LOWER(W547)="others"), "", W547)</f>
        <v/>
      </c>
    </row>
    <row r="548" spans="1:28" x14ac:dyDescent="0.3">
      <c r="A548">
        <v>221206564</v>
      </c>
      <c r="B548" s="1">
        <v>45202</v>
      </c>
      <c r="C548" t="s">
        <v>414</v>
      </c>
      <c r="D548">
        <v>86.6</v>
      </c>
      <c r="E548">
        <v>84.15</v>
      </c>
      <c r="F548" t="s">
        <v>2</v>
      </c>
      <c r="G548">
        <v>73.180000000000007</v>
      </c>
      <c r="H548" t="s">
        <v>3</v>
      </c>
      <c r="I548" t="s">
        <v>18</v>
      </c>
      <c r="J548">
        <v>21</v>
      </c>
      <c r="K548" t="s">
        <v>4</v>
      </c>
      <c r="L548" t="s">
        <v>35</v>
      </c>
      <c r="M548" t="s">
        <v>6</v>
      </c>
      <c r="N548">
        <v>461</v>
      </c>
      <c r="O548">
        <v>57.625</v>
      </c>
      <c r="P548" t="str">
        <f>IF(O548&gt;=85,"A+",IF(O548&gt;=75,"A",IF(O548&gt;=60,"B",IF(O548&gt;=45,"C","F"))))</f>
        <v>C</v>
      </c>
      <c r="Q548" t="s">
        <v>7</v>
      </c>
      <c r="R548" t="s">
        <v>8</v>
      </c>
      <c r="S548" t="s">
        <v>8</v>
      </c>
      <c r="T548" t="s">
        <v>10</v>
      </c>
      <c r="U548" t="s">
        <v>11</v>
      </c>
      <c r="V548" t="s">
        <v>12</v>
      </c>
      <c r="W548" t="s">
        <v>13</v>
      </c>
      <c r="X548" t="s">
        <v>12</v>
      </c>
      <c r="Y548" t="s">
        <v>388</v>
      </c>
      <c r="Z548" t="s">
        <v>24</v>
      </c>
      <c r="AA548" t="s">
        <v>36</v>
      </c>
      <c r="AB548" t="str">
        <f>IF(OR(LOWER(W548)="unplaced", LOWER(W548)="others"), "", W548)</f>
        <v/>
      </c>
    </row>
    <row r="549" spans="1:28" x14ac:dyDescent="0.3">
      <c r="A549">
        <v>230104130</v>
      </c>
      <c r="B549" s="1">
        <v>45233</v>
      </c>
      <c r="C549" s="1">
        <v>36163</v>
      </c>
      <c r="D549">
        <v>72.3</v>
      </c>
      <c r="E549">
        <v>80</v>
      </c>
      <c r="F549" t="s">
        <v>2</v>
      </c>
      <c r="G549">
        <v>87</v>
      </c>
      <c r="H549" t="s">
        <v>3</v>
      </c>
      <c r="I549" t="s">
        <v>18</v>
      </c>
      <c r="J549">
        <v>24</v>
      </c>
      <c r="K549" t="s">
        <v>25</v>
      </c>
      <c r="L549" t="s">
        <v>19</v>
      </c>
      <c r="M549" t="s">
        <v>20</v>
      </c>
      <c r="N549">
        <v>467</v>
      </c>
      <c r="O549">
        <v>58.375</v>
      </c>
      <c r="P549" t="str">
        <f>IF(O549&gt;=85,"A+",IF(O549&gt;=75,"A",IF(O549&gt;=60,"B",IF(O549&gt;=45,"C","F"))))</f>
        <v>C</v>
      </c>
      <c r="Q549" t="s">
        <v>7</v>
      </c>
      <c r="R549" t="s">
        <v>8</v>
      </c>
      <c r="S549" t="s">
        <v>8</v>
      </c>
      <c r="T549" t="s">
        <v>10</v>
      </c>
      <c r="U549" t="s">
        <v>11</v>
      </c>
      <c r="V549" t="s">
        <v>12</v>
      </c>
      <c r="W549" t="s">
        <v>13</v>
      </c>
      <c r="X549" t="s">
        <v>12</v>
      </c>
      <c r="Y549" t="s">
        <v>388</v>
      </c>
      <c r="Z549" t="s">
        <v>75</v>
      </c>
      <c r="AA549" t="s">
        <v>16</v>
      </c>
      <c r="AB549" t="str">
        <f>IF(OR(LOWER(W549)="unplaced", LOWER(W549)="others"), "", W549)</f>
        <v/>
      </c>
    </row>
    <row r="550" spans="1:28" x14ac:dyDescent="0.3">
      <c r="A550">
        <v>221201532</v>
      </c>
      <c r="B550" t="s">
        <v>415</v>
      </c>
      <c r="C550" t="s">
        <v>416</v>
      </c>
      <c r="D550">
        <v>78</v>
      </c>
      <c r="E550" t="s">
        <v>2</v>
      </c>
      <c r="F550">
        <v>79.709999999999994</v>
      </c>
      <c r="G550">
        <v>81.7</v>
      </c>
      <c r="H550" t="s">
        <v>3</v>
      </c>
      <c r="I550" t="s">
        <v>3</v>
      </c>
      <c r="J550">
        <v>23</v>
      </c>
      <c r="K550" t="s">
        <v>25</v>
      </c>
      <c r="L550" t="s">
        <v>52</v>
      </c>
      <c r="M550" t="s">
        <v>6</v>
      </c>
      <c r="N550">
        <v>540</v>
      </c>
      <c r="O550">
        <v>67.5</v>
      </c>
      <c r="P550" t="str">
        <f>IF(O550&gt;=85,"A+",IF(O550&gt;=75,"A",IF(O550&gt;=60,"B",IF(O550&gt;=45,"C","F"))))</f>
        <v>B</v>
      </c>
      <c r="Q550" t="s">
        <v>7</v>
      </c>
      <c r="R550" t="s">
        <v>8</v>
      </c>
      <c r="S550" t="s">
        <v>9</v>
      </c>
      <c r="T550" t="s">
        <v>10</v>
      </c>
      <c r="U550" t="s">
        <v>27</v>
      </c>
      <c r="V550" t="s">
        <v>21</v>
      </c>
      <c r="W550" t="s">
        <v>74</v>
      </c>
      <c r="X550" t="s">
        <v>23</v>
      </c>
      <c r="Y550" t="s">
        <v>388</v>
      </c>
      <c r="Z550" t="s">
        <v>24</v>
      </c>
      <c r="AA550" t="s">
        <v>16</v>
      </c>
      <c r="AB550" t="str">
        <f>IF(OR(LOWER(W550)="unplaced", LOWER(W550)="others"), "", W550)</f>
        <v>K FINTECH</v>
      </c>
    </row>
    <row r="551" spans="1:28" x14ac:dyDescent="0.3">
      <c r="A551">
        <v>230106293</v>
      </c>
      <c r="B551" s="1">
        <v>45233</v>
      </c>
      <c r="C551" t="s">
        <v>417</v>
      </c>
      <c r="D551">
        <v>74</v>
      </c>
      <c r="E551">
        <v>54.31</v>
      </c>
      <c r="F551" t="s">
        <v>2</v>
      </c>
      <c r="G551">
        <v>67</v>
      </c>
      <c r="H551" t="s">
        <v>3</v>
      </c>
      <c r="I551" t="s">
        <v>3</v>
      </c>
      <c r="J551">
        <v>25</v>
      </c>
      <c r="K551" t="s">
        <v>4</v>
      </c>
      <c r="L551" t="s">
        <v>42</v>
      </c>
      <c r="M551" t="s">
        <v>6</v>
      </c>
      <c r="N551">
        <v>308</v>
      </c>
      <c r="O551">
        <v>38.5</v>
      </c>
      <c r="P551" t="str">
        <f>IF(O551&gt;=85,"A+",IF(O551&gt;=75,"A",IF(O551&gt;=60,"B",IF(O551&gt;=45,"C","F"))))</f>
        <v>F</v>
      </c>
      <c r="Q551" t="s">
        <v>49</v>
      </c>
      <c r="R551" t="s">
        <v>8</v>
      </c>
      <c r="S551" t="s">
        <v>49</v>
      </c>
      <c r="T551" t="s">
        <v>10</v>
      </c>
      <c r="U551" t="s">
        <v>49</v>
      </c>
      <c r="V551" t="s">
        <v>12</v>
      </c>
      <c r="W551" t="s">
        <v>13</v>
      </c>
      <c r="X551" t="s">
        <v>12</v>
      </c>
      <c r="Y551" t="s">
        <v>388</v>
      </c>
      <c r="Z551" t="s">
        <v>24</v>
      </c>
      <c r="AA551" t="s">
        <v>16</v>
      </c>
      <c r="AB551" t="str">
        <f>IF(OR(LOWER(W551)="unplaced", LOWER(W551)="others"), "", W551)</f>
        <v/>
      </c>
    </row>
    <row r="552" spans="1:28" x14ac:dyDescent="0.3">
      <c r="A552">
        <v>221201191</v>
      </c>
      <c r="B552" s="1">
        <v>45263</v>
      </c>
      <c r="C552" t="s">
        <v>418</v>
      </c>
      <c r="D552">
        <v>70</v>
      </c>
      <c r="E552">
        <v>53.4</v>
      </c>
      <c r="F552" t="s">
        <v>2</v>
      </c>
      <c r="G552">
        <v>67.739999999999995</v>
      </c>
      <c r="H552" t="s">
        <v>3</v>
      </c>
      <c r="I552" t="s">
        <v>3</v>
      </c>
      <c r="J552">
        <v>25</v>
      </c>
      <c r="K552" t="s">
        <v>4</v>
      </c>
      <c r="L552" t="s">
        <v>42</v>
      </c>
      <c r="M552" t="s">
        <v>20</v>
      </c>
      <c r="N552">
        <v>385</v>
      </c>
      <c r="O552">
        <v>48.125</v>
      </c>
      <c r="P552" t="str">
        <f>IF(O552&gt;=85,"A+",IF(O552&gt;=75,"A",IF(O552&gt;=60,"B",IF(O552&gt;=45,"C","F"))))</f>
        <v>C</v>
      </c>
      <c r="Q552" t="s">
        <v>7</v>
      </c>
      <c r="R552" t="s">
        <v>26</v>
      </c>
      <c r="S552" t="s">
        <v>9</v>
      </c>
      <c r="T552" t="s">
        <v>10</v>
      </c>
      <c r="U552" t="s">
        <v>85</v>
      </c>
      <c r="V552" t="s">
        <v>12</v>
      </c>
      <c r="W552" t="s">
        <v>13</v>
      </c>
      <c r="X552" t="s">
        <v>12</v>
      </c>
      <c r="Y552" t="s">
        <v>388</v>
      </c>
      <c r="Z552" t="s">
        <v>24</v>
      </c>
      <c r="AA552" t="s">
        <v>16</v>
      </c>
      <c r="AB552" t="str">
        <f>IF(OR(LOWER(W552)="unplaced", LOWER(W552)="others"), "", W552)</f>
        <v/>
      </c>
    </row>
    <row r="553" spans="1:28" x14ac:dyDescent="0.3">
      <c r="A553">
        <v>230106526</v>
      </c>
      <c r="B553" s="1">
        <v>45202</v>
      </c>
      <c r="C553" t="s">
        <v>419</v>
      </c>
      <c r="D553">
        <v>83.4</v>
      </c>
      <c r="E553" t="s">
        <v>2</v>
      </c>
      <c r="F553">
        <v>71.760000000000005</v>
      </c>
      <c r="G553">
        <v>59.55</v>
      </c>
      <c r="H553" t="s">
        <v>3</v>
      </c>
      <c r="I553" t="s">
        <v>18</v>
      </c>
      <c r="J553">
        <v>24</v>
      </c>
      <c r="K553" t="s">
        <v>45</v>
      </c>
      <c r="L553" t="s">
        <v>42</v>
      </c>
      <c r="M553" t="s">
        <v>6</v>
      </c>
      <c r="N553">
        <v>497</v>
      </c>
      <c r="O553">
        <v>62.125</v>
      </c>
      <c r="P553" t="str">
        <f>IF(O553&gt;=85,"A+",IF(O553&gt;=75,"A",IF(O553&gt;=60,"B",IF(O553&gt;=45,"C","F"))))</f>
        <v>B</v>
      </c>
      <c r="Q553" t="s">
        <v>7</v>
      </c>
      <c r="R553" t="s">
        <v>9</v>
      </c>
      <c r="S553" t="s">
        <v>9</v>
      </c>
      <c r="T553" t="s">
        <v>10</v>
      </c>
      <c r="U553" t="s">
        <v>27</v>
      </c>
      <c r="V553" t="s">
        <v>21</v>
      </c>
      <c r="W553" t="s">
        <v>224</v>
      </c>
      <c r="X553" t="s">
        <v>23</v>
      </c>
      <c r="Y553" t="s">
        <v>388</v>
      </c>
      <c r="Z553" t="s">
        <v>24</v>
      </c>
      <c r="AA553" t="s">
        <v>16</v>
      </c>
      <c r="AB553" t="str">
        <f>IF(OR(LOWER(W553)="unplaced", LOWER(W553)="others"), "", W553)</f>
        <v>LEARNINGMATE</v>
      </c>
    </row>
    <row r="554" spans="1:28" x14ac:dyDescent="0.3">
      <c r="A554">
        <v>221200649</v>
      </c>
      <c r="B554" s="1">
        <v>45202</v>
      </c>
      <c r="C554" t="s">
        <v>420</v>
      </c>
      <c r="D554">
        <v>70.3</v>
      </c>
      <c r="E554">
        <v>68.599999999999994</v>
      </c>
      <c r="F554" t="s">
        <v>2</v>
      </c>
      <c r="G554">
        <v>68.400000000000006</v>
      </c>
      <c r="H554" t="s">
        <v>3</v>
      </c>
      <c r="I554" t="s">
        <v>3</v>
      </c>
      <c r="J554">
        <v>27</v>
      </c>
      <c r="K554" t="s">
        <v>4</v>
      </c>
      <c r="L554" t="s">
        <v>35</v>
      </c>
      <c r="M554" t="s">
        <v>6</v>
      </c>
      <c r="N554">
        <v>397</v>
      </c>
      <c r="O554">
        <v>49.625</v>
      </c>
      <c r="P554" t="str">
        <f>IF(O554&gt;=85,"A+",IF(O554&gt;=75,"A",IF(O554&gt;=60,"B",IF(O554&gt;=45,"C","F"))))</f>
        <v>C</v>
      </c>
      <c r="Q554" t="s">
        <v>7</v>
      </c>
      <c r="R554" t="s">
        <v>8</v>
      </c>
      <c r="S554" t="s">
        <v>9</v>
      </c>
      <c r="T554" t="s">
        <v>10</v>
      </c>
      <c r="U554" t="s">
        <v>85</v>
      </c>
      <c r="V554" t="s">
        <v>12</v>
      </c>
      <c r="W554" t="s">
        <v>13</v>
      </c>
      <c r="X554" t="s">
        <v>12</v>
      </c>
      <c r="Y554" t="s">
        <v>388</v>
      </c>
      <c r="Z554" t="s">
        <v>24</v>
      </c>
      <c r="AA554" t="s">
        <v>34</v>
      </c>
      <c r="AB554" t="str">
        <f>IF(OR(LOWER(W554)="unplaced", LOWER(W554)="others"), "", W554)</f>
        <v/>
      </c>
    </row>
    <row r="555" spans="1:28" x14ac:dyDescent="0.3">
      <c r="A555">
        <v>230107759</v>
      </c>
      <c r="B555" s="1">
        <v>45202</v>
      </c>
      <c r="C555" s="1">
        <v>35980</v>
      </c>
      <c r="D555">
        <v>86.2</v>
      </c>
      <c r="E555" t="s">
        <v>2</v>
      </c>
      <c r="F555">
        <v>86.3</v>
      </c>
      <c r="G555">
        <v>75.59</v>
      </c>
      <c r="H555" t="s">
        <v>3</v>
      </c>
      <c r="I555" t="s">
        <v>3</v>
      </c>
      <c r="J555">
        <v>24</v>
      </c>
      <c r="K555" t="s">
        <v>25</v>
      </c>
      <c r="L555" t="s">
        <v>19</v>
      </c>
      <c r="M555" t="s">
        <v>6</v>
      </c>
      <c r="N555">
        <v>555</v>
      </c>
      <c r="O555">
        <v>69.375</v>
      </c>
      <c r="P555" t="str">
        <f>IF(O555&gt;=85,"A+",IF(O555&gt;=75,"A",IF(O555&gt;=60,"B",IF(O555&gt;=45,"C","F"))))</f>
        <v>B</v>
      </c>
      <c r="Q555" t="s">
        <v>7</v>
      </c>
      <c r="R555" t="s">
        <v>26</v>
      </c>
      <c r="S555" t="s">
        <v>9</v>
      </c>
      <c r="T555" t="s">
        <v>10</v>
      </c>
      <c r="U555" t="s">
        <v>27</v>
      </c>
      <c r="V555" t="s">
        <v>21</v>
      </c>
      <c r="W555" t="s">
        <v>194</v>
      </c>
      <c r="X555" t="s">
        <v>23</v>
      </c>
      <c r="Y555" t="s">
        <v>388</v>
      </c>
      <c r="Z555" t="s">
        <v>24</v>
      </c>
      <c r="AA555" t="s">
        <v>16</v>
      </c>
      <c r="AB555" t="str">
        <f>IF(OR(LOWER(W555)="unplaced", LOWER(W555)="others"), "", W555)</f>
        <v>IKS HEALTH</v>
      </c>
    </row>
    <row r="556" spans="1:28" x14ac:dyDescent="0.3">
      <c r="A556">
        <v>221203196</v>
      </c>
      <c r="B556" s="1">
        <v>45202</v>
      </c>
      <c r="C556" s="1">
        <v>35555</v>
      </c>
      <c r="D556">
        <v>84.6</v>
      </c>
      <c r="E556">
        <v>69.23</v>
      </c>
      <c r="F556">
        <v>84.24</v>
      </c>
      <c r="G556">
        <v>71.19</v>
      </c>
      <c r="H556" t="s">
        <v>3</v>
      </c>
      <c r="I556" t="s">
        <v>18</v>
      </c>
      <c r="J556">
        <v>25</v>
      </c>
      <c r="K556" t="s">
        <v>4</v>
      </c>
      <c r="L556" t="s">
        <v>42</v>
      </c>
      <c r="M556" t="s">
        <v>6</v>
      </c>
      <c r="N556">
        <v>537</v>
      </c>
      <c r="O556">
        <v>67.125</v>
      </c>
      <c r="P556" t="str">
        <f>IF(O556&gt;=85,"A+",IF(O556&gt;=75,"A",IF(O556&gt;=60,"B",IF(O556&gt;=45,"C","F"))))</f>
        <v>B</v>
      </c>
      <c r="Q556" t="s">
        <v>7</v>
      </c>
      <c r="R556" t="s">
        <v>8</v>
      </c>
      <c r="S556" t="s">
        <v>8</v>
      </c>
      <c r="T556" t="s">
        <v>10</v>
      </c>
      <c r="U556" t="s">
        <v>27</v>
      </c>
      <c r="V556" t="s">
        <v>12</v>
      </c>
      <c r="W556" t="s">
        <v>13</v>
      </c>
      <c r="X556" t="s">
        <v>12</v>
      </c>
      <c r="Y556" t="s">
        <v>388</v>
      </c>
      <c r="Z556" t="s">
        <v>24</v>
      </c>
      <c r="AA556" t="s">
        <v>16</v>
      </c>
      <c r="AB556" t="str">
        <f>IF(OR(LOWER(W556)="unplaced", LOWER(W556)="others"), "", W556)</f>
        <v/>
      </c>
    </row>
    <row r="557" spans="1:28" x14ac:dyDescent="0.3">
      <c r="A557">
        <v>230101923</v>
      </c>
      <c r="B557" s="1">
        <v>45202</v>
      </c>
      <c r="C557" t="s">
        <v>421</v>
      </c>
      <c r="D557">
        <v>93.4</v>
      </c>
      <c r="E557" t="s">
        <v>2</v>
      </c>
      <c r="F557">
        <v>80.44</v>
      </c>
      <c r="G557">
        <v>87.97</v>
      </c>
      <c r="H557" t="s">
        <v>3</v>
      </c>
      <c r="I557" t="s">
        <v>18</v>
      </c>
      <c r="J557">
        <v>22</v>
      </c>
      <c r="K557" t="s">
        <v>25</v>
      </c>
      <c r="L557" t="s">
        <v>42</v>
      </c>
      <c r="M557" t="s">
        <v>6</v>
      </c>
      <c r="N557">
        <v>499</v>
      </c>
      <c r="O557">
        <v>62.375</v>
      </c>
      <c r="P557" t="str">
        <f>IF(O557&gt;=85,"A+",IF(O557&gt;=75,"A",IF(O557&gt;=60,"B",IF(O557&gt;=45,"C","F"))))</f>
        <v>B</v>
      </c>
      <c r="Q557" t="s">
        <v>7</v>
      </c>
      <c r="R557" t="s">
        <v>9</v>
      </c>
      <c r="S557" t="s">
        <v>9</v>
      </c>
      <c r="T557" t="s">
        <v>10</v>
      </c>
      <c r="U557" t="s">
        <v>27</v>
      </c>
      <c r="V557" t="s">
        <v>12</v>
      </c>
      <c r="W557" t="s">
        <v>13</v>
      </c>
      <c r="X557" t="s">
        <v>12</v>
      </c>
      <c r="Y557" t="s">
        <v>388</v>
      </c>
      <c r="Z557" t="s">
        <v>24</v>
      </c>
      <c r="AA557" t="s">
        <v>36</v>
      </c>
      <c r="AB557" t="str">
        <f>IF(OR(LOWER(W557)="unplaced", LOWER(W557)="others"), "", W557)</f>
        <v/>
      </c>
    </row>
    <row r="558" spans="1:28" x14ac:dyDescent="0.3">
      <c r="A558">
        <v>221204123</v>
      </c>
      <c r="B558" s="1">
        <v>45202</v>
      </c>
      <c r="C558" t="s">
        <v>422</v>
      </c>
      <c r="D558">
        <v>88.6</v>
      </c>
      <c r="E558">
        <v>71.23</v>
      </c>
      <c r="F558" t="s">
        <v>2</v>
      </c>
      <c r="G558">
        <v>67.67</v>
      </c>
      <c r="H558" t="s">
        <v>3</v>
      </c>
      <c r="I558" t="s">
        <v>3</v>
      </c>
      <c r="J558">
        <v>23</v>
      </c>
      <c r="K558" t="s">
        <v>4</v>
      </c>
      <c r="L558" t="s">
        <v>31</v>
      </c>
      <c r="M558" t="s">
        <v>6</v>
      </c>
      <c r="N558">
        <v>585</v>
      </c>
      <c r="O558">
        <v>73.125</v>
      </c>
      <c r="P558" t="str">
        <f>IF(O558&gt;=85,"A+",IF(O558&gt;=75,"A",IF(O558&gt;=60,"B",IF(O558&gt;=45,"C","F"))))</f>
        <v>B</v>
      </c>
      <c r="Q558" t="s">
        <v>7</v>
      </c>
      <c r="R558" t="s">
        <v>26</v>
      </c>
      <c r="S558" t="s">
        <v>26</v>
      </c>
      <c r="T558" t="s">
        <v>10</v>
      </c>
      <c r="U558" t="s">
        <v>40</v>
      </c>
      <c r="V558" t="s">
        <v>21</v>
      </c>
      <c r="W558" t="s">
        <v>423</v>
      </c>
      <c r="X558" t="s">
        <v>23</v>
      </c>
      <c r="Y558" t="s">
        <v>388</v>
      </c>
      <c r="Z558" t="s">
        <v>24</v>
      </c>
      <c r="AA558" t="s">
        <v>16</v>
      </c>
      <c r="AB558" t="str">
        <f>IF(OR(LOWER(W558)="unplaced", LOWER(W558)="others"), "", W558)</f>
        <v>ALGOQUANT</v>
      </c>
    </row>
    <row r="559" spans="1:28" x14ac:dyDescent="0.3">
      <c r="A559">
        <v>221203308</v>
      </c>
      <c r="B559" s="1">
        <v>45202</v>
      </c>
      <c r="C559" t="s">
        <v>424</v>
      </c>
      <c r="D559">
        <v>90.2</v>
      </c>
      <c r="E559">
        <v>73.08</v>
      </c>
      <c r="F559" t="s">
        <v>2</v>
      </c>
      <c r="G559">
        <v>76.64</v>
      </c>
      <c r="H559" t="s">
        <v>3</v>
      </c>
      <c r="I559" t="s">
        <v>3</v>
      </c>
      <c r="J559">
        <v>24</v>
      </c>
      <c r="K559" t="s">
        <v>25</v>
      </c>
      <c r="L559" t="s">
        <v>42</v>
      </c>
      <c r="M559" t="s">
        <v>6</v>
      </c>
      <c r="N559">
        <v>570</v>
      </c>
      <c r="O559">
        <v>71.25</v>
      </c>
      <c r="P559" t="str">
        <f>IF(O559&gt;=85,"A+",IF(O559&gt;=75,"A",IF(O559&gt;=60,"B",IF(O559&gt;=45,"C","F"))))</f>
        <v>B</v>
      </c>
      <c r="Q559" t="s">
        <v>7</v>
      </c>
      <c r="R559" t="s">
        <v>9</v>
      </c>
      <c r="S559" t="s">
        <v>8</v>
      </c>
      <c r="T559" t="s">
        <v>10</v>
      </c>
      <c r="U559" t="s">
        <v>40</v>
      </c>
      <c r="V559" t="s">
        <v>21</v>
      </c>
      <c r="W559" t="s">
        <v>425</v>
      </c>
      <c r="X559" t="s">
        <v>23</v>
      </c>
      <c r="Y559" t="s">
        <v>388</v>
      </c>
      <c r="Z559" t="s">
        <v>75</v>
      </c>
      <c r="AA559" t="s">
        <v>16</v>
      </c>
      <c r="AB559" t="str">
        <f>IF(OR(LOWER(W559)="unplaced", LOWER(W559)="others"), "", W559)</f>
        <v>KNIGHT FINTECH</v>
      </c>
    </row>
    <row r="560" spans="1:28" x14ac:dyDescent="0.3">
      <c r="A560">
        <v>230106188</v>
      </c>
      <c r="B560" s="1">
        <v>45202</v>
      </c>
      <c r="C560" t="s">
        <v>63</v>
      </c>
      <c r="D560">
        <v>84</v>
      </c>
      <c r="E560">
        <v>66.62</v>
      </c>
      <c r="F560" t="s">
        <v>2</v>
      </c>
      <c r="G560">
        <v>72</v>
      </c>
      <c r="H560" t="s">
        <v>3</v>
      </c>
      <c r="I560" t="s">
        <v>3</v>
      </c>
      <c r="J560">
        <v>22</v>
      </c>
      <c r="K560" t="s">
        <v>4</v>
      </c>
      <c r="L560" t="s">
        <v>42</v>
      </c>
      <c r="M560" t="s">
        <v>20</v>
      </c>
      <c r="N560">
        <v>319</v>
      </c>
      <c r="O560">
        <v>39.875</v>
      </c>
      <c r="P560" t="str">
        <f>IF(O560&gt;=85,"A+",IF(O560&gt;=75,"A",IF(O560&gt;=60,"B",IF(O560&gt;=45,"C","F"))))</f>
        <v>F</v>
      </c>
      <c r="Q560" t="s">
        <v>49</v>
      </c>
      <c r="R560" t="s">
        <v>8</v>
      </c>
      <c r="S560" t="s">
        <v>49</v>
      </c>
      <c r="T560" t="s">
        <v>10</v>
      </c>
      <c r="U560" t="s">
        <v>49</v>
      </c>
      <c r="V560" t="s">
        <v>12</v>
      </c>
      <c r="W560" t="s">
        <v>13</v>
      </c>
      <c r="X560" t="s">
        <v>12</v>
      </c>
      <c r="Y560" t="s">
        <v>388</v>
      </c>
      <c r="Z560" t="s">
        <v>24</v>
      </c>
      <c r="AA560" t="s">
        <v>36</v>
      </c>
      <c r="AB560" t="str">
        <f>IF(OR(LOWER(W560)="unplaced", LOWER(W560)="others"), "", W560)</f>
        <v/>
      </c>
    </row>
    <row r="561" spans="1:28" x14ac:dyDescent="0.3">
      <c r="A561">
        <v>221204946</v>
      </c>
      <c r="B561" s="1">
        <v>45263</v>
      </c>
      <c r="C561" s="1">
        <v>36897</v>
      </c>
      <c r="D561">
        <v>87.4</v>
      </c>
      <c r="E561" t="s">
        <v>2</v>
      </c>
      <c r="F561">
        <v>77.760000000000005</v>
      </c>
      <c r="G561">
        <v>86.24</v>
      </c>
      <c r="H561" t="s">
        <v>3</v>
      </c>
      <c r="I561" t="s">
        <v>3</v>
      </c>
      <c r="J561">
        <v>21</v>
      </c>
      <c r="K561" t="s">
        <v>25</v>
      </c>
      <c r="L561" t="s">
        <v>19</v>
      </c>
      <c r="M561" t="s">
        <v>6</v>
      </c>
      <c r="N561">
        <v>615</v>
      </c>
      <c r="O561">
        <v>76.875</v>
      </c>
      <c r="P561" t="str">
        <f>IF(O561&gt;=85,"A+",IF(O561&gt;=75,"A",IF(O561&gt;=60,"B",IF(O561&gt;=45,"C","F"))))</f>
        <v>A</v>
      </c>
      <c r="Q561" t="s">
        <v>7</v>
      </c>
      <c r="R561" t="s">
        <v>9</v>
      </c>
      <c r="S561" t="s">
        <v>26</v>
      </c>
      <c r="T561" t="s">
        <v>10</v>
      </c>
      <c r="U561" t="s">
        <v>40</v>
      </c>
      <c r="V561" t="s">
        <v>21</v>
      </c>
      <c r="W561" t="s">
        <v>194</v>
      </c>
      <c r="X561" t="s">
        <v>23</v>
      </c>
      <c r="Y561" t="s">
        <v>388</v>
      </c>
      <c r="Z561" t="s">
        <v>75</v>
      </c>
      <c r="AA561" t="s">
        <v>36</v>
      </c>
      <c r="AB561" t="str">
        <f>IF(OR(LOWER(W561)="unplaced", LOWER(W561)="others"), "", W561)</f>
        <v>IKS HEALTH</v>
      </c>
    </row>
    <row r="562" spans="1:28" x14ac:dyDescent="0.3">
      <c r="A562">
        <v>221202295</v>
      </c>
      <c r="B562" s="1">
        <v>45202</v>
      </c>
      <c r="C562" s="1">
        <v>36013</v>
      </c>
      <c r="D562">
        <v>82.2</v>
      </c>
      <c r="E562" t="s">
        <v>2</v>
      </c>
      <c r="F562">
        <v>74.12</v>
      </c>
      <c r="G562">
        <v>71.3</v>
      </c>
      <c r="H562" t="s">
        <v>3</v>
      </c>
      <c r="I562" t="s">
        <v>18</v>
      </c>
      <c r="J562">
        <v>24</v>
      </c>
      <c r="K562" t="s">
        <v>4</v>
      </c>
      <c r="L562" t="s">
        <v>5</v>
      </c>
      <c r="M562" t="s">
        <v>6</v>
      </c>
      <c r="N562">
        <v>370</v>
      </c>
      <c r="O562">
        <v>46.25</v>
      </c>
      <c r="P562" t="str">
        <f>IF(O562&gt;=85,"A+",IF(O562&gt;=75,"A",IF(O562&gt;=60,"B",IF(O562&gt;=45,"C","F"))))</f>
        <v>C</v>
      </c>
      <c r="Q562" t="s">
        <v>7</v>
      </c>
      <c r="R562" t="s">
        <v>9</v>
      </c>
      <c r="S562" t="s">
        <v>8</v>
      </c>
      <c r="T562" t="s">
        <v>10</v>
      </c>
      <c r="U562" t="s">
        <v>85</v>
      </c>
      <c r="V562" t="s">
        <v>12</v>
      </c>
      <c r="W562" t="s">
        <v>13</v>
      </c>
      <c r="X562" t="s">
        <v>12</v>
      </c>
      <c r="Y562" t="s">
        <v>388</v>
      </c>
      <c r="Z562" t="s">
        <v>24</v>
      </c>
      <c r="AA562" t="s">
        <v>16</v>
      </c>
      <c r="AB562" t="str">
        <f>IF(OR(LOWER(W562)="unplaced", LOWER(W562)="others"), "", W562)</f>
        <v/>
      </c>
    </row>
    <row r="563" spans="1:28" x14ac:dyDescent="0.3">
      <c r="A563">
        <v>221206405</v>
      </c>
      <c r="B563" t="s">
        <v>391</v>
      </c>
      <c r="C563" t="s">
        <v>426</v>
      </c>
      <c r="D563">
        <v>89.09</v>
      </c>
      <c r="E563" t="s">
        <v>2</v>
      </c>
      <c r="F563">
        <v>66.47</v>
      </c>
      <c r="G563">
        <v>64.760000000000005</v>
      </c>
      <c r="H563" t="s">
        <v>3</v>
      </c>
      <c r="I563" t="s">
        <v>3</v>
      </c>
      <c r="J563">
        <v>25</v>
      </c>
      <c r="K563" t="s">
        <v>4</v>
      </c>
      <c r="L563" t="s">
        <v>42</v>
      </c>
      <c r="M563" t="s">
        <v>6</v>
      </c>
      <c r="N563">
        <v>563</v>
      </c>
      <c r="O563">
        <v>70.375</v>
      </c>
      <c r="P563" t="str">
        <f>IF(O563&gt;=85,"A+",IF(O563&gt;=75,"A",IF(O563&gt;=60,"B",IF(O563&gt;=45,"C","F"))))</f>
        <v>B</v>
      </c>
      <c r="Q563" t="s">
        <v>7</v>
      </c>
      <c r="R563" t="s">
        <v>26</v>
      </c>
      <c r="S563" t="s">
        <v>9</v>
      </c>
      <c r="T563" t="s">
        <v>10</v>
      </c>
      <c r="U563" t="s">
        <v>40</v>
      </c>
      <c r="V563" t="s">
        <v>21</v>
      </c>
      <c r="W563" t="s">
        <v>224</v>
      </c>
      <c r="X563" t="s">
        <v>23</v>
      </c>
      <c r="Y563" t="s">
        <v>388</v>
      </c>
      <c r="Z563" t="s">
        <v>24</v>
      </c>
      <c r="AA563" t="s">
        <v>16</v>
      </c>
      <c r="AB563" t="str">
        <f>IF(OR(LOWER(W563)="unplaced", LOWER(W563)="others"), "", W563)</f>
        <v>LEARNINGMATE</v>
      </c>
    </row>
    <row r="564" spans="1:28" x14ac:dyDescent="0.3">
      <c r="A564">
        <v>221200290</v>
      </c>
      <c r="B564" s="1">
        <v>45202</v>
      </c>
      <c r="C564" t="s">
        <v>427</v>
      </c>
      <c r="D564">
        <v>79</v>
      </c>
      <c r="E564">
        <v>60</v>
      </c>
      <c r="F564" t="s">
        <v>2</v>
      </c>
      <c r="G564">
        <v>52</v>
      </c>
      <c r="H564" t="s">
        <v>3</v>
      </c>
      <c r="I564" t="s">
        <v>3</v>
      </c>
      <c r="J564">
        <v>25</v>
      </c>
      <c r="K564" t="s">
        <v>69</v>
      </c>
      <c r="L564" t="s">
        <v>42</v>
      </c>
      <c r="M564" t="s">
        <v>6</v>
      </c>
      <c r="N564">
        <v>454</v>
      </c>
      <c r="O564">
        <v>56.75</v>
      </c>
      <c r="P564" t="str">
        <f>IF(O564&gt;=85,"A+",IF(O564&gt;=75,"A",IF(O564&gt;=60,"B",IF(O564&gt;=45,"C","F"))))</f>
        <v>C</v>
      </c>
      <c r="Q564" t="s">
        <v>7</v>
      </c>
      <c r="R564" t="s">
        <v>9</v>
      </c>
      <c r="S564" t="s">
        <v>9</v>
      </c>
      <c r="T564" t="s">
        <v>10</v>
      </c>
      <c r="U564" t="s">
        <v>11</v>
      </c>
      <c r="V564" t="s">
        <v>21</v>
      </c>
      <c r="W564" t="s">
        <v>398</v>
      </c>
      <c r="X564" t="s">
        <v>23</v>
      </c>
      <c r="Y564" t="s">
        <v>388</v>
      </c>
      <c r="Z564" t="s">
        <v>24</v>
      </c>
      <c r="AA564" t="s">
        <v>16</v>
      </c>
      <c r="AB564" t="str">
        <f>IF(OR(LOWER(W564)="unplaced", LOWER(W564)="others"), "", W564)</f>
        <v>BAJAJ</v>
      </c>
    </row>
    <row r="565" spans="1:28" x14ac:dyDescent="0.3">
      <c r="A565">
        <v>221200063</v>
      </c>
      <c r="B565" s="1">
        <v>45233</v>
      </c>
      <c r="C565" s="1">
        <v>33158</v>
      </c>
      <c r="D565">
        <v>76</v>
      </c>
      <c r="E565">
        <v>64</v>
      </c>
      <c r="F565" t="s">
        <v>2</v>
      </c>
      <c r="G565">
        <v>76.06</v>
      </c>
      <c r="H565" t="s">
        <v>18</v>
      </c>
      <c r="I565" t="s">
        <v>18</v>
      </c>
      <c r="J565">
        <v>32</v>
      </c>
      <c r="K565" t="s">
        <v>25</v>
      </c>
      <c r="L565" t="s">
        <v>35</v>
      </c>
      <c r="M565" t="s">
        <v>428</v>
      </c>
      <c r="N565">
        <v>562</v>
      </c>
      <c r="O565">
        <v>70.25</v>
      </c>
      <c r="P565" t="str">
        <f>IF(O565&gt;=85,"A+",IF(O565&gt;=75,"A",IF(O565&gt;=60,"B",IF(O565&gt;=45,"C","F"))))</f>
        <v>B</v>
      </c>
      <c r="Q565" t="s">
        <v>7</v>
      </c>
      <c r="R565" t="s">
        <v>39</v>
      </c>
      <c r="S565" t="s">
        <v>39</v>
      </c>
      <c r="T565" t="s">
        <v>10</v>
      </c>
      <c r="U565" t="s">
        <v>40</v>
      </c>
      <c r="V565" t="s">
        <v>21</v>
      </c>
      <c r="W565" t="s">
        <v>74</v>
      </c>
      <c r="X565" t="s">
        <v>23</v>
      </c>
      <c r="Y565" t="s">
        <v>388</v>
      </c>
      <c r="Z565" t="s">
        <v>24</v>
      </c>
      <c r="AA565" t="s">
        <v>61</v>
      </c>
      <c r="AB565" t="str">
        <f>IF(OR(LOWER(W565)="unplaced", LOWER(W565)="others"), "", W565)</f>
        <v>K FINTECH</v>
      </c>
    </row>
    <row r="566" spans="1:28" x14ac:dyDescent="0.3">
      <c r="A566">
        <v>221201562</v>
      </c>
      <c r="B566" s="1">
        <v>45202</v>
      </c>
      <c r="C566" s="1">
        <v>36292</v>
      </c>
      <c r="D566">
        <v>87.4</v>
      </c>
      <c r="E566">
        <v>81</v>
      </c>
      <c r="F566" t="s">
        <v>2</v>
      </c>
      <c r="G566">
        <v>79.819999999999993</v>
      </c>
      <c r="H566" t="s">
        <v>3</v>
      </c>
      <c r="I566" t="s">
        <v>3</v>
      </c>
      <c r="J566">
        <v>23</v>
      </c>
      <c r="K566" t="s">
        <v>25</v>
      </c>
      <c r="L566" t="s">
        <v>31</v>
      </c>
      <c r="M566" t="s">
        <v>20</v>
      </c>
      <c r="N566">
        <v>488</v>
      </c>
      <c r="O566">
        <v>61</v>
      </c>
      <c r="P566" t="str">
        <f>IF(O566&gt;=85,"A+",IF(O566&gt;=75,"A",IF(O566&gt;=60,"B",IF(O566&gt;=45,"C","F"))))</f>
        <v>B</v>
      </c>
      <c r="Q566" t="s">
        <v>7</v>
      </c>
      <c r="R566" t="s">
        <v>26</v>
      </c>
      <c r="S566" t="s">
        <v>8</v>
      </c>
      <c r="T566" t="s">
        <v>10</v>
      </c>
      <c r="U566" t="s">
        <v>27</v>
      </c>
      <c r="V566" t="s">
        <v>21</v>
      </c>
      <c r="W566" t="s">
        <v>184</v>
      </c>
      <c r="X566" t="s">
        <v>23</v>
      </c>
      <c r="Y566" t="s">
        <v>388</v>
      </c>
      <c r="Z566" t="s">
        <v>24</v>
      </c>
      <c r="AA566" t="s">
        <v>16</v>
      </c>
      <c r="AB566" t="str">
        <f>IF(OR(LOWER(W566)="unplaced", LOWER(W566)="others"), "", W566)</f>
        <v>A.K. CAPITAL</v>
      </c>
    </row>
    <row r="567" spans="1:28" x14ac:dyDescent="0.3">
      <c r="A567">
        <v>230100862</v>
      </c>
      <c r="B567" t="s">
        <v>391</v>
      </c>
      <c r="C567" s="1">
        <v>36746</v>
      </c>
      <c r="D567">
        <v>89.2</v>
      </c>
      <c r="E567">
        <v>57.75</v>
      </c>
      <c r="F567" t="s">
        <v>2</v>
      </c>
      <c r="G567">
        <v>76.69</v>
      </c>
      <c r="H567" t="s">
        <v>3</v>
      </c>
      <c r="I567" t="s">
        <v>3</v>
      </c>
      <c r="J567">
        <v>22</v>
      </c>
      <c r="K567" t="s">
        <v>25</v>
      </c>
      <c r="L567" t="s">
        <v>35</v>
      </c>
      <c r="M567" t="s">
        <v>20</v>
      </c>
      <c r="N567">
        <v>493</v>
      </c>
      <c r="O567">
        <v>61.625</v>
      </c>
      <c r="P567" t="str">
        <f>IF(O567&gt;=85,"A+",IF(O567&gt;=75,"A",IF(O567&gt;=60,"B",IF(O567&gt;=45,"C","F"))))</f>
        <v>B</v>
      </c>
      <c r="Q567" t="s">
        <v>7</v>
      </c>
      <c r="R567" t="s">
        <v>8</v>
      </c>
      <c r="S567" t="s">
        <v>26</v>
      </c>
      <c r="T567" t="s">
        <v>10</v>
      </c>
      <c r="U567" t="s">
        <v>27</v>
      </c>
      <c r="V567" t="s">
        <v>21</v>
      </c>
      <c r="W567" t="s">
        <v>403</v>
      </c>
      <c r="X567" t="s">
        <v>23</v>
      </c>
      <c r="Y567" t="s">
        <v>388</v>
      </c>
      <c r="Z567" t="s">
        <v>24</v>
      </c>
      <c r="AA567" t="s">
        <v>36</v>
      </c>
      <c r="AB567" t="str">
        <f>IF(OR(LOWER(W567)="unplaced", LOWER(W567)="others"), "", W567)</f>
        <v>AMAZATIC SOLUTIONS</v>
      </c>
    </row>
    <row r="568" spans="1:28" x14ac:dyDescent="0.3">
      <c r="A568">
        <v>230105101</v>
      </c>
      <c r="B568" s="1">
        <v>45233</v>
      </c>
      <c r="C568" t="s">
        <v>303</v>
      </c>
      <c r="D568">
        <v>92.4</v>
      </c>
      <c r="E568" t="s">
        <v>2</v>
      </c>
      <c r="F568">
        <v>82.18</v>
      </c>
      <c r="G568">
        <v>78.64</v>
      </c>
      <c r="H568" t="s">
        <v>3</v>
      </c>
      <c r="I568" t="s">
        <v>18</v>
      </c>
      <c r="J568">
        <v>24</v>
      </c>
      <c r="K568" t="s">
        <v>25</v>
      </c>
      <c r="L568" t="s">
        <v>42</v>
      </c>
      <c r="M568" t="s">
        <v>6</v>
      </c>
      <c r="N568">
        <v>526</v>
      </c>
      <c r="O568">
        <v>65.75</v>
      </c>
      <c r="P568" t="str">
        <f>IF(O568&gt;=85,"A+",IF(O568&gt;=75,"A",IF(O568&gt;=60,"B",IF(O568&gt;=45,"C","F"))))</f>
        <v>B</v>
      </c>
      <c r="Q568" t="s">
        <v>7</v>
      </c>
      <c r="R568" t="s">
        <v>26</v>
      </c>
      <c r="S568" t="s">
        <v>9</v>
      </c>
      <c r="T568" t="s">
        <v>10</v>
      </c>
      <c r="U568" t="s">
        <v>27</v>
      </c>
      <c r="V568" t="s">
        <v>21</v>
      </c>
      <c r="W568" t="s">
        <v>194</v>
      </c>
      <c r="X568" t="s">
        <v>23</v>
      </c>
      <c r="Y568" t="s">
        <v>388</v>
      </c>
      <c r="Z568" t="s">
        <v>24</v>
      </c>
      <c r="AA568" t="s">
        <v>16</v>
      </c>
      <c r="AB568" t="str">
        <f>IF(OR(LOWER(W568)="unplaced", LOWER(W568)="others"), "", W568)</f>
        <v>IKS HEALTH</v>
      </c>
    </row>
    <row r="569" spans="1:28" x14ac:dyDescent="0.3">
      <c r="A569">
        <v>230105461</v>
      </c>
      <c r="B569" s="1">
        <v>45141</v>
      </c>
      <c r="C569" t="s">
        <v>429</v>
      </c>
      <c r="D569">
        <v>90</v>
      </c>
      <c r="E569" t="s">
        <v>2</v>
      </c>
      <c r="F569">
        <v>71.180000000000007</v>
      </c>
      <c r="G569">
        <v>82.16</v>
      </c>
      <c r="H569" t="s">
        <v>3</v>
      </c>
      <c r="I569" t="s">
        <v>18</v>
      </c>
      <c r="J569">
        <v>23</v>
      </c>
      <c r="K569" t="s">
        <v>25</v>
      </c>
      <c r="L569" t="s">
        <v>42</v>
      </c>
      <c r="M569" t="s">
        <v>6</v>
      </c>
      <c r="N569">
        <v>495</v>
      </c>
      <c r="O569">
        <v>61.875</v>
      </c>
      <c r="P569" t="str">
        <f>IF(O569&gt;=85,"A+",IF(O569&gt;=75,"A",IF(O569&gt;=60,"B",IF(O569&gt;=45,"C","F"))))</f>
        <v>B</v>
      </c>
      <c r="Q569" t="s">
        <v>7</v>
      </c>
      <c r="R569" t="s">
        <v>8</v>
      </c>
      <c r="S569" t="s">
        <v>26</v>
      </c>
      <c r="T569" t="s">
        <v>10</v>
      </c>
      <c r="U569" t="s">
        <v>27</v>
      </c>
      <c r="V569" t="s">
        <v>21</v>
      </c>
      <c r="W569" t="s">
        <v>74</v>
      </c>
      <c r="X569" t="s">
        <v>23</v>
      </c>
      <c r="Y569" t="s">
        <v>388</v>
      </c>
      <c r="Z569" t="s">
        <v>24</v>
      </c>
      <c r="AA569" t="s">
        <v>16</v>
      </c>
      <c r="AB569" t="str">
        <f>IF(OR(LOWER(W569)="unplaced", LOWER(W569)="others"), "", W569)</f>
        <v>K FINTECH</v>
      </c>
    </row>
    <row r="570" spans="1:28" x14ac:dyDescent="0.3">
      <c r="A570">
        <v>221200528</v>
      </c>
      <c r="B570" s="1">
        <v>44929</v>
      </c>
      <c r="C570" t="s">
        <v>46</v>
      </c>
      <c r="D570" t="s">
        <v>2</v>
      </c>
      <c r="E570" t="s">
        <v>2</v>
      </c>
      <c r="F570" t="s">
        <v>2</v>
      </c>
      <c r="G570" t="s">
        <v>2</v>
      </c>
      <c r="H570" t="s">
        <v>46</v>
      </c>
      <c r="I570" t="s">
        <v>46</v>
      </c>
      <c r="J570">
        <v>24</v>
      </c>
      <c r="K570" t="s">
        <v>2</v>
      </c>
      <c r="L570" t="s">
        <v>47</v>
      </c>
      <c r="M570" t="s">
        <v>48</v>
      </c>
      <c r="N570">
        <v>634</v>
      </c>
      <c r="O570">
        <v>79.25</v>
      </c>
      <c r="P570" t="str">
        <f>IF(O570&gt;=85,"A+",IF(O570&gt;=75,"A",IF(O570&gt;=60,"B",IF(O570&gt;=45,"C","F"))))</f>
        <v>A</v>
      </c>
      <c r="Q570" t="s">
        <v>7</v>
      </c>
      <c r="R570" t="s">
        <v>39</v>
      </c>
      <c r="S570" t="s">
        <v>39</v>
      </c>
      <c r="T570" t="s">
        <v>10</v>
      </c>
      <c r="U570" t="s">
        <v>40</v>
      </c>
      <c r="V570" t="s">
        <v>21</v>
      </c>
      <c r="W570" t="s">
        <v>430</v>
      </c>
      <c r="X570" t="s">
        <v>23</v>
      </c>
      <c r="Y570" t="s">
        <v>388</v>
      </c>
      <c r="Z570" t="s">
        <v>50</v>
      </c>
      <c r="AA570" t="s">
        <v>16</v>
      </c>
      <c r="AB570" t="str">
        <f>IF(OR(LOWER(W570)="unplaced", LOWER(W570)="others"), "", W570)</f>
        <v>STEEPGRAPH</v>
      </c>
    </row>
    <row r="571" spans="1:28" x14ac:dyDescent="0.3">
      <c r="A571">
        <v>230109644</v>
      </c>
      <c r="B571" s="1">
        <v>45233</v>
      </c>
      <c r="C571" s="1">
        <v>35588</v>
      </c>
      <c r="D571">
        <v>80.36</v>
      </c>
      <c r="E571">
        <v>73.69</v>
      </c>
      <c r="F571" t="s">
        <v>2</v>
      </c>
      <c r="G571">
        <v>68.5</v>
      </c>
      <c r="H571" t="s">
        <v>3</v>
      </c>
      <c r="I571" t="s">
        <v>3</v>
      </c>
      <c r="J571">
        <v>25</v>
      </c>
      <c r="K571" t="s">
        <v>4</v>
      </c>
      <c r="L571" t="s">
        <v>31</v>
      </c>
      <c r="M571" t="s">
        <v>20</v>
      </c>
      <c r="N571">
        <v>445</v>
      </c>
      <c r="O571">
        <v>55.625</v>
      </c>
      <c r="P571" t="str">
        <f>IF(O571&gt;=85,"A+",IF(O571&gt;=75,"A",IF(O571&gt;=60,"B",IF(O571&gt;=45,"C","F"))))</f>
        <v>C</v>
      </c>
      <c r="Q571" t="s">
        <v>7</v>
      </c>
      <c r="R571" t="s">
        <v>8</v>
      </c>
      <c r="S571" t="s">
        <v>9</v>
      </c>
      <c r="T571" t="s">
        <v>10</v>
      </c>
      <c r="U571" t="s">
        <v>11</v>
      </c>
      <c r="V571" t="s">
        <v>12</v>
      </c>
      <c r="W571" t="s">
        <v>13</v>
      </c>
      <c r="X571" t="s">
        <v>12</v>
      </c>
      <c r="Y571" t="s">
        <v>388</v>
      </c>
      <c r="Z571" t="s">
        <v>24</v>
      </c>
      <c r="AA571" t="s">
        <v>16</v>
      </c>
      <c r="AB571" t="str">
        <f>IF(OR(LOWER(W571)="unplaced", LOWER(W571)="others"), "", W571)</f>
        <v/>
      </c>
    </row>
    <row r="572" spans="1:28" x14ac:dyDescent="0.3">
      <c r="A572">
        <v>221204353</v>
      </c>
      <c r="B572" s="1">
        <v>45263</v>
      </c>
      <c r="C572" t="s">
        <v>326</v>
      </c>
      <c r="D572">
        <v>91.6</v>
      </c>
      <c r="E572">
        <v>64.77</v>
      </c>
      <c r="F572" t="s">
        <v>2</v>
      </c>
      <c r="G572">
        <v>66.88</v>
      </c>
      <c r="H572" t="s">
        <v>3</v>
      </c>
      <c r="I572" t="s">
        <v>18</v>
      </c>
      <c r="J572">
        <v>24</v>
      </c>
      <c r="K572" t="s">
        <v>4</v>
      </c>
      <c r="L572" t="s">
        <v>47</v>
      </c>
      <c r="M572" t="s">
        <v>20</v>
      </c>
      <c r="N572">
        <v>424</v>
      </c>
      <c r="O572">
        <v>53</v>
      </c>
      <c r="P572" t="str">
        <f>IF(O572&gt;=85,"A+",IF(O572&gt;=75,"A",IF(O572&gt;=60,"B",IF(O572&gt;=45,"C","F"))))</f>
        <v>C</v>
      </c>
      <c r="Q572" t="s">
        <v>7</v>
      </c>
      <c r="R572" t="s">
        <v>9</v>
      </c>
      <c r="S572" t="s">
        <v>9</v>
      </c>
      <c r="T572" t="s">
        <v>10</v>
      </c>
      <c r="U572" t="s">
        <v>11</v>
      </c>
      <c r="V572" t="s">
        <v>12</v>
      </c>
      <c r="W572" t="s">
        <v>13</v>
      </c>
      <c r="X572" t="s">
        <v>12</v>
      </c>
      <c r="Y572" t="s">
        <v>388</v>
      </c>
      <c r="Z572" t="s">
        <v>24</v>
      </c>
      <c r="AA572" t="s">
        <v>16</v>
      </c>
      <c r="AB572" t="str">
        <f>IF(OR(LOWER(W572)="unplaced", LOWER(W572)="others"), "", W572)</f>
        <v/>
      </c>
    </row>
    <row r="573" spans="1:28" x14ac:dyDescent="0.3">
      <c r="A573">
        <v>221203761</v>
      </c>
      <c r="B573" t="s">
        <v>393</v>
      </c>
      <c r="C573" s="1">
        <v>35646</v>
      </c>
      <c r="D573">
        <v>88.73</v>
      </c>
      <c r="E573">
        <v>72.92</v>
      </c>
      <c r="F573" t="s">
        <v>2</v>
      </c>
      <c r="G573">
        <v>60.49</v>
      </c>
      <c r="H573" t="s">
        <v>3</v>
      </c>
      <c r="I573" t="s">
        <v>18</v>
      </c>
      <c r="J573">
        <v>25</v>
      </c>
      <c r="K573" t="s">
        <v>4</v>
      </c>
      <c r="L573" t="s">
        <v>42</v>
      </c>
      <c r="M573" t="s">
        <v>6</v>
      </c>
      <c r="N573">
        <v>476</v>
      </c>
      <c r="O573">
        <v>59.5</v>
      </c>
      <c r="P573" t="str">
        <f>IF(O573&gt;=85,"A+",IF(O573&gt;=75,"A",IF(O573&gt;=60,"B",IF(O573&gt;=45,"C","F"))))</f>
        <v>C</v>
      </c>
      <c r="Q573" t="s">
        <v>7</v>
      </c>
      <c r="R573" t="s">
        <v>26</v>
      </c>
      <c r="S573" t="s">
        <v>9</v>
      </c>
      <c r="T573" t="s">
        <v>10</v>
      </c>
      <c r="U573" t="s">
        <v>11</v>
      </c>
      <c r="V573" t="s">
        <v>12</v>
      </c>
      <c r="W573" t="s">
        <v>13</v>
      </c>
      <c r="X573" t="s">
        <v>12</v>
      </c>
      <c r="Y573" t="s">
        <v>388</v>
      </c>
      <c r="Z573" t="s">
        <v>24</v>
      </c>
      <c r="AA573" t="s">
        <v>16</v>
      </c>
      <c r="AB573" t="str">
        <f>IF(OR(LOWER(W573)="unplaced", LOWER(W573)="others"), "", W573)</f>
        <v/>
      </c>
    </row>
    <row r="574" spans="1:28" x14ac:dyDescent="0.3">
      <c r="A574">
        <v>221203342</v>
      </c>
      <c r="B574" s="1">
        <v>45202</v>
      </c>
      <c r="C574" t="s">
        <v>384</v>
      </c>
      <c r="D574">
        <v>81</v>
      </c>
      <c r="E574">
        <v>63.38</v>
      </c>
      <c r="F574" t="s">
        <v>2</v>
      </c>
      <c r="G574">
        <v>57.45</v>
      </c>
      <c r="H574" t="s">
        <v>3</v>
      </c>
      <c r="I574" t="s">
        <v>3</v>
      </c>
      <c r="J574">
        <v>25</v>
      </c>
      <c r="K574" t="s">
        <v>69</v>
      </c>
      <c r="L574" t="s">
        <v>42</v>
      </c>
      <c r="M574" t="s">
        <v>6</v>
      </c>
      <c r="N574">
        <v>473</v>
      </c>
      <c r="O574">
        <v>59.125</v>
      </c>
      <c r="P574" t="str">
        <f>IF(O574&gt;=85,"A+",IF(O574&gt;=75,"A",IF(O574&gt;=60,"B",IF(O574&gt;=45,"C","F"))))</f>
        <v>C</v>
      </c>
      <c r="Q574" t="s">
        <v>7</v>
      </c>
      <c r="R574" t="s">
        <v>9</v>
      </c>
      <c r="S574" t="s">
        <v>8</v>
      </c>
      <c r="T574" t="s">
        <v>10</v>
      </c>
      <c r="U574" t="s">
        <v>11</v>
      </c>
      <c r="V574" t="s">
        <v>12</v>
      </c>
      <c r="W574" t="s">
        <v>13</v>
      </c>
      <c r="X574" t="s">
        <v>12</v>
      </c>
      <c r="Y574" t="s">
        <v>388</v>
      </c>
      <c r="Z574" t="s">
        <v>75</v>
      </c>
      <c r="AA574" t="s">
        <v>16</v>
      </c>
      <c r="AB574" t="str">
        <f>IF(OR(LOWER(W574)="unplaced", LOWER(W574)="others"), "", W574)</f>
        <v/>
      </c>
    </row>
    <row r="575" spans="1:28" x14ac:dyDescent="0.3">
      <c r="A575">
        <v>221203020</v>
      </c>
      <c r="B575" t="s">
        <v>391</v>
      </c>
      <c r="C575" t="s">
        <v>431</v>
      </c>
      <c r="D575">
        <v>86.73</v>
      </c>
      <c r="E575">
        <v>71.540000000000006</v>
      </c>
      <c r="F575" t="s">
        <v>2</v>
      </c>
      <c r="G575">
        <v>67</v>
      </c>
      <c r="H575" t="s">
        <v>3</v>
      </c>
      <c r="I575" t="s">
        <v>3</v>
      </c>
      <c r="J575">
        <v>26</v>
      </c>
      <c r="K575" t="s">
        <v>4</v>
      </c>
      <c r="L575" t="s">
        <v>35</v>
      </c>
      <c r="M575" t="s">
        <v>6</v>
      </c>
      <c r="N575">
        <v>613</v>
      </c>
      <c r="O575">
        <v>76.625</v>
      </c>
      <c r="P575" t="str">
        <f>IF(O575&gt;=85,"A+",IF(O575&gt;=75,"A",IF(O575&gt;=60,"B",IF(O575&gt;=45,"C","F"))))</f>
        <v>A</v>
      </c>
      <c r="Q575" t="s">
        <v>7</v>
      </c>
      <c r="R575" t="s">
        <v>39</v>
      </c>
      <c r="S575" t="s">
        <v>26</v>
      </c>
      <c r="T575" t="s">
        <v>10</v>
      </c>
      <c r="U575" t="s">
        <v>40</v>
      </c>
      <c r="V575" t="s">
        <v>21</v>
      </c>
      <c r="W575" t="s">
        <v>430</v>
      </c>
      <c r="X575" t="s">
        <v>23</v>
      </c>
      <c r="Y575" t="s">
        <v>388</v>
      </c>
      <c r="Z575" t="s">
        <v>24</v>
      </c>
      <c r="AA575" t="s">
        <v>34</v>
      </c>
      <c r="AB575" t="str">
        <f>IF(OR(LOWER(W575)="unplaced", LOWER(W575)="others"), "", W575)</f>
        <v>STEEPGRAPH</v>
      </c>
    </row>
    <row r="576" spans="1:28" x14ac:dyDescent="0.3">
      <c r="A576">
        <v>230107910</v>
      </c>
      <c r="B576" s="1">
        <v>45141</v>
      </c>
      <c r="C576" t="s">
        <v>432</v>
      </c>
      <c r="D576">
        <v>78.180000000000007</v>
      </c>
      <c r="E576">
        <v>62.46</v>
      </c>
      <c r="F576" t="s">
        <v>2</v>
      </c>
      <c r="G576">
        <v>56.45</v>
      </c>
      <c r="H576" t="s">
        <v>3</v>
      </c>
      <c r="I576" t="s">
        <v>18</v>
      </c>
      <c r="J576">
        <v>26</v>
      </c>
      <c r="K576" t="s">
        <v>69</v>
      </c>
      <c r="L576" t="s">
        <v>31</v>
      </c>
      <c r="M576" t="s">
        <v>6</v>
      </c>
      <c r="N576">
        <v>689</v>
      </c>
      <c r="O576">
        <v>86.125</v>
      </c>
      <c r="P576" t="str">
        <f>IF(O576&gt;=85,"A+",IF(O576&gt;=75,"A",IF(O576&gt;=60,"B",IF(O576&gt;=45,"C","F"))))</f>
        <v>A+</v>
      </c>
      <c r="Q576" t="s">
        <v>7</v>
      </c>
      <c r="R576" t="s">
        <v>26</v>
      </c>
      <c r="S576" t="s">
        <v>26</v>
      </c>
      <c r="T576" t="s">
        <v>10</v>
      </c>
      <c r="U576" t="s">
        <v>136</v>
      </c>
      <c r="V576" t="s">
        <v>21</v>
      </c>
      <c r="W576" t="s">
        <v>213</v>
      </c>
      <c r="X576" t="s">
        <v>23</v>
      </c>
      <c r="Y576" t="s">
        <v>388</v>
      </c>
      <c r="Z576" t="s">
        <v>75</v>
      </c>
      <c r="AA576" t="s">
        <v>34</v>
      </c>
      <c r="AB576" t="str">
        <f>IF(OR(LOWER(W576)="unplaced", LOWER(W576)="others"), "", W576)</f>
        <v>SECTECH</v>
      </c>
    </row>
    <row r="577" spans="1:28" x14ac:dyDescent="0.3">
      <c r="A577">
        <v>221204029</v>
      </c>
      <c r="B577" s="1">
        <v>45172</v>
      </c>
      <c r="C577" t="s">
        <v>433</v>
      </c>
      <c r="D577">
        <v>91.45</v>
      </c>
      <c r="E577">
        <v>56.5</v>
      </c>
      <c r="F577" t="s">
        <v>2</v>
      </c>
      <c r="G577">
        <v>57.5</v>
      </c>
      <c r="H577" t="s">
        <v>3</v>
      </c>
      <c r="I577" t="s">
        <v>3</v>
      </c>
      <c r="J577">
        <v>26</v>
      </c>
      <c r="K577" t="s">
        <v>69</v>
      </c>
      <c r="L577" t="s">
        <v>5</v>
      </c>
      <c r="M577" t="s">
        <v>6</v>
      </c>
      <c r="N577">
        <v>484</v>
      </c>
      <c r="O577">
        <v>60.5</v>
      </c>
      <c r="P577" t="str">
        <f>IF(O577&gt;=85,"A+",IF(O577&gt;=75,"A",IF(O577&gt;=60,"B",IF(O577&gt;=45,"C","F"))))</f>
        <v>B</v>
      </c>
      <c r="Q577" t="s">
        <v>7</v>
      </c>
      <c r="R577" t="s">
        <v>39</v>
      </c>
      <c r="S577" t="s">
        <v>9</v>
      </c>
      <c r="T577" t="s">
        <v>10</v>
      </c>
      <c r="U577" t="s">
        <v>27</v>
      </c>
      <c r="V577" t="s">
        <v>21</v>
      </c>
      <c r="W577" t="s">
        <v>286</v>
      </c>
      <c r="X577" t="s">
        <v>23</v>
      </c>
      <c r="Y577" t="s">
        <v>388</v>
      </c>
      <c r="Z577" t="s">
        <v>24</v>
      </c>
      <c r="AA577" t="s">
        <v>34</v>
      </c>
      <c r="AB577" t="str">
        <f>IF(OR(LOWER(W577)="unplaced", LOWER(W577)="others"), "", W577)</f>
        <v>SMARTSTREAM</v>
      </c>
    </row>
    <row r="578" spans="1:28" x14ac:dyDescent="0.3">
      <c r="A578">
        <v>221203043</v>
      </c>
      <c r="B578" s="1">
        <v>45202</v>
      </c>
      <c r="C578" t="s">
        <v>434</v>
      </c>
      <c r="D578">
        <v>88.2</v>
      </c>
      <c r="E578">
        <v>72.77</v>
      </c>
      <c r="F578" t="s">
        <v>2</v>
      </c>
      <c r="G578">
        <v>74.63</v>
      </c>
      <c r="H578" t="s">
        <v>3</v>
      </c>
      <c r="I578" t="s">
        <v>3</v>
      </c>
      <c r="J578">
        <v>22</v>
      </c>
      <c r="K578" t="s">
        <v>45</v>
      </c>
      <c r="L578" t="s">
        <v>52</v>
      </c>
      <c r="M578" t="s">
        <v>6</v>
      </c>
      <c r="N578">
        <v>485</v>
      </c>
      <c r="O578">
        <v>60.625</v>
      </c>
      <c r="P578" t="str">
        <f>IF(O578&gt;=85,"A+",IF(O578&gt;=75,"A",IF(O578&gt;=60,"B",IF(O578&gt;=45,"C","F"))))</f>
        <v>B</v>
      </c>
      <c r="Q578" t="s">
        <v>7</v>
      </c>
      <c r="R578" t="s">
        <v>26</v>
      </c>
      <c r="S578" t="s">
        <v>9</v>
      </c>
      <c r="T578" t="s">
        <v>10</v>
      </c>
      <c r="U578" t="s">
        <v>27</v>
      </c>
      <c r="V578" t="s">
        <v>21</v>
      </c>
      <c r="W578" t="s">
        <v>234</v>
      </c>
      <c r="X578" t="s">
        <v>23</v>
      </c>
      <c r="Y578" t="s">
        <v>388</v>
      </c>
      <c r="Z578" t="s">
        <v>75</v>
      </c>
      <c r="AA578" t="s">
        <v>36</v>
      </c>
      <c r="AB578" t="str">
        <f>IF(OR(LOWER(W578)="unplaced", LOWER(W578)="others"), "", W578)</f>
        <v>TECH MAHINDRA</v>
      </c>
    </row>
    <row r="579" spans="1:28" x14ac:dyDescent="0.3">
      <c r="A579">
        <v>230101308</v>
      </c>
      <c r="B579" s="1">
        <v>45202</v>
      </c>
      <c r="C579" s="1">
        <v>35685</v>
      </c>
      <c r="D579">
        <v>75.819999999999993</v>
      </c>
      <c r="E579" t="s">
        <v>2</v>
      </c>
      <c r="F579">
        <v>75.709999999999994</v>
      </c>
      <c r="G579">
        <v>68</v>
      </c>
      <c r="H579" t="s">
        <v>3</v>
      </c>
      <c r="I579" t="s">
        <v>18</v>
      </c>
      <c r="J579">
        <v>25</v>
      </c>
      <c r="K579" t="s">
        <v>4</v>
      </c>
      <c r="L579" t="s">
        <v>42</v>
      </c>
      <c r="M579" t="s">
        <v>6</v>
      </c>
      <c r="N579">
        <v>525</v>
      </c>
      <c r="O579">
        <v>65.625</v>
      </c>
      <c r="P579" t="str">
        <f>IF(O579&gt;=85,"A+",IF(O579&gt;=75,"A",IF(O579&gt;=60,"B",IF(O579&gt;=45,"C","F"))))</f>
        <v>B</v>
      </c>
      <c r="Q579" t="s">
        <v>7</v>
      </c>
      <c r="R579" t="s">
        <v>8</v>
      </c>
      <c r="S579" t="s">
        <v>26</v>
      </c>
      <c r="T579" t="s">
        <v>10</v>
      </c>
      <c r="U579" t="s">
        <v>27</v>
      </c>
      <c r="V579" t="s">
        <v>21</v>
      </c>
      <c r="W579" t="s">
        <v>41</v>
      </c>
      <c r="X579" t="s">
        <v>23</v>
      </c>
      <c r="Y579" t="s">
        <v>388</v>
      </c>
      <c r="Z579" t="s">
        <v>24</v>
      </c>
      <c r="AA579" t="s">
        <v>16</v>
      </c>
      <c r="AB579" t="str">
        <f>IF(OR(LOWER(W579)="unplaced", LOWER(W579)="others"), "", W579)</f>
        <v>CONTRACTPODAI</v>
      </c>
    </row>
    <row r="580" spans="1:28" x14ac:dyDescent="0.3">
      <c r="A580">
        <v>221204118</v>
      </c>
      <c r="B580" s="1">
        <v>45202</v>
      </c>
      <c r="C580" t="s">
        <v>435</v>
      </c>
      <c r="D580">
        <v>76.8</v>
      </c>
      <c r="E580">
        <v>71</v>
      </c>
      <c r="F580" t="s">
        <v>2</v>
      </c>
      <c r="G580">
        <v>74.900000000000006</v>
      </c>
      <c r="H580" t="s">
        <v>18</v>
      </c>
      <c r="I580" t="s">
        <v>3</v>
      </c>
      <c r="J580">
        <v>29</v>
      </c>
      <c r="K580" t="s">
        <v>45</v>
      </c>
      <c r="L580" t="s">
        <v>52</v>
      </c>
      <c r="M580" t="s">
        <v>20</v>
      </c>
      <c r="N580">
        <v>486</v>
      </c>
      <c r="O580">
        <v>60.75</v>
      </c>
      <c r="P580" t="str">
        <f>IF(O580&gt;=85,"A+",IF(O580&gt;=75,"A",IF(O580&gt;=60,"B",IF(O580&gt;=45,"C","F"))))</f>
        <v>B</v>
      </c>
      <c r="Q580" t="s">
        <v>7</v>
      </c>
      <c r="R580" t="s">
        <v>26</v>
      </c>
      <c r="S580" t="s">
        <v>9</v>
      </c>
      <c r="T580" t="s">
        <v>10</v>
      </c>
      <c r="U580" t="s">
        <v>27</v>
      </c>
      <c r="V580" t="s">
        <v>12</v>
      </c>
      <c r="W580" t="s">
        <v>13</v>
      </c>
      <c r="X580" t="s">
        <v>12</v>
      </c>
      <c r="Y580" t="s">
        <v>388</v>
      </c>
      <c r="Z580" t="s">
        <v>24</v>
      </c>
      <c r="AA580" t="s">
        <v>61</v>
      </c>
      <c r="AB580" t="str">
        <f>IF(OR(LOWER(W580)="unplaced", LOWER(W580)="others"), "", W580)</f>
        <v/>
      </c>
    </row>
    <row r="581" spans="1:28" x14ac:dyDescent="0.3">
      <c r="A581">
        <v>221204661</v>
      </c>
      <c r="B581" t="s">
        <v>393</v>
      </c>
      <c r="C581" s="1">
        <v>36563</v>
      </c>
      <c r="D581">
        <v>83.4</v>
      </c>
      <c r="E581">
        <v>64</v>
      </c>
      <c r="F581" t="s">
        <v>2</v>
      </c>
      <c r="G581">
        <v>77.5</v>
      </c>
      <c r="H581" t="s">
        <v>3</v>
      </c>
      <c r="I581" t="s">
        <v>18</v>
      </c>
      <c r="J581">
        <v>22</v>
      </c>
      <c r="K581" t="s">
        <v>25</v>
      </c>
      <c r="L581" t="s">
        <v>42</v>
      </c>
      <c r="M581" t="s">
        <v>20</v>
      </c>
      <c r="N581">
        <v>598</v>
      </c>
      <c r="O581">
        <v>74.75</v>
      </c>
      <c r="P581" t="str">
        <f>IF(O581&gt;=85,"A+",IF(O581&gt;=75,"A",IF(O581&gt;=60,"B",IF(O581&gt;=45,"C","F"))))</f>
        <v>B</v>
      </c>
      <c r="Q581" t="s">
        <v>7</v>
      </c>
      <c r="R581" t="s">
        <v>39</v>
      </c>
      <c r="S581" t="s">
        <v>39</v>
      </c>
      <c r="T581" t="s">
        <v>10</v>
      </c>
      <c r="U581" t="s">
        <v>40</v>
      </c>
      <c r="V581" t="s">
        <v>12</v>
      </c>
      <c r="W581" t="s">
        <v>13</v>
      </c>
      <c r="X581" t="s">
        <v>12</v>
      </c>
      <c r="Y581" t="s">
        <v>388</v>
      </c>
      <c r="Z581" t="s">
        <v>24</v>
      </c>
      <c r="AA581" t="s">
        <v>36</v>
      </c>
      <c r="AB581" t="str">
        <f>IF(OR(LOWER(W581)="unplaced", LOWER(W581)="others"), "", W581)</f>
        <v/>
      </c>
    </row>
    <row r="582" spans="1:28" x14ac:dyDescent="0.3">
      <c r="A582">
        <v>221205423</v>
      </c>
      <c r="B582" s="1">
        <v>45202</v>
      </c>
      <c r="C582" t="s">
        <v>436</v>
      </c>
      <c r="D582">
        <v>90</v>
      </c>
      <c r="E582">
        <v>75</v>
      </c>
      <c r="F582" t="s">
        <v>2</v>
      </c>
      <c r="G582">
        <v>65</v>
      </c>
      <c r="H582" t="s">
        <v>3</v>
      </c>
      <c r="I582" t="s">
        <v>3</v>
      </c>
      <c r="J582">
        <v>28</v>
      </c>
      <c r="K582" t="s">
        <v>4</v>
      </c>
      <c r="L582" t="s">
        <v>42</v>
      </c>
      <c r="M582" t="s">
        <v>6</v>
      </c>
      <c r="N582">
        <v>482</v>
      </c>
      <c r="O582">
        <v>60.25</v>
      </c>
      <c r="P582" t="str">
        <f>IF(O582&gt;=85,"A+",IF(O582&gt;=75,"A",IF(O582&gt;=60,"B",IF(O582&gt;=45,"C","F"))))</f>
        <v>B</v>
      </c>
      <c r="Q582" t="s">
        <v>7</v>
      </c>
      <c r="R582" t="s">
        <v>9</v>
      </c>
      <c r="S582" t="s">
        <v>8</v>
      </c>
      <c r="T582" t="s">
        <v>10</v>
      </c>
      <c r="U582" t="s">
        <v>27</v>
      </c>
      <c r="V582" t="s">
        <v>21</v>
      </c>
      <c r="W582" t="s">
        <v>133</v>
      </c>
      <c r="X582" t="s">
        <v>23</v>
      </c>
      <c r="Y582" t="s">
        <v>388</v>
      </c>
      <c r="Z582" t="s">
        <v>24</v>
      </c>
      <c r="AA582" t="s">
        <v>34</v>
      </c>
      <c r="AB582" t="str">
        <f>IF(OR(LOWER(W582)="unplaced", LOWER(W582)="others"), "", W582)</f>
        <v>MORNINGSTAR</v>
      </c>
    </row>
    <row r="583" spans="1:28" x14ac:dyDescent="0.3">
      <c r="A583">
        <v>221204386</v>
      </c>
      <c r="B583" s="1">
        <v>45202</v>
      </c>
      <c r="C583" t="s">
        <v>437</v>
      </c>
      <c r="D583">
        <v>66.66</v>
      </c>
      <c r="E583" t="s">
        <v>2</v>
      </c>
      <c r="F583">
        <v>76.12</v>
      </c>
      <c r="G583">
        <v>76</v>
      </c>
      <c r="H583" t="s">
        <v>3</v>
      </c>
      <c r="I583" t="s">
        <v>3</v>
      </c>
      <c r="J583">
        <v>24</v>
      </c>
      <c r="K583" t="s">
        <v>25</v>
      </c>
      <c r="L583" t="s">
        <v>52</v>
      </c>
      <c r="M583" t="s">
        <v>6</v>
      </c>
      <c r="N583">
        <v>469</v>
      </c>
      <c r="O583">
        <v>58.625</v>
      </c>
      <c r="P583" t="str">
        <f>IF(O583&gt;=85,"A+",IF(O583&gt;=75,"A",IF(O583&gt;=60,"B",IF(O583&gt;=45,"C","F"))))</f>
        <v>C</v>
      </c>
      <c r="Q583" t="s">
        <v>7</v>
      </c>
      <c r="R583" t="s">
        <v>8</v>
      </c>
      <c r="S583" t="s">
        <v>9</v>
      </c>
      <c r="T583" t="s">
        <v>10</v>
      </c>
      <c r="U583" t="s">
        <v>11</v>
      </c>
      <c r="V583" t="s">
        <v>21</v>
      </c>
      <c r="W583" t="s">
        <v>74</v>
      </c>
      <c r="X583" t="s">
        <v>23</v>
      </c>
      <c r="Y583" t="s">
        <v>388</v>
      </c>
      <c r="Z583" t="s">
        <v>75</v>
      </c>
      <c r="AA583" t="s">
        <v>16</v>
      </c>
      <c r="AB583" t="str">
        <f>IF(OR(LOWER(W583)="unplaced", LOWER(W583)="others"), "", W583)</f>
        <v>K FINTECH</v>
      </c>
    </row>
    <row r="584" spans="1:28" x14ac:dyDescent="0.3">
      <c r="A584">
        <v>221207009</v>
      </c>
      <c r="B584" s="1">
        <v>45202</v>
      </c>
      <c r="C584" s="1">
        <v>35804</v>
      </c>
      <c r="D584">
        <v>76.2</v>
      </c>
      <c r="E584" t="s">
        <v>2</v>
      </c>
      <c r="F584">
        <v>71</v>
      </c>
      <c r="G584">
        <v>60</v>
      </c>
      <c r="H584" t="s">
        <v>3</v>
      </c>
      <c r="I584" t="s">
        <v>18</v>
      </c>
      <c r="J584">
        <v>24</v>
      </c>
      <c r="K584" t="s">
        <v>4</v>
      </c>
      <c r="L584" t="s">
        <v>42</v>
      </c>
      <c r="M584" t="s">
        <v>6</v>
      </c>
      <c r="N584">
        <v>579</v>
      </c>
      <c r="O584">
        <v>72.375</v>
      </c>
      <c r="P584" t="str">
        <f>IF(O584&gt;=85,"A+",IF(O584&gt;=75,"A",IF(O584&gt;=60,"B",IF(O584&gt;=45,"C","F"))))</f>
        <v>B</v>
      </c>
      <c r="Q584" t="s">
        <v>7</v>
      </c>
      <c r="R584" t="s">
        <v>26</v>
      </c>
      <c r="S584" t="s">
        <v>26</v>
      </c>
      <c r="T584" t="s">
        <v>10</v>
      </c>
      <c r="U584" t="s">
        <v>40</v>
      </c>
      <c r="V584" t="s">
        <v>21</v>
      </c>
      <c r="W584" t="s">
        <v>224</v>
      </c>
      <c r="X584" t="s">
        <v>23</v>
      </c>
      <c r="Y584" t="s">
        <v>388</v>
      </c>
      <c r="Z584" t="s">
        <v>75</v>
      </c>
      <c r="AA584" t="s">
        <v>16</v>
      </c>
      <c r="AB584" t="str">
        <f>IF(OR(LOWER(W584)="unplaced", LOWER(W584)="others"), "", W584)</f>
        <v>LEARNINGMATE</v>
      </c>
    </row>
    <row r="585" spans="1:28" x14ac:dyDescent="0.3">
      <c r="A585">
        <v>221207546</v>
      </c>
      <c r="B585" s="1">
        <v>45202</v>
      </c>
      <c r="C585" t="s">
        <v>335</v>
      </c>
      <c r="D585">
        <v>96</v>
      </c>
      <c r="E585">
        <v>79</v>
      </c>
      <c r="F585" t="s">
        <v>2</v>
      </c>
      <c r="G585">
        <v>67</v>
      </c>
      <c r="H585" t="s">
        <v>3</v>
      </c>
      <c r="I585" t="s">
        <v>3</v>
      </c>
      <c r="J585">
        <v>26</v>
      </c>
      <c r="K585" t="s">
        <v>4</v>
      </c>
      <c r="L585" t="s">
        <v>35</v>
      </c>
      <c r="M585" t="s">
        <v>6</v>
      </c>
      <c r="N585">
        <v>558</v>
      </c>
      <c r="O585">
        <v>69.75</v>
      </c>
      <c r="P585" t="str">
        <f>IF(O585&gt;=85,"A+",IF(O585&gt;=75,"A",IF(O585&gt;=60,"B",IF(O585&gt;=45,"C","F"))))</f>
        <v>B</v>
      </c>
      <c r="Q585" t="s">
        <v>7</v>
      </c>
      <c r="R585" t="s">
        <v>26</v>
      </c>
      <c r="S585" t="s">
        <v>26</v>
      </c>
      <c r="T585" t="s">
        <v>10</v>
      </c>
      <c r="U585" t="s">
        <v>27</v>
      </c>
      <c r="V585" t="s">
        <v>21</v>
      </c>
      <c r="W585" t="s">
        <v>217</v>
      </c>
      <c r="X585" t="s">
        <v>23</v>
      </c>
      <c r="Y585" t="s">
        <v>388</v>
      </c>
      <c r="Z585" t="s">
        <v>24</v>
      </c>
      <c r="AA585" t="s">
        <v>34</v>
      </c>
      <c r="AB585" t="str">
        <f>IF(OR(LOWER(W585)="unplaced", LOWER(W585)="others"), "", W585)</f>
        <v>AUTOMATAPI</v>
      </c>
    </row>
    <row r="586" spans="1:28" x14ac:dyDescent="0.3">
      <c r="A586">
        <v>221206953</v>
      </c>
      <c r="B586" t="s">
        <v>393</v>
      </c>
      <c r="C586" t="s">
        <v>438</v>
      </c>
      <c r="D586">
        <v>92.5</v>
      </c>
      <c r="E586">
        <v>87.6</v>
      </c>
      <c r="F586" t="s">
        <v>2</v>
      </c>
      <c r="G586">
        <v>68.44</v>
      </c>
      <c r="H586" t="s">
        <v>3</v>
      </c>
      <c r="I586" t="s">
        <v>3</v>
      </c>
      <c r="J586">
        <v>23</v>
      </c>
      <c r="K586" t="s">
        <v>4</v>
      </c>
      <c r="L586" t="s">
        <v>42</v>
      </c>
      <c r="M586" t="s">
        <v>6</v>
      </c>
      <c r="N586">
        <v>562</v>
      </c>
      <c r="O586">
        <v>70.25</v>
      </c>
      <c r="P586" t="str">
        <f>IF(O586&gt;=85,"A+",IF(O586&gt;=75,"A",IF(O586&gt;=60,"B",IF(O586&gt;=45,"C","F"))))</f>
        <v>B</v>
      </c>
      <c r="Q586" t="s">
        <v>7</v>
      </c>
      <c r="R586" t="s">
        <v>26</v>
      </c>
      <c r="S586" t="s">
        <v>39</v>
      </c>
      <c r="T586" t="s">
        <v>10</v>
      </c>
      <c r="U586" t="s">
        <v>40</v>
      </c>
      <c r="V586" t="s">
        <v>21</v>
      </c>
      <c r="W586" t="s">
        <v>401</v>
      </c>
      <c r="X586" t="s">
        <v>23</v>
      </c>
      <c r="Y586" t="s">
        <v>388</v>
      </c>
      <c r="Z586" t="s">
        <v>24</v>
      </c>
      <c r="AA586" t="s">
        <v>16</v>
      </c>
      <c r="AB586" t="str">
        <f>IF(OR(LOWER(W586)="unplaced", LOWER(W586)="others"), "", W586)</f>
        <v>EEMPHASYS</v>
      </c>
    </row>
    <row r="587" spans="1:28" x14ac:dyDescent="0.3">
      <c r="A587">
        <v>221201770</v>
      </c>
      <c r="B587" t="s">
        <v>391</v>
      </c>
      <c r="C587" t="s">
        <v>439</v>
      </c>
      <c r="D587">
        <v>79.8</v>
      </c>
      <c r="E587">
        <v>70</v>
      </c>
      <c r="F587" t="s">
        <v>2</v>
      </c>
      <c r="G587">
        <v>64.790000000000006</v>
      </c>
      <c r="H587" t="s">
        <v>3</v>
      </c>
      <c r="I587" t="s">
        <v>18</v>
      </c>
      <c r="J587">
        <v>24</v>
      </c>
      <c r="K587" t="s">
        <v>4</v>
      </c>
      <c r="L587" t="s">
        <v>31</v>
      </c>
      <c r="M587" t="s">
        <v>6</v>
      </c>
      <c r="N587">
        <v>603</v>
      </c>
      <c r="O587">
        <v>75.375</v>
      </c>
      <c r="P587" t="str">
        <f>IF(O587&gt;=85,"A+",IF(O587&gt;=75,"A",IF(O587&gt;=60,"B",IF(O587&gt;=45,"C","F"))))</f>
        <v>A</v>
      </c>
      <c r="Q587" t="s">
        <v>7</v>
      </c>
      <c r="R587" t="s">
        <v>39</v>
      </c>
      <c r="S587" t="s">
        <v>26</v>
      </c>
      <c r="T587" t="s">
        <v>10</v>
      </c>
      <c r="U587" t="s">
        <v>40</v>
      </c>
      <c r="V587" t="s">
        <v>21</v>
      </c>
      <c r="W587" t="s">
        <v>401</v>
      </c>
      <c r="X587" t="s">
        <v>23</v>
      </c>
      <c r="Y587" t="s">
        <v>388</v>
      </c>
      <c r="Z587" t="s">
        <v>24</v>
      </c>
      <c r="AA587" t="s">
        <v>16</v>
      </c>
      <c r="AB587" t="str">
        <f>IF(OR(LOWER(W587)="unplaced", LOWER(W587)="others"), "", W587)</f>
        <v>EEMPHASYS</v>
      </c>
    </row>
    <row r="588" spans="1:28" x14ac:dyDescent="0.3">
      <c r="A588">
        <v>230106344</v>
      </c>
      <c r="B588" t="s">
        <v>391</v>
      </c>
      <c r="C588" t="s">
        <v>440</v>
      </c>
      <c r="D588">
        <v>72.41</v>
      </c>
      <c r="E588">
        <v>60.15</v>
      </c>
      <c r="F588" t="s">
        <v>2</v>
      </c>
      <c r="G588">
        <v>88.5</v>
      </c>
      <c r="H588" t="s">
        <v>18</v>
      </c>
      <c r="I588" t="s">
        <v>3</v>
      </c>
      <c r="J588">
        <v>24</v>
      </c>
      <c r="K588" t="s">
        <v>25</v>
      </c>
      <c r="L588" t="s">
        <v>35</v>
      </c>
      <c r="M588" t="s">
        <v>59</v>
      </c>
      <c r="N588">
        <v>618</v>
      </c>
      <c r="O588">
        <v>77.25</v>
      </c>
      <c r="P588" t="str">
        <f>IF(O588&gt;=85,"A+",IF(O588&gt;=75,"A",IF(O588&gt;=60,"B",IF(O588&gt;=45,"C","F"))))</f>
        <v>A</v>
      </c>
      <c r="Q588" t="s">
        <v>7</v>
      </c>
      <c r="R588" t="s">
        <v>26</v>
      </c>
      <c r="S588" t="s">
        <v>26</v>
      </c>
      <c r="T588" t="s">
        <v>10</v>
      </c>
      <c r="U588" t="s">
        <v>40</v>
      </c>
      <c r="V588" t="s">
        <v>21</v>
      </c>
      <c r="W588" t="s">
        <v>430</v>
      </c>
      <c r="X588" t="s">
        <v>23</v>
      </c>
      <c r="Y588" t="s">
        <v>388</v>
      </c>
      <c r="Z588" t="s">
        <v>24</v>
      </c>
      <c r="AA588" t="s">
        <v>16</v>
      </c>
      <c r="AB588" t="str">
        <f>IF(OR(LOWER(W588)="unplaced", LOWER(W588)="others"), "", W588)</f>
        <v>STEEPGRAPH</v>
      </c>
    </row>
    <row r="589" spans="1:28" x14ac:dyDescent="0.3">
      <c r="A589">
        <v>221200727</v>
      </c>
      <c r="B589" s="1">
        <v>45233</v>
      </c>
      <c r="C589" s="1">
        <v>36501</v>
      </c>
      <c r="D589">
        <v>77.2</v>
      </c>
      <c r="E589" t="s">
        <v>2</v>
      </c>
      <c r="F589">
        <v>69</v>
      </c>
      <c r="G589">
        <v>83.6</v>
      </c>
      <c r="H589" t="s">
        <v>3</v>
      </c>
      <c r="I589" t="s">
        <v>3</v>
      </c>
      <c r="J589">
        <v>23</v>
      </c>
      <c r="K589" t="s">
        <v>25</v>
      </c>
      <c r="L589" t="s">
        <v>42</v>
      </c>
      <c r="M589" t="s">
        <v>6</v>
      </c>
      <c r="N589">
        <v>468</v>
      </c>
      <c r="O589">
        <v>58.5</v>
      </c>
      <c r="P589" t="str">
        <f>IF(O589&gt;=85,"A+",IF(O589&gt;=75,"A",IF(O589&gt;=60,"B",IF(O589&gt;=45,"C","F"))))</f>
        <v>C</v>
      </c>
      <c r="Q589" t="s">
        <v>7</v>
      </c>
      <c r="R589" t="s">
        <v>9</v>
      </c>
      <c r="S589" t="s">
        <v>26</v>
      </c>
      <c r="T589" t="s">
        <v>10</v>
      </c>
      <c r="U589" t="s">
        <v>11</v>
      </c>
      <c r="V589" t="s">
        <v>32</v>
      </c>
      <c r="W589" t="s">
        <v>33</v>
      </c>
      <c r="X589" t="s">
        <v>23</v>
      </c>
      <c r="Y589" t="s">
        <v>388</v>
      </c>
      <c r="Z589" t="s">
        <v>24</v>
      </c>
      <c r="AA589" t="s">
        <v>16</v>
      </c>
      <c r="AB589" t="str">
        <f>IF(OR(LOWER(W589)="unplaced", LOWER(W589)="others"), "", W589)</f>
        <v/>
      </c>
    </row>
    <row r="590" spans="1:28" x14ac:dyDescent="0.3">
      <c r="A590">
        <v>221202042</v>
      </c>
      <c r="B590" s="1">
        <v>45263</v>
      </c>
      <c r="C590" s="1">
        <v>34710</v>
      </c>
      <c r="D590">
        <v>86.91</v>
      </c>
      <c r="E590">
        <v>58</v>
      </c>
      <c r="F590" t="s">
        <v>2</v>
      </c>
      <c r="G590">
        <v>51.9</v>
      </c>
      <c r="H590" t="s">
        <v>3</v>
      </c>
      <c r="I590" t="s">
        <v>18</v>
      </c>
      <c r="J590">
        <v>27</v>
      </c>
      <c r="K590" t="s">
        <v>69</v>
      </c>
      <c r="L590" t="s">
        <v>5</v>
      </c>
      <c r="M590" t="s">
        <v>6</v>
      </c>
      <c r="N590">
        <v>566</v>
      </c>
      <c r="O590">
        <v>70.75</v>
      </c>
      <c r="P590" t="str">
        <f>IF(O590&gt;=85,"A+",IF(O590&gt;=75,"A",IF(O590&gt;=60,"B",IF(O590&gt;=45,"C","F"))))</f>
        <v>B</v>
      </c>
      <c r="Q590" t="s">
        <v>7</v>
      </c>
      <c r="R590" t="s">
        <v>39</v>
      </c>
      <c r="S590" t="s">
        <v>39</v>
      </c>
      <c r="T590" t="s">
        <v>10</v>
      </c>
      <c r="U590" t="s">
        <v>40</v>
      </c>
      <c r="V590" t="s">
        <v>21</v>
      </c>
      <c r="W590" t="s">
        <v>401</v>
      </c>
      <c r="X590" t="s">
        <v>23</v>
      </c>
      <c r="Y590" t="s">
        <v>388</v>
      </c>
      <c r="Z590" t="s">
        <v>75</v>
      </c>
      <c r="AA590" t="s">
        <v>34</v>
      </c>
      <c r="AB590" t="str">
        <f>IF(OR(LOWER(W590)="unplaced", LOWER(W590)="others"), "", W590)</f>
        <v>EEMPHASYS</v>
      </c>
    </row>
    <row r="591" spans="1:28" x14ac:dyDescent="0.3">
      <c r="A591">
        <v>221204947</v>
      </c>
      <c r="B591" s="1">
        <v>45263</v>
      </c>
      <c r="C591" t="s">
        <v>441</v>
      </c>
      <c r="D591">
        <v>78.2</v>
      </c>
      <c r="E591">
        <v>68.459999999999994</v>
      </c>
      <c r="F591" t="s">
        <v>2</v>
      </c>
      <c r="G591">
        <v>73.2</v>
      </c>
      <c r="H591" t="s">
        <v>3</v>
      </c>
      <c r="I591" t="s">
        <v>3</v>
      </c>
      <c r="J591">
        <v>22</v>
      </c>
      <c r="K591" t="s">
        <v>4</v>
      </c>
      <c r="L591" t="s">
        <v>42</v>
      </c>
      <c r="M591" t="s">
        <v>6</v>
      </c>
      <c r="N591">
        <v>495</v>
      </c>
      <c r="O591">
        <v>61.875</v>
      </c>
      <c r="P591" t="str">
        <f>IF(O591&gt;=85,"A+",IF(O591&gt;=75,"A",IF(O591&gt;=60,"B",IF(O591&gt;=45,"C","F"))))</f>
        <v>B</v>
      </c>
      <c r="Q591" t="s">
        <v>7</v>
      </c>
      <c r="R591" t="s">
        <v>8</v>
      </c>
      <c r="S591" t="s">
        <v>9</v>
      </c>
      <c r="T591" t="s">
        <v>10</v>
      </c>
      <c r="U591" t="s">
        <v>27</v>
      </c>
      <c r="V591" t="s">
        <v>21</v>
      </c>
      <c r="W591" t="s">
        <v>41</v>
      </c>
      <c r="X591" t="s">
        <v>23</v>
      </c>
      <c r="Y591" t="s">
        <v>388</v>
      </c>
      <c r="Z591" t="s">
        <v>75</v>
      </c>
      <c r="AA591" t="s">
        <v>36</v>
      </c>
      <c r="AB591" t="str">
        <f>IF(OR(LOWER(W591)="unplaced", LOWER(W591)="others"), "", W591)</f>
        <v>CONTRACTPODAI</v>
      </c>
    </row>
    <row r="592" spans="1:28" x14ac:dyDescent="0.3">
      <c r="A592">
        <v>230104710</v>
      </c>
      <c r="B592" t="s">
        <v>393</v>
      </c>
      <c r="C592" t="s">
        <v>153</v>
      </c>
      <c r="D592">
        <v>62.8</v>
      </c>
      <c r="E592" t="s">
        <v>2</v>
      </c>
      <c r="F592">
        <v>65.209999999999994</v>
      </c>
      <c r="G592">
        <v>78.28</v>
      </c>
      <c r="H592" t="s">
        <v>3</v>
      </c>
      <c r="I592" t="s">
        <v>18</v>
      </c>
      <c r="J592">
        <v>23</v>
      </c>
      <c r="K592" t="s">
        <v>25</v>
      </c>
      <c r="L592" t="s">
        <v>19</v>
      </c>
      <c r="M592" t="s">
        <v>6</v>
      </c>
      <c r="N592">
        <v>411</v>
      </c>
      <c r="O592">
        <v>51.375</v>
      </c>
      <c r="P592" t="str">
        <f>IF(O592&gt;=85,"A+",IF(O592&gt;=75,"A",IF(O592&gt;=60,"B",IF(O592&gt;=45,"C","F"))))</f>
        <v>C</v>
      </c>
      <c r="Q592" t="s">
        <v>7</v>
      </c>
      <c r="R592" t="s">
        <v>9</v>
      </c>
      <c r="S592" t="s">
        <v>9</v>
      </c>
      <c r="T592" t="s">
        <v>10</v>
      </c>
      <c r="U592" t="s">
        <v>11</v>
      </c>
      <c r="V592" t="s">
        <v>12</v>
      </c>
      <c r="W592" t="s">
        <v>13</v>
      </c>
      <c r="X592" t="s">
        <v>12</v>
      </c>
      <c r="Y592" t="s">
        <v>388</v>
      </c>
      <c r="Z592" t="s">
        <v>24</v>
      </c>
      <c r="AA592" t="s">
        <v>16</v>
      </c>
      <c r="AB592" t="str">
        <f>IF(OR(LOWER(W592)="unplaced", LOWER(W592)="others"), "", W592)</f>
        <v/>
      </c>
    </row>
    <row r="593" spans="1:28" x14ac:dyDescent="0.3">
      <c r="A593">
        <v>221207152</v>
      </c>
      <c r="B593" t="s">
        <v>393</v>
      </c>
      <c r="C593" t="s">
        <v>442</v>
      </c>
      <c r="D593">
        <v>86.4</v>
      </c>
      <c r="E593">
        <v>60.31</v>
      </c>
      <c r="F593" t="s">
        <v>2</v>
      </c>
      <c r="G593">
        <v>64.7</v>
      </c>
      <c r="H593" t="s">
        <v>3</v>
      </c>
      <c r="I593" t="s">
        <v>18</v>
      </c>
      <c r="J593">
        <v>23</v>
      </c>
      <c r="K593" t="s">
        <v>4</v>
      </c>
      <c r="L593" t="s">
        <v>42</v>
      </c>
      <c r="M593" t="s">
        <v>6</v>
      </c>
      <c r="N593">
        <v>526</v>
      </c>
      <c r="O593">
        <v>65.75</v>
      </c>
      <c r="P593" t="str">
        <f>IF(O593&gt;=85,"A+",IF(O593&gt;=75,"A",IF(O593&gt;=60,"B",IF(O593&gt;=45,"C","F"))))</f>
        <v>B</v>
      </c>
      <c r="Q593" t="s">
        <v>7</v>
      </c>
      <c r="R593" t="s">
        <v>9</v>
      </c>
      <c r="S593" t="s">
        <v>9</v>
      </c>
      <c r="T593" t="s">
        <v>10</v>
      </c>
      <c r="U593" t="s">
        <v>27</v>
      </c>
      <c r="V593" t="s">
        <v>21</v>
      </c>
      <c r="W593" t="s">
        <v>74</v>
      </c>
      <c r="X593" t="s">
        <v>23</v>
      </c>
      <c r="Y593" t="s">
        <v>388</v>
      </c>
      <c r="Z593" t="s">
        <v>24</v>
      </c>
      <c r="AA593" t="s">
        <v>16</v>
      </c>
      <c r="AB593" t="str">
        <f>IF(OR(LOWER(W593)="unplaced", LOWER(W593)="others"), "", W593)</f>
        <v>K FINTECH</v>
      </c>
    </row>
    <row r="594" spans="1:28" x14ac:dyDescent="0.3">
      <c r="A594">
        <v>221200047</v>
      </c>
      <c r="B594" t="s">
        <v>391</v>
      </c>
      <c r="C594" s="1">
        <v>34615</v>
      </c>
      <c r="D594">
        <v>60.6</v>
      </c>
      <c r="E594">
        <v>45</v>
      </c>
      <c r="F594">
        <v>57.37</v>
      </c>
      <c r="G594">
        <v>58.64</v>
      </c>
      <c r="H594" t="s">
        <v>3</v>
      </c>
      <c r="I594" t="s">
        <v>18</v>
      </c>
      <c r="J594">
        <v>28</v>
      </c>
      <c r="K594" t="s">
        <v>69</v>
      </c>
      <c r="L594" t="s">
        <v>47</v>
      </c>
      <c r="M594" t="s">
        <v>6</v>
      </c>
      <c r="N594">
        <v>542</v>
      </c>
      <c r="O594">
        <v>67.75</v>
      </c>
      <c r="P594" t="str">
        <f>IF(O594&gt;=85,"A+",IF(O594&gt;=75,"A",IF(O594&gt;=60,"B",IF(O594&gt;=45,"C","F"))))</f>
        <v>B</v>
      </c>
      <c r="Q594" t="s">
        <v>7</v>
      </c>
      <c r="R594" t="s">
        <v>26</v>
      </c>
      <c r="S594" t="s">
        <v>9</v>
      </c>
      <c r="T594" t="s">
        <v>10</v>
      </c>
      <c r="U594" t="s">
        <v>27</v>
      </c>
      <c r="V594" t="s">
        <v>21</v>
      </c>
      <c r="W594" t="s">
        <v>224</v>
      </c>
      <c r="X594" t="s">
        <v>23</v>
      </c>
      <c r="Y594" t="s">
        <v>388</v>
      </c>
      <c r="Z594" t="s">
        <v>75</v>
      </c>
      <c r="AA594" t="s">
        <v>34</v>
      </c>
      <c r="AB594" t="str">
        <f>IF(OR(LOWER(W594)="unplaced", LOWER(W594)="others"), "", W594)</f>
        <v>LEARNINGMATE</v>
      </c>
    </row>
    <row r="595" spans="1:28" x14ac:dyDescent="0.3">
      <c r="A595">
        <v>221205845</v>
      </c>
      <c r="B595" t="s">
        <v>415</v>
      </c>
      <c r="C595" t="s">
        <v>443</v>
      </c>
      <c r="D595">
        <v>84.14</v>
      </c>
      <c r="E595">
        <v>80</v>
      </c>
      <c r="F595" t="s">
        <v>2</v>
      </c>
      <c r="G595">
        <v>63.72</v>
      </c>
      <c r="H595" t="s">
        <v>3</v>
      </c>
      <c r="I595" t="s">
        <v>18</v>
      </c>
      <c r="J595">
        <v>23</v>
      </c>
      <c r="K595" t="s">
        <v>4</v>
      </c>
      <c r="L595" t="s">
        <v>42</v>
      </c>
      <c r="M595" t="s">
        <v>20</v>
      </c>
      <c r="N595">
        <v>550</v>
      </c>
      <c r="O595">
        <v>68.75</v>
      </c>
      <c r="P595" t="str">
        <f>IF(O595&gt;=85,"A+",IF(O595&gt;=75,"A",IF(O595&gt;=60,"B",IF(O595&gt;=45,"C","F"))))</f>
        <v>B</v>
      </c>
      <c r="Q595" t="s">
        <v>7</v>
      </c>
      <c r="R595" t="s">
        <v>26</v>
      </c>
      <c r="S595" t="s">
        <v>26</v>
      </c>
      <c r="T595" t="s">
        <v>10</v>
      </c>
      <c r="U595" t="s">
        <v>27</v>
      </c>
      <c r="V595" t="s">
        <v>21</v>
      </c>
      <c r="W595" t="s">
        <v>224</v>
      </c>
      <c r="X595" t="s">
        <v>23</v>
      </c>
      <c r="Y595" t="s">
        <v>388</v>
      </c>
      <c r="Z595" t="s">
        <v>24</v>
      </c>
      <c r="AA595" t="s">
        <v>16</v>
      </c>
      <c r="AB595" t="str">
        <f>IF(OR(LOWER(W595)="unplaced", LOWER(W595)="others"), "", W595)</f>
        <v>LEARNINGMATE</v>
      </c>
    </row>
    <row r="596" spans="1:28" x14ac:dyDescent="0.3">
      <c r="A596">
        <v>221202799</v>
      </c>
      <c r="B596" t="s">
        <v>444</v>
      </c>
      <c r="C596" t="s">
        <v>445</v>
      </c>
      <c r="D596">
        <v>68.2</v>
      </c>
      <c r="E596">
        <v>69.38</v>
      </c>
      <c r="F596">
        <v>58.71</v>
      </c>
      <c r="G596">
        <v>76.67</v>
      </c>
      <c r="H596" t="s">
        <v>3</v>
      </c>
      <c r="I596" t="s">
        <v>18</v>
      </c>
      <c r="J596">
        <v>26</v>
      </c>
      <c r="K596" t="s">
        <v>25</v>
      </c>
      <c r="L596" t="s">
        <v>42</v>
      </c>
      <c r="M596" t="s">
        <v>6</v>
      </c>
      <c r="N596">
        <v>385</v>
      </c>
      <c r="O596">
        <v>48.125</v>
      </c>
      <c r="P596" t="str">
        <f>IF(O596&gt;=85,"A+",IF(O596&gt;=75,"A",IF(O596&gt;=60,"B",IF(O596&gt;=45,"C","F"))))</f>
        <v>C</v>
      </c>
      <c r="Q596" t="s">
        <v>7</v>
      </c>
      <c r="R596" t="s">
        <v>8</v>
      </c>
      <c r="S596" t="s">
        <v>8</v>
      </c>
      <c r="T596" t="s">
        <v>10</v>
      </c>
      <c r="U596" t="s">
        <v>85</v>
      </c>
      <c r="V596" t="s">
        <v>12</v>
      </c>
      <c r="W596" t="s">
        <v>13</v>
      </c>
      <c r="X596" t="s">
        <v>12</v>
      </c>
      <c r="Y596" t="s">
        <v>388</v>
      </c>
      <c r="Z596" t="s">
        <v>24</v>
      </c>
      <c r="AA596" t="s">
        <v>34</v>
      </c>
      <c r="AB596" t="str">
        <f>IF(OR(LOWER(W596)="unplaced", LOWER(W596)="others"), "", W596)</f>
        <v/>
      </c>
    </row>
    <row r="597" spans="1:28" x14ac:dyDescent="0.3">
      <c r="A597">
        <v>221202445</v>
      </c>
      <c r="B597" s="1">
        <v>45202</v>
      </c>
      <c r="C597" s="1">
        <v>36165</v>
      </c>
      <c r="D597">
        <v>79.599999999999994</v>
      </c>
      <c r="E597" t="s">
        <v>2</v>
      </c>
      <c r="F597">
        <v>71.7</v>
      </c>
      <c r="G597">
        <v>84.2</v>
      </c>
      <c r="H597" t="s">
        <v>3</v>
      </c>
      <c r="I597" t="s">
        <v>3</v>
      </c>
      <c r="J597">
        <v>23</v>
      </c>
      <c r="K597" t="s">
        <v>25</v>
      </c>
      <c r="L597" t="s">
        <v>31</v>
      </c>
      <c r="M597" t="s">
        <v>6</v>
      </c>
      <c r="N597">
        <v>590</v>
      </c>
      <c r="O597">
        <v>73.75</v>
      </c>
      <c r="P597" t="str">
        <f>IF(O597&gt;=85,"A+",IF(O597&gt;=75,"A",IF(O597&gt;=60,"B",IF(O597&gt;=45,"C","F"))))</f>
        <v>B</v>
      </c>
      <c r="Q597" t="s">
        <v>7</v>
      </c>
      <c r="R597" t="s">
        <v>26</v>
      </c>
      <c r="S597" t="s">
        <v>26</v>
      </c>
      <c r="T597" t="s">
        <v>10</v>
      </c>
      <c r="U597" t="s">
        <v>40</v>
      </c>
      <c r="V597" t="s">
        <v>21</v>
      </c>
      <c r="W597" t="s">
        <v>217</v>
      </c>
      <c r="X597" t="s">
        <v>23</v>
      </c>
      <c r="Y597" t="s">
        <v>388</v>
      </c>
      <c r="Z597" t="s">
        <v>75</v>
      </c>
      <c r="AA597" t="s">
        <v>16</v>
      </c>
      <c r="AB597" t="str">
        <f>IF(OR(LOWER(W597)="unplaced", LOWER(W597)="others"), "", W597)</f>
        <v>AUTOMATAPI</v>
      </c>
    </row>
    <row r="598" spans="1:28" x14ac:dyDescent="0.3">
      <c r="A598">
        <v>230107148</v>
      </c>
      <c r="B598" s="1">
        <v>44929</v>
      </c>
      <c r="C598" t="s">
        <v>46</v>
      </c>
      <c r="D598" t="s">
        <v>2</v>
      </c>
      <c r="E598" t="s">
        <v>2</v>
      </c>
      <c r="F598" t="s">
        <v>2</v>
      </c>
      <c r="G598" t="s">
        <v>2</v>
      </c>
      <c r="H598" t="s">
        <v>46</v>
      </c>
      <c r="I598" t="s">
        <v>46</v>
      </c>
      <c r="J598">
        <v>24</v>
      </c>
      <c r="K598" t="s">
        <v>2</v>
      </c>
      <c r="L598" t="s">
        <v>47</v>
      </c>
      <c r="M598" t="s">
        <v>48</v>
      </c>
      <c r="N598">
        <v>498</v>
      </c>
      <c r="O598">
        <v>62.25</v>
      </c>
      <c r="P598" t="str">
        <f>IF(O598&gt;=85,"A+",IF(O598&gt;=75,"A",IF(O598&gt;=60,"B",IF(O598&gt;=45,"C","F"))))</f>
        <v>B</v>
      </c>
      <c r="Q598" t="s">
        <v>7</v>
      </c>
      <c r="R598" t="s">
        <v>8</v>
      </c>
      <c r="S598" t="s">
        <v>8</v>
      </c>
      <c r="T598" t="s">
        <v>10</v>
      </c>
      <c r="U598" t="s">
        <v>27</v>
      </c>
      <c r="V598" t="s">
        <v>12</v>
      </c>
      <c r="W598" t="s">
        <v>13</v>
      </c>
      <c r="X598" t="s">
        <v>12</v>
      </c>
      <c r="Y598" t="s">
        <v>388</v>
      </c>
      <c r="Z598" t="s">
        <v>50</v>
      </c>
      <c r="AA598" t="s">
        <v>16</v>
      </c>
      <c r="AB598" t="str">
        <f>IF(OR(LOWER(W598)="unplaced", LOWER(W598)="others"), "", W598)</f>
        <v/>
      </c>
    </row>
    <row r="599" spans="1:28" x14ac:dyDescent="0.3">
      <c r="A599">
        <v>230106262</v>
      </c>
      <c r="B599" t="s">
        <v>391</v>
      </c>
      <c r="C599" t="s">
        <v>446</v>
      </c>
      <c r="D599">
        <v>88.91</v>
      </c>
      <c r="E599">
        <v>62.33</v>
      </c>
      <c r="F599" t="s">
        <v>2</v>
      </c>
      <c r="G599">
        <v>67.13</v>
      </c>
      <c r="H599" t="s">
        <v>3</v>
      </c>
      <c r="I599" t="s">
        <v>18</v>
      </c>
      <c r="J599">
        <v>27</v>
      </c>
      <c r="K599" t="s">
        <v>4</v>
      </c>
      <c r="L599" t="s">
        <v>42</v>
      </c>
      <c r="M599" t="s">
        <v>6</v>
      </c>
      <c r="N599">
        <v>428</v>
      </c>
      <c r="O599">
        <v>53.5</v>
      </c>
      <c r="P599" t="str">
        <f>IF(O599&gt;=85,"A+",IF(O599&gt;=75,"A",IF(O599&gt;=60,"B",IF(O599&gt;=45,"C","F"))))</f>
        <v>C</v>
      </c>
      <c r="Q599" t="s">
        <v>7</v>
      </c>
      <c r="R599" t="s">
        <v>9</v>
      </c>
      <c r="S599" t="s">
        <v>9</v>
      </c>
      <c r="T599" t="s">
        <v>10</v>
      </c>
      <c r="U599" t="s">
        <v>11</v>
      </c>
      <c r="V599" t="s">
        <v>12</v>
      </c>
      <c r="W599" t="s">
        <v>13</v>
      </c>
      <c r="X599" t="s">
        <v>12</v>
      </c>
      <c r="Y599" t="s">
        <v>388</v>
      </c>
      <c r="Z599" t="s">
        <v>24</v>
      </c>
      <c r="AA599" t="s">
        <v>34</v>
      </c>
      <c r="AB599" t="str">
        <f>IF(OR(LOWER(W599)="unplaced", LOWER(W599)="others"), "", W599)</f>
        <v/>
      </c>
    </row>
    <row r="600" spans="1:28" x14ac:dyDescent="0.3">
      <c r="A600">
        <v>221200090</v>
      </c>
      <c r="B600" s="1">
        <v>45202</v>
      </c>
      <c r="C600" s="1">
        <v>34493</v>
      </c>
      <c r="D600">
        <v>91.45</v>
      </c>
      <c r="E600">
        <v>74</v>
      </c>
      <c r="F600" t="s">
        <v>2</v>
      </c>
      <c r="G600">
        <v>64.540000000000006</v>
      </c>
      <c r="H600" t="s">
        <v>3</v>
      </c>
      <c r="I600" t="s">
        <v>18</v>
      </c>
      <c r="J600">
        <v>28</v>
      </c>
      <c r="K600" t="s">
        <v>4</v>
      </c>
      <c r="L600" t="s">
        <v>52</v>
      </c>
      <c r="M600" t="s">
        <v>6</v>
      </c>
      <c r="N600">
        <v>519</v>
      </c>
      <c r="O600">
        <v>64.875</v>
      </c>
      <c r="P600" t="str">
        <f>IF(O600&gt;=85,"A+",IF(O600&gt;=75,"A",IF(O600&gt;=60,"B",IF(O600&gt;=45,"C","F"))))</f>
        <v>B</v>
      </c>
      <c r="Q600" t="s">
        <v>7</v>
      </c>
      <c r="R600" t="s">
        <v>9</v>
      </c>
      <c r="S600" t="s">
        <v>9</v>
      </c>
      <c r="T600" t="s">
        <v>10</v>
      </c>
      <c r="U600" t="s">
        <v>27</v>
      </c>
      <c r="V600" t="s">
        <v>12</v>
      </c>
      <c r="W600" t="s">
        <v>13</v>
      </c>
      <c r="X600" t="s">
        <v>12</v>
      </c>
      <c r="Y600" t="s">
        <v>388</v>
      </c>
      <c r="Z600" t="s">
        <v>24</v>
      </c>
      <c r="AA600" t="s">
        <v>34</v>
      </c>
      <c r="AB600" t="str">
        <f>IF(OR(LOWER(W600)="unplaced", LOWER(W600)="others"), "", W600)</f>
        <v/>
      </c>
    </row>
    <row r="601" spans="1:28" x14ac:dyDescent="0.3">
      <c r="A601">
        <v>221206415</v>
      </c>
      <c r="B601" s="1">
        <v>45233</v>
      </c>
      <c r="C601" s="1">
        <v>36776</v>
      </c>
      <c r="D601">
        <v>72.599999999999994</v>
      </c>
      <c r="E601" t="s">
        <v>2</v>
      </c>
      <c r="F601">
        <v>67.64</v>
      </c>
      <c r="G601">
        <v>74.87</v>
      </c>
      <c r="H601" t="s">
        <v>3</v>
      </c>
      <c r="I601" t="s">
        <v>18</v>
      </c>
      <c r="J601">
        <v>22</v>
      </c>
      <c r="K601" t="s">
        <v>45</v>
      </c>
      <c r="L601" t="s">
        <v>47</v>
      </c>
      <c r="M601" t="s">
        <v>20</v>
      </c>
      <c r="N601">
        <v>364</v>
      </c>
      <c r="O601">
        <v>45.5</v>
      </c>
      <c r="P601" t="str">
        <f>IF(O601&gt;=85,"A+",IF(O601&gt;=75,"A",IF(O601&gt;=60,"B",IF(O601&gt;=45,"C","F"))))</f>
        <v>C</v>
      </c>
      <c r="Q601" t="s">
        <v>7</v>
      </c>
      <c r="R601" t="s">
        <v>9</v>
      </c>
      <c r="S601" t="s">
        <v>8</v>
      </c>
      <c r="T601" t="s">
        <v>10</v>
      </c>
      <c r="U601" t="s">
        <v>85</v>
      </c>
      <c r="V601" t="s">
        <v>12</v>
      </c>
      <c r="W601" t="s">
        <v>13</v>
      </c>
      <c r="X601" t="s">
        <v>12</v>
      </c>
      <c r="Y601" t="s">
        <v>388</v>
      </c>
      <c r="Z601" t="s">
        <v>24</v>
      </c>
      <c r="AA601" t="s">
        <v>36</v>
      </c>
      <c r="AB601" t="str">
        <f>IF(OR(LOWER(W601)="unplaced", LOWER(W601)="others"), "", W601)</f>
        <v/>
      </c>
    </row>
    <row r="602" spans="1:28" x14ac:dyDescent="0.3">
      <c r="A602">
        <v>230100253</v>
      </c>
      <c r="B602" s="1">
        <v>45233</v>
      </c>
      <c r="C602" t="s">
        <v>447</v>
      </c>
      <c r="D602">
        <v>70.8</v>
      </c>
      <c r="E602" t="s">
        <v>2</v>
      </c>
      <c r="F602">
        <v>76.290000000000006</v>
      </c>
      <c r="G602">
        <v>73.98</v>
      </c>
      <c r="H602" t="s">
        <v>3</v>
      </c>
      <c r="I602" t="s">
        <v>18</v>
      </c>
      <c r="J602">
        <v>22</v>
      </c>
      <c r="K602" t="s">
        <v>4</v>
      </c>
      <c r="L602" t="s">
        <v>52</v>
      </c>
      <c r="M602" t="s">
        <v>6</v>
      </c>
      <c r="N602">
        <v>358</v>
      </c>
      <c r="O602">
        <v>44.75</v>
      </c>
      <c r="P602" t="str">
        <f>IF(O602&gt;=85,"A+",IF(O602&gt;=75,"A",IF(O602&gt;=60,"B",IF(O602&gt;=45,"C","F"))))</f>
        <v>F</v>
      </c>
      <c r="Q602" t="s">
        <v>7</v>
      </c>
      <c r="R602" t="s">
        <v>9</v>
      </c>
      <c r="S602" t="s">
        <v>8</v>
      </c>
      <c r="T602" t="s">
        <v>10</v>
      </c>
      <c r="U602" t="s">
        <v>85</v>
      </c>
      <c r="V602" t="s">
        <v>21</v>
      </c>
      <c r="W602" t="s">
        <v>448</v>
      </c>
      <c r="X602" t="s">
        <v>23</v>
      </c>
      <c r="Y602" t="s">
        <v>388</v>
      </c>
      <c r="Z602" t="s">
        <v>24</v>
      </c>
      <c r="AA602" t="s">
        <v>36</v>
      </c>
      <c r="AB602" t="str">
        <f>IF(OR(LOWER(W602)="unplaced", LOWER(W602)="others"), "", W602)</f>
        <v>DATAMATIC</v>
      </c>
    </row>
    <row r="603" spans="1:28" x14ac:dyDescent="0.3">
      <c r="A603">
        <v>221207374</v>
      </c>
      <c r="B603" s="1">
        <v>45202</v>
      </c>
      <c r="C603" s="1">
        <v>36526</v>
      </c>
      <c r="D603">
        <v>75.2</v>
      </c>
      <c r="E603">
        <v>57.69</v>
      </c>
      <c r="F603" t="s">
        <v>2</v>
      </c>
      <c r="G603">
        <v>70</v>
      </c>
      <c r="H603" t="s">
        <v>3</v>
      </c>
      <c r="I603" t="s">
        <v>3</v>
      </c>
      <c r="J603">
        <v>23</v>
      </c>
      <c r="K603" t="s">
        <v>4</v>
      </c>
      <c r="L603" t="s">
        <v>35</v>
      </c>
      <c r="M603" t="s">
        <v>20</v>
      </c>
      <c r="N603">
        <v>439</v>
      </c>
      <c r="O603">
        <v>54.875</v>
      </c>
      <c r="P603" t="str">
        <f>IF(O603&gt;=85,"A+",IF(O603&gt;=75,"A",IF(O603&gt;=60,"B",IF(O603&gt;=45,"C","F"))))</f>
        <v>C</v>
      </c>
      <c r="Q603" t="s">
        <v>7</v>
      </c>
      <c r="R603" t="s">
        <v>9</v>
      </c>
      <c r="S603" t="s">
        <v>8</v>
      </c>
      <c r="T603" t="s">
        <v>10</v>
      </c>
      <c r="U603" t="s">
        <v>11</v>
      </c>
      <c r="V603" t="s">
        <v>21</v>
      </c>
      <c r="W603" t="s">
        <v>403</v>
      </c>
      <c r="X603" t="s">
        <v>23</v>
      </c>
      <c r="Y603" t="s">
        <v>388</v>
      </c>
      <c r="Z603" t="s">
        <v>24</v>
      </c>
      <c r="AA603" t="s">
        <v>16</v>
      </c>
      <c r="AB603" t="str">
        <f>IF(OR(LOWER(W603)="unplaced", LOWER(W603)="others"), "", W603)</f>
        <v>AMAZATIC SOLUTIONS</v>
      </c>
    </row>
    <row r="604" spans="1:28" x14ac:dyDescent="0.3">
      <c r="A604">
        <v>221200276</v>
      </c>
      <c r="B604" s="1">
        <v>45233</v>
      </c>
      <c r="C604" s="1">
        <v>36866</v>
      </c>
      <c r="D604">
        <v>82.4</v>
      </c>
      <c r="E604">
        <v>60</v>
      </c>
      <c r="F604" t="s">
        <v>2</v>
      </c>
      <c r="G604">
        <v>68.09</v>
      </c>
      <c r="H604" t="s">
        <v>3</v>
      </c>
      <c r="I604" t="s">
        <v>18</v>
      </c>
      <c r="J604">
        <v>22</v>
      </c>
      <c r="K604" t="s">
        <v>4</v>
      </c>
      <c r="L604" t="s">
        <v>31</v>
      </c>
      <c r="M604" t="s">
        <v>6</v>
      </c>
      <c r="N604">
        <v>246</v>
      </c>
      <c r="O604">
        <v>30.75</v>
      </c>
      <c r="P604" t="str">
        <f>IF(O604&gt;=85,"A+",IF(O604&gt;=75,"A",IF(O604&gt;=60,"B",IF(O604&gt;=45,"C","F"))))</f>
        <v>F</v>
      </c>
      <c r="Q604" t="s">
        <v>49</v>
      </c>
      <c r="R604" t="s">
        <v>8</v>
      </c>
      <c r="S604" t="s">
        <v>49</v>
      </c>
      <c r="T604" t="s">
        <v>10</v>
      </c>
      <c r="U604" t="s">
        <v>49</v>
      </c>
      <c r="V604" t="s">
        <v>12</v>
      </c>
      <c r="W604" t="s">
        <v>13</v>
      </c>
      <c r="X604" t="s">
        <v>12</v>
      </c>
      <c r="Y604" t="s">
        <v>388</v>
      </c>
      <c r="Z604" t="s">
        <v>24</v>
      </c>
      <c r="AA604" t="s">
        <v>36</v>
      </c>
      <c r="AB604" t="str">
        <f>IF(OR(LOWER(W604)="unplaced", LOWER(W604)="others"), "", W604)</f>
        <v/>
      </c>
    </row>
    <row r="605" spans="1:28" x14ac:dyDescent="0.3">
      <c r="A605">
        <v>221202266</v>
      </c>
      <c r="B605" s="1">
        <v>45233</v>
      </c>
      <c r="C605" s="1">
        <v>36864</v>
      </c>
      <c r="D605">
        <v>81.2</v>
      </c>
      <c r="E605" t="s">
        <v>2</v>
      </c>
      <c r="F605">
        <v>78.760000000000005</v>
      </c>
      <c r="G605">
        <v>85.9</v>
      </c>
      <c r="H605" t="s">
        <v>3</v>
      </c>
      <c r="I605" t="s">
        <v>18</v>
      </c>
      <c r="J605">
        <v>22</v>
      </c>
      <c r="K605" t="s">
        <v>25</v>
      </c>
      <c r="L605" t="s">
        <v>42</v>
      </c>
      <c r="M605" t="s">
        <v>20</v>
      </c>
      <c r="N605">
        <v>499</v>
      </c>
      <c r="O605">
        <v>62.375</v>
      </c>
      <c r="P605" t="str">
        <f>IF(O605&gt;=85,"A+",IF(O605&gt;=75,"A",IF(O605&gt;=60,"B",IF(O605&gt;=45,"C","F"))))</f>
        <v>B</v>
      </c>
      <c r="Q605" t="s">
        <v>7</v>
      </c>
      <c r="R605" t="s">
        <v>26</v>
      </c>
      <c r="S605" t="s">
        <v>9</v>
      </c>
      <c r="T605" t="s">
        <v>10</v>
      </c>
      <c r="U605" t="s">
        <v>27</v>
      </c>
      <c r="V605" t="s">
        <v>21</v>
      </c>
      <c r="W605" t="s">
        <v>74</v>
      </c>
      <c r="X605" t="s">
        <v>23</v>
      </c>
      <c r="Y605" t="s">
        <v>388</v>
      </c>
      <c r="Z605" t="s">
        <v>24</v>
      </c>
      <c r="AA605" t="s">
        <v>36</v>
      </c>
      <c r="AB605" t="str">
        <f>IF(OR(LOWER(W605)="unplaced", LOWER(W605)="others"), "", W605)</f>
        <v>K FINTECH</v>
      </c>
    </row>
    <row r="606" spans="1:28" x14ac:dyDescent="0.3">
      <c r="A606">
        <v>230100624</v>
      </c>
      <c r="B606" s="1">
        <v>45202</v>
      </c>
      <c r="C606" s="1">
        <v>35340</v>
      </c>
      <c r="D606">
        <v>93.1</v>
      </c>
      <c r="E606">
        <v>85.4</v>
      </c>
      <c r="F606">
        <v>69.400000000000006</v>
      </c>
      <c r="G606">
        <v>69.400000000000006</v>
      </c>
      <c r="H606" t="s">
        <v>3</v>
      </c>
      <c r="I606" t="s">
        <v>3</v>
      </c>
      <c r="J606">
        <v>27</v>
      </c>
      <c r="K606" t="s">
        <v>4</v>
      </c>
      <c r="L606" t="s">
        <v>19</v>
      </c>
      <c r="M606" t="s">
        <v>20</v>
      </c>
      <c r="N606">
        <v>500</v>
      </c>
      <c r="O606">
        <v>62.5</v>
      </c>
      <c r="P606" t="str">
        <f>IF(O606&gt;=85,"A+",IF(O606&gt;=75,"A",IF(O606&gt;=60,"B",IF(O606&gt;=45,"C","F"))))</f>
        <v>B</v>
      </c>
      <c r="Q606" t="s">
        <v>7</v>
      </c>
      <c r="R606" t="s">
        <v>26</v>
      </c>
      <c r="S606" t="s">
        <v>9</v>
      </c>
      <c r="T606" t="s">
        <v>10</v>
      </c>
      <c r="U606" t="s">
        <v>27</v>
      </c>
      <c r="V606" t="s">
        <v>21</v>
      </c>
      <c r="W606" t="s">
        <v>74</v>
      </c>
      <c r="X606" t="s">
        <v>23</v>
      </c>
      <c r="Y606" t="s">
        <v>388</v>
      </c>
      <c r="Z606" t="s">
        <v>24</v>
      </c>
      <c r="AA606" t="s">
        <v>34</v>
      </c>
      <c r="AB606" t="str">
        <f>IF(OR(LOWER(W606)="unplaced", LOWER(W606)="others"), "", W606)</f>
        <v>K FINTECH</v>
      </c>
    </row>
    <row r="607" spans="1:28" x14ac:dyDescent="0.3">
      <c r="A607">
        <v>221207774</v>
      </c>
      <c r="B607" t="s">
        <v>393</v>
      </c>
      <c r="C607" t="s">
        <v>449</v>
      </c>
      <c r="D607">
        <v>90.17</v>
      </c>
      <c r="E607">
        <v>84.4</v>
      </c>
      <c r="F607" t="s">
        <v>2</v>
      </c>
      <c r="G607">
        <v>74.099999999999994</v>
      </c>
      <c r="H607" t="s">
        <v>3</v>
      </c>
      <c r="I607" t="s">
        <v>3</v>
      </c>
      <c r="J607">
        <v>21</v>
      </c>
      <c r="K607" t="s">
        <v>45</v>
      </c>
      <c r="L607" t="s">
        <v>42</v>
      </c>
      <c r="M607" t="s">
        <v>20</v>
      </c>
      <c r="N607">
        <v>565</v>
      </c>
      <c r="O607">
        <v>70.625</v>
      </c>
      <c r="P607" t="str">
        <f>IF(O607&gt;=85,"A+",IF(O607&gt;=75,"A",IF(O607&gt;=60,"B",IF(O607&gt;=45,"C","F"))))</f>
        <v>B</v>
      </c>
      <c r="Q607" t="s">
        <v>7</v>
      </c>
      <c r="R607" t="s">
        <v>39</v>
      </c>
      <c r="S607" t="s">
        <v>26</v>
      </c>
      <c r="T607" t="s">
        <v>10</v>
      </c>
      <c r="U607" t="s">
        <v>40</v>
      </c>
      <c r="V607" t="s">
        <v>21</v>
      </c>
      <c r="W607" t="s">
        <v>430</v>
      </c>
      <c r="X607" t="s">
        <v>23</v>
      </c>
      <c r="Y607" t="s">
        <v>388</v>
      </c>
      <c r="Z607" t="s">
        <v>24</v>
      </c>
      <c r="AA607" t="s">
        <v>36</v>
      </c>
      <c r="AB607" t="str">
        <f>IF(OR(LOWER(W607)="unplaced", LOWER(W607)="others"), "", W607)</f>
        <v>STEEPGRAPH</v>
      </c>
    </row>
    <row r="608" spans="1:28" x14ac:dyDescent="0.3">
      <c r="A608">
        <v>221201862</v>
      </c>
      <c r="B608" t="s">
        <v>391</v>
      </c>
      <c r="C608" s="1">
        <v>35956</v>
      </c>
      <c r="D608">
        <v>75</v>
      </c>
      <c r="E608">
        <v>65.849999999999994</v>
      </c>
      <c r="F608" t="s">
        <v>2</v>
      </c>
      <c r="G608">
        <v>58.16</v>
      </c>
      <c r="H608" t="s">
        <v>3</v>
      </c>
      <c r="I608" t="s">
        <v>18</v>
      </c>
      <c r="J608">
        <v>24</v>
      </c>
      <c r="K608" t="s">
        <v>69</v>
      </c>
      <c r="L608" t="s">
        <v>42</v>
      </c>
      <c r="M608" t="s">
        <v>6</v>
      </c>
      <c r="N608">
        <v>438</v>
      </c>
      <c r="O608">
        <v>54.75</v>
      </c>
      <c r="P608" t="str">
        <f>IF(O608&gt;=85,"A+",IF(O608&gt;=75,"A",IF(O608&gt;=60,"B",IF(O608&gt;=45,"C","F"))))</f>
        <v>C</v>
      </c>
      <c r="Q608" t="s">
        <v>7</v>
      </c>
      <c r="R608" t="s">
        <v>9</v>
      </c>
      <c r="S608" t="s">
        <v>9</v>
      </c>
      <c r="T608" t="s">
        <v>10</v>
      </c>
      <c r="U608" t="s">
        <v>11</v>
      </c>
      <c r="V608" t="s">
        <v>21</v>
      </c>
      <c r="W608" t="s">
        <v>450</v>
      </c>
      <c r="X608" t="s">
        <v>23</v>
      </c>
      <c r="Y608" t="s">
        <v>388</v>
      </c>
      <c r="Z608" t="s">
        <v>24</v>
      </c>
      <c r="AA608" t="s">
        <v>16</v>
      </c>
      <c r="AB608" t="str">
        <f>IF(OR(LOWER(W608)="unplaced", LOWER(W608)="others"), "", W608)</f>
        <v>BRISTLECONE</v>
      </c>
    </row>
    <row r="609" spans="1:28" x14ac:dyDescent="0.3">
      <c r="A609">
        <v>221202707</v>
      </c>
      <c r="B609" t="s">
        <v>391</v>
      </c>
      <c r="C609" t="s">
        <v>451</v>
      </c>
      <c r="D609">
        <v>74.099999999999994</v>
      </c>
      <c r="E609">
        <v>77</v>
      </c>
      <c r="F609" t="s">
        <v>2</v>
      </c>
      <c r="G609">
        <v>72.59</v>
      </c>
      <c r="H609" t="s">
        <v>3</v>
      </c>
      <c r="I609" t="s">
        <v>3</v>
      </c>
      <c r="J609">
        <v>26</v>
      </c>
      <c r="K609" t="s">
        <v>4</v>
      </c>
      <c r="L609" t="s">
        <v>31</v>
      </c>
      <c r="M609" t="s">
        <v>20</v>
      </c>
      <c r="N609">
        <v>524</v>
      </c>
      <c r="O609">
        <v>65.5</v>
      </c>
      <c r="P609" t="str">
        <f>IF(O609&gt;=85,"A+",IF(O609&gt;=75,"A",IF(O609&gt;=60,"B",IF(O609&gt;=45,"C","F"))))</f>
        <v>B</v>
      </c>
      <c r="Q609" t="s">
        <v>7</v>
      </c>
      <c r="R609" t="s">
        <v>26</v>
      </c>
      <c r="S609" t="s">
        <v>9</v>
      </c>
      <c r="T609" t="s">
        <v>10</v>
      </c>
      <c r="U609" t="s">
        <v>27</v>
      </c>
      <c r="V609" t="s">
        <v>12</v>
      </c>
      <c r="W609" t="s">
        <v>13</v>
      </c>
      <c r="X609" t="s">
        <v>12</v>
      </c>
      <c r="Y609" t="s">
        <v>388</v>
      </c>
      <c r="Z609" t="s">
        <v>24</v>
      </c>
      <c r="AA609" t="s">
        <v>34</v>
      </c>
      <c r="AB609" t="str">
        <f>IF(OR(LOWER(W609)="unplaced", LOWER(W609)="others"), "", W609)</f>
        <v/>
      </c>
    </row>
    <row r="610" spans="1:28" x14ac:dyDescent="0.3">
      <c r="A610">
        <v>221201228</v>
      </c>
      <c r="B610" t="s">
        <v>391</v>
      </c>
      <c r="C610" t="s">
        <v>452</v>
      </c>
      <c r="D610">
        <v>86.2</v>
      </c>
      <c r="E610">
        <v>78.62</v>
      </c>
      <c r="F610" t="s">
        <v>2</v>
      </c>
      <c r="G610">
        <v>85.12</v>
      </c>
      <c r="H610" t="s">
        <v>3</v>
      </c>
      <c r="I610" t="s">
        <v>3</v>
      </c>
      <c r="J610">
        <v>22</v>
      </c>
      <c r="K610" t="s">
        <v>25</v>
      </c>
      <c r="L610" t="s">
        <v>31</v>
      </c>
      <c r="M610" t="s">
        <v>6</v>
      </c>
      <c r="N610">
        <v>583</v>
      </c>
      <c r="O610">
        <v>72.875</v>
      </c>
      <c r="P610" t="str">
        <f>IF(O610&gt;=85,"A+",IF(O610&gt;=75,"A",IF(O610&gt;=60,"B",IF(O610&gt;=45,"C","F"))))</f>
        <v>B</v>
      </c>
      <c r="Q610" t="s">
        <v>7</v>
      </c>
      <c r="R610" t="s">
        <v>26</v>
      </c>
      <c r="S610" t="s">
        <v>9</v>
      </c>
      <c r="T610" t="s">
        <v>10</v>
      </c>
      <c r="U610" t="s">
        <v>40</v>
      </c>
      <c r="V610" t="s">
        <v>21</v>
      </c>
      <c r="W610" t="s">
        <v>425</v>
      </c>
      <c r="X610" t="s">
        <v>23</v>
      </c>
      <c r="Y610" t="s">
        <v>388</v>
      </c>
      <c r="Z610" t="s">
        <v>24</v>
      </c>
      <c r="AA610" t="s">
        <v>36</v>
      </c>
      <c r="AB610" t="str">
        <f>IF(OR(LOWER(W610)="unplaced", LOWER(W610)="others"), "", W610)</f>
        <v>KNIGHT FINTECH</v>
      </c>
    </row>
    <row r="611" spans="1:28" x14ac:dyDescent="0.3">
      <c r="A611">
        <v>230106233</v>
      </c>
      <c r="B611" t="s">
        <v>415</v>
      </c>
      <c r="C611" t="s">
        <v>453</v>
      </c>
      <c r="D611">
        <v>89.27</v>
      </c>
      <c r="E611" t="s">
        <v>2</v>
      </c>
      <c r="F611">
        <v>87.75</v>
      </c>
      <c r="G611">
        <v>76.099999999999994</v>
      </c>
      <c r="H611" t="s">
        <v>3</v>
      </c>
      <c r="I611" t="s">
        <v>3</v>
      </c>
      <c r="J611">
        <v>26</v>
      </c>
      <c r="K611" t="s">
        <v>25</v>
      </c>
      <c r="L611" t="s">
        <v>42</v>
      </c>
      <c r="M611" t="s">
        <v>20</v>
      </c>
      <c r="N611">
        <v>536</v>
      </c>
      <c r="O611">
        <v>67</v>
      </c>
      <c r="P611" t="str">
        <f>IF(O611&gt;=85,"A+",IF(O611&gt;=75,"A",IF(O611&gt;=60,"B",IF(O611&gt;=45,"C","F"))))</f>
        <v>B</v>
      </c>
      <c r="Q611" t="s">
        <v>7</v>
      </c>
      <c r="R611" t="s">
        <v>26</v>
      </c>
      <c r="S611" t="s">
        <v>9</v>
      </c>
      <c r="T611" t="s">
        <v>10</v>
      </c>
      <c r="U611" t="s">
        <v>27</v>
      </c>
      <c r="V611" t="s">
        <v>32</v>
      </c>
      <c r="W611" t="s">
        <v>33</v>
      </c>
      <c r="X611" t="s">
        <v>23</v>
      </c>
      <c r="Y611" t="s">
        <v>388</v>
      </c>
      <c r="Z611" t="s">
        <v>24</v>
      </c>
      <c r="AA611" t="s">
        <v>34</v>
      </c>
      <c r="AB611" t="str">
        <f>IF(OR(LOWER(W611)="unplaced", LOWER(W611)="others"), "", W611)</f>
        <v/>
      </c>
    </row>
    <row r="612" spans="1:28" x14ac:dyDescent="0.3">
      <c r="A612">
        <v>230100101</v>
      </c>
      <c r="B612" s="1">
        <v>45202</v>
      </c>
      <c r="C612" s="1">
        <v>35375</v>
      </c>
      <c r="D612">
        <v>83.82</v>
      </c>
      <c r="E612">
        <v>65.17</v>
      </c>
      <c r="F612" t="s">
        <v>2</v>
      </c>
      <c r="G612">
        <v>68</v>
      </c>
      <c r="H612" t="s">
        <v>3</v>
      </c>
      <c r="I612" t="s">
        <v>3</v>
      </c>
      <c r="J612">
        <v>26</v>
      </c>
      <c r="K612" t="s">
        <v>4</v>
      </c>
      <c r="L612" t="s">
        <v>52</v>
      </c>
      <c r="M612" t="s">
        <v>6</v>
      </c>
      <c r="N612">
        <v>525</v>
      </c>
      <c r="O612">
        <v>65.625</v>
      </c>
      <c r="P612" t="str">
        <f>IF(O612&gt;=85,"A+",IF(O612&gt;=75,"A",IF(O612&gt;=60,"B",IF(O612&gt;=45,"C","F"))))</f>
        <v>B</v>
      </c>
      <c r="Q612" t="s">
        <v>7</v>
      </c>
      <c r="R612" t="s">
        <v>26</v>
      </c>
      <c r="S612" t="s">
        <v>39</v>
      </c>
      <c r="T612" t="s">
        <v>10</v>
      </c>
      <c r="U612" t="s">
        <v>27</v>
      </c>
      <c r="V612" t="s">
        <v>12</v>
      </c>
      <c r="W612" t="s">
        <v>13</v>
      </c>
      <c r="X612" t="s">
        <v>12</v>
      </c>
      <c r="Y612" t="s">
        <v>388</v>
      </c>
      <c r="Z612" t="s">
        <v>24</v>
      </c>
      <c r="AA612" t="s">
        <v>34</v>
      </c>
      <c r="AB612" t="str">
        <f>IF(OR(LOWER(W612)="unplaced", LOWER(W612)="others"), "", W612)</f>
        <v/>
      </c>
    </row>
    <row r="613" spans="1:28" x14ac:dyDescent="0.3">
      <c r="A613">
        <v>230105338</v>
      </c>
      <c r="B613" s="1">
        <v>45233</v>
      </c>
      <c r="C613" s="1">
        <v>36353</v>
      </c>
      <c r="D613">
        <v>84</v>
      </c>
      <c r="E613" t="s">
        <v>2</v>
      </c>
      <c r="F613">
        <v>73.180000000000007</v>
      </c>
      <c r="G613">
        <v>82.24</v>
      </c>
      <c r="H613" t="s">
        <v>3</v>
      </c>
      <c r="I613" t="s">
        <v>18</v>
      </c>
      <c r="J613">
        <v>23</v>
      </c>
      <c r="K613" t="s">
        <v>25</v>
      </c>
      <c r="L613" t="s">
        <v>42</v>
      </c>
      <c r="M613" t="s">
        <v>6</v>
      </c>
      <c r="N613">
        <v>545</v>
      </c>
      <c r="O613">
        <v>68.125</v>
      </c>
      <c r="P613" t="str">
        <f>IF(O613&gt;=85,"A+",IF(O613&gt;=75,"A",IF(O613&gt;=60,"B",IF(O613&gt;=45,"C","F"))))</f>
        <v>B</v>
      </c>
      <c r="Q613" t="s">
        <v>7</v>
      </c>
      <c r="R613" t="s">
        <v>9</v>
      </c>
      <c r="S613" t="s">
        <v>9</v>
      </c>
      <c r="T613" t="s">
        <v>10</v>
      </c>
      <c r="U613" t="s">
        <v>27</v>
      </c>
      <c r="V613" t="s">
        <v>21</v>
      </c>
      <c r="W613" t="s">
        <v>398</v>
      </c>
      <c r="X613" t="s">
        <v>23</v>
      </c>
      <c r="Y613" t="s">
        <v>388</v>
      </c>
      <c r="Z613" t="s">
        <v>75</v>
      </c>
      <c r="AA613" t="s">
        <v>16</v>
      </c>
      <c r="AB613" t="str">
        <f>IF(OR(LOWER(W613)="unplaced", LOWER(W613)="others"), "", W613)</f>
        <v>BAJAJ</v>
      </c>
    </row>
    <row r="614" spans="1:28" x14ac:dyDescent="0.3">
      <c r="A614">
        <v>230106695</v>
      </c>
      <c r="B614" t="s">
        <v>391</v>
      </c>
      <c r="C614" t="s">
        <v>454</v>
      </c>
      <c r="D614">
        <v>94</v>
      </c>
      <c r="E614" t="s">
        <v>2</v>
      </c>
      <c r="F614">
        <v>90.76</v>
      </c>
      <c r="G614">
        <v>81.93</v>
      </c>
      <c r="H614" t="s">
        <v>3</v>
      </c>
      <c r="I614" t="s">
        <v>3</v>
      </c>
      <c r="J614">
        <v>22</v>
      </c>
      <c r="K614" t="s">
        <v>25</v>
      </c>
      <c r="L614" t="s">
        <v>42</v>
      </c>
      <c r="M614" t="s">
        <v>6</v>
      </c>
      <c r="N614">
        <v>600</v>
      </c>
      <c r="O614">
        <v>75</v>
      </c>
      <c r="P614" t="str">
        <f>IF(O614&gt;=85,"A+",IF(O614&gt;=75,"A",IF(O614&gt;=60,"B",IF(O614&gt;=45,"C","F"))))</f>
        <v>A</v>
      </c>
      <c r="Q614" t="s">
        <v>7</v>
      </c>
      <c r="R614" t="s">
        <v>26</v>
      </c>
      <c r="S614" t="s">
        <v>8</v>
      </c>
      <c r="T614" t="s">
        <v>10</v>
      </c>
      <c r="U614" t="s">
        <v>40</v>
      </c>
      <c r="V614" t="s">
        <v>21</v>
      </c>
      <c r="W614" t="s">
        <v>300</v>
      </c>
      <c r="X614" t="s">
        <v>23</v>
      </c>
      <c r="Y614" t="s">
        <v>388</v>
      </c>
      <c r="Z614" t="s">
        <v>75</v>
      </c>
      <c r="AA614" t="s">
        <v>36</v>
      </c>
      <c r="AB614" t="str">
        <f>IF(OR(LOWER(W614)="unplaced", LOWER(W614)="others"), "", W614)</f>
        <v>AVATI</v>
      </c>
    </row>
    <row r="615" spans="1:28" x14ac:dyDescent="0.3">
      <c r="A615">
        <v>221203704</v>
      </c>
      <c r="B615" t="s">
        <v>393</v>
      </c>
      <c r="C615" s="1">
        <v>36535</v>
      </c>
      <c r="D615">
        <v>76</v>
      </c>
      <c r="E615">
        <v>77.2</v>
      </c>
      <c r="F615" t="s">
        <v>2</v>
      </c>
      <c r="G615">
        <v>69.599999999999994</v>
      </c>
      <c r="H615" t="s">
        <v>3</v>
      </c>
      <c r="I615" t="s">
        <v>3</v>
      </c>
      <c r="J615">
        <v>22</v>
      </c>
      <c r="K615" t="s">
        <v>4</v>
      </c>
      <c r="L615" t="s">
        <v>42</v>
      </c>
      <c r="M615" t="s">
        <v>20</v>
      </c>
      <c r="N615">
        <v>551</v>
      </c>
      <c r="O615">
        <v>68.875</v>
      </c>
      <c r="P615" t="str">
        <f>IF(O615&gt;=85,"A+",IF(O615&gt;=75,"A",IF(O615&gt;=60,"B",IF(O615&gt;=45,"C","F"))))</f>
        <v>B</v>
      </c>
      <c r="Q615" t="s">
        <v>7</v>
      </c>
      <c r="R615" t="s">
        <v>26</v>
      </c>
      <c r="S615" t="s">
        <v>9</v>
      </c>
      <c r="T615" t="s">
        <v>10</v>
      </c>
      <c r="U615" t="s">
        <v>27</v>
      </c>
      <c r="V615" t="s">
        <v>12</v>
      </c>
      <c r="W615" t="s">
        <v>13</v>
      </c>
      <c r="X615" t="s">
        <v>12</v>
      </c>
      <c r="Y615" t="s">
        <v>388</v>
      </c>
      <c r="Z615" t="s">
        <v>24</v>
      </c>
      <c r="AA615" t="s">
        <v>36</v>
      </c>
      <c r="AB615" t="str">
        <f>IF(OR(LOWER(W615)="unplaced", LOWER(W615)="others"), "", W615)</f>
        <v/>
      </c>
    </row>
    <row r="616" spans="1:28" x14ac:dyDescent="0.3">
      <c r="A616">
        <v>230106694</v>
      </c>
      <c r="B616" t="s">
        <v>391</v>
      </c>
      <c r="C616" t="s">
        <v>455</v>
      </c>
      <c r="D616">
        <v>81</v>
      </c>
      <c r="E616" t="s">
        <v>2</v>
      </c>
      <c r="F616">
        <v>64.47</v>
      </c>
      <c r="G616">
        <v>66.02</v>
      </c>
      <c r="H616" t="s">
        <v>3</v>
      </c>
      <c r="I616" t="s">
        <v>3</v>
      </c>
      <c r="J616">
        <v>23</v>
      </c>
      <c r="K616" t="s">
        <v>4</v>
      </c>
      <c r="L616" t="s">
        <v>42</v>
      </c>
      <c r="M616" t="s">
        <v>6</v>
      </c>
      <c r="N616">
        <v>438</v>
      </c>
      <c r="O616">
        <v>54.75</v>
      </c>
      <c r="P616" t="str">
        <f>IF(O616&gt;=85,"A+",IF(O616&gt;=75,"A",IF(O616&gt;=60,"B",IF(O616&gt;=45,"C","F"))))</f>
        <v>C</v>
      </c>
      <c r="Q616" t="s">
        <v>7</v>
      </c>
      <c r="R616" t="s">
        <v>9</v>
      </c>
      <c r="S616" t="s">
        <v>9</v>
      </c>
      <c r="T616" t="s">
        <v>10</v>
      </c>
      <c r="U616" t="s">
        <v>11</v>
      </c>
      <c r="V616" t="s">
        <v>32</v>
      </c>
      <c r="W616" t="s">
        <v>33</v>
      </c>
      <c r="X616" t="s">
        <v>23</v>
      </c>
      <c r="Y616" t="s">
        <v>388</v>
      </c>
      <c r="Z616" t="s">
        <v>75</v>
      </c>
      <c r="AA616" t="s">
        <v>16</v>
      </c>
      <c r="AB616" t="str">
        <f>IF(OR(LOWER(W616)="unplaced", LOWER(W616)="others"), "", W616)</f>
        <v/>
      </c>
    </row>
    <row r="617" spans="1:28" x14ac:dyDescent="0.3">
      <c r="A617">
        <v>230104551</v>
      </c>
      <c r="B617" s="1">
        <v>45233</v>
      </c>
      <c r="C617" t="s">
        <v>456</v>
      </c>
      <c r="D617">
        <v>79</v>
      </c>
      <c r="E617">
        <v>76</v>
      </c>
      <c r="F617">
        <v>69.09</v>
      </c>
      <c r="G617">
        <v>69.09</v>
      </c>
      <c r="H617" t="s">
        <v>3</v>
      </c>
      <c r="I617" t="s">
        <v>3</v>
      </c>
      <c r="J617">
        <v>26</v>
      </c>
      <c r="K617" t="s">
        <v>4</v>
      </c>
      <c r="L617" t="s">
        <v>42</v>
      </c>
      <c r="M617" t="s">
        <v>6</v>
      </c>
      <c r="N617">
        <v>475</v>
      </c>
      <c r="O617">
        <v>59.375</v>
      </c>
      <c r="P617" t="str">
        <f>IF(O617&gt;=85,"A+",IF(O617&gt;=75,"A",IF(O617&gt;=60,"B",IF(O617&gt;=45,"C","F"))))</f>
        <v>C</v>
      </c>
      <c r="Q617" t="s">
        <v>7</v>
      </c>
      <c r="R617" t="s">
        <v>26</v>
      </c>
      <c r="S617" t="s">
        <v>9</v>
      </c>
      <c r="T617" t="s">
        <v>10</v>
      </c>
      <c r="U617" t="s">
        <v>11</v>
      </c>
      <c r="V617" t="s">
        <v>12</v>
      </c>
      <c r="W617" t="s">
        <v>13</v>
      </c>
      <c r="X617" t="s">
        <v>12</v>
      </c>
      <c r="Y617" t="s">
        <v>388</v>
      </c>
      <c r="Z617" t="s">
        <v>75</v>
      </c>
      <c r="AA617" t="s">
        <v>34</v>
      </c>
      <c r="AB617" t="str">
        <f>IF(OR(LOWER(W617)="unplaced", LOWER(W617)="others"), "", W617)</f>
        <v/>
      </c>
    </row>
    <row r="618" spans="1:28" x14ac:dyDescent="0.3">
      <c r="A618">
        <v>230110648</v>
      </c>
      <c r="B618" s="1">
        <v>45202</v>
      </c>
      <c r="C618" t="s">
        <v>457</v>
      </c>
      <c r="D618">
        <v>80.400000000000006</v>
      </c>
      <c r="E618" t="s">
        <v>2</v>
      </c>
      <c r="F618">
        <v>83.53</v>
      </c>
      <c r="G618">
        <v>71.599999999999994</v>
      </c>
      <c r="H618" t="s">
        <v>3</v>
      </c>
      <c r="I618" t="s">
        <v>18</v>
      </c>
      <c r="J618">
        <v>25</v>
      </c>
      <c r="K618" t="s">
        <v>4</v>
      </c>
      <c r="L618" t="s">
        <v>42</v>
      </c>
      <c r="M618" t="s">
        <v>20</v>
      </c>
      <c r="N618">
        <v>462</v>
      </c>
      <c r="O618">
        <v>57.75</v>
      </c>
      <c r="P618" t="str">
        <f>IF(O618&gt;=85,"A+",IF(O618&gt;=75,"A",IF(O618&gt;=60,"B",IF(O618&gt;=45,"C","F"))))</f>
        <v>C</v>
      </c>
      <c r="Q618" t="s">
        <v>7</v>
      </c>
      <c r="R618" t="s">
        <v>26</v>
      </c>
      <c r="S618" t="s">
        <v>26</v>
      </c>
      <c r="T618" t="s">
        <v>10</v>
      </c>
      <c r="U618" t="s">
        <v>11</v>
      </c>
      <c r="V618" t="s">
        <v>12</v>
      </c>
      <c r="W618" t="s">
        <v>13</v>
      </c>
      <c r="X618" t="s">
        <v>12</v>
      </c>
      <c r="Y618" t="s">
        <v>388</v>
      </c>
      <c r="Z618" t="s">
        <v>24</v>
      </c>
      <c r="AA618" t="s">
        <v>16</v>
      </c>
      <c r="AB618" t="str">
        <f>IF(OR(LOWER(W618)="unplaced", LOWER(W618)="others"), "", W618)</f>
        <v/>
      </c>
    </row>
    <row r="619" spans="1:28" x14ac:dyDescent="0.3">
      <c r="A619">
        <v>221206134</v>
      </c>
      <c r="B619" t="s">
        <v>444</v>
      </c>
      <c r="C619" t="s">
        <v>458</v>
      </c>
      <c r="D619">
        <v>74.099999999999994</v>
      </c>
      <c r="E619">
        <v>72</v>
      </c>
      <c r="F619" t="s">
        <v>2</v>
      </c>
      <c r="G619">
        <v>74.55</v>
      </c>
      <c r="H619" t="s">
        <v>3</v>
      </c>
      <c r="I619" t="s">
        <v>18</v>
      </c>
      <c r="J619">
        <v>21</v>
      </c>
      <c r="K619" t="s">
        <v>45</v>
      </c>
      <c r="L619" t="s">
        <v>35</v>
      </c>
      <c r="M619" t="s">
        <v>20</v>
      </c>
      <c r="N619">
        <v>528</v>
      </c>
      <c r="O619">
        <v>66</v>
      </c>
      <c r="P619" t="str">
        <f>IF(O619&gt;=85,"A+",IF(O619&gt;=75,"A",IF(O619&gt;=60,"B",IF(O619&gt;=45,"C","F"))))</f>
        <v>B</v>
      </c>
      <c r="Q619" t="s">
        <v>7</v>
      </c>
      <c r="R619" t="s">
        <v>26</v>
      </c>
      <c r="S619" t="s">
        <v>9</v>
      </c>
      <c r="T619" t="s">
        <v>10</v>
      </c>
      <c r="U619" t="s">
        <v>27</v>
      </c>
      <c r="V619" t="s">
        <v>21</v>
      </c>
      <c r="W619" t="s">
        <v>74</v>
      </c>
      <c r="X619" t="s">
        <v>23</v>
      </c>
      <c r="Y619" t="s">
        <v>388</v>
      </c>
      <c r="Z619" t="s">
        <v>24</v>
      </c>
      <c r="AA619" t="s">
        <v>36</v>
      </c>
      <c r="AB619" t="str">
        <f>IF(OR(LOWER(W619)="unplaced", LOWER(W619)="others"), "", W619)</f>
        <v>K FINTECH</v>
      </c>
    </row>
    <row r="620" spans="1:28" x14ac:dyDescent="0.3">
      <c r="A620">
        <v>221200619</v>
      </c>
      <c r="B620" s="1">
        <v>45233</v>
      </c>
      <c r="C620" t="s">
        <v>459</v>
      </c>
      <c r="D620">
        <v>80.8</v>
      </c>
      <c r="E620">
        <v>55.85</v>
      </c>
      <c r="F620" t="s">
        <v>2</v>
      </c>
      <c r="G620">
        <v>60.6</v>
      </c>
      <c r="H620" t="s">
        <v>3</v>
      </c>
      <c r="I620" t="s">
        <v>18</v>
      </c>
      <c r="J620">
        <v>24</v>
      </c>
      <c r="K620" t="s">
        <v>4</v>
      </c>
      <c r="L620" t="s">
        <v>35</v>
      </c>
      <c r="M620" t="s">
        <v>6</v>
      </c>
      <c r="N620">
        <v>520</v>
      </c>
      <c r="O620">
        <v>65</v>
      </c>
      <c r="P620" t="str">
        <f>IF(O620&gt;=85,"A+",IF(O620&gt;=75,"A",IF(O620&gt;=60,"B",IF(O620&gt;=45,"C","F"))))</f>
        <v>B</v>
      </c>
      <c r="Q620" t="s">
        <v>7</v>
      </c>
      <c r="R620" t="s">
        <v>9</v>
      </c>
      <c r="S620" t="s">
        <v>9</v>
      </c>
      <c r="T620" t="s">
        <v>10</v>
      </c>
      <c r="U620" t="s">
        <v>27</v>
      </c>
      <c r="V620" t="s">
        <v>21</v>
      </c>
      <c r="W620" t="s">
        <v>460</v>
      </c>
      <c r="X620" t="s">
        <v>23</v>
      </c>
      <c r="Y620" t="s">
        <v>388</v>
      </c>
      <c r="Z620" t="s">
        <v>75</v>
      </c>
      <c r="AA620" t="s">
        <v>16</v>
      </c>
      <c r="AB620" t="str">
        <f>IF(OR(LOWER(W620)="unplaced", LOWER(W620)="others"), "", W620)</f>
        <v>ODEX</v>
      </c>
    </row>
    <row r="621" spans="1:28" x14ac:dyDescent="0.3">
      <c r="A621">
        <v>230104709</v>
      </c>
      <c r="B621" t="s">
        <v>391</v>
      </c>
      <c r="C621" s="1">
        <v>36499</v>
      </c>
      <c r="D621">
        <v>93.4</v>
      </c>
      <c r="E621">
        <v>75.849999999999994</v>
      </c>
      <c r="F621" t="s">
        <v>2</v>
      </c>
      <c r="G621">
        <v>79</v>
      </c>
      <c r="H621" t="s">
        <v>3</v>
      </c>
      <c r="I621" t="s">
        <v>3</v>
      </c>
      <c r="J621">
        <v>23</v>
      </c>
      <c r="K621" t="s">
        <v>25</v>
      </c>
      <c r="L621" t="s">
        <v>42</v>
      </c>
      <c r="M621" t="s">
        <v>6</v>
      </c>
      <c r="N621">
        <v>579</v>
      </c>
      <c r="O621">
        <v>72.375</v>
      </c>
      <c r="P621" t="str">
        <f>IF(O621&gt;=85,"A+",IF(O621&gt;=75,"A",IF(O621&gt;=60,"B",IF(O621&gt;=45,"C","F"))))</f>
        <v>B</v>
      </c>
      <c r="Q621" t="s">
        <v>7</v>
      </c>
      <c r="R621" t="s">
        <v>9</v>
      </c>
      <c r="S621" t="s">
        <v>8</v>
      </c>
      <c r="T621" t="s">
        <v>10</v>
      </c>
      <c r="U621" t="s">
        <v>40</v>
      </c>
      <c r="V621" t="s">
        <v>21</v>
      </c>
      <c r="W621" t="s">
        <v>194</v>
      </c>
      <c r="X621" t="s">
        <v>23</v>
      </c>
      <c r="Y621" t="s">
        <v>388</v>
      </c>
      <c r="Z621" t="s">
        <v>24</v>
      </c>
      <c r="AA621" t="s">
        <v>16</v>
      </c>
      <c r="AB621" t="str">
        <f>IF(OR(LOWER(W621)="unplaced", LOWER(W621)="others"), "", W621)</f>
        <v>IKS HEALTH</v>
      </c>
    </row>
    <row r="622" spans="1:28" x14ac:dyDescent="0.3">
      <c r="A622">
        <v>221203899</v>
      </c>
      <c r="B622" s="1">
        <v>45263</v>
      </c>
      <c r="C622" t="s">
        <v>461</v>
      </c>
      <c r="D622">
        <v>75</v>
      </c>
      <c r="E622">
        <v>58.31</v>
      </c>
      <c r="F622" t="s">
        <v>2</v>
      </c>
      <c r="G622">
        <v>70.400000000000006</v>
      </c>
      <c r="H622" t="s">
        <v>3</v>
      </c>
      <c r="I622" t="s">
        <v>3</v>
      </c>
      <c r="J622">
        <v>22</v>
      </c>
      <c r="K622" t="s">
        <v>4</v>
      </c>
      <c r="L622" t="s">
        <v>35</v>
      </c>
      <c r="M622" t="s">
        <v>20</v>
      </c>
      <c r="N622">
        <v>384</v>
      </c>
      <c r="O622">
        <v>48</v>
      </c>
      <c r="P622" t="str">
        <f>IF(O622&gt;=85,"A+",IF(O622&gt;=75,"A",IF(O622&gt;=60,"B",IF(O622&gt;=45,"C","F"))))</f>
        <v>C</v>
      </c>
      <c r="Q622" t="s">
        <v>7</v>
      </c>
      <c r="R622" t="s">
        <v>8</v>
      </c>
      <c r="S622" t="s">
        <v>8</v>
      </c>
      <c r="T622" t="s">
        <v>10</v>
      </c>
      <c r="U622" t="s">
        <v>85</v>
      </c>
      <c r="V622" t="s">
        <v>32</v>
      </c>
      <c r="W622" t="s">
        <v>33</v>
      </c>
      <c r="X622" t="s">
        <v>23</v>
      </c>
      <c r="Y622" t="s">
        <v>388</v>
      </c>
      <c r="Z622" t="s">
        <v>24</v>
      </c>
      <c r="AA622" t="s">
        <v>36</v>
      </c>
      <c r="AB622" t="str">
        <f>IF(OR(LOWER(W622)="unplaced", LOWER(W622)="others"), "", W622)</f>
        <v/>
      </c>
    </row>
    <row r="623" spans="1:28" x14ac:dyDescent="0.3">
      <c r="A623">
        <v>230108543</v>
      </c>
      <c r="B623" t="s">
        <v>390</v>
      </c>
      <c r="C623" s="1">
        <v>36653</v>
      </c>
      <c r="D623">
        <v>69.400000000000006</v>
      </c>
      <c r="E623">
        <v>50</v>
      </c>
      <c r="F623" t="s">
        <v>2</v>
      </c>
      <c r="G623">
        <v>79.8</v>
      </c>
      <c r="H623" t="s">
        <v>3</v>
      </c>
      <c r="I623" t="s">
        <v>18</v>
      </c>
      <c r="J623">
        <v>22</v>
      </c>
      <c r="K623" t="s">
        <v>25</v>
      </c>
      <c r="L623" t="s">
        <v>31</v>
      </c>
      <c r="M623" t="s">
        <v>6</v>
      </c>
      <c r="N623">
        <v>290</v>
      </c>
      <c r="O623">
        <v>36.25</v>
      </c>
      <c r="P623" t="str">
        <f>IF(O623&gt;=85,"A+",IF(O623&gt;=75,"A",IF(O623&gt;=60,"B",IF(O623&gt;=45,"C","F"))))</f>
        <v>F</v>
      </c>
      <c r="Q623" t="s">
        <v>49</v>
      </c>
      <c r="R623" t="s">
        <v>8</v>
      </c>
      <c r="S623" t="s">
        <v>49</v>
      </c>
      <c r="T623" t="s">
        <v>10</v>
      </c>
      <c r="U623" t="s">
        <v>49</v>
      </c>
      <c r="V623" t="s">
        <v>12</v>
      </c>
      <c r="W623" t="s">
        <v>13</v>
      </c>
      <c r="X623" t="s">
        <v>12</v>
      </c>
      <c r="Y623" t="s">
        <v>388</v>
      </c>
      <c r="Z623" t="s">
        <v>24</v>
      </c>
      <c r="AA623" t="s">
        <v>36</v>
      </c>
      <c r="AB623" t="str">
        <f>IF(OR(LOWER(W623)="unplaced", LOWER(W623)="others"), "", W623)</f>
        <v/>
      </c>
    </row>
    <row r="624" spans="1:28" x14ac:dyDescent="0.3">
      <c r="A624">
        <v>221204115</v>
      </c>
      <c r="B624" s="1">
        <v>45202</v>
      </c>
      <c r="C624" t="s">
        <v>462</v>
      </c>
      <c r="D624">
        <v>87.8</v>
      </c>
      <c r="E624" t="s">
        <v>2</v>
      </c>
      <c r="F624">
        <v>63.14</v>
      </c>
      <c r="G624">
        <v>95.6</v>
      </c>
      <c r="H624" t="s">
        <v>3</v>
      </c>
      <c r="I624" t="s">
        <v>18</v>
      </c>
      <c r="J624">
        <v>23</v>
      </c>
      <c r="K624" t="s">
        <v>25</v>
      </c>
      <c r="L624" t="s">
        <v>47</v>
      </c>
      <c r="M624" t="s">
        <v>20</v>
      </c>
      <c r="N624">
        <v>443</v>
      </c>
      <c r="O624">
        <v>55.375</v>
      </c>
      <c r="P624" t="str">
        <f>IF(O624&gt;=85,"A+",IF(O624&gt;=75,"A",IF(O624&gt;=60,"B",IF(O624&gt;=45,"C","F"))))</f>
        <v>C</v>
      </c>
      <c r="Q624" t="s">
        <v>7</v>
      </c>
      <c r="R624" t="s">
        <v>26</v>
      </c>
      <c r="S624" t="s">
        <v>8</v>
      </c>
      <c r="T624" t="s">
        <v>10</v>
      </c>
      <c r="U624" t="s">
        <v>11</v>
      </c>
      <c r="V624" t="s">
        <v>21</v>
      </c>
      <c r="W624" t="s">
        <v>74</v>
      </c>
      <c r="X624" t="s">
        <v>23</v>
      </c>
      <c r="Y624" t="s">
        <v>388</v>
      </c>
      <c r="Z624" t="s">
        <v>24</v>
      </c>
      <c r="AA624" t="s">
        <v>16</v>
      </c>
      <c r="AB624" t="str">
        <f>IF(OR(LOWER(W624)="unplaced", LOWER(W624)="others"), "", W624)</f>
        <v>K FINTECH</v>
      </c>
    </row>
    <row r="625" spans="1:28" x14ac:dyDescent="0.3">
      <c r="A625">
        <v>230109218</v>
      </c>
      <c r="B625" s="1">
        <v>45233</v>
      </c>
      <c r="C625" t="s">
        <v>305</v>
      </c>
      <c r="D625">
        <v>74</v>
      </c>
      <c r="E625">
        <v>75.23</v>
      </c>
      <c r="F625" t="s">
        <v>2</v>
      </c>
      <c r="G625">
        <v>60.7</v>
      </c>
      <c r="H625" t="s">
        <v>3</v>
      </c>
      <c r="I625" t="s">
        <v>18</v>
      </c>
      <c r="J625">
        <v>25</v>
      </c>
      <c r="K625" t="s">
        <v>4</v>
      </c>
      <c r="L625" t="s">
        <v>31</v>
      </c>
      <c r="M625" t="s">
        <v>6</v>
      </c>
      <c r="N625">
        <v>499</v>
      </c>
      <c r="O625">
        <v>62.375</v>
      </c>
      <c r="P625" t="str">
        <f>IF(O625&gt;=85,"A+",IF(O625&gt;=75,"A",IF(O625&gt;=60,"B",IF(O625&gt;=45,"C","F"))))</f>
        <v>B</v>
      </c>
      <c r="Q625" t="s">
        <v>7</v>
      </c>
      <c r="R625" t="s">
        <v>8</v>
      </c>
      <c r="S625" t="s">
        <v>9</v>
      </c>
      <c r="T625" t="s">
        <v>10</v>
      </c>
      <c r="U625" t="s">
        <v>27</v>
      </c>
      <c r="V625" t="s">
        <v>12</v>
      </c>
      <c r="W625" t="s">
        <v>13</v>
      </c>
      <c r="X625" t="s">
        <v>12</v>
      </c>
      <c r="Y625" t="s">
        <v>388</v>
      </c>
      <c r="Z625" t="s">
        <v>24</v>
      </c>
      <c r="AA625" t="s">
        <v>16</v>
      </c>
      <c r="AB625" t="str">
        <f>IF(OR(LOWER(W625)="unplaced", LOWER(W625)="others"), "", W625)</f>
        <v/>
      </c>
    </row>
    <row r="626" spans="1:28" x14ac:dyDescent="0.3">
      <c r="A626">
        <v>221204101</v>
      </c>
      <c r="B626" s="1">
        <v>45202</v>
      </c>
      <c r="C626" t="s">
        <v>463</v>
      </c>
      <c r="D626">
        <v>93.8</v>
      </c>
      <c r="E626">
        <v>80.77</v>
      </c>
      <c r="F626" t="s">
        <v>2</v>
      </c>
      <c r="G626">
        <v>66</v>
      </c>
      <c r="H626" t="s">
        <v>3</v>
      </c>
      <c r="I626" t="s">
        <v>18</v>
      </c>
      <c r="J626">
        <v>25</v>
      </c>
      <c r="K626" t="s">
        <v>4</v>
      </c>
      <c r="L626" t="s">
        <v>19</v>
      </c>
      <c r="M626" t="s">
        <v>6</v>
      </c>
      <c r="N626">
        <v>521</v>
      </c>
      <c r="O626">
        <v>65.125</v>
      </c>
      <c r="P626" t="str">
        <f>IF(O626&gt;=85,"A+",IF(O626&gt;=75,"A",IF(O626&gt;=60,"B",IF(O626&gt;=45,"C","F"))))</f>
        <v>B</v>
      </c>
      <c r="Q626" t="s">
        <v>7</v>
      </c>
      <c r="R626" t="s">
        <v>26</v>
      </c>
      <c r="S626" t="s">
        <v>9</v>
      </c>
      <c r="T626" t="s">
        <v>10</v>
      </c>
      <c r="U626" t="s">
        <v>27</v>
      </c>
      <c r="V626" t="s">
        <v>32</v>
      </c>
      <c r="W626" t="s">
        <v>33</v>
      </c>
      <c r="X626" t="s">
        <v>23</v>
      </c>
      <c r="Y626" t="s">
        <v>388</v>
      </c>
      <c r="Z626" t="s">
        <v>24</v>
      </c>
      <c r="AA626" t="s">
        <v>16</v>
      </c>
      <c r="AB626" t="str">
        <f>IF(OR(LOWER(W626)="unplaced", LOWER(W626)="others"), "", W626)</f>
        <v/>
      </c>
    </row>
    <row r="627" spans="1:28" x14ac:dyDescent="0.3">
      <c r="A627">
        <v>230108040</v>
      </c>
      <c r="B627" t="s">
        <v>391</v>
      </c>
      <c r="C627" s="1">
        <v>36379</v>
      </c>
      <c r="D627">
        <v>87.4</v>
      </c>
      <c r="E627" t="s">
        <v>2</v>
      </c>
      <c r="F627">
        <v>71.52</v>
      </c>
      <c r="G627">
        <v>69.64</v>
      </c>
      <c r="H627" t="s">
        <v>3</v>
      </c>
      <c r="I627" t="s">
        <v>18</v>
      </c>
      <c r="J627">
        <v>23</v>
      </c>
      <c r="K627" t="s">
        <v>4</v>
      </c>
      <c r="L627" t="s">
        <v>31</v>
      </c>
      <c r="M627" t="s">
        <v>20</v>
      </c>
      <c r="N627">
        <v>509</v>
      </c>
      <c r="O627">
        <v>63.625</v>
      </c>
      <c r="P627" t="str">
        <f>IF(O627&gt;=85,"A+",IF(O627&gt;=75,"A",IF(O627&gt;=60,"B",IF(O627&gt;=45,"C","F"))))</f>
        <v>B</v>
      </c>
      <c r="Q627" t="s">
        <v>7</v>
      </c>
      <c r="R627" t="s">
        <v>9</v>
      </c>
      <c r="S627" t="s">
        <v>9</v>
      </c>
      <c r="T627" t="s">
        <v>10</v>
      </c>
      <c r="U627" t="s">
        <v>27</v>
      </c>
      <c r="V627" t="s">
        <v>21</v>
      </c>
      <c r="W627" t="s">
        <v>74</v>
      </c>
      <c r="X627" t="s">
        <v>23</v>
      </c>
      <c r="Y627" t="s">
        <v>388</v>
      </c>
      <c r="Z627" t="s">
        <v>24</v>
      </c>
      <c r="AA627" t="s">
        <v>16</v>
      </c>
      <c r="AB627" t="str">
        <f>IF(OR(LOWER(W627)="unplaced", LOWER(W627)="others"), "", W627)</f>
        <v>K FINTECH</v>
      </c>
    </row>
    <row r="628" spans="1:28" x14ac:dyDescent="0.3">
      <c r="A628">
        <v>221202347</v>
      </c>
      <c r="B628" s="1">
        <v>45202</v>
      </c>
      <c r="C628" t="s">
        <v>464</v>
      </c>
      <c r="D628">
        <v>90.18</v>
      </c>
      <c r="E628">
        <v>69.23</v>
      </c>
      <c r="F628" t="s">
        <v>2</v>
      </c>
      <c r="G628">
        <v>79.78</v>
      </c>
      <c r="H628" t="s">
        <v>3</v>
      </c>
      <c r="I628" t="s">
        <v>18</v>
      </c>
      <c r="J628">
        <v>26</v>
      </c>
      <c r="K628" t="s">
        <v>25</v>
      </c>
      <c r="L628" t="s">
        <v>19</v>
      </c>
      <c r="M628" t="s">
        <v>6</v>
      </c>
      <c r="N628">
        <v>584</v>
      </c>
      <c r="O628">
        <v>73</v>
      </c>
      <c r="P628" t="str">
        <f>IF(O628&gt;=85,"A+",IF(O628&gt;=75,"A",IF(O628&gt;=60,"B",IF(O628&gt;=45,"C","F"))))</f>
        <v>B</v>
      </c>
      <c r="Q628" t="s">
        <v>7</v>
      </c>
      <c r="R628" t="s">
        <v>26</v>
      </c>
      <c r="S628" t="s">
        <v>26</v>
      </c>
      <c r="T628" t="s">
        <v>141</v>
      </c>
      <c r="U628" t="s">
        <v>40</v>
      </c>
      <c r="V628" t="s">
        <v>21</v>
      </c>
      <c r="W628" t="s">
        <v>302</v>
      </c>
      <c r="X628" t="s">
        <v>23</v>
      </c>
      <c r="Y628" t="s">
        <v>388</v>
      </c>
      <c r="Z628" t="s">
        <v>75</v>
      </c>
      <c r="AA628" t="s">
        <v>34</v>
      </c>
      <c r="AB628" t="str">
        <f>IF(OR(LOWER(W628)="unplaced", LOWER(W628)="others"), "", W628)</f>
        <v>NEIRON</v>
      </c>
    </row>
    <row r="629" spans="1:28" x14ac:dyDescent="0.3">
      <c r="A629">
        <v>230102871</v>
      </c>
      <c r="B629" s="1">
        <v>45233</v>
      </c>
      <c r="C629" t="s">
        <v>465</v>
      </c>
      <c r="D629">
        <v>95</v>
      </c>
      <c r="E629">
        <v>89.8</v>
      </c>
      <c r="F629" t="s">
        <v>2</v>
      </c>
      <c r="G629">
        <v>80.22</v>
      </c>
      <c r="H629" t="s">
        <v>18</v>
      </c>
      <c r="I629" t="s">
        <v>3</v>
      </c>
      <c r="J629">
        <v>24</v>
      </c>
      <c r="K629" t="s">
        <v>25</v>
      </c>
      <c r="L629" t="s">
        <v>47</v>
      </c>
      <c r="M629" t="s">
        <v>59</v>
      </c>
      <c r="N629">
        <v>488</v>
      </c>
      <c r="O629">
        <v>61</v>
      </c>
      <c r="P629" t="str">
        <f>IF(O629&gt;=85,"A+",IF(O629&gt;=75,"A",IF(O629&gt;=60,"B",IF(O629&gt;=45,"C","F"))))</f>
        <v>B</v>
      </c>
      <c r="Q629" t="s">
        <v>7</v>
      </c>
      <c r="R629" t="s">
        <v>26</v>
      </c>
      <c r="S629" t="s">
        <v>9</v>
      </c>
      <c r="T629" t="s">
        <v>141</v>
      </c>
      <c r="U629" t="s">
        <v>27</v>
      </c>
      <c r="V629" t="s">
        <v>32</v>
      </c>
      <c r="W629" t="s">
        <v>33</v>
      </c>
      <c r="X629" t="s">
        <v>23</v>
      </c>
      <c r="Y629" t="s">
        <v>388</v>
      </c>
      <c r="Z629" t="s">
        <v>24</v>
      </c>
      <c r="AA629" t="s">
        <v>16</v>
      </c>
      <c r="AB629" t="str">
        <f>IF(OR(LOWER(W629)="unplaced", LOWER(W629)="others"), "", W629)</f>
        <v/>
      </c>
    </row>
    <row r="630" spans="1:28" x14ac:dyDescent="0.3">
      <c r="A630">
        <v>230106577</v>
      </c>
      <c r="B630" s="1">
        <v>45202</v>
      </c>
      <c r="C630" s="1">
        <v>35889</v>
      </c>
      <c r="D630">
        <v>88.4</v>
      </c>
      <c r="E630" t="s">
        <v>2</v>
      </c>
      <c r="F630">
        <v>84.55</v>
      </c>
      <c r="G630">
        <v>81.400000000000006</v>
      </c>
      <c r="H630" t="s">
        <v>3</v>
      </c>
      <c r="I630" t="s">
        <v>3</v>
      </c>
      <c r="J630">
        <v>24</v>
      </c>
      <c r="K630" t="s">
        <v>25</v>
      </c>
      <c r="L630" t="s">
        <v>19</v>
      </c>
      <c r="M630" t="s">
        <v>6</v>
      </c>
      <c r="N630">
        <v>491</v>
      </c>
      <c r="O630">
        <v>61.375</v>
      </c>
      <c r="P630" t="str">
        <f>IF(O630&gt;=85,"A+",IF(O630&gt;=75,"A",IF(O630&gt;=60,"B",IF(O630&gt;=45,"C","F"))))</f>
        <v>B</v>
      </c>
      <c r="Q630" t="s">
        <v>7</v>
      </c>
      <c r="R630" t="s">
        <v>26</v>
      </c>
      <c r="S630" t="s">
        <v>9</v>
      </c>
      <c r="T630" t="s">
        <v>141</v>
      </c>
      <c r="U630" t="s">
        <v>27</v>
      </c>
      <c r="V630" t="s">
        <v>21</v>
      </c>
      <c r="W630" t="s">
        <v>142</v>
      </c>
      <c r="X630" t="s">
        <v>23</v>
      </c>
      <c r="Y630" t="s">
        <v>388</v>
      </c>
      <c r="Z630" t="s">
        <v>24</v>
      </c>
      <c r="AA630" t="s">
        <v>16</v>
      </c>
      <c r="AB630" t="str">
        <f>IF(OR(LOWER(W630)="unplaced", LOWER(W630)="others"), "", W630)</f>
        <v>RBHU</v>
      </c>
    </row>
    <row r="631" spans="1:28" x14ac:dyDescent="0.3">
      <c r="A631">
        <v>221204317</v>
      </c>
      <c r="B631" s="1">
        <v>45141</v>
      </c>
      <c r="C631" s="1">
        <v>35492</v>
      </c>
      <c r="D631">
        <v>69</v>
      </c>
      <c r="E631">
        <v>60.2</v>
      </c>
      <c r="F631" t="s">
        <v>2</v>
      </c>
      <c r="G631">
        <v>66.06</v>
      </c>
      <c r="H631" t="s">
        <v>18</v>
      </c>
      <c r="I631" t="s">
        <v>3</v>
      </c>
      <c r="J631">
        <v>26</v>
      </c>
      <c r="K631" t="s">
        <v>4</v>
      </c>
      <c r="L631" t="s">
        <v>31</v>
      </c>
      <c r="M631" t="s">
        <v>6</v>
      </c>
      <c r="N631">
        <v>503</v>
      </c>
      <c r="O631">
        <v>62.875</v>
      </c>
      <c r="P631" t="str">
        <f>IF(O631&gt;=85,"A+",IF(O631&gt;=75,"A",IF(O631&gt;=60,"B",IF(O631&gt;=45,"C","F"))))</f>
        <v>B</v>
      </c>
      <c r="Q631" t="s">
        <v>7</v>
      </c>
      <c r="R631" t="s">
        <v>9</v>
      </c>
      <c r="S631" t="s">
        <v>9</v>
      </c>
      <c r="T631" t="s">
        <v>141</v>
      </c>
      <c r="U631" t="s">
        <v>27</v>
      </c>
      <c r="V631" t="s">
        <v>21</v>
      </c>
      <c r="W631" t="s">
        <v>142</v>
      </c>
      <c r="X631" t="s">
        <v>23</v>
      </c>
      <c r="Y631" t="s">
        <v>388</v>
      </c>
      <c r="Z631" t="s">
        <v>24</v>
      </c>
      <c r="AA631" t="s">
        <v>34</v>
      </c>
      <c r="AB631" t="str">
        <f>IF(OR(LOWER(W631)="unplaced", LOWER(W631)="others"), "", W631)</f>
        <v>RBHU</v>
      </c>
    </row>
    <row r="632" spans="1:28" x14ac:dyDescent="0.3">
      <c r="A632">
        <v>221200661</v>
      </c>
      <c r="B632" s="1">
        <v>45202</v>
      </c>
      <c r="C632" s="1">
        <v>36617</v>
      </c>
      <c r="D632">
        <v>91.2</v>
      </c>
      <c r="E632" t="s">
        <v>2</v>
      </c>
      <c r="F632">
        <v>80.239999999999995</v>
      </c>
      <c r="G632">
        <v>78.62</v>
      </c>
      <c r="H632" t="s">
        <v>3</v>
      </c>
      <c r="I632" t="s">
        <v>3</v>
      </c>
      <c r="J632">
        <v>23</v>
      </c>
      <c r="K632" t="s">
        <v>25</v>
      </c>
      <c r="L632" t="s">
        <v>42</v>
      </c>
      <c r="M632" t="s">
        <v>6</v>
      </c>
      <c r="N632">
        <v>556</v>
      </c>
      <c r="O632">
        <v>69.5</v>
      </c>
      <c r="P632" t="str">
        <f>IF(O632&gt;=85,"A+",IF(O632&gt;=75,"A",IF(O632&gt;=60,"B",IF(O632&gt;=45,"C","F"))))</f>
        <v>B</v>
      </c>
      <c r="Q632" t="s">
        <v>7</v>
      </c>
      <c r="R632" t="s">
        <v>9</v>
      </c>
      <c r="S632" t="s">
        <v>26</v>
      </c>
      <c r="T632" t="s">
        <v>141</v>
      </c>
      <c r="U632" t="s">
        <v>27</v>
      </c>
      <c r="V632" t="s">
        <v>21</v>
      </c>
      <c r="W632" t="s">
        <v>251</v>
      </c>
      <c r="X632" t="s">
        <v>23</v>
      </c>
      <c r="Y632" t="s">
        <v>388</v>
      </c>
      <c r="Z632" t="s">
        <v>75</v>
      </c>
      <c r="AA632" t="s">
        <v>16</v>
      </c>
      <c r="AB632" t="str">
        <f>IF(OR(LOWER(W632)="unplaced", LOWER(W632)="others"), "", W632)</f>
        <v>MOTIFWORKS</v>
      </c>
    </row>
    <row r="633" spans="1:28" x14ac:dyDescent="0.3">
      <c r="A633">
        <v>221207273</v>
      </c>
      <c r="B633" s="1">
        <v>45202</v>
      </c>
      <c r="C633" t="s">
        <v>466</v>
      </c>
      <c r="D633">
        <v>78.2</v>
      </c>
      <c r="E633">
        <v>63.85</v>
      </c>
      <c r="F633" t="s">
        <v>2</v>
      </c>
      <c r="G633">
        <v>69.69</v>
      </c>
      <c r="H633" t="s">
        <v>3</v>
      </c>
      <c r="I633" t="s">
        <v>18</v>
      </c>
      <c r="J633">
        <v>22</v>
      </c>
      <c r="K633" t="s">
        <v>4</v>
      </c>
      <c r="L633" t="s">
        <v>47</v>
      </c>
      <c r="M633" t="s">
        <v>6</v>
      </c>
      <c r="N633">
        <v>487</v>
      </c>
      <c r="O633">
        <v>60.875</v>
      </c>
      <c r="P633" t="str">
        <f>IF(O633&gt;=85,"A+",IF(O633&gt;=75,"A",IF(O633&gt;=60,"B",IF(O633&gt;=45,"C","F"))))</f>
        <v>B</v>
      </c>
      <c r="Q633" t="s">
        <v>7</v>
      </c>
      <c r="R633" t="s">
        <v>8</v>
      </c>
      <c r="S633" t="s">
        <v>9</v>
      </c>
      <c r="T633" t="s">
        <v>141</v>
      </c>
      <c r="U633" t="s">
        <v>27</v>
      </c>
      <c r="V633" t="s">
        <v>12</v>
      </c>
      <c r="W633" t="s">
        <v>13</v>
      </c>
      <c r="X633" t="s">
        <v>12</v>
      </c>
      <c r="Y633" t="s">
        <v>388</v>
      </c>
      <c r="Z633" t="s">
        <v>15</v>
      </c>
      <c r="AA633" t="s">
        <v>36</v>
      </c>
      <c r="AB633" t="str">
        <f>IF(OR(LOWER(W633)="unplaced", LOWER(W633)="others"), "", W633)</f>
        <v/>
      </c>
    </row>
    <row r="634" spans="1:28" x14ac:dyDescent="0.3">
      <c r="A634">
        <v>221206677</v>
      </c>
      <c r="B634" t="s">
        <v>393</v>
      </c>
      <c r="C634" s="1">
        <v>36172</v>
      </c>
      <c r="D634">
        <v>89.2</v>
      </c>
      <c r="E634">
        <v>73.23</v>
      </c>
      <c r="F634" t="s">
        <v>2</v>
      </c>
      <c r="G634">
        <v>87.4</v>
      </c>
      <c r="H634" t="s">
        <v>18</v>
      </c>
      <c r="I634" t="s">
        <v>18</v>
      </c>
      <c r="J634">
        <v>23</v>
      </c>
      <c r="K634" t="s">
        <v>25</v>
      </c>
      <c r="L634" t="s">
        <v>47</v>
      </c>
      <c r="M634" t="s">
        <v>59</v>
      </c>
      <c r="N634">
        <v>528</v>
      </c>
      <c r="O634">
        <v>66</v>
      </c>
      <c r="P634" t="str">
        <f>IF(O634&gt;=85,"A+",IF(O634&gt;=75,"A",IF(O634&gt;=60,"B",IF(O634&gt;=45,"C","F"))))</f>
        <v>B</v>
      </c>
      <c r="Q634" t="s">
        <v>7</v>
      </c>
      <c r="R634" t="s">
        <v>26</v>
      </c>
      <c r="S634" t="s">
        <v>9</v>
      </c>
      <c r="T634" t="s">
        <v>141</v>
      </c>
      <c r="U634" t="s">
        <v>27</v>
      </c>
      <c r="V634" t="s">
        <v>12</v>
      </c>
      <c r="W634" t="s">
        <v>13</v>
      </c>
      <c r="X634" t="s">
        <v>12</v>
      </c>
      <c r="Y634" t="s">
        <v>388</v>
      </c>
      <c r="Z634" t="s">
        <v>15</v>
      </c>
      <c r="AA634" t="s">
        <v>16</v>
      </c>
      <c r="AB634" t="str">
        <f>IF(OR(LOWER(W634)="unplaced", LOWER(W634)="others"), "", W634)</f>
        <v/>
      </c>
    </row>
    <row r="635" spans="1:28" x14ac:dyDescent="0.3">
      <c r="A635">
        <v>221205826</v>
      </c>
      <c r="B635" s="1">
        <v>45233</v>
      </c>
      <c r="C635" t="s">
        <v>467</v>
      </c>
      <c r="D635">
        <v>97.27</v>
      </c>
      <c r="E635">
        <v>69.83</v>
      </c>
      <c r="F635" t="s">
        <v>2</v>
      </c>
      <c r="G635">
        <v>61.2</v>
      </c>
      <c r="H635" t="s">
        <v>3</v>
      </c>
      <c r="I635" t="s">
        <v>3</v>
      </c>
      <c r="J635">
        <v>28</v>
      </c>
      <c r="K635" t="s">
        <v>4</v>
      </c>
      <c r="L635" t="s">
        <v>42</v>
      </c>
      <c r="M635" t="s">
        <v>6</v>
      </c>
      <c r="N635">
        <v>510</v>
      </c>
      <c r="O635">
        <v>63.75</v>
      </c>
      <c r="P635" t="str">
        <f>IF(O635&gt;=85,"A+",IF(O635&gt;=75,"A",IF(O635&gt;=60,"B",IF(O635&gt;=45,"C","F"))))</f>
        <v>B</v>
      </c>
      <c r="Q635" t="s">
        <v>7</v>
      </c>
      <c r="R635" t="s">
        <v>9</v>
      </c>
      <c r="S635" t="s">
        <v>26</v>
      </c>
      <c r="T635" t="s">
        <v>141</v>
      </c>
      <c r="U635" t="s">
        <v>27</v>
      </c>
      <c r="V635" t="s">
        <v>21</v>
      </c>
      <c r="W635" t="s">
        <v>185</v>
      </c>
      <c r="X635" t="s">
        <v>23</v>
      </c>
      <c r="Y635" t="s">
        <v>388</v>
      </c>
      <c r="Z635" t="s">
        <v>15</v>
      </c>
      <c r="AA635" t="s">
        <v>34</v>
      </c>
      <c r="AB635" t="str">
        <f>IF(OR(LOWER(W635)="unplaced", LOWER(W635)="others"), "", W635)</f>
        <v>NEOSOFT</v>
      </c>
    </row>
    <row r="636" spans="1:28" x14ac:dyDescent="0.3">
      <c r="A636">
        <v>230107491</v>
      </c>
      <c r="B636" s="1">
        <v>45202</v>
      </c>
      <c r="C636" t="s">
        <v>468</v>
      </c>
      <c r="D636">
        <v>89.09</v>
      </c>
      <c r="E636">
        <v>66.5</v>
      </c>
      <c r="F636" t="s">
        <v>2</v>
      </c>
      <c r="G636">
        <v>60</v>
      </c>
      <c r="H636" t="s">
        <v>3</v>
      </c>
      <c r="I636" t="s">
        <v>18</v>
      </c>
      <c r="J636">
        <v>28</v>
      </c>
      <c r="K636" t="s">
        <v>4</v>
      </c>
      <c r="L636" t="s">
        <v>31</v>
      </c>
      <c r="M636" t="s">
        <v>6</v>
      </c>
      <c r="N636">
        <v>496</v>
      </c>
      <c r="O636">
        <v>62</v>
      </c>
      <c r="P636" t="str">
        <f>IF(O636&gt;=85,"A+",IF(O636&gt;=75,"A",IF(O636&gt;=60,"B",IF(O636&gt;=45,"C","F"))))</f>
        <v>B</v>
      </c>
      <c r="Q636" t="s">
        <v>7</v>
      </c>
      <c r="R636" t="s">
        <v>26</v>
      </c>
      <c r="S636" t="s">
        <v>8</v>
      </c>
      <c r="T636" t="s">
        <v>141</v>
      </c>
      <c r="U636" t="s">
        <v>27</v>
      </c>
      <c r="V636" t="s">
        <v>12</v>
      </c>
      <c r="W636" t="s">
        <v>13</v>
      </c>
      <c r="X636" t="s">
        <v>12</v>
      </c>
      <c r="Y636" t="s">
        <v>388</v>
      </c>
      <c r="Z636" t="s">
        <v>15</v>
      </c>
      <c r="AA636" t="s">
        <v>34</v>
      </c>
      <c r="AB636" t="str">
        <f>IF(OR(LOWER(W636)="unplaced", LOWER(W636)="others"), "", W636)</f>
        <v/>
      </c>
    </row>
    <row r="637" spans="1:28" x14ac:dyDescent="0.3">
      <c r="A637">
        <v>221205236</v>
      </c>
      <c r="B637" s="1">
        <v>45202</v>
      </c>
      <c r="C637" t="s">
        <v>469</v>
      </c>
      <c r="D637">
        <v>78.2</v>
      </c>
      <c r="E637">
        <v>71.400000000000006</v>
      </c>
      <c r="F637" t="s">
        <v>2</v>
      </c>
      <c r="G637">
        <v>57.8</v>
      </c>
      <c r="H637" t="s">
        <v>3</v>
      </c>
      <c r="I637" t="s">
        <v>3</v>
      </c>
      <c r="J637">
        <v>26</v>
      </c>
      <c r="K637" t="s">
        <v>69</v>
      </c>
      <c r="L637" t="s">
        <v>35</v>
      </c>
      <c r="M637" t="s">
        <v>6</v>
      </c>
      <c r="N637">
        <v>558</v>
      </c>
      <c r="O637">
        <v>69.75</v>
      </c>
      <c r="P637" t="str">
        <f>IF(O637&gt;=85,"A+",IF(O637&gt;=75,"A",IF(O637&gt;=60,"B",IF(O637&gt;=45,"C","F"))))</f>
        <v>B</v>
      </c>
      <c r="Q637" t="s">
        <v>7</v>
      </c>
      <c r="R637" t="s">
        <v>26</v>
      </c>
      <c r="S637" t="s">
        <v>26</v>
      </c>
      <c r="T637" t="s">
        <v>141</v>
      </c>
      <c r="U637" t="s">
        <v>27</v>
      </c>
      <c r="V637" t="s">
        <v>21</v>
      </c>
      <c r="W637" t="s">
        <v>142</v>
      </c>
      <c r="X637" t="s">
        <v>23</v>
      </c>
      <c r="Y637" t="s">
        <v>388</v>
      </c>
      <c r="Z637" t="s">
        <v>15</v>
      </c>
      <c r="AA637" t="s">
        <v>34</v>
      </c>
      <c r="AB637" t="str">
        <f>IF(OR(LOWER(W637)="unplaced", LOWER(W637)="others"), "", W637)</f>
        <v>RBHU</v>
      </c>
    </row>
    <row r="638" spans="1:28" x14ac:dyDescent="0.3">
      <c r="A638">
        <v>230108067</v>
      </c>
      <c r="B638" s="1">
        <v>45233</v>
      </c>
      <c r="C638" t="s">
        <v>470</v>
      </c>
      <c r="D638">
        <v>80.8</v>
      </c>
      <c r="E638">
        <v>69.09</v>
      </c>
      <c r="F638" t="s">
        <v>2</v>
      </c>
      <c r="G638">
        <v>67.569999999999993</v>
      </c>
      <c r="H638" t="s">
        <v>3</v>
      </c>
      <c r="I638" t="s">
        <v>3</v>
      </c>
      <c r="J638">
        <v>24</v>
      </c>
      <c r="K638" t="s">
        <v>4</v>
      </c>
      <c r="L638" t="s">
        <v>42</v>
      </c>
      <c r="M638" t="s">
        <v>6</v>
      </c>
      <c r="N638">
        <v>407</v>
      </c>
      <c r="O638">
        <v>50.875</v>
      </c>
      <c r="P638" t="str">
        <f>IF(O638&gt;=85,"A+",IF(O638&gt;=75,"A",IF(O638&gt;=60,"B",IF(O638&gt;=45,"C","F"))))</f>
        <v>C</v>
      </c>
      <c r="Q638" t="s">
        <v>7</v>
      </c>
      <c r="R638" t="s">
        <v>8</v>
      </c>
      <c r="S638" t="s">
        <v>8</v>
      </c>
      <c r="T638" t="s">
        <v>141</v>
      </c>
      <c r="U638" t="s">
        <v>11</v>
      </c>
      <c r="V638" t="s">
        <v>21</v>
      </c>
      <c r="W638" t="s">
        <v>142</v>
      </c>
      <c r="X638" t="s">
        <v>23</v>
      </c>
      <c r="Y638" t="s">
        <v>388</v>
      </c>
      <c r="Z638" t="s">
        <v>15</v>
      </c>
      <c r="AA638" t="s">
        <v>16</v>
      </c>
      <c r="AB638" t="str">
        <f>IF(OR(LOWER(W638)="unplaced", LOWER(W638)="others"), "", W638)</f>
        <v>RBHU</v>
      </c>
    </row>
    <row r="639" spans="1:28" x14ac:dyDescent="0.3">
      <c r="A639">
        <v>221204616</v>
      </c>
      <c r="B639" s="1">
        <v>45233</v>
      </c>
      <c r="C639" t="s">
        <v>471</v>
      </c>
      <c r="D639">
        <v>84</v>
      </c>
      <c r="E639">
        <v>56</v>
      </c>
      <c r="F639" t="s">
        <v>2</v>
      </c>
      <c r="G639">
        <v>59</v>
      </c>
      <c r="H639" t="s">
        <v>3</v>
      </c>
      <c r="I639" t="s">
        <v>3</v>
      </c>
      <c r="J639">
        <v>27</v>
      </c>
      <c r="K639" t="s">
        <v>69</v>
      </c>
      <c r="L639" t="s">
        <v>31</v>
      </c>
      <c r="M639" t="s">
        <v>6</v>
      </c>
      <c r="N639">
        <v>517</v>
      </c>
      <c r="O639">
        <v>64.625</v>
      </c>
      <c r="P639" t="str">
        <f>IF(O639&gt;=85,"A+",IF(O639&gt;=75,"A",IF(O639&gt;=60,"B",IF(O639&gt;=45,"C","F"))))</f>
        <v>B</v>
      </c>
      <c r="Q639" t="s">
        <v>7</v>
      </c>
      <c r="R639" t="s">
        <v>26</v>
      </c>
      <c r="S639" t="s">
        <v>9</v>
      </c>
      <c r="T639" t="s">
        <v>141</v>
      </c>
      <c r="U639" t="s">
        <v>27</v>
      </c>
      <c r="V639" t="s">
        <v>21</v>
      </c>
      <c r="W639" t="s">
        <v>224</v>
      </c>
      <c r="X639" t="s">
        <v>23</v>
      </c>
      <c r="Y639" t="s">
        <v>388</v>
      </c>
      <c r="Z639" t="s">
        <v>15</v>
      </c>
      <c r="AA639" t="s">
        <v>34</v>
      </c>
      <c r="AB639" t="str">
        <f>IF(OR(LOWER(W639)="unplaced", LOWER(W639)="others"), "", W639)</f>
        <v>LEARNINGMATE</v>
      </c>
    </row>
    <row r="640" spans="1:28" x14ac:dyDescent="0.3">
      <c r="A640">
        <v>230106330</v>
      </c>
      <c r="B640" s="1">
        <v>45202</v>
      </c>
      <c r="C640" t="s">
        <v>472</v>
      </c>
      <c r="D640">
        <v>87.5</v>
      </c>
      <c r="E640">
        <v>81.540000000000006</v>
      </c>
      <c r="F640" t="s">
        <v>2</v>
      </c>
      <c r="G640">
        <v>85</v>
      </c>
      <c r="H640" t="s">
        <v>18</v>
      </c>
      <c r="I640" t="s">
        <v>3</v>
      </c>
      <c r="J640">
        <v>24</v>
      </c>
      <c r="K640" t="s">
        <v>25</v>
      </c>
      <c r="L640" t="s">
        <v>35</v>
      </c>
      <c r="M640" t="s">
        <v>59</v>
      </c>
      <c r="N640">
        <v>520</v>
      </c>
      <c r="O640">
        <v>65</v>
      </c>
      <c r="P640" t="str">
        <f>IF(O640&gt;=85,"A+",IF(O640&gt;=75,"A",IF(O640&gt;=60,"B",IF(O640&gt;=45,"C","F"))))</f>
        <v>B</v>
      </c>
      <c r="Q640" t="s">
        <v>7</v>
      </c>
      <c r="R640" t="s">
        <v>26</v>
      </c>
      <c r="S640" t="s">
        <v>9</v>
      </c>
      <c r="T640" t="s">
        <v>141</v>
      </c>
      <c r="U640" t="s">
        <v>27</v>
      </c>
      <c r="V640" t="s">
        <v>21</v>
      </c>
      <c r="W640" t="s">
        <v>473</v>
      </c>
      <c r="X640" t="s">
        <v>23</v>
      </c>
      <c r="Y640" t="s">
        <v>388</v>
      </c>
      <c r="Z640" t="s">
        <v>24</v>
      </c>
      <c r="AA640" t="s">
        <v>16</v>
      </c>
      <c r="AB640" t="str">
        <f>IF(OR(LOWER(W640)="unplaced", LOWER(W640)="others"), "", W640)</f>
        <v>YASH TECHNOLOGIES</v>
      </c>
    </row>
    <row r="641" spans="1:28" x14ac:dyDescent="0.3">
      <c r="A641">
        <v>221204167</v>
      </c>
      <c r="B641" t="s">
        <v>391</v>
      </c>
      <c r="C641" t="s">
        <v>474</v>
      </c>
      <c r="D641">
        <v>70</v>
      </c>
      <c r="E641">
        <v>60</v>
      </c>
      <c r="F641">
        <v>52.94</v>
      </c>
      <c r="G641">
        <v>65</v>
      </c>
      <c r="H641" t="s">
        <v>3</v>
      </c>
      <c r="I641" t="s">
        <v>18</v>
      </c>
      <c r="J641">
        <v>26</v>
      </c>
      <c r="K641" t="s">
        <v>4</v>
      </c>
      <c r="L641" t="s">
        <v>52</v>
      </c>
      <c r="M641" t="s">
        <v>6</v>
      </c>
      <c r="N641">
        <v>467</v>
      </c>
      <c r="O641">
        <v>58.375</v>
      </c>
      <c r="P641" t="str">
        <f>IF(O641&gt;=85,"A+",IF(O641&gt;=75,"A",IF(O641&gt;=60,"B",IF(O641&gt;=45,"C","F"))))</f>
        <v>C</v>
      </c>
      <c r="Q641" t="s">
        <v>7</v>
      </c>
      <c r="R641" t="s">
        <v>8</v>
      </c>
      <c r="S641" t="s">
        <v>9</v>
      </c>
      <c r="T641" t="s">
        <v>141</v>
      </c>
      <c r="U641" t="s">
        <v>11</v>
      </c>
      <c r="V641" t="s">
        <v>12</v>
      </c>
      <c r="W641" t="s">
        <v>13</v>
      </c>
      <c r="X641" t="s">
        <v>12</v>
      </c>
      <c r="Y641" t="s">
        <v>388</v>
      </c>
      <c r="Z641" t="s">
        <v>15</v>
      </c>
      <c r="AA641" t="s">
        <v>34</v>
      </c>
      <c r="AB641" t="str">
        <f>IF(OR(LOWER(W641)="unplaced", LOWER(W641)="others"), "", W641)</f>
        <v/>
      </c>
    </row>
    <row r="642" spans="1:28" x14ac:dyDescent="0.3">
      <c r="A642">
        <v>230100621</v>
      </c>
      <c r="B642" s="1">
        <v>45172</v>
      </c>
      <c r="C642" s="1">
        <v>36345</v>
      </c>
      <c r="D642">
        <v>91.2</v>
      </c>
      <c r="E642">
        <v>79.23</v>
      </c>
      <c r="F642" t="s">
        <v>2</v>
      </c>
      <c r="G642">
        <v>73.38</v>
      </c>
      <c r="H642" t="s">
        <v>3</v>
      </c>
      <c r="I642" t="s">
        <v>3</v>
      </c>
      <c r="J642">
        <v>23</v>
      </c>
      <c r="K642" t="s">
        <v>4</v>
      </c>
      <c r="L642" t="s">
        <v>35</v>
      </c>
      <c r="M642" t="s">
        <v>6</v>
      </c>
      <c r="N642">
        <v>533</v>
      </c>
      <c r="O642">
        <v>66.625</v>
      </c>
      <c r="P642" t="str">
        <f>IF(O642&gt;=85,"A+",IF(O642&gt;=75,"A",IF(O642&gt;=60,"B",IF(O642&gt;=45,"C","F"))))</f>
        <v>B</v>
      </c>
      <c r="Q642" t="s">
        <v>7</v>
      </c>
      <c r="R642" t="s">
        <v>26</v>
      </c>
      <c r="S642" t="s">
        <v>9</v>
      </c>
      <c r="T642" t="s">
        <v>141</v>
      </c>
      <c r="U642" t="s">
        <v>27</v>
      </c>
      <c r="V642" t="s">
        <v>21</v>
      </c>
      <c r="W642" t="s">
        <v>173</v>
      </c>
      <c r="X642" t="s">
        <v>23</v>
      </c>
      <c r="Y642" t="s">
        <v>388</v>
      </c>
      <c r="Z642" t="s">
        <v>15</v>
      </c>
      <c r="AA642" t="s">
        <v>16</v>
      </c>
      <c r="AB642" t="str">
        <f>IF(OR(LOWER(W642)="unplaced", LOWER(W642)="others"), "", W642)</f>
        <v>CDAC KOLKATA</v>
      </c>
    </row>
    <row r="643" spans="1:28" x14ac:dyDescent="0.3">
      <c r="A643">
        <v>230104502</v>
      </c>
      <c r="B643" s="1">
        <v>45202</v>
      </c>
      <c r="C643" s="1">
        <v>35529</v>
      </c>
      <c r="D643">
        <v>87.45</v>
      </c>
      <c r="E643">
        <v>73.38</v>
      </c>
      <c r="F643" t="s">
        <v>2</v>
      </c>
      <c r="G643">
        <v>66.98</v>
      </c>
      <c r="H643" t="s">
        <v>3</v>
      </c>
      <c r="I643" t="s">
        <v>18</v>
      </c>
      <c r="J643">
        <v>25</v>
      </c>
      <c r="K643" t="s">
        <v>4</v>
      </c>
      <c r="L643" t="s">
        <v>42</v>
      </c>
      <c r="M643" t="s">
        <v>6</v>
      </c>
      <c r="N643">
        <v>516</v>
      </c>
      <c r="O643">
        <v>64.5</v>
      </c>
      <c r="P643" t="str">
        <f>IF(O643&gt;=85,"A+",IF(O643&gt;=75,"A",IF(O643&gt;=60,"B",IF(O643&gt;=45,"C","F"))))</f>
        <v>B</v>
      </c>
      <c r="Q643" t="s">
        <v>7</v>
      </c>
      <c r="R643" t="s">
        <v>9</v>
      </c>
      <c r="S643" t="s">
        <v>8</v>
      </c>
      <c r="T643" t="s">
        <v>141</v>
      </c>
      <c r="U643" t="s">
        <v>27</v>
      </c>
      <c r="V643" t="s">
        <v>12</v>
      </c>
      <c r="W643" t="s">
        <v>13</v>
      </c>
      <c r="X643" t="s">
        <v>12</v>
      </c>
      <c r="Y643" t="s">
        <v>388</v>
      </c>
      <c r="Z643" t="s">
        <v>24</v>
      </c>
      <c r="AA643" t="s">
        <v>16</v>
      </c>
      <c r="AB643" t="str">
        <f>IF(OR(LOWER(W643)="unplaced", LOWER(W643)="others"), "", W643)</f>
        <v/>
      </c>
    </row>
    <row r="644" spans="1:28" x14ac:dyDescent="0.3">
      <c r="A644">
        <v>221205120</v>
      </c>
      <c r="B644" s="1">
        <v>45202</v>
      </c>
      <c r="C644" s="1">
        <v>36283</v>
      </c>
      <c r="D644">
        <v>85</v>
      </c>
      <c r="E644">
        <v>73.540000000000006</v>
      </c>
      <c r="F644" t="s">
        <v>2</v>
      </c>
      <c r="G644">
        <v>72.2</v>
      </c>
      <c r="H644" t="s">
        <v>3</v>
      </c>
      <c r="I644" t="s">
        <v>18</v>
      </c>
      <c r="J644">
        <v>24</v>
      </c>
      <c r="K644" t="s">
        <v>4</v>
      </c>
      <c r="L644" t="s">
        <v>47</v>
      </c>
      <c r="M644" t="s">
        <v>20</v>
      </c>
      <c r="N644">
        <v>524</v>
      </c>
      <c r="O644">
        <v>65.5</v>
      </c>
      <c r="P644" t="str">
        <f>IF(O644&gt;=85,"A+",IF(O644&gt;=75,"A",IF(O644&gt;=60,"B",IF(O644&gt;=45,"C","F"))))</f>
        <v>B</v>
      </c>
      <c r="Q644" t="s">
        <v>7</v>
      </c>
      <c r="R644" t="s">
        <v>9</v>
      </c>
      <c r="S644" t="s">
        <v>26</v>
      </c>
      <c r="T644" t="s">
        <v>141</v>
      </c>
      <c r="U644" t="s">
        <v>27</v>
      </c>
      <c r="V644" t="s">
        <v>12</v>
      </c>
      <c r="W644" t="s">
        <v>13</v>
      </c>
      <c r="X644" t="s">
        <v>12</v>
      </c>
      <c r="Y644" t="s">
        <v>388</v>
      </c>
      <c r="Z644" t="s">
        <v>15</v>
      </c>
      <c r="AA644" t="s">
        <v>16</v>
      </c>
      <c r="AB644" t="str">
        <f>IF(OR(LOWER(W644)="unplaced", LOWER(W644)="others"), "", W644)</f>
        <v/>
      </c>
    </row>
    <row r="645" spans="1:28" x14ac:dyDescent="0.3">
      <c r="A645">
        <v>230107356</v>
      </c>
      <c r="B645" s="1">
        <v>45202</v>
      </c>
      <c r="C645" t="s">
        <v>475</v>
      </c>
      <c r="D645">
        <v>86.36</v>
      </c>
      <c r="E645">
        <v>55</v>
      </c>
      <c r="F645" t="s">
        <v>2</v>
      </c>
      <c r="G645">
        <v>61.8</v>
      </c>
      <c r="H645" t="s">
        <v>3</v>
      </c>
      <c r="I645" t="s">
        <v>18</v>
      </c>
      <c r="J645">
        <v>27</v>
      </c>
      <c r="K645" t="s">
        <v>4</v>
      </c>
      <c r="L645" t="s">
        <v>35</v>
      </c>
      <c r="M645" t="s">
        <v>48</v>
      </c>
      <c r="N645">
        <v>457</v>
      </c>
      <c r="O645">
        <v>57.125</v>
      </c>
      <c r="P645" t="str">
        <f>IF(O645&gt;=85,"A+",IF(O645&gt;=75,"A",IF(O645&gt;=60,"B",IF(O645&gt;=45,"C","F"))))</f>
        <v>C</v>
      </c>
      <c r="Q645" t="s">
        <v>7</v>
      </c>
      <c r="R645" t="s">
        <v>9</v>
      </c>
      <c r="S645" t="s">
        <v>8</v>
      </c>
      <c r="T645" t="s">
        <v>141</v>
      </c>
      <c r="U645" t="s">
        <v>11</v>
      </c>
      <c r="V645" t="s">
        <v>12</v>
      </c>
      <c r="W645" t="s">
        <v>13</v>
      </c>
      <c r="X645" t="s">
        <v>12</v>
      </c>
      <c r="Y645" t="s">
        <v>388</v>
      </c>
      <c r="Z645" t="s">
        <v>15</v>
      </c>
      <c r="AA645" t="s">
        <v>34</v>
      </c>
      <c r="AB645" t="str">
        <f>IF(OR(LOWER(W645)="unplaced", LOWER(W645)="others"), "", W645)</f>
        <v/>
      </c>
    </row>
    <row r="646" spans="1:28" x14ac:dyDescent="0.3">
      <c r="A646">
        <v>221203134</v>
      </c>
      <c r="B646" s="1">
        <v>45233</v>
      </c>
      <c r="C646" s="1">
        <v>36286</v>
      </c>
      <c r="D646">
        <v>62.4</v>
      </c>
      <c r="E646" t="s">
        <v>2</v>
      </c>
      <c r="F646">
        <v>70.239999999999995</v>
      </c>
      <c r="G646">
        <v>70.900000000000006</v>
      </c>
      <c r="H646" t="s">
        <v>3</v>
      </c>
      <c r="I646" t="s">
        <v>18</v>
      </c>
      <c r="J646">
        <v>23</v>
      </c>
      <c r="K646" t="s">
        <v>4</v>
      </c>
      <c r="L646" t="s">
        <v>42</v>
      </c>
      <c r="M646" t="s">
        <v>6</v>
      </c>
      <c r="N646">
        <v>520</v>
      </c>
      <c r="O646">
        <v>65</v>
      </c>
      <c r="P646" t="str">
        <f>IF(O646&gt;=85,"A+",IF(O646&gt;=75,"A",IF(O646&gt;=60,"B",IF(O646&gt;=45,"C","F"))))</f>
        <v>B</v>
      </c>
      <c r="Q646" t="s">
        <v>7</v>
      </c>
      <c r="R646" t="s">
        <v>8</v>
      </c>
      <c r="S646" t="s">
        <v>8</v>
      </c>
      <c r="T646" t="s">
        <v>141</v>
      </c>
      <c r="U646" t="s">
        <v>27</v>
      </c>
      <c r="V646" t="s">
        <v>12</v>
      </c>
      <c r="W646" t="s">
        <v>13</v>
      </c>
      <c r="X646" t="s">
        <v>12</v>
      </c>
      <c r="Y646" t="s">
        <v>388</v>
      </c>
      <c r="Z646" t="s">
        <v>15</v>
      </c>
      <c r="AA646" t="s">
        <v>16</v>
      </c>
      <c r="AB646" t="str">
        <f>IF(OR(LOWER(W646)="unplaced", LOWER(W646)="others"), "", W646)</f>
        <v/>
      </c>
    </row>
    <row r="647" spans="1:28" x14ac:dyDescent="0.3">
      <c r="A647">
        <v>221204727</v>
      </c>
      <c r="B647" t="s">
        <v>391</v>
      </c>
      <c r="C647" t="s">
        <v>466</v>
      </c>
      <c r="D647">
        <v>86.4</v>
      </c>
      <c r="E647">
        <v>72.77</v>
      </c>
      <c r="F647" t="s">
        <v>2</v>
      </c>
      <c r="G647">
        <v>71.62</v>
      </c>
      <c r="H647" t="s">
        <v>3</v>
      </c>
      <c r="I647" t="s">
        <v>18</v>
      </c>
      <c r="J647">
        <v>22</v>
      </c>
      <c r="K647" t="s">
        <v>4</v>
      </c>
      <c r="L647" t="s">
        <v>42</v>
      </c>
      <c r="M647" t="s">
        <v>6</v>
      </c>
      <c r="N647">
        <v>526</v>
      </c>
      <c r="O647">
        <v>65.75</v>
      </c>
      <c r="P647" t="str">
        <f>IF(O647&gt;=85,"A+",IF(O647&gt;=75,"A",IF(O647&gt;=60,"B",IF(O647&gt;=45,"C","F"))))</f>
        <v>B</v>
      </c>
      <c r="Q647" t="s">
        <v>7</v>
      </c>
      <c r="R647" t="s">
        <v>26</v>
      </c>
      <c r="S647" t="s">
        <v>26</v>
      </c>
      <c r="T647" t="s">
        <v>141</v>
      </c>
      <c r="U647" t="s">
        <v>27</v>
      </c>
      <c r="V647" t="s">
        <v>12</v>
      </c>
      <c r="W647" t="s">
        <v>13</v>
      </c>
      <c r="X647" t="s">
        <v>12</v>
      </c>
      <c r="Y647" t="s">
        <v>388</v>
      </c>
      <c r="Z647" t="s">
        <v>15</v>
      </c>
      <c r="AA647" t="s">
        <v>36</v>
      </c>
      <c r="AB647" t="str">
        <f>IF(OR(LOWER(W647)="unplaced", LOWER(W647)="others"), "", W647)</f>
        <v/>
      </c>
    </row>
    <row r="648" spans="1:28" x14ac:dyDescent="0.3">
      <c r="A648">
        <v>230102377</v>
      </c>
      <c r="B648" s="1">
        <v>45263</v>
      </c>
      <c r="C648" s="1">
        <v>36862</v>
      </c>
      <c r="D648">
        <v>90</v>
      </c>
      <c r="E648">
        <v>68.62</v>
      </c>
      <c r="F648" t="s">
        <v>2</v>
      </c>
      <c r="G648">
        <v>70.63</v>
      </c>
      <c r="H648" t="s">
        <v>3</v>
      </c>
      <c r="I648" t="s">
        <v>3</v>
      </c>
      <c r="J648">
        <v>23</v>
      </c>
      <c r="K648" t="s">
        <v>4</v>
      </c>
      <c r="L648" t="s">
        <v>52</v>
      </c>
      <c r="M648" t="s">
        <v>6</v>
      </c>
      <c r="N648">
        <v>539</v>
      </c>
      <c r="O648">
        <v>67.375</v>
      </c>
      <c r="P648" t="str">
        <f>IF(O648&gt;=85,"A+",IF(O648&gt;=75,"A",IF(O648&gt;=60,"B",IF(O648&gt;=45,"C","F"))))</f>
        <v>B</v>
      </c>
      <c r="Q648" t="s">
        <v>7</v>
      </c>
      <c r="R648" t="s">
        <v>9</v>
      </c>
      <c r="S648" t="s">
        <v>9</v>
      </c>
      <c r="T648" t="s">
        <v>141</v>
      </c>
      <c r="U648" t="s">
        <v>27</v>
      </c>
      <c r="V648" t="s">
        <v>21</v>
      </c>
      <c r="W648" t="s">
        <v>473</v>
      </c>
      <c r="X648" t="s">
        <v>23</v>
      </c>
      <c r="Y648" t="s">
        <v>388</v>
      </c>
      <c r="Z648" t="s">
        <v>15</v>
      </c>
      <c r="AA648" t="s">
        <v>16</v>
      </c>
      <c r="AB648" t="str">
        <f>IF(OR(LOWER(W648)="unplaced", LOWER(W648)="others"), "", W648)</f>
        <v>YASH TECHNOLOGIES</v>
      </c>
    </row>
    <row r="649" spans="1:28" x14ac:dyDescent="0.3">
      <c r="A649">
        <v>221204629</v>
      </c>
      <c r="B649" s="1">
        <v>45202</v>
      </c>
      <c r="C649" t="s">
        <v>476</v>
      </c>
      <c r="D649">
        <v>66</v>
      </c>
      <c r="E649">
        <v>53.85</v>
      </c>
      <c r="F649" t="s">
        <v>2</v>
      </c>
      <c r="G649">
        <v>69.7</v>
      </c>
      <c r="H649" t="s">
        <v>3</v>
      </c>
      <c r="I649" t="s">
        <v>3</v>
      </c>
      <c r="J649">
        <v>24</v>
      </c>
      <c r="K649" t="s">
        <v>4</v>
      </c>
      <c r="L649" t="s">
        <v>42</v>
      </c>
      <c r="M649" t="s">
        <v>6</v>
      </c>
      <c r="N649">
        <v>521</v>
      </c>
      <c r="O649">
        <v>65.125</v>
      </c>
      <c r="P649" t="str">
        <f>IF(O649&gt;=85,"A+",IF(O649&gt;=75,"A",IF(O649&gt;=60,"B",IF(O649&gt;=45,"C","F"))))</f>
        <v>B</v>
      </c>
      <c r="Q649" t="s">
        <v>7</v>
      </c>
      <c r="R649" t="s">
        <v>26</v>
      </c>
      <c r="S649" t="s">
        <v>9</v>
      </c>
      <c r="T649" t="s">
        <v>141</v>
      </c>
      <c r="U649" t="s">
        <v>27</v>
      </c>
      <c r="V649" t="s">
        <v>21</v>
      </c>
      <c r="W649" t="s">
        <v>477</v>
      </c>
      <c r="X649" t="s">
        <v>23</v>
      </c>
      <c r="Y649" t="s">
        <v>388</v>
      </c>
      <c r="Z649" t="s">
        <v>24</v>
      </c>
      <c r="AA649" t="s">
        <v>16</v>
      </c>
      <c r="AB649" t="str">
        <f>IF(OR(LOWER(W649)="unplaced", LOWER(W649)="others"), "", W649)</f>
        <v>API HOLDING</v>
      </c>
    </row>
    <row r="650" spans="1:28" x14ac:dyDescent="0.3">
      <c r="A650">
        <v>221207382</v>
      </c>
      <c r="B650" s="1">
        <v>45202</v>
      </c>
      <c r="C650" s="1">
        <v>36748</v>
      </c>
      <c r="D650">
        <v>93.4</v>
      </c>
      <c r="E650">
        <v>77.849999999999994</v>
      </c>
      <c r="F650" t="s">
        <v>2</v>
      </c>
      <c r="G650">
        <v>79</v>
      </c>
      <c r="H650" t="s">
        <v>3</v>
      </c>
      <c r="I650" t="s">
        <v>18</v>
      </c>
      <c r="J650">
        <v>22</v>
      </c>
      <c r="K650" t="s">
        <v>25</v>
      </c>
      <c r="L650" t="s">
        <v>19</v>
      </c>
      <c r="M650" t="s">
        <v>20</v>
      </c>
      <c r="N650">
        <v>507</v>
      </c>
      <c r="O650">
        <v>63.375</v>
      </c>
      <c r="P650" t="str">
        <f>IF(O650&gt;=85,"A+",IF(O650&gt;=75,"A",IF(O650&gt;=60,"B",IF(O650&gt;=45,"C","F"))))</f>
        <v>B</v>
      </c>
      <c r="Q650" t="s">
        <v>7</v>
      </c>
      <c r="R650" t="s">
        <v>9</v>
      </c>
      <c r="S650" t="s">
        <v>8</v>
      </c>
      <c r="T650" t="s">
        <v>141</v>
      </c>
      <c r="U650" t="s">
        <v>27</v>
      </c>
      <c r="V650" t="s">
        <v>21</v>
      </c>
      <c r="W650" t="s">
        <v>478</v>
      </c>
      <c r="X650" t="s">
        <v>23</v>
      </c>
      <c r="Y650" t="s">
        <v>388</v>
      </c>
      <c r="Z650" t="s">
        <v>24</v>
      </c>
      <c r="AA650" t="s">
        <v>36</v>
      </c>
      <c r="AB650" t="str">
        <f>IF(OR(LOWER(W650)="unplaced", LOWER(W650)="others"), "", W650)</f>
        <v>USF BANK</v>
      </c>
    </row>
    <row r="651" spans="1:28" x14ac:dyDescent="0.3">
      <c r="A651">
        <v>221201874</v>
      </c>
      <c r="B651" s="1">
        <v>45202</v>
      </c>
      <c r="C651" s="1">
        <v>35895</v>
      </c>
      <c r="D651">
        <v>90</v>
      </c>
      <c r="E651" t="s">
        <v>2</v>
      </c>
      <c r="F651">
        <v>65.47</v>
      </c>
      <c r="G651">
        <v>79</v>
      </c>
      <c r="H651" t="s">
        <v>3</v>
      </c>
      <c r="I651" t="s">
        <v>18</v>
      </c>
      <c r="J651">
        <v>24</v>
      </c>
      <c r="K651" t="s">
        <v>25</v>
      </c>
      <c r="L651" t="s">
        <v>52</v>
      </c>
      <c r="M651" t="s">
        <v>20</v>
      </c>
      <c r="N651">
        <v>534</v>
      </c>
      <c r="O651">
        <v>66.75</v>
      </c>
      <c r="P651" t="str">
        <f>IF(O651&gt;=85,"A+",IF(O651&gt;=75,"A",IF(O651&gt;=60,"B",IF(O651&gt;=45,"C","F"))))</f>
        <v>B</v>
      </c>
      <c r="Q651" t="s">
        <v>7</v>
      </c>
      <c r="R651" t="s">
        <v>8</v>
      </c>
      <c r="S651" t="s">
        <v>8</v>
      </c>
      <c r="T651" t="s">
        <v>141</v>
      </c>
      <c r="U651" t="s">
        <v>27</v>
      </c>
      <c r="V651" t="s">
        <v>21</v>
      </c>
      <c r="W651" t="s">
        <v>479</v>
      </c>
      <c r="X651" t="s">
        <v>23</v>
      </c>
      <c r="Y651" t="s">
        <v>388</v>
      </c>
      <c r="Z651" t="s">
        <v>15</v>
      </c>
      <c r="AA651" t="s">
        <v>16</v>
      </c>
      <c r="AB651" t="str">
        <f>IF(OR(LOWER(W651)="unplaced", LOWER(W651)="others"), "", W651)</f>
        <v>BAJAJ FINSERV</v>
      </c>
    </row>
    <row r="652" spans="1:28" x14ac:dyDescent="0.3">
      <c r="A652">
        <v>221200074</v>
      </c>
      <c r="B652" t="s">
        <v>393</v>
      </c>
      <c r="C652" t="s">
        <v>480</v>
      </c>
      <c r="D652">
        <v>78.2</v>
      </c>
      <c r="E652" t="s">
        <v>2</v>
      </c>
      <c r="F652">
        <v>66.91</v>
      </c>
      <c r="G652">
        <v>82.36</v>
      </c>
      <c r="H652" t="s">
        <v>3</v>
      </c>
      <c r="I652" t="s">
        <v>3</v>
      </c>
      <c r="J652">
        <v>22</v>
      </c>
      <c r="K652" t="s">
        <v>25</v>
      </c>
      <c r="L652" t="s">
        <v>42</v>
      </c>
      <c r="M652" t="s">
        <v>6</v>
      </c>
      <c r="N652">
        <v>590</v>
      </c>
      <c r="O652">
        <v>73.75</v>
      </c>
      <c r="P652" t="str">
        <f>IF(O652&gt;=85,"A+",IF(O652&gt;=75,"A",IF(O652&gt;=60,"B",IF(O652&gt;=45,"C","F"))))</f>
        <v>B</v>
      </c>
      <c r="Q652" t="s">
        <v>7</v>
      </c>
      <c r="R652" t="s">
        <v>26</v>
      </c>
      <c r="S652" t="s">
        <v>26</v>
      </c>
      <c r="T652" t="s">
        <v>141</v>
      </c>
      <c r="U652" t="s">
        <v>40</v>
      </c>
      <c r="V652" t="s">
        <v>21</v>
      </c>
      <c r="W652" t="s">
        <v>142</v>
      </c>
      <c r="X652" t="s">
        <v>23</v>
      </c>
      <c r="Y652" t="s">
        <v>388</v>
      </c>
      <c r="Z652" t="s">
        <v>15</v>
      </c>
      <c r="AA652" t="s">
        <v>36</v>
      </c>
      <c r="AB652" t="str">
        <f>IF(OR(LOWER(W652)="unplaced", LOWER(W652)="others"), "", W652)</f>
        <v>RBHU</v>
      </c>
    </row>
    <row r="653" spans="1:28" x14ac:dyDescent="0.3">
      <c r="A653">
        <v>221205327</v>
      </c>
      <c r="B653" s="1">
        <v>45202</v>
      </c>
      <c r="C653" s="1">
        <v>35649</v>
      </c>
      <c r="D653">
        <v>88.8</v>
      </c>
      <c r="E653">
        <v>77.69</v>
      </c>
      <c r="F653" t="s">
        <v>2</v>
      </c>
      <c r="G653">
        <v>66.5</v>
      </c>
      <c r="H653" t="s">
        <v>3</v>
      </c>
      <c r="I653" t="s">
        <v>3</v>
      </c>
      <c r="J653">
        <v>25</v>
      </c>
      <c r="K653" t="s">
        <v>4</v>
      </c>
      <c r="L653" t="s">
        <v>35</v>
      </c>
      <c r="M653" t="s">
        <v>20</v>
      </c>
      <c r="N653">
        <v>505</v>
      </c>
      <c r="O653">
        <v>63.125</v>
      </c>
      <c r="P653" t="str">
        <f>IF(O653&gt;=85,"A+",IF(O653&gt;=75,"A",IF(O653&gt;=60,"B",IF(O653&gt;=45,"C","F"))))</f>
        <v>B</v>
      </c>
      <c r="Q653" t="s">
        <v>7</v>
      </c>
      <c r="R653" t="s">
        <v>26</v>
      </c>
      <c r="S653" t="s">
        <v>8</v>
      </c>
      <c r="T653" t="s">
        <v>141</v>
      </c>
      <c r="U653" t="s">
        <v>27</v>
      </c>
      <c r="V653" t="s">
        <v>21</v>
      </c>
      <c r="W653" t="s">
        <v>481</v>
      </c>
      <c r="X653" t="s">
        <v>23</v>
      </c>
      <c r="Y653" t="s">
        <v>388</v>
      </c>
      <c r="Z653" t="s">
        <v>15</v>
      </c>
      <c r="AA653" t="s">
        <v>16</v>
      </c>
      <c r="AB653" t="str">
        <f>IF(OR(LOWER(W653)="unplaced", LOWER(W653)="others"), "", W653)</f>
        <v>AXIS MY INDIA</v>
      </c>
    </row>
    <row r="654" spans="1:28" x14ac:dyDescent="0.3">
      <c r="A654">
        <v>230107038</v>
      </c>
      <c r="B654" t="s">
        <v>393</v>
      </c>
      <c r="C654" t="s">
        <v>361</v>
      </c>
      <c r="D654">
        <v>78</v>
      </c>
      <c r="E654">
        <v>67.08</v>
      </c>
      <c r="F654">
        <v>71.709999999999994</v>
      </c>
      <c r="G654">
        <v>66.78</v>
      </c>
      <c r="H654" t="s">
        <v>3</v>
      </c>
      <c r="I654" t="s">
        <v>3</v>
      </c>
      <c r="J654">
        <v>24</v>
      </c>
      <c r="K654" t="s">
        <v>4</v>
      </c>
      <c r="L654" t="s">
        <v>42</v>
      </c>
      <c r="M654" t="s">
        <v>6</v>
      </c>
      <c r="N654">
        <v>421</v>
      </c>
      <c r="O654">
        <v>52.625</v>
      </c>
      <c r="P654" t="str">
        <f>IF(O654&gt;=85,"A+",IF(O654&gt;=75,"A",IF(O654&gt;=60,"B",IF(O654&gt;=45,"C","F"))))</f>
        <v>C</v>
      </c>
      <c r="Q654" t="s">
        <v>49</v>
      </c>
      <c r="R654" t="s">
        <v>9</v>
      </c>
      <c r="S654" t="s">
        <v>8</v>
      </c>
      <c r="T654" t="s">
        <v>141</v>
      </c>
      <c r="U654" t="s">
        <v>11</v>
      </c>
      <c r="V654" t="s">
        <v>12</v>
      </c>
      <c r="W654" t="s">
        <v>12</v>
      </c>
      <c r="X654" t="s">
        <v>12</v>
      </c>
      <c r="Y654" t="s">
        <v>388</v>
      </c>
      <c r="Z654" t="s">
        <v>24</v>
      </c>
      <c r="AA654" t="s">
        <v>16</v>
      </c>
      <c r="AB654" t="str">
        <f>IF(OR(LOWER(W654)="unplaced", LOWER(W654)="others"), "", W654)</f>
        <v/>
      </c>
    </row>
    <row r="655" spans="1:28" x14ac:dyDescent="0.3">
      <c r="A655">
        <v>230102491</v>
      </c>
      <c r="B655" s="1">
        <v>45202</v>
      </c>
      <c r="C655" s="1">
        <v>37136</v>
      </c>
      <c r="D655">
        <v>89.8</v>
      </c>
      <c r="E655">
        <v>80.31</v>
      </c>
      <c r="F655" t="s">
        <v>2</v>
      </c>
      <c r="G655">
        <v>78.349999999999994</v>
      </c>
      <c r="H655" t="s">
        <v>3</v>
      </c>
      <c r="I655" t="s">
        <v>3</v>
      </c>
      <c r="J655">
        <v>22</v>
      </c>
      <c r="K655" t="s">
        <v>25</v>
      </c>
      <c r="L655" t="s">
        <v>35</v>
      </c>
      <c r="M655" t="s">
        <v>6</v>
      </c>
      <c r="N655">
        <v>558</v>
      </c>
      <c r="O655">
        <v>69.75</v>
      </c>
      <c r="P655" t="str">
        <f>IF(O655&gt;=85,"A+",IF(O655&gt;=75,"A",IF(O655&gt;=60,"B",IF(O655&gt;=45,"C","F"))))</f>
        <v>B</v>
      </c>
      <c r="Q655" t="s">
        <v>7</v>
      </c>
      <c r="R655" t="s">
        <v>9</v>
      </c>
      <c r="S655" t="s">
        <v>9</v>
      </c>
      <c r="T655" t="s">
        <v>141</v>
      </c>
      <c r="U655" t="s">
        <v>27</v>
      </c>
      <c r="V655" t="s">
        <v>21</v>
      </c>
      <c r="W655" t="s">
        <v>185</v>
      </c>
      <c r="X655" t="s">
        <v>23</v>
      </c>
      <c r="Y655" t="s">
        <v>388</v>
      </c>
      <c r="Z655" t="s">
        <v>24</v>
      </c>
      <c r="AA655" t="s">
        <v>36</v>
      </c>
      <c r="AB655" t="str">
        <f>IF(OR(LOWER(W655)="unplaced", LOWER(W655)="others"), "", W655)</f>
        <v>NEOSOFT</v>
      </c>
    </row>
    <row r="656" spans="1:28" x14ac:dyDescent="0.3">
      <c r="A656">
        <v>230107161</v>
      </c>
      <c r="B656" s="1">
        <v>45202</v>
      </c>
      <c r="C656" t="s">
        <v>482</v>
      </c>
      <c r="D656">
        <v>94.8</v>
      </c>
      <c r="E656">
        <v>78.62</v>
      </c>
      <c r="F656" t="s">
        <v>2</v>
      </c>
      <c r="G656">
        <v>66.89</v>
      </c>
      <c r="H656" t="s">
        <v>3</v>
      </c>
      <c r="I656" t="s">
        <v>3</v>
      </c>
      <c r="J656">
        <v>23</v>
      </c>
      <c r="K656" t="s">
        <v>4</v>
      </c>
      <c r="L656" t="s">
        <v>19</v>
      </c>
      <c r="M656" t="s">
        <v>6</v>
      </c>
      <c r="N656">
        <v>660</v>
      </c>
      <c r="O656">
        <v>82.5</v>
      </c>
      <c r="P656" t="str">
        <f>IF(O656&gt;=85,"A+",IF(O656&gt;=75,"A",IF(O656&gt;=60,"B",IF(O656&gt;=45,"C","F"))))</f>
        <v>A</v>
      </c>
      <c r="Q656" t="s">
        <v>7</v>
      </c>
      <c r="R656" t="s">
        <v>39</v>
      </c>
      <c r="S656" t="s">
        <v>39</v>
      </c>
      <c r="T656" t="s">
        <v>141</v>
      </c>
      <c r="U656" t="s">
        <v>40</v>
      </c>
      <c r="V656" t="s">
        <v>21</v>
      </c>
      <c r="W656" t="s">
        <v>151</v>
      </c>
      <c r="X656" t="s">
        <v>23</v>
      </c>
      <c r="Y656" t="s">
        <v>388</v>
      </c>
      <c r="Z656" t="s">
        <v>75</v>
      </c>
      <c r="AA656" t="s">
        <v>16</v>
      </c>
      <c r="AB656" t="str">
        <f>IF(OR(LOWER(W656)="unplaced", LOWER(W656)="others"), "", W656)</f>
        <v>COLLINSON</v>
      </c>
    </row>
    <row r="657" spans="1:28" x14ac:dyDescent="0.3">
      <c r="A657">
        <v>230103336</v>
      </c>
      <c r="B657" t="s">
        <v>415</v>
      </c>
      <c r="C657" s="1">
        <v>35348</v>
      </c>
      <c r="D657">
        <v>80</v>
      </c>
      <c r="E657">
        <v>74.150000000000006</v>
      </c>
      <c r="F657" t="s">
        <v>2</v>
      </c>
      <c r="G657">
        <v>64.22</v>
      </c>
      <c r="H657" t="s">
        <v>3</v>
      </c>
      <c r="I657" t="s">
        <v>3</v>
      </c>
      <c r="J657">
        <v>26</v>
      </c>
      <c r="K657" t="s">
        <v>4</v>
      </c>
      <c r="L657" t="s">
        <v>42</v>
      </c>
      <c r="M657" t="s">
        <v>6</v>
      </c>
      <c r="N657">
        <v>532</v>
      </c>
      <c r="O657">
        <v>66.5</v>
      </c>
      <c r="P657" t="str">
        <f>IF(O657&gt;=85,"A+",IF(O657&gt;=75,"A",IF(O657&gt;=60,"B",IF(O657&gt;=45,"C","F"))))</f>
        <v>B</v>
      </c>
      <c r="Q657" t="s">
        <v>7</v>
      </c>
      <c r="R657" t="s">
        <v>26</v>
      </c>
      <c r="S657" t="s">
        <v>8</v>
      </c>
      <c r="T657" t="s">
        <v>141</v>
      </c>
      <c r="U657" t="s">
        <v>27</v>
      </c>
      <c r="V657" t="s">
        <v>21</v>
      </c>
      <c r="W657" t="s">
        <v>224</v>
      </c>
      <c r="X657" t="s">
        <v>23</v>
      </c>
      <c r="Y657" t="s">
        <v>388</v>
      </c>
      <c r="Z657" t="s">
        <v>24</v>
      </c>
      <c r="AA657" t="s">
        <v>34</v>
      </c>
      <c r="AB657" t="str">
        <f>IF(OR(LOWER(W657)="unplaced", LOWER(W657)="others"), "", W657)</f>
        <v>LEARNINGMATE</v>
      </c>
    </row>
    <row r="658" spans="1:28" x14ac:dyDescent="0.3">
      <c r="A658">
        <v>221202200</v>
      </c>
      <c r="B658" s="1">
        <v>45202</v>
      </c>
      <c r="C658" t="s">
        <v>344</v>
      </c>
      <c r="D658">
        <v>90.2</v>
      </c>
      <c r="E658">
        <v>73.84</v>
      </c>
      <c r="F658" t="s">
        <v>2</v>
      </c>
      <c r="G658">
        <v>64</v>
      </c>
      <c r="H658" t="s">
        <v>3</v>
      </c>
      <c r="I658" t="s">
        <v>3</v>
      </c>
      <c r="J658">
        <v>25</v>
      </c>
      <c r="K658" t="s">
        <v>4</v>
      </c>
      <c r="L658" t="s">
        <v>42</v>
      </c>
      <c r="M658" t="s">
        <v>6</v>
      </c>
      <c r="N658">
        <v>518</v>
      </c>
      <c r="O658">
        <v>64.75</v>
      </c>
      <c r="P658" t="str">
        <f>IF(O658&gt;=85,"A+",IF(O658&gt;=75,"A",IF(O658&gt;=60,"B",IF(O658&gt;=45,"C","F"))))</f>
        <v>B</v>
      </c>
      <c r="Q658" t="s">
        <v>7</v>
      </c>
      <c r="R658" t="s">
        <v>8</v>
      </c>
      <c r="S658" t="s">
        <v>9</v>
      </c>
      <c r="T658" t="s">
        <v>141</v>
      </c>
      <c r="U658" t="s">
        <v>27</v>
      </c>
      <c r="V658" t="s">
        <v>21</v>
      </c>
      <c r="W658" t="s">
        <v>450</v>
      </c>
      <c r="X658" t="s">
        <v>23</v>
      </c>
      <c r="Y658" t="s">
        <v>388</v>
      </c>
      <c r="Z658" t="s">
        <v>15</v>
      </c>
      <c r="AA658" t="s">
        <v>16</v>
      </c>
      <c r="AB658" t="str">
        <f>IF(OR(LOWER(W658)="unplaced", LOWER(W658)="others"), "", W658)</f>
        <v>BRISTLECONE</v>
      </c>
    </row>
    <row r="659" spans="1:28" x14ac:dyDescent="0.3">
      <c r="A659">
        <v>221201427</v>
      </c>
      <c r="B659" t="s">
        <v>391</v>
      </c>
      <c r="C659" s="1">
        <v>36316</v>
      </c>
      <c r="D659">
        <v>74</v>
      </c>
      <c r="E659">
        <v>63</v>
      </c>
      <c r="F659" t="s">
        <v>2</v>
      </c>
      <c r="G659">
        <v>71.31</v>
      </c>
      <c r="H659" t="s">
        <v>3</v>
      </c>
      <c r="I659" t="s">
        <v>3</v>
      </c>
      <c r="J659">
        <v>23</v>
      </c>
      <c r="K659" t="s">
        <v>4</v>
      </c>
      <c r="L659" t="s">
        <v>31</v>
      </c>
      <c r="M659" t="s">
        <v>20</v>
      </c>
      <c r="N659">
        <v>395</v>
      </c>
      <c r="O659">
        <v>49.375</v>
      </c>
      <c r="P659" t="str">
        <f>IF(O659&gt;=85,"A+",IF(O659&gt;=75,"A",IF(O659&gt;=60,"B",IF(O659&gt;=45,"C","F"))))</f>
        <v>C</v>
      </c>
      <c r="Q659" t="s">
        <v>7</v>
      </c>
      <c r="R659" t="s">
        <v>26</v>
      </c>
      <c r="S659" t="s">
        <v>8</v>
      </c>
      <c r="T659" t="s">
        <v>141</v>
      </c>
      <c r="U659" t="s">
        <v>85</v>
      </c>
      <c r="V659" t="s">
        <v>12</v>
      </c>
      <c r="W659" t="s">
        <v>13</v>
      </c>
      <c r="X659" t="s">
        <v>12</v>
      </c>
      <c r="Y659" t="s">
        <v>388</v>
      </c>
      <c r="Z659" t="s">
        <v>15</v>
      </c>
      <c r="AA659" t="s">
        <v>16</v>
      </c>
      <c r="AB659" t="str">
        <f>IF(OR(LOWER(W659)="unplaced", LOWER(W659)="others"), "", W659)</f>
        <v/>
      </c>
    </row>
    <row r="660" spans="1:28" x14ac:dyDescent="0.3">
      <c r="A660">
        <v>230109093</v>
      </c>
      <c r="B660" s="1">
        <v>45202</v>
      </c>
      <c r="C660" t="s">
        <v>198</v>
      </c>
      <c r="D660">
        <v>83.09</v>
      </c>
      <c r="E660">
        <v>63.54</v>
      </c>
      <c r="F660" t="s">
        <v>2</v>
      </c>
      <c r="G660">
        <v>69.959999999999994</v>
      </c>
      <c r="H660" t="s">
        <v>3</v>
      </c>
      <c r="I660" t="s">
        <v>18</v>
      </c>
      <c r="J660">
        <v>25</v>
      </c>
      <c r="K660" t="s">
        <v>4</v>
      </c>
      <c r="L660" t="s">
        <v>42</v>
      </c>
      <c r="M660" t="s">
        <v>6</v>
      </c>
      <c r="N660">
        <v>474</v>
      </c>
      <c r="O660">
        <v>59.25</v>
      </c>
      <c r="P660" t="str">
        <f>IF(O660&gt;=85,"A+",IF(O660&gt;=75,"A",IF(O660&gt;=60,"B",IF(O660&gt;=45,"C","F"))))</f>
        <v>C</v>
      </c>
      <c r="Q660" t="s">
        <v>7</v>
      </c>
      <c r="R660" t="s">
        <v>8</v>
      </c>
      <c r="S660" t="s">
        <v>8</v>
      </c>
      <c r="T660" t="s">
        <v>141</v>
      </c>
      <c r="U660" t="s">
        <v>11</v>
      </c>
      <c r="V660" t="s">
        <v>21</v>
      </c>
      <c r="W660" t="s">
        <v>483</v>
      </c>
      <c r="X660" t="s">
        <v>23</v>
      </c>
      <c r="Y660" t="s">
        <v>388</v>
      </c>
      <c r="Z660" t="s">
        <v>15</v>
      </c>
      <c r="AA660" t="s">
        <v>16</v>
      </c>
      <c r="AB660" t="str">
        <f>IF(OR(LOWER(W660)="unplaced", LOWER(W660)="others"), "", W660)</f>
        <v>LIVING THINGS</v>
      </c>
    </row>
    <row r="661" spans="1:28" x14ac:dyDescent="0.3">
      <c r="A661">
        <v>221206410</v>
      </c>
      <c r="B661" s="1">
        <v>45202</v>
      </c>
      <c r="C661" t="s">
        <v>484</v>
      </c>
      <c r="D661">
        <v>80</v>
      </c>
      <c r="E661">
        <v>66.77</v>
      </c>
      <c r="F661" t="s">
        <v>2</v>
      </c>
      <c r="G661">
        <v>69.44</v>
      </c>
      <c r="H661" t="s">
        <v>3</v>
      </c>
      <c r="I661" t="s">
        <v>3</v>
      </c>
      <c r="J661">
        <v>24</v>
      </c>
      <c r="K661" t="s">
        <v>4</v>
      </c>
      <c r="L661" t="s">
        <v>5</v>
      </c>
      <c r="M661" t="s">
        <v>6</v>
      </c>
      <c r="N661">
        <v>609</v>
      </c>
      <c r="O661">
        <v>76.125</v>
      </c>
      <c r="P661" t="str">
        <f>IF(O661&gt;=85,"A+",IF(O661&gt;=75,"A",IF(O661&gt;=60,"B",IF(O661&gt;=45,"C","F"))))</f>
        <v>A</v>
      </c>
      <c r="Q661" t="s">
        <v>7</v>
      </c>
      <c r="R661" t="s">
        <v>26</v>
      </c>
      <c r="S661" t="s">
        <v>26</v>
      </c>
      <c r="T661" t="s">
        <v>141</v>
      </c>
      <c r="U661" t="s">
        <v>40</v>
      </c>
      <c r="V661" t="s">
        <v>21</v>
      </c>
      <c r="W661" t="s">
        <v>473</v>
      </c>
      <c r="X661" t="s">
        <v>23</v>
      </c>
      <c r="Y661" t="s">
        <v>388</v>
      </c>
      <c r="Z661" t="s">
        <v>15</v>
      </c>
      <c r="AA661" t="s">
        <v>16</v>
      </c>
      <c r="AB661" t="str">
        <f>IF(OR(LOWER(W661)="unplaced", LOWER(W661)="others"), "", W661)</f>
        <v>YASH TECHNOLOGIES</v>
      </c>
    </row>
    <row r="662" spans="1:28" x14ac:dyDescent="0.3">
      <c r="A662">
        <v>230107188</v>
      </c>
      <c r="B662" t="s">
        <v>393</v>
      </c>
      <c r="C662" t="s">
        <v>485</v>
      </c>
      <c r="D662">
        <v>65.8</v>
      </c>
      <c r="E662">
        <v>49.08</v>
      </c>
      <c r="F662" t="s">
        <v>2</v>
      </c>
      <c r="G662">
        <v>69.55</v>
      </c>
      <c r="H662" t="s">
        <v>18</v>
      </c>
      <c r="I662" t="s">
        <v>18</v>
      </c>
      <c r="J662">
        <v>24</v>
      </c>
      <c r="K662" t="s">
        <v>4</v>
      </c>
      <c r="L662" t="s">
        <v>35</v>
      </c>
      <c r="M662" t="s">
        <v>59</v>
      </c>
      <c r="N662">
        <v>444</v>
      </c>
      <c r="O662">
        <v>55.5</v>
      </c>
      <c r="P662" t="str">
        <f>IF(O662&gt;=85,"A+",IF(O662&gt;=75,"A",IF(O662&gt;=60,"B",IF(O662&gt;=45,"C","F"))))</f>
        <v>C</v>
      </c>
      <c r="Q662" t="s">
        <v>7</v>
      </c>
      <c r="R662" t="s">
        <v>8</v>
      </c>
      <c r="S662" t="s">
        <v>9</v>
      </c>
      <c r="T662" t="s">
        <v>141</v>
      </c>
      <c r="U662" t="s">
        <v>11</v>
      </c>
      <c r="V662" t="s">
        <v>21</v>
      </c>
      <c r="W662" t="s">
        <v>224</v>
      </c>
      <c r="X662" t="s">
        <v>23</v>
      </c>
      <c r="Y662" t="s">
        <v>388</v>
      </c>
      <c r="Z662" t="s">
        <v>24</v>
      </c>
      <c r="AA662" t="s">
        <v>16</v>
      </c>
      <c r="AB662" t="str">
        <f>IF(OR(LOWER(W662)="unplaced", LOWER(W662)="others"), "", W662)</f>
        <v>LEARNINGMATE</v>
      </c>
    </row>
    <row r="663" spans="1:28" x14ac:dyDescent="0.3">
      <c r="A663">
        <v>230104532</v>
      </c>
      <c r="B663" s="1">
        <v>45202</v>
      </c>
      <c r="C663" t="s">
        <v>486</v>
      </c>
      <c r="D663">
        <v>90.55</v>
      </c>
      <c r="E663">
        <v>69.69</v>
      </c>
      <c r="F663" t="s">
        <v>2</v>
      </c>
      <c r="G663">
        <v>67</v>
      </c>
      <c r="H663" t="s">
        <v>3</v>
      </c>
      <c r="I663" t="s">
        <v>3</v>
      </c>
      <c r="J663">
        <v>24</v>
      </c>
      <c r="K663" t="s">
        <v>4</v>
      </c>
      <c r="L663" t="s">
        <v>42</v>
      </c>
      <c r="M663" t="s">
        <v>6</v>
      </c>
      <c r="N663">
        <v>664</v>
      </c>
      <c r="O663">
        <v>83</v>
      </c>
      <c r="P663" t="str">
        <f>IF(O663&gt;=85,"A+",IF(O663&gt;=75,"A",IF(O663&gt;=60,"B",IF(O663&gt;=45,"C","F"))))</f>
        <v>A</v>
      </c>
      <c r="Q663" t="s">
        <v>7</v>
      </c>
      <c r="R663" t="s">
        <v>39</v>
      </c>
      <c r="S663" t="s">
        <v>26</v>
      </c>
      <c r="T663" t="s">
        <v>141</v>
      </c>
      <c r="U663" t="s">
        <v>40</v>
      </c>
      <c r="V663" t="s">
        <v>21</v>
      </c>
      <c r="W663" t="s">
        <v>151</v>
      </c>
      <c r="X663" t="s">
        <v>23</v>
      </c>
      <c r="Y663" t="s">
        <v>388</v>
      </c>
      <c r="Z663" t="s">
        <v>75</v>
      </c>
      <c r="AA663" t="s">
        <v>16</v>
      </c>
      <c r="AB663" t="str">
        <f>IF(OR(LOWER(W663)="unplaced", LOWER(W663)="others"), "", W663)</f>
        <v>COLLINSON</v>
      </c>
    </row>
    <row r="664" spans="1:28" x14ac:dyDescent="0.3">
      <c r="A664">
        <v>221206375</v>
      </c>
      <c r="B664" s="1">
        <v>45202</v>
      </c>
      <c r="C664" t="s">
        <v>487</v>
      </c>
      <c r="D664">
        <v>88</v>
      </c>
      <c r="E664" t="s">
        <v>2</v>
      </c>
      <c r="F664" t="s">
        <v>2</v>
      </c>
      <c r="G664">
        <v>63.4</v>
      </c>
      <c r="H664" t="s">
        <v>3</v>
      </c>
      <c r="I664" t="s">
        <v>3</v>
      </c>
      <c r="J664">
        <v>28</v>
      </c>
      <c r="K664" t="s">
        <v>4</v>
      </c>
      <c r="L664" t="s">
        <v>35</v>
      </c>
      <c r="M664" t="s">
        <v>6</v>
      </c>
      <c r="N664">
        <v>209</v>
      </c>
      <c r="O664">
        <v>26.125</v>
      </c>
      <c r="P664" t="str">
        <f>IF(O664&gt;=85,"A+",IF(O664&gt;=75,"A",IF(O664&gt;=60,"B",IF(O664&gt;=45,"C","F"))))</f>
        <v>F</v>
      </c>
      <c r="Q664" t="s">
        <v>49</v>
      </c>
      <c r="R664" t="s">
        <v>60</v>
      </c>
      <c r="S664" t="s">
        <v>60</v>
      </c>
      <c r="T664" t="s">
        <v>141</v>
      </c>
      <c r="U664" t="s">
        <v>49</v>
      </c>
      <c r="V664" t="s">
        <v>12</v>
      </c>
      <c r="W664" t="s">
        <v>12</v>
      </c>
      <c r="X664" t="s">
        <v>12</v>
      </c>
      <c r="Y664" t="s">
        <v>388</v>
      </c>
      <c r="Z664" t="s">
        <v>15</v>
      </c>
      <c r="AA664" t="s">
        <v>34</v>
      </c>
      <c r="AB664" t="str">
        <f>IF(OR(LOWER(W664)="unplaced", LOWER(W664)="others"), "", W664)</f>
        <v/>
      </c>
    </row>
    <row r="665" spans="1:28" x14ac:dyDescent="0.3">
      <c r="A665">
        <v>221201395</v>
      </c>
      <c r="B665" s="1">
        <v>45263</v>
      </c>
      <c r="C665" t="s">
        <v>488</v>
      </c>
      <c r="D665">
        <v>82.8</v>
      </c>
      <c r="E665">
        <v>60.15</v>
      </c>
      <c r="F665" t="s">
        <v>2</v>
      </c>
      <c r="G665">
        <v>75.7</v>
      </c>
      <c r="H665" t="s">
        <v>3</v>
      </c>
      <c r="I665" t="s">
        <v>18</v>
      </c>
      <c r="J665">
        <v>24</v>
      </c>
      <c r="K665" t="s">
        <v>25</v>
      </c>
      <c r="L665" t="s">
        <v>42</v>
      </c>
      <c r="M665" t="s">
        <v>20</v>
      </c>
      <c r="N665">
        <v>489</v>
      </c>
      <c r="O665">
        <v>61.125</v>
      </c>
      <c r="P665" t="str">
        <f>IF(O665&gt;=85,"A+",IF(O665&gt;=75,"A",IF(O665&gt;=60,"B",IF(O665&gt;=45,"C","F"))))</f>
        <v>B</v>
      </c>
      <c r="Q665" t="s">
        <v>7</v>
      </c>
      <c r="R665" t="s">
        <v>8</v>
      </c>
      <c r="S665" t="s">
        <v>26</v>
      </c>
      <c r="T665" t="s">
        <v>141</v>
      </c>
      <c r="U665" t="s">
        <v>27</v>
      </c>
      <c r="V665" t="s">
        <v>21</v>
      </c>
      <c r="W665" t="s">
        <v>224</v>
      </c>
      <c r="X665" t="s">
        <v>23</v>
      </c>
      <c r="Y665" t="s">
        <v>388</v>
      </c>
      <c r="Z665" t="s">
        <v>15</v>
      </c>
      <c r="AA665" t="s">
        <v>16</v>
      </c>
      <c r="AB665" t="str">
        <f>IF(OR(LOWER(W665)="unplaced", LOWER(W665)="others"), "", W665)</f>
        <v>LEARNINGMATE</v>
      </c>
    </row>
    <row r="666" spans="1:28" x14ac:dyDescent="0.3">
      <c r="A666">
        <v>221207871</v>
      </c>
      <c r="B666" s="1">
        <v>45202</v>
      </c>
      <c r="C666" t="s">
        <v>489</v>
      </c>
      <c r="D666">
        <v>86</v>
      </c>
      <c r="E666">
        <v>66.62</v>
      </c>
      <c r="F666" t="s">
        <v>2</v>
      </c>
      <c r="G666">
        <v>67.400000000000006</v>
      </c>
      <c r="H666" t="s">
        <v>3</v>
      </c>
      <c r="I666" t="s">
        <v>18</v>
      </c>
      <c r="J666">
        <v>23</v>
      </c>
      <c r="K666" t="s">
        <v>4</v>
      </c>
      <c r="L666" t="s">
        <v>47</v>
      </c>
      <c r="M666" t="s">
        <v>6</v>
      </c>
      <c r="N666">
        <v>493</v>
      </c>
      <c r="O666">
        <v>61.625</v>
      </c>
      <c r="P666" t="str">
        <f>IF(O666&gt;=85,"A+",IF(O666&gt;=75,"A",IF(O666&gt;=60,"B",IF(O666&gt;=45,"C","F"))))</f>
        <v>B</v>
      </c>
      <c r="Q666" t="s">
        <v>7</v>
      </c>
      <c r="R666" t="s">
        <v>8</v>
      </c>
      <c r="S666" t="s">
        <v>9</v>
      </c>
      <c r="T666" t="s">
        <v>141</v>
      </c>
      <c r="U666" t="s">
        <v>27</v>
      </c>
      <c r="V666" t="s">
        <v>12</v>
      </c>
      <c r="W666" t="s">
        <v>13</v>
      </c>
      <c r="X666" t="s">
        <v>12</v>
      </c>
      <c r="Y666" t="s">
        <v>388</v>
      </c>
      <c r="Z666" t="s">
        <v>15</v>
      </c>
      <c r="AA666" t="s">
        <v>16</v>
      </c>
      <c r="AB666" t="str">
        <f>IF(OR(LOWER(W666)="unplaced", LOWER(W666)="others"), "", W666)</f>
        <v/>
      </c>
    </row>
    <row r="667" spans="1:28" x14ac:dyDescent="0.3">
      <c r="A667">
        <v>230101111</v>
      </c>
      <c r="B667" s="1">
        <v>45202</v>
      </c>
      <c r="C667" s="1">
        <v>36872</v>
      </c>
      <c r="D667">
        <v>94.6</v>
      </c>
      <c r="E667">
        <v>83</v>
      </c>
      <c r="F667" t="s">
        <v>2</v>
      </c>
      <c r="G667">
        <v>85.7</v>
      </c>
      <c r="H667" t="s">
        <v>3</v>
      </c>
      <c r="I667" t="s">
        <v>3</v>
      </c>
      <c r="J667">
        <v>22</v>
      </c>
      <c r="K667" t="s">
        <v>25</v>
      </c>
      <c r="L667" t="s">
        <v>42</v>
      </c>
      <c r="M667" t="s">
        <v>6</v>
      </c>
      <c r="N667">
        <v>519</v>
      </c>
      <c r="O667">
        <v>64.875</v>
      </c>
      <c r="P667" t="str">
        <f>IF(O667&gt;=85,"A+",IF(O667&gt;=75,"A",IF(O667&gt;=60,"B",IF(O667&gt;=45,"C","F"))))</f>
        <v>B</v>
      </c>
      <c r="Q667" t="s">
        <v>7</v>
      </c>
      <c r="R667" t="s">
        <v>26</v>
      </c>
      <c r="S667" t="s">
        <v>9</v>
      </c>
      <c r="T667" t="s">
        <v>141</v>
      </c>
      <c r="U667" t="s">
        <v>27</v>
      </c>
      <c r="V667" t="s">
        <v>21</v>
      </c>
      <c r="W667" t="s">
        <v>224</v>
      </c>
      <c r="X667" t="s">
        <v>23</v>
      </c>
      <c r="Y667" t="s">
        <v>388</v>
      </c>
      <c r="Z667" t="s">
        <v>15</v>
      </c>
      <c r="AA667" t="s">
        <v>36</v>
      </c>
      <c r="AB667" t="str">
        <f>IF(OR(LOWER(W667)="unplaced", LOWER(W667)="others"), "", W667)</f>
        <v>LEARNINGMATE</v>
      </c>
    </row>
    <row r="668" spans="1:28" x14ac:dyDescent="0.3">
      <c r="A668">
        <v>221204315</v>
      </c>
      <c r="B668" s="1">
        <v>45202</v>
      </c>
      <c r="C668" t="s">
        <v>490</v>
      </c>
      <c r="D668">
        <v>91</v>
      </c>
      <c r="E668">
        <v>83.8</v>
      </c>
      <c r="F668" t="s">
        <v>2</v>
      </c>
      <c r="G668">
        <v>75</v>
      </c>
      <c r="H668" t="s">
        <v>3</v>
      </c>
      <c r="I668" t="s">
        <v>3</v>
      </c>
      <c r="J668">
        <v>23</v>
      </c>
      <c r="K668" t="s">
        <v>25</v>
      </c>
      <c r="L668" t="s">
        <v>52</v>
      </c>
      <c r="M668" t="s">
        <v>20</v>
      </c>
      <c r="N668">
        <v>511</v>
      </c>
      <c r="O668">
        <v>63.875</v>
      </c>
      <c r="P668" t="str">
        <f>IF(O668&gt;=85,"A+",IF(O668&gt;=75,"A",IF(O668&gt;=60,"B",IF(O668&gt;=45,"C","F"))))</f>
        <v>B</v>
      </c>
      <c r="Q668" t="s">
        <v>7</v>
      </c>
      <c r="R668" t="s">
        <v>39</v>
      </c>
      <c r="S668" t="s">
        <v>9</v>
      </c>
      <c r="T668" t="s">
        <v>141</v>
      </c>
      <c r="U668" t="s">
        <v>27</v>
      </c>
      <c r="V668" t="s">
        <v>21</v>
      </c>
      <c r="W668" t="s">
        <v>224</v>
      </c>
      <c r="X668" t="s">
        <v>23</v>
      </c>
      <c r="Y668" t="s">
        <v>388</v>
      </c>
      <c r="Z668" t="s">
        <v>15</v>
      </c>
      <c r="AA668" t="s">
        <v>16</v>
      </c>
      <c r="AB668" t="str">
        <f>IF(OR(LOWER(W668)="unplaced", LOWER(W668)="others"), "", W668)</f>
        <v>LEARNINGMATE</v>
      </c>
    </row>
    <row r="669" spans="1:28" x14ac:dyDescent="0.3">
      <c r="A669">
        <v>221202427</v>
      </c>
      <c r="B669" s="1">
        <v>45202</v>
      </c>
      <c r="C669" s="1">
        <v>36313</v>
      </c>
      <c r="D669">
        <v>85.2</v>
      </c>
      <c r="E669">
        <v>63.23</v>
      </c>
      <c r="F669" t="s">
        <v>2</v>
      </c>
      <c r="G669">
        <v>58.4</v>
      </c>
      <c r="H669" t="s">
        <v>3</v>
      </c>
      <c r="I669" t="s">
        <v>3</v>
      </c>
      <c r="J669">
        <v>24</v>
      </c>
      <c r="K669" t="s">
        <v>69</v>
      </c>
      <c r="L669" t="s">
        <v>42</v>
      </c>
      <c r="M669" t="s">
        <v>20</v>
      </c>
      <c r="N669">
        <v>467</v>
      </c>
      <c r="O669">
        <v>58.375</v>
      </c>
      <c r="P669" t="str">
        <f>IF(O669&gt;=85,"A+",IF(O669&gt;=75,"A",IF(O669&gt;=60,"B",IF(O669&gt;=45,"C","F"))))</f>
        <v>C</v>
      </c>
      <c r="Q669" t="s">
        <v>7</v>
      </c>
      <c r="R669" t="s">
        <v>26</v>
      </c>
      <c r="S669" t="s">
        <v>9</v>
      </c>
      <c r="T669" t="s">
        <v>141</v>
      </c>
      <c r="U669" t="s">
        <v>11</v>
      </c>
      <c r="V669" t="s">
        <v>12</v>
      </c>
      <c r="W669" t="s">
        <v>13</v>
      </c>
      <c r="X669" t="s">
        <v>12</v>
      </c>
      <c r="Y669" t="s">
        <v>388</v>
      </c>
      <c r="Z669" t="s">
        <v>24</v>
      </c>
      <c r="AA669" t="s">
        <v>16</v>
      </c>
      <c r="AB669" t="str">
        <f>IF(OR(LOWER(W669)="unplaced", LOWER(W669)="others"), "", W669)</f>
        <v/>
      </c>
    </row>
    <row r="670" spans="1:28" x14ac:dyDescent="0.3">
      <c r="A670">
        <v>221207641</v>
      </c>
      <c r="B670" s="1">
        <v>45202</v>
      </c>
      <c r="C670" t="s">
        <v>491</v>
      </c>
      <c r="D670">
        <v>93</v>
      </c>
      <c r="E670">
        <v>79.69</v>
      </c>
      <c r="F670" t="s">
        <v>2</v>
      </c>
      <c r="G670">
        <v>63.5</v>
      </c>
      <c r="H670" t="s">
        <v>3</v>
      </c>
      <c r="I670" t="s">
        <v>18</v>
      </c>
      <c r="J670">
        <v>23</v>
      </c>
      <c r="K670" t="s">
        <v>4</v>
      </c>
      <c r="L670" t="s">
        <v>42</v>
      </c>
      <c r="M670" t="s">
        <v>6</v>
      </c>
      <c r="N670">
        <v>492</v>
      </c>
      <c r="O670">
        <v>61.5</v>
      </c>
      <c r="P670" t="str">
        <f>IF(O670&gt;=85,"A+",IF(O670&gt;=75,"A",IF(O670&gt;=60,"B",IF(O670&gt;=45,"C","F"))))</f>
        <v>B</v>
      </c>
      <c r="Q670" t="s">
        <v>7</v>
      </c>
      <c r="R670" t="s">
        <v>9</v>
      </c>
      <c r="S670" t="s">
        <v>9</v>
      </c>
      <c r="T670" t="s">
        <v>141</v>
      </c>
      <c r="U670" t="s">
        <v>27</v>
      </c>
      <c r="V670" t="s">
        <v>12</v>
      </c>
      <c r="W670" t="s">
        <v>13</v>
      </c>
      <c r="X670" t="s">
        <v>12</v>
      </c>
      <c r="Y670" t="s">
        <v>388</v>
      </c>
      <c r="Z670" t="s">
        <v>15</v>
      </c>
      <c r="AA670" t="s">
        <v>16</v>
      </c>
      <c r="AB670" t="str">
        <f>IF(OR(LOWER(W670)="unplaced", LOWER(W670)="others"), "", W670)</f>
        <v/>
      </c>
    </row>
    <row r="671" spans="1:28" x14ac:dyDescent="0.3">
      <c r="A671">
        <v>230108154</v>
      </c>
      <c r="B671" s="1">
        <v>45233</v>
      </c>
      <c r="C671" t="s">
        <v>140</v>
      </c>
      <c r="D671">
        <v>75.400000000000006</v>
      </c>
      <c r="E671">
        <v>58.15</v>
      </c>
      <c r="F671" t="s">
        <v>2</v>
      </c>
      <c r="G671">
        <v>74.2</v>
      </c>
      <c r="H671" t="s">
        <v>3</v>
      </c>
      <c r="I671" t="s">
        <v>3</v>
      </c>
      <c r="J671">
        <v>21</v>
      </c>
      <c r="K671" t="s">
        <v>45</v>
      </c>
      <c r="L671" t="s">
        <v>35</v>
      </c>
      <c r="M671" t="s">
        <v>6</v>
      </c>
      <c r="N671">
        <v>484</v>
      </c>
      <c r="O671">
        <v>60.5</v>
      </c>
      <c r="P671" t="str">
        <f>IF(O671&gt;=85,"A+",IF(O671&gt;=75,"A",IF(O671&gt;=60,"B",IF(O671&gt;=45,"C","F"))))</f>
        <v>B</v>
      </c>
      <c r="Q671" t="s">
        <v>7</v>
      </c>
      <c r="R671" t="s">
        <v>8</v>
      </c>
      <c r="S671" t="s">
        <v>9</v>
      </c>
      <c r="T671" t="s">
        <v>141</v>
      </c>
      <c r="U671" t="s">
        <v>27</v>
      </c>
      <c r="V671" t="s">
        <v>12</v>
      </c>
      <c r="W671" t="s">
        <v>13</v>
      </c>
      <c r="X671" t="s">
        <v>12</v>
      </c>
      <c r="Y671" t="s">
        <v>388</v>
      </c>
      <c r="Z671" t="s">
        <v>24</v>
      </c>
      <c r="AA671" t="s">
        <v>36</v>
      </c>
      <c r="AB671" t="str">
        <f>IF(OR(LOWER(W671)="unplaced", LOWER(W671)="others"), "", W671)</f>
        <v/>
      </c>
    </row>
    <row r="672" spans="1:28" x14ac:dyDescent="0.3">
      <c r="A672">
        <v>230106203</v>
      </c>
      <c r="B672" s="1">
        <v>45233</v>
      </c>
      <c r="C672" t="s">
        <v>492</v>
      </c>
      <c r="D672">
        <v>79.599999999999994</v>
      </c>
      <c r="E672">
        <v>71</v>
      </c>
      <c r="F672" t="s">
        <v>2</v>
      </c>
      <c r="G672">
        <v>73.900000000000006</v>
      </c>
      <c r="H672" t="s">
        <v>3</v>
      </c>
      <c r="I672" t="s">
        <v>3</v>
      </c>
      <c r="J672">
        <v>23</v>
      </c>
      <c r="K672" t="s">
        <v>4</v>
      </c>
      <c r="L672" t="s">
        <v>52</v>
      </c>
      <c r="M672" t="s">
        <v>20</v>
      </c>
      <c r="N672">
        <v>594</v>
      </c>
      <c r="O672">
        <v>74.25</v>
      </c>
      <c r="P672" t="str">
        <f>IF(O672&gt;=85,"A+",IF(O672&gt;=75,"A",IF(O672&gt;=60,"B",IF(O672&gt;=45,"C","F"))))</f>
        <v>B</v>
      </c>
      <c r="Q672" t="s">
        <v>7</v>
      </c>
      <c r="R672" t="s">
        <v>9</v>
      </c>
      <c r="S672" t="s">
        <v>39</v>
      </c>
      <c r="T672" t="s">
        <v>141</v>
      </c>
      <c r="U672" t="s">
        <v>40</v>
      </c>
      <c r="V672" t="s">
        <v>21</v>
      </c>
      <c r="W672" t="s">
        <v>185</v>
      </c>
      <c r="X672" t="s">
        <v>23</v>
      </c>
      <c r="Y672" t="s">
        <v>388</v>
      </c>
      <c r="Z672" t="s">
        <v>15</v>
      </c>
      <c r="AA672" t="s">
        <v>16</v>
      </c>
      <c r="AB672" t="str">
        <f>IF(OR(LOWER(W672)="unplaced", LOWER(W672)="others"), "", W672)</f>
        <v>NEOSOFT</v>
      </c>
    </row>
    <row r="673" spans="1:28" x14ac:dyDescent="0.3">
      <c r="A673">
        <v>221206985</v>
      </c>
      <c r="B673" t="s">
        <v>415</v>
      </c>
      <c r="C673" t="s">
        <v>493</v>
      </c>
      <c r="D673">
        <v>76.599999999999994</v>
      </c>
      <c r="E673" t="s">
        <v>2</v>
      </c>
      <c r="F673">
        <v>70.180000000000007</v>
      </c>
      <c r="G673">
        <v>87.3</v>
      </c>
      <c r="H673" t="s">
        <v>3</v>
      </c>
      <c r="I673" t="s">
        <v>3</v>
      </c>
      <c r="J673">
        <v>22</v>
      </c>
      <c r="K673" t="s">
        <v>25</v>
      </c>
      <c r="L673" t="s">
        <v>42</v>
      </c>
      <c r="M673" t="s">
        <v>20</v>
      </c>
      <c r="N673">
        <v>447</v>
      </c>
      <c r="O673">
        <v>55.875</v>
      </c>
      <c r="P673" t="str">
        <f>IF(O673&gt;=85,"A+",IF(O673&gt;=75,"A",IF(O673&gt;=60,"B",IF(O673&gt;=45,"C","F"))))</f>
        <v>C</v>
      </c>
      <c r="Q673" t="s">
        <v>7</v>
      </c>
      <c r="R673" t="s">
        <v>8</v>
      </c>
      <c r="S673" t="s">
        <v>26</v>
      </c>
      <c r="T673" t="s">
        <v>141</v>
      </c>
      <c r="U673" t="s">
        <v>11</v>
      </c>
      <c r="V673" t="s">
        <v>12</v>
      </c>
      <c r="W673" t="s">
        <v>13</v>
      </c>
      <c r="X673" t="s">
        <v>12</v>
      </c>
      <c r="Y673" t="s">
        <v>388</v>
      </c>
      <c r="Z673" t="s">
        <v>15</v>
      </c>
      <c r="AA673" t="s">
        <v>36</v>
      </c>
      <c r="AB673" t="str">
        <f>IF(OR(LOWER(W673)="unplaced", LOWER(W673)="others"), "", W673)</f>
        <v/>
      </c>
    </row>
    <row r="674" spans="1:28" x14ac:dyDescent="0.3">
      <c r="A674">
        <v>221202049</v>
      </c>
      <c r="B674" t="s">
        <v>390</v>
      </c>
      <c r="C674" s="1">
        <v>35524</v>
      </c>
      <c r="D674">
        <v>69.27</v>
      </c>
      <c r="E674">
        <v>48.62</v>
      </c>
      <c r="F674">
        <v>64.290000000000006</v>
      </c>
      <c r="G674">
        <v>80.900000000000006</v>
      </c>
      <c r="H674" t="s">
        <v>3</v>
      </c>
      <c r="I674" t="s">
        <v>18</v>
      </c>
      <c r="J674">
        <v>25</v>
      </c>
      <c r="K674" t="s">
        <v>25</v>
      </c>
      <c r="L674" t="s">
        <v>42</v>
      </c>
      <c r="M674" t="s">
        <v>20</v>
      </c>
      <c r="N674">
        <v>435</v>
      </c>
      <c r="O674">
        <v>54.375</v>
      </c>
      <c r="P674" t="str">
        <f>IF(O674&gt;=85,"A+",IF(O674&gt;=75,"A",IF(O674&gt;=60,"B",IF(O674&gt;=45,"C","F"))))</f>
        <v>C</v>
      </c>
      <c r="Q674" t="s">
        <v>7</v>
      </c>
      <c r="R674" t="s">
        <v>8</v>
      </c>
      <c r="S674" t="s">
        <v>9</v>
      </c>
      <c r="T674" t="s">
        <v>141</v>
      </c>
      <c r="U674" t="s">
        <v>11</v>
      </c>
      <c r="V674" t="s">
        <v>12</v>
      </c>
      <c r="W674" t="s">
        <v>13</v>
      </c>
      <c r="X674" t="s">
        <v>12</v>
      </c>
      <c r="Y674" t="s">
        <v>388</v>
      </c>
      <c r="Z674" t="s">
        <v>15</v>
      </c>
      <c r="AA674" t="s">
        <v>16</v>
      </c>
      <c r="AB674" t="str">
        <f>IF(OR(LOWER(W674)="unplaced", LOWER(W674)="others"), "", W674)</f>
        <v/>
      </c>
    </row>
    <row r="675" spans="1:28" x14ac:dyDescent="0.3">
      <c r="A675">
        <v>221202962</v>
      </c>
      <c r="B675" s="1">
        <v>45202</v>
      </c>
      <c r="C675" s="1">
        <v>33857</v>
      </c>
      <c r="D675">
        <v>72.92</v>
      </c>
      <c r="E675">
        <v>53.33</v>
      </c>
      <c r="F675" t="s">
        <v>2</v>
      </c>
      <c r="G675">
        <v>57.6</v>
      </c>
      <c r="H675" t="s">
        <v>3</v>
      </c>
      <c r="I675" t="s">
        <v>18</v>
      </c>
      <c r="J675">
        <v>30</v>
      </c>
      <c r="K675" t="s">
        <v>69</v>
      </c>
      <c r="L675" t="s">
        <v>19</v>
      </c>
      <c r="M675" t="s">
        <v>6</v>
      </c>
      <c r="N675">
        <v>434</v>
      </c>
      <c r="O675">
        <v>54.25</v>
      </c>
      <c r="P675" t="str">
        <f>IF(O675&gt;=85,"A+",IF(O675&gt;=75,"A",IF(O675&gt;=60,"B",IF(O675&gt;=45,"C","F"))))</f>
        <v>C</v>
      </c>
      <c r="Q675" t="s">
        <v>7</v>
      </c>
      <c r="R675" t="s">
        <v>9</v>
      </c>
      <c r="S675" t="s">
        <v>8</v>
      </c>
      <c r="T675" t="s">
        <v>141</v>
      </c>
      <c r="U675" t="s">
        <v>11</v>
      </c>
      <c r="V675" t="s">
        <v>12</v>
      </c>
      <c r="W675" t="s">
        <v>13</v>
      </c>
      <c r="X675" t="s">
        <v>12</v>
      </c>
      <c r="Y675" t="s">
        <v>388</v>
      </c>
      <c r="Z675" t="s">
        <v>15</v>
      </c>
      <c r="AA675" t="s">
        <v>61</v>
      </c>
      <c r="AB675" t="str">
        <f>IF(OR(LOWER(W675)="unplaced", LOWER(W675)="others"), "", W675)</f>
        <v/>
      </c>
    </row>
    <row r="676" spans="1:28" x14ac:dyDescent="0.3">
      <c r="A676">
        <v>221200410</v>
      </c>
      <c r="B676" s="1">
        <v>45202</v>
      </c>
      <c r="C676" s="1">
        <v>36619</v>
      </c>
      <c r="D676">
        <v>93.4</v>
      </c>
      <c r="E676">
        <v>80.8</v>
      </c>
      <c r="F676" t="s">
        <v>2</v>
      </c>
      <c r="G676">
        <v>76.930000000000007</v>
      </c>
      <c r="H676" t="s">
        <v>18</v>
      </c>
      <c r="I676" t="s">
        <v>3</v>
      </c>
      <c r="J676">
        <v>23</v>
      </c>
      <c r="K676" t="s">
        <v>25</v>
      </c>
      <c r="L676" t="s">
        <v>47</v>
      </c>
      <c r="M676" t="s">
        <v>59</v>
      </c>
      <c r="N676">
        <v>621</v>
      </c>
      <c r="O676">
        <v>77.625</v>
      </c>
      <c r="P676" t="str">
        <f>IF(O676&gt;=85,"A+",IF(O676&gt;=75,"A",IF(O676&gt;=60,"B",IF(O676&gt;=45,"C","F"))))</f>
        <v>A</v>
      </c>
      <c r="Q676" t="s">
        <v>7</v>
      </c>
      <c r="R676" t="s">
        <v>39</v>
      </c>
      <c r="S676" t="s">
        <v>26</v>
      </c>
      <c r="T676" t="s">
        <v>141</v>
      </c>
      <c r="U676" t="s">
        <v>40</v>
      </c>
      <c r="V676" t="s">
        <v>21</v>
      </c>
      <c r="W676" t="s">
        <v>151</v>
      </c>
      <c r="X676" t="s">
        <v>23</v>
      </c>
      <c r="Y676" t="s">
        <v>388</v>
      </c>
      <c r="Z676" t="s">
        <v>24</v>
      </c>
      <c r="AA676" t="s">
        <v>16</v>
      </c>
      <c r="AB676" t="str">
        <f>IF(OR(LOWER(W676)="unplaced", LOWER(W676)="others"), "", W676)</f>
        <v>COLLINSON</v>
      </c>
    </row>
    <row r="677" spans="1:28" x14ac:dyDescent="0.3">
      <c r="A677">
        <v>221201200</v>
      </c>
      <c r="B677" t="s">
        <v>391</v>
      </c>
      <c r="C677" s="1">
        <v>36713</v>
      </c>
      <c r="D677">
        <v>75</v>
      </c>
      <c r="E677" t="s">
        <v>2</v>
      </c>
      <c r="F677">
        <v>63.65</v>
      </c>
      <c r="G677">
        <v>81.23</v>
      </c>
      <c r="H677" t="s">
        <v>3</v>
      </c>
      <c r="I677" t="s">
        <v>18</v>
      </c>
      <c r="J677">
        <v>22</v>
      </c>
      <c r="K677" t="s">
        <v>25</v>
      </c>
      <c r="L677" t="s">
        <v>31</v>
      </c>
      <c r="M677" t="s">
        <v>6</v>
      </c>
      <c r="N677">
        <v>430</v>
      </c>
      <c r="O677">
        <v>53.75</v>
      </c>
      <c r="P677" t="str">
        <f>IF(O677&gt;=85,"A+",IF(O677&gt;=75,"A",IF(O677&gt;=60,"B",IF(O677&gt;=45,"C","F"))))</f>
        <v>C</v>
      </c>
      <c r="Q677" t="s">
        <v>7</v>
      </c>
      <c r="R677" t="s">
        <v>9</v>
      </c>
      <c r="S677" t="s">
        <v>9</v>
      </c>
      <c r="T677" t="s">
        <v>141</v>
      </c>
      <c r="U677" t="s">
        <v>11</v>
      </c>
      <c r="V677" t="s">
        <v>12</v>
      </c>
      <c r="W677" t="s">
        <v>13</v>
      </c>
      <c r="X677" t="s">
        <v>12</v>
      </c>
      <c r="Y677" t="s">
        <v>388</v>
      </c>
      <c r="Z677" t="s">
        <v>24</v>
      </c>
      <c r="AA677" t="s">
        <v>36</v>
      </c>
      <c r="AB677" t="str">
        <f>IF(OR(LOWER(W677)="unplaced", LOWER(W677)="others"), "", W677)</f>
        <v/>
      </c>
    </row>
    <row r="678" spans="1:28" x14ac:dyDescent="0.3">
      <c r="A678">
        <v>221201392</v>
      </c>
      <c r="B678" s="1">
        <v>45233</v>
      </c>
      <c r="C678" t="s">
        <v>139</v>
      </c>
      <c r="D678">
        <v>88</v>
      </c>
      <c r="E678">
        <v>81</v>
      </c>
      <c r="F678" t="s">
        <v>2</v>
      </c>
      <c r="G678">
        <v>78.69</v>
      </c>
      <c r="H678" t="s">
        <v>3</v>
      </c>
      <c r="I678" t="s">
        <v>3</v>
      </c>
      <c r="J678">
        <v>22</v>
      </c>
      <c r="K678" t="s">
        <v>25</v>
      </c>
      <c r="L678" t="s">
        <v>5</v>
      </c>
      <c r="M678" t="s">
        <v>6</v>
      </c>
      <c r="N678">
        <v>593</v>
      </c>
      <c r="O678">
        <v>74.125</v>
      </c>
      <c r="P678" t="str">
        <f>IF(O678&gt;=85,"A+",IF(O678&gt;=75,"A",IF(O678&gt;=60,"B",IF(O678&gt;=45,"C","F"))))</f>
        <v>B</v>
      </c>
      <c r="Q678" t="s">
        <v>7</v>
      </c>
      <c r="R678" t="s">
        <v>39</v>
      </c>
      <c r="S678" t="s">
        <v>26</v>
      </c>
      <c r="T678" t="s">
        <v>141</v>
      </c>
      <c r="U678" t="s">
        <v>40</v>
      </c>
      <c r="V678" t="s">
        <v>21</v>
      </c>
      <c r="W678" t="s">
        <v>232</v>
      </c>
      <c r="X678" t="s">
        <v>23</v>
      </c>
      <c r="Y678" t="s">
        <v>388</v>
      </c>
      <c r="Z678" t="s">
        <v>15</v>
      </c>
      <c r="AA678" t="s">
        <v>36</v>
      </c>
      <c r="AB678" t="str">
        <f>IF(OR(LOWER(W678)="unplaced", LOWER(W678)="others"), "", W678)</f>
        <v>SQUARE YARDS</v>
      </c>
    </row>
    <row r="679" spans="1:28" x14ac:dyDescent="0.3">
      <c r="A679">
        <v>230107830</v>
      </c>
      <c r="B679" s="1">
        <v>45202</v>
      </c>
      <c r="C679" s="1">
        <v>36222</v>
      </c>
      <c r="D679">
        <v>80.599999999999994</v>
      </c>
      <c r="E679">
        <v>55.23</v>
      </c>
      <c r="F679" t="s">
        <v>2</v>
      </c>
      <c r="G679">
        <v>73.7</v>
      </c>
      <c r="H679" t="s">
        <v>3</v>
      </c>
      <c r="I679" t="s">
        <v>3</v>
      </c>
      <c r="J679">
        <v>24</v>
      </c>
      <c r="K679" t="s">
        <v>4</v>
      </c>
      <c r="L679" t="s">
        <v>19</v>
      </c>
      <c r="M679" t="s">
        <v>6</v>
      </c>
      <c r="N679">
        <v>573</v>
      </c>
      <c r="O679">
        <v>71.625</v>
      </c>
      <c r="P679" t="str">
        <f>IF(O679&gt;=85,"A+",IF(O679&gt;=75,"A",IF(O679&gt;=60,"B",IF(O679&gt;=45,"C","F"))))</f>
        <v>B</v>
      </c>
      <c r="Q679" t="s">
        <v>7</v>
      </c>
      <c r="R679" t="s">
        <v>26</v>
      </c>
      <c r="S679" t="s">
        <v>9</v>
      </c>
      <c r="T679" t="s">
        <v>141</v>
      </c>
      <c r="U679" t="s">
        <v>40</v>
      </c>
      <c r="V679" t="s">
        <v>21</v>
      </c>
      <c r="W679" t="s">
        <v>479</v>
      </c>
      <c r="X679" t="s">
        <v>23</v>
      </c>
      <c r="Y679" t="s">
        <v>388</v>
      </c>
      <c r="Z679" t="s">
        <v>24</v>
      </c>
      <c r="AA679" t="s">
        <v>16</v>
      </c>
      <c r="AB679" t="str">
        <f>IF(OR(LOWER(W679)="unplaced", LOWER(W679)="others"), "", W679)</f>
        <v>BAJAJ FINSERV</v>
      </c>
    </row>
    <row r="680" spans="1:28" x14ac:dyDescent="0.3">
      <c r="A680">
        <v>230105518</v>
      </c>
      <c r="B680" t="s">
        <v>393</v>
      </c>
      <c r="C680" t="s">
        <v>494</v>
      </c>
      <c r="D680">
        <v>77.599999999999994</v>
      </c>
      <c r="E680">
        <v>60.46</v>
      </c>
      <c r="F680" t="s">
        <v>2</v>
      </c>
      <c r="G680">
        <v>57.47</v>
      </c>
      <c r="H680" t="s">
        <v>3</v>
      </c>
      <c r="I680" t="s">
        <v>18</v>
      </c>
      <c r="J680">
        <v>25</v>
      </c>
      <c r="K680" t="s">
        <v>69</v>
      </c>
      <c r="L680" t="s">
        <v>42</v>
      </c>
      <c r="M680" t="s">
        <v>6</v>
      </c>
      <c r="N680">
        <v>538</v>
      </c>
      <c r="O680">
        <v>67.25</v>
      </c>
      <c r="P680" t="str">
        <f>IF(O680&gt;=85,"A+",IF(O680&gt;=75,"A",IF(O680&gt;=60,"B",IF(O680&gt;=45,"C","F"))))</f>
        <v>B</v>
      </c>
      <c r="Q680" t="s">
        <v>7</v>
      </c>
      <c r="R680" t="s">
        <v>9</v>
      </c>
      <c r="S680" t="s">
        <v>9</v>
      </c>
      <c r="T680" t="s">
        <v>141</v>
      </c>
      <c r="U680" t="s">
        <v>27</v>
      </c>
      <c r="V680" t="s">
        <v>21</v>
      </c>
      <c r="W680" t="s">
        <v>224</v>
      </c>
      <c r="X680" t="s">
        <v>23</v>
      </c>
      <c r="Y680" t="s">
        <v>388</v>
      </c>
      <c r="Z680" t="s">
        <v>24</v>
      </c>
      <c r="AA680" t="s">
        <v>16</v>
      </c>
      <c r="AB680" t="str">
        <f>IF(OR(LOWER(W680)="unplaced", LOWER(W680)="others"), "", W680)</f>
        <v>LEARNINGMATE</v>
      </c>
    </row>
    <row r="681" spans="1:28" x14ac:dyDescent="0.3">
      <c r="A681">
        <v>221200041</v>
      </c>
      <c r="B681" s="1">
        <v>45202</v>
      </c>
      <c r="C681" t="s">
        <v>412</v>
      </c>
      <c r="D681">
        <v>91.6</v>
      </c>
      <c r="E681">
        <v>79.540000000000006</v>
      </c>
      <c r="F681" t="s">
        <v>2</v>
      </c>
      <c r="G681">
        <v>80.37</v>
      </c>
      <c r="H681" t="s">
        <v>3</v>
      </c>
      <c r="I681" t="s">
        <v>18</v>
      </c>
      <c r="J681">
        <v>22</v>
      </c>
      <c r="K681" t="s">
        <v>25</v>
      </c>
      <c r="L681" t="s">
        <v>42</v>
      </c>
      <c r="M681" t="s">
        <v>6</v>
      </c>
      <c r="N681">
        <v>654</v>
      </c>
      <c r="O681">
        <v>81.75</v>
      </c>
      <c r="P681" t="str">
        <f>IF(O681&gt;=85,"A+",IF(O681&gt;=75,"A",IF(O681&gt;=60,"B",IF(O681&gt;=45,"C","F"))))</f>
        <v>A</v>
      </c>
      <c r="Q681" t="s">
        <v>7</v>
      </c>
      <c r="R681" t="s">
        <v>39</v>
      </c>
      <c r="S681" t="s">
        <v>39</v>
      </c>
      <c r="T681" t="s">
        <v>141</v>
      </c>
      <c r="U681" t="s">
        <v>40</v>
      </c>
      <c r="V681" t="s">
        <v>21</v>
      </c>
      <c r="W681" t="s">
        <v>151</v>
      </c>
      <c r="X681" t="s">
        <v>23</v>
      </c>
      <c r="Y681" t="s">
        <v>388</v>
      </c>
      <c r="Z681" t="s">
        <v>75</v>
      </c>
      <c r="AA681" t="s">
        <v>36</v>
      </c>
      <c r="AB681" t="str">
        <f>IF(OR(LOWER(W681)="unplaced", LOWER(W681)="others"), "", W681)</f>
        <v>COLLINSON</v>
      </c>
    </row>
    <row r="682" spans="1:28" x14ac:dyDescent="0.3">
      <c r="A682">
        <v>220600924</v>
      </c>
      <c r="B682" s="1">
        <v>44843</v>
      </c>
      <c r="C682" t="s">
        <v>219</v>
      </c>
      <c r="D682">
        <v>75.09</v>
      </c>
      <c r="E682" t="s">
        <v>2</v>
      </c>
      <c r="F682">
        <v>66.61</v>
      </c>
      <c r="G682">
        <v>71.5</v>
      </c>
      <c r="H682" t="s">
        <v>3</v>
      </c>
      <c r="I682" t="s">
        <v>18</v>
      </c>
      <c r="J682">
        <v>25</v>
      </c>
      <c r="K682" t="s">
        <v>4</v>
      </c>
      <c r="L682" t="s">
        <v>19</v>
      </c>
      <c r="M682" t="s">
        <v>6</v>
      </c>
      <c r="N682">
        <v>424</v>
      </c>
      <c r="O682">
        <v>53</v>
      </c>
      <c r="P682" t="str">
        <f>IF(O682&gt;=85,"A+",IF(O682&gt;=75,"A",IF(O682&gt;=60,"B",IF(O682&gt;=45,"C","F"))))</f>
        <v>C</v>
      </c>
      <c r="Q682" t="s">
        <v>7</v>
      </c>
      <c r="R682" t="s">
        <v>8</v>
      </c>
      <c r="S682" t="s">
        <v>9</v>
      </c>
      <c r="T682" t="s">
        <v>10</v>
      </c>
      <c r="U682" t="s">
        <v>11</v>
      </c>
      <c r="V682" t="s">
        <v>12</v>
      </c>
      <c r="W682" t="s">
        <v>13</v>
      </c>
      <c r="X682" t="s">
        <v>12</v>
      </c>
      <c r="Y682" t="s">
        <v>495</v>
      </c>
      <c r="Z682" t="s">
        <v>24</v>
      </c>
      <c r="AA682" t="s">
        <v>16</v>
      </c>
      <c r="AB682" t="str">
        <f>IF(OR(LOWER(W682)="unplaced", LOWER(W682)="others"), "", W682)</f>
        <v/>
      </c>
    </row>
    <row r="683" spans="1:28" x14ac:dyDescent="0.3">
      <c r="A683">
        <v>220601233</v>
      </c>
      <c r="B683" s="1">
        <v>44904</v>
      </c>
      <c r="C683" s="1">
        <v>36867</v>
      </c>
      <c r="D683">
        <v>89.2</v>
      </c>
      <c r="E683" t="s">
        <v>2</v>
      </c>
      <c r="F683" t="s">
        <v>2</v>
      </c>
      <c r="G683">
        <v>64.040000000000006</v>
      </c>
      <c r="H683" t="s">
        <v>3</v>
      </c>
      <c r="I683" t="s">
        <v>3</v>
      </c>
      <c r="J683">
        <v>22</v>
      </c>
      <c r="K683" t="s">
        <v>4</v>
      </c>
      <c r="L683" t="s">
        <v>35</v>
      </c>
      <c r="M683" t="s">
        <v>6</v>
      </c>
      <c r="N683">
        <v>659</v>
      </c>
      <c r="O683">
        <v>82.375</v>
      </c>
      <c r="P683" t="str">
        <f>IF(O683&gt;=85,"A+",IF(O683&gt;=75,"A",IF(O683&gt;=60,"B",IF(O683&gt;=45,"C","F"))))</f>
        <v>A</v>
      </c>
      <c r="Q683" t="s">
        <v>7</v>
      </c>
      <c r="R683" t="s">
        <v>39</v>
      </c>
      <c r="S683" t="s">
        <v>26</v>
      </c>
      <c r="T683" t="s">
        <v>10</v>
      </c>
      <c r="U683" t="s">
        <v>40</v>
      </c>
      <c r="V683" t="s">
        <v>21</v>
      </c>
      <c r="W683" t="s">
        <v>185</v>
      </c>
      <c r="X683" t="s">
        <v>23</v>
      </c>
      <c r="Y683" t="s">
        <v>495</v>
      </c>
      <c r="Z683" t="s">
        <v>75</v>
      </c>
      <c r="AA683" t="s">
        <v>36</v>
      </c>
      <c r="AB683" t="str">
        <f>IF(OR(LOWER(W683)="unplaced", LOWER(W683)="others"), "", W683)</f>
        <v>NEOSOFT</v>
      </c>
    </row>
    <row r="684" spans="1:28" x14ac:dyDescent="0.3">
      <c r="A684">
        <v>220600790</v>
      </c>
      <c r="B684" s="1">
        <v>44813</v>
      </c>
      <c r="C684" s="1">
        <v>36409</v>
      </c>
      <c r="D684">
        <v>89.9</v>
      </c>
      <c r="E684">
        <v>61</v>
      </c>
      <c r="F684" t="s">
        <v>2</v>
      </c>
      <c r="G684">
        <v>76</v>
      </c>
      <c r="H684" t="s">
        <v>3</v>
      </c>
      <c r="I684" t="s">
        <v>3</v>
      </c>
      <c r="J684">
        <v>23</v>
      </c>
      <c r="K684" t="s">
        <v>25</v>
      </c>
      <c r="L684" t="s">
        <v>19</v>
      </c>
      <c r="M684" t="s">
        <v>20</v>
      </c>
      <c r="N684">
        <v>490</v>
      </c>
      <c r="O684">
        <v>61.25</v>
      </c>
      <c r="P684" t="str">
        <f>IF(O684&gt;=85,"A+",IF(O684&gt;=75,"A",IF(O684&gt;=60,"B",IF(O684&gt;=45,"C","F"))))</f>
        <v>B</v>
      </c>
      <c r="Q684" t="s">
        <v>7</v>
      </c>
      <c r="R684" t="s">
        <v>9</v>
      </c>
      <c r="S684" t="s">
        <v>9</v>
      </c>
      <c r="T684" t="s">
        <v>10</v>
      </c>
      <c r="U684" t="s">
        <v>27</v>
      </c>
      <c r="V684" t="s">
        <v>12</v>
      </c>
      <c r="W684" t="s">
        <v>13</v>
      </c>
      <c r="X684" t="s">
        <v>12</v>
      </c>
      <c r="Y684" t="s">
        <v>495</v>
      </c>
      <c r="Z684" t="s">
        <v>24</v>
      </c>
      <c r="AA684" t="s">
        <v>16</v>
      </c>
      <c r="AB684" t="str">
        <f>IF(OR(LOWER(W684)="unplaced", LOWER(W684)="others"), "", W684)</f>
        <v/>
      </c>
    </row>
    <row r="685" spans="1:28" x14ac:dyDescent="0.3">
      <c r="A685">
        <v>220607126</v>
      </c>
      <c r="B685" s="1">
        <v>44904</v>
      </c>
      <c r="C685" s="1">
        <v>35584</v>
      </c>
      <c r="D685">
        <v>76</v>
      </c>
      <c r="E685" t="s">
        <v>2</v>
      </c>
      <c r="F685" t="s">
        <v>2</v>
      </c>
      <c r="G685">
        <v>71</v>
      </c>
      <c r="H685" t="s">
        <v>3</v>
      </c>
      <c r="I685" t="s">
        <v>3</v>
      </c>
      <c r="J685">
        <v>25</v>
      </c>
      <c r="K685" t="s">
        <v>4</v>
      </c>
      <c r="L685" t="s">
        <v>31</v>
      </c>
      <c r="M685" t="s">
        <v>6</v>
      </c>
      <c r="N685">
        <v>500</v>
      </c>
      <c r="O685">
        <v>62.5</v>
      </c>
      <c r="P685" t="str">
        <f>IF(O685&gt;=85,"A+",IF(O685&gt;=75,"A",IF(O685&gt;=60,"B",IF(O685&gt;=45,"C","F"))))</f>
        <v>B</v>
      </c>
      <c r="Q685" t="s">
        <v>7</v>
      </c>
      <c r="R685" t="s">
        <v>26</v>
      </c>
      <c r="S685" t="s">
        <v>9</v>
      </c>
      <c r="T685" t="s">
        <v>10</v>
      </c>
      <c r="U685" t="s">
        <v>27</v>
      </c>
      <c r="V685" t="s">
        <v>32</v>
      </c>
      <c r="W685" t="s">
        <v>33</v>
      </c>
      <c r="X685" t="s">
        <v>23</v>
      </c>
      <c r="Y685" t="s">
        <v>495</v>
      </c>
      <c r="Z685" t="s">
        <v>24</v>
      </c>
      <c r="AA685" t="s">
        <v>16</v>
      </c>
      <c r="AB685" t="str">
        <f>IF(OR(LOWER(W685)="unplaced", LOWER(W685)="others"), "", W685)</f>
        <v/>
      </c>
    </row>
    <row r="686" spans="1:28" x14ac:dyDescent="0.3">
      <c r="A686">
        <v>220602926</v>
      </c>
      <c r="B686" s="1">
        <v>44813</v>
      </c>
      <c r="C686" s="1">
        <v>35097</v>
      </c>
      <c r="D686">
        <v>70.2</v>
      </c>
      <c r="E686">
        <v>54.2</v>
      </c>
      <c r="F686" t="s">
        <v>2</v>
      </c>
      <c r="G686">
        <v>59.7</v>
      </c>
      <c r="H686" t="s">
        <v>3</v>
      </c>
      <c r="I686" t="s">
        <v>18</v>
      </c>
      <c r="J686">
        <v>26</v>
      </c>
      <c r="K686" t="s">
        <v>45</v>
      </c>
      <c r="L686" t="s">
        <v>42</v>
      </c>
      <c r="M686" t="s">
        <v>6</v>
      </c>
      <c r="N686">
        <v>454</v>
      </c>
      <c r="O686">
        <v>56.75</v>
      </c>
      <c r="P686" t="str">
        <f>IF(O686&gt;=85,"A+",IF(O686&gt;=75,"A",IF(O686&gt;=60,"B",IF(O686&gt;=45,"C","F"))))</f>
        <v>C</v>
      </c>
      <c r="Q686" t="s">
        <v>7</v>
      </c>
      <c r="R686" t="s">
        <v>8</v>
      </c>
      <c r="S686" t="s">
        <v>8</v>
      </c>
      <c r="T686" t="s">
        <v>10</v>
      </c>
      <c r="U686" t="s">
        <v>11</v>
      </c>
      <c r="V686" t="s">
        <v>12</v>
      </c>
      <c r="W686" t="s">
        <v>13</v>
      </c>
      <c r="X686" t="s">
        <v>12</v>
      </c>
      <c r="Y686" t="s">
        <v>495</v>
      </c>
      <c r="Z686" t="s">
        <v>24</v>
      </c>
      <c r="AA686" t="s">
        <v>34</v>
      </c>
      <c r="AB686" t="str">
        <f>IF(OR(LOWER(W686)="unplaced", LOWER(W686)="others"), "", W686)</f>
        <v/>
      </c>
    </row>
    <row r="687" spans="1:28" x14ac:dyDescent="0.3">
      <c r="A687">
        <v>220606332</v>
      </c>
      <c r="B687" s="1">
        <v>44843</v>
      </c>
      <c r="C687" t="s">
        <v>496</v>
      </c>
      <c r="D687">
        <v>69.959999999999994</v>
      </c>
      <c r="E687" t="s">
        <v>2</v>
      </c>
      <c r="F687">
        <v>67.5</v>
      </c>
      <c r="G687">
        <v>64.47</v>
      </c>
      <c r="H687" t="s">
        <v>3</v>
      </c>
      <c r="I687" t="s">
        <v>3</v>
      </c>
      <c r="J687">
        <v>25</v>
      </c>
      <c r="K687" t="s">
        <v>4</v>
      </c>
      <c r="L687" t="s">
        <v>47</v>
      </c>
      <c r="M687" t="s">
        <v>6</v>
      </c>
      <c r="N687">
        <v>446</v>
      </c>
      <c r="O687">
        <v>55.75</v>
      </c>
      <c r="P687" t="str">
        <f>IF(O687&gt;=85,"A+",IF(O687&gt;=75,"A",IF(O687&gt;=60,"B",IF(O687&gt;=45,"C","F"))))</f>
        <v>C</v>
      </c>
      <c r="Q687" t="s">
        <v>7</v>
      </c>
      <c r="R687" t="s">
        <v>8</v>
      </c>
      <c r="S687" t="s">
        <v>9</v>
      </c>
      <c r="T687" t="s">
        <v>10</v>
      </c>
      <c r="U687" t="s">
        <v>11</v>
      </c>
      <c r="V687" t="s">
        <v>12</v>
      </c>
      <c r="W687" t="s">
        <v>13</v>
      </c>
      <c r="X687" t="s">
        <v>12</v>
      </c>
      <c r="Y687" t="s">
        <v>495</v>
      </c>
      <c r="Z687" t="s">
        <v>24</v>
      </c>
      <c r="AA687" t="s">
        <v>16</v>
      </c>
      <c r="AB687" t="str">
        <f>IF(OR(LOWER(W687)="unplaced", LOWER(W687)="others"), "", W687)</f>
        <v/>
      </c>
    </row>
    <row r="688" spans="1:28" x14ac:dyDescent="0.3">
      <c r="A688">
        <v>220600250</v>
      </c>
      <c r="B688" s="1">
        <v>44843</v>
      </c>
      <c r="C688" s="1">
        <v>37076</v>
      </c>
      <c r="D688">
        <v>69.400000000000006</v>
      </c>
      <c r="E688">
        <v>61.85</v>
      </c>
      <c r="F688" t="s">
        <v>2</v>
      </c>
      <c r="G688">
        <v>75.28</v>
      </c>
      <c r="H688" t="s">
        <v>3</v>
      </c>
      <c r="I688" t="s">
        <v>3</v>
      </c>
      <c r="J688">
        <v>21</v>
      </c>
      <c r="K688" t="s">
        <v>25</v>
      </c>
      <c r="L688" t="s">
        <v>19</v>
      </c>
      <c r="M688" t="s">
        <v>6</v>
      </c>
      <c r="N688">
        <v>488</v>
      </c>
      <c r="O688">
        <v>61</v>
      </c>
      <c r="P688" t="str">
        <f>IF(O688&gt;=85,"A+",IF(O688&gt;=75,"A",IF(O688&gt;=60,"B",IF(O688&gt;=45,"C","F"))))</f>
        <v>B</v>
      </c>
      <c r="Q688" t="s">
        <v>7</v>
      </c>
      <c r="R688" t="s">
        <v>26</v>
      </c>
      <c r="S688" t="s">
        <v>9</v>
      </c>
      <c r="T688" t="s">
        <v>10</v>
      </c>
      <c r="U688" t="s">
        <v>27</v>
      </c>
      <c r="V688" t="s">
        <v>32</v>
      </c>
      <c r="W688" t="s">
        <v>33</v>
      </c>
      <c r="X688" t="s">
        <v>23</v>
      </c>
      <c r="Y688" t="s">
        <v>495</v>
      </c>
      <c r="Z688" t="s">
        <v>75</v>
      </c>
      <c r="AA688" t="s">
        <v>36</v>
      </c>
      <c r="AB688" t="str">
        <f>IF(OR(LOWER(W688)="unplaced", LOWER(W688)="others"), "", W688)</f>
        <v/>
      </c>
    </row>
    <row r="689" spans="1:28" x14ac:dyDescent="0.3">
      <c r="A689">
        <v>220711035</v>
      </c>
      <c r="B689" s="1">
        <v>44904</v>
      </c>
      <c r="C689" t="s">
        <v>497</v>
      </c>
      <c r="D689">
        <v>76.180000000000007</v>
      </c>
      <c r="E689" t="s">
        <v>2</v>
      </c>
      <c r="F689">
        <v>69.12</v>
      </c>
      <c r="G689">
        <v>61</v>
      </c>
      <c r="H689" t="s">
        <v>3</v>
      </c>
      <c r="I689" t="s">
        <v>18</v>
      </c>
      <c r="J689">
        <v>24</v>
      </c>
      <c r="K689" t="s">
        <v>4</v>
      </c>
      <c r="L689" t="s">
        <v>42</v>
      </c>
      <c r="M689" t="s">
        <v>6</v>
      </c>
      <c r="N689">
        <v>522</v>
      </c>
      <c r="O689">
        <v>65.25</v>
      </c>
      <c r="P689" t="str">
        <f>IF(O689&gt;=85,"A+",IF(O689&gt;=75,"A",IF(O689&gt;=60,"B",IF(O689&gt;=45,"C","F"))))</f>
        <v>B</v>
      </c>
      <c r="Q689" t="s">
        <v>7</v>
      </c>
      <c r="R689" t="s">
        <v>26</v>
      </c>
      <c r="S689" t="s">
        <v>9</v>
      </c>
      <c r="T689" t="s">
        <v>10</v>
      </c>
      <c r="U689" t="s">
        <v>27</v>
      </c>
      <c r="V689" t="s">
        <v>21</v>
      </c>
      <c r="W689" t="s">
        <v>498</v>
      </c>
      <c r="X689" t="s">
        <v>23</v>
      </c>
      <c r="Y689" t="s">
        <v>495</v>
      </c>
      <c r="Z689" t="s">
        <v>24</v>
      </c>
      <c r="AA689" t="s">
        <v>16</v>
      </c>
      <c r="AB689" t="str">
        <f>IF(OR(LOWER(W689)="unplaced", LOWER(W689)="others"), "", W689)</f>
        <v>GOLDEN SOURCE</v>
      </c>
    </row>
    <row r="690" spans="1:28" x14ac:dyDescent="0.3">
      <c r="A690">
        <v>220711091</v>
      </c>
      <c r="B690" s="1">
        <v>44843</v>
      </c>
      <c r="C690" s="1">
        <v>33459</v>
      </c>
      <c r="D690">
        <v>88.76</v>
      </c>
      <c r="E690">
        <v>66.33</v>
      </c>
      <c r="F690" t="s">
        <v>2</v>
      </c>
      <c r="G690">
        <v>58.75</v>
      </c>
      <c r="H690" t="s">
        <v>3</v>
      </c>
      <c r="I690" t="s">
        <v>18</v>
      </c>
      <c r="J690">
        <v>31</v>
      </c>
      <c r="K690" t="s">
        <v>69</v>
      </c>
      <c r="L690" t="s">
        <v>42</v>
      </c>
      <c r="M690" t="s">
        <v>6</v>
      </c>
      <c r="N690">
        <v>545</v>
      </c>
      <c r="O690">
        <v>68.125</v>
      </c>
      <c r="P690" t="str">
        <f>IF(O690&gt;=85,"A+",IF(O690&gt;=75,"A",IF(O690&gt;=60,"B",IF(O690&gt;=45,"C","F"))))</f>
        <v>B</v>
      </c>
      <c r="Q690" t="s">
        <v>7</v>
      </c>
      <c r="R690" t="s">
        <v>26</v>
      </c>
      <c r="S690" t="s">
        <v>9</v>
      </c>
      <c r="T690" t="s">
        <v>10</v>
      </c>
      <c r="U690" t="s">
        <v>27</v>
      </c>
      <c r="V690" t="s">
        <v>32</v>
      </c>
      <c r="W690" t="s">
        <v>33</v>
      </c>
      <c r="X690" t="s">
        <v>23</v>
      </c>
      <c r="Y690" t="s">
        <v>495</v>
      </c>
      <c r="Z690" t="s">
        <v>75</v>
      </c>
      <c r="AA690" t="s">
        <v>61</v>
      </c>
      <c r="AB690" t="str">
        <f>IF(OR(LOWER(W690)="unplaced", LOWER(W690)="others"), "", W690)</f>
        <v/>
      </c>
    </row>
    <row r="691" spans="1:28" x14ac:dyDescent="0.3">
      <c r="A691">
        <v>220708018</v>
      </c>
      <c r="B691" s="1">
        <v>44782</v>
      </c>
      <c r="C691" s="1">
        <v>36043</v>
      </c>
      <c r="D691">
        <v>84</v>
      </c>
      <c r="E691">
        <v>77.69</v>
      </c>
      <c r="F691" t="s">
        <v>2</v>
      </c>
      <c r="G691">
        <v>66.22</v>
      </c>
      <c r="H691" t="s">
        <v>3</v>
      </c>
      <c r="I691" t="s">
        <v>3</v>
      </c>
      <c r="J691">
        <v>24</v>
      </c>
      <c r="K691" t="s">
        <v>4</v>
      </c>
      <c r="L691" t="s">
        <v>42</v>
      </c>
      <c r="M691" t="s">
        <v>6</v>
      </c>
      <c r="N691">
        <v>561</v>
      </c>
      <c r="O691">
        <v>70.125</v>
      </c>
      <c r="P691" t="str">
        <f>IF(O691&gt;=85,"A+",IF(O691&gt;=75,"A",IF(O691&gt;=60,"B",IF(O691&gt;=45,"C","F"))))</f>
        <v>B</v>
      </c>
      <c r="Q691" t="s">
        <v>7</v>
      </c>
      <c r="R691" t="s">
        <v>9</v>
      </c>
      <c r="S691" t="s">
        <v>9</v>
      </c>
      <c r="T691" t="s">
        <v>10</v>
      </c>
      <c r="U691" t="s">
        <v>40</v>
      </c>
      <c r="V691" t="s">
        <v>21</v>
      </c>
      <c r="W691" t="s">
        <v>499</v>
      </c>
      <c r="X691" t="s">
        <v>23</v>
      </c>
      <c r="Y691" t="s">
        <v>495</v>
      </c>
      <c r="Z691" t="s">
        <v>24</v>
      </c>
      <c r="AA691" t="s">
        <v>16</v>
      </c>
      <c r="AB691" t="str">
        <f>IF(OR(LOWER(W691)="unplaced", LOWER(W691)="others"), "", W691)</f>
        <v>WINWAYS</v>
      </c>
    </row>
    <row r="692" spans="1:28" x14ac:dyDescent="0.3">
      <c r="A692">
        <v>220603446</v>
      </c>
      <c r="B692" s="1">
        <v>44782</v>
      </c>
      <c r="C692" s="1">
        <v>35065</v>
      </c>
      <c r="D692">
        <v>81.819999999999993</v>
      </c>
      <c r="E692">
        <v>58.5</v>
      </c>
      <c r="F692" t="s">
        <v>2</v>
      </c>
      <c r="G692">
        <v>53.63</v>
      </c>
      <c r="H692" t="s">
        <v>3</v>
      </c>
      <c r="I692" t="s">
        <v>18</v>
      </c>
      <c r="J692">
        <v>26</v>
      </c>
      <c r="K692" t="s">
        <v>69</v>
      </c>
      <c r="L692" t="s">
        <v>5</v>
      </c>
      <c r="M692" t="s">
        <v>6</v>
      </c>
      <c r="N692">
        <v>496</v>
      </c>
      <c r="O692">
        <v>62</v>
      </c>
      <c r="P692" t="str">
        <f>IF(O692&gt;=85,"A+",IF(O692&gt;=75,"A",IF(O692&gt;=60,"B",IF(O692&gt;=45,"C","F"))))</f>
        <v>B</v>
      </c>
      <c r="Q692" t="s">
        <v>7</v>
      </c>
      <c r="R692" t="s">
        <v>9</v>
      </c>
      <c r="S692" t="s">
        <v>9</v>
      </c>
      <c r="T692" t="s">
        <v>10</v>
      </c>
      <c r="U692" t="s">
        <v>27</v>
      </c>
      <c r="V692" t="s">
        <v>32</v>
      </c>
      <c r="W692" t="s">
        <v>33</v>
      </c>
      <c r="X692" t="s">
        <v>23</v>
      </c>
      <c r="Y692" t="s">
        <v>495</v>
      </c>
      <c r="Z692" t="s">
        <v>75</v>
      </c>
      <c r="AA692" t="s">
        <v>34</v>
      </c>
      <c r="AB692" t="str">
        <f>IF(OR(LOWER(W692)="unplaced", LOWER(W692)="others"), "", W692)</f>
        <v/>
      </c>
    </row>
    <row r="693" spans="1:28" x14ac:dyDescent="0.3">
      <c r="A693">
        <v>220601232</v>
      </c>
      <c r="B693" s="1">
        <v>44904</v>
      </c>
      <c r="C693" t="s">
        <v>500</v>
      </c>
      <c r="D693">
        <v>67.8</v>
      </c>
      <c r="E693" t="s">
        <v>2</v>
      </c>
      <c r="F693">
        <v>75</v>
      </c>
      <c r="G693">
        <v>66.099999999999994</v>
      </c>
      <c r="H693" t="s">
        <v>3</v>
      </c>
      <c r="I693" t="s">
        <v>3</v>
      </c>
      <c r="J693">
        <v>24</v>
      </c>
      <c r="K693" t="s">
        <v>4</v>
      </c>
      <c r="L693" t="s">
        <v>42</v>
      </c>
      <c r="M693" t="s">
        <v>6</v>
      </c>
      <c r="N693">
        <v>606</v>
      </c>
      <c r="O693">
        <v>75.75</v>
      </c>
      <c r="P693" t="str">
        <f>IF(O693&gt;=85,"A+",IF(O693&gt;=75,"A",IF(O693&gt;=60,"B",IF(O693&gt;=45,"C","F"))))</f>
        <v>A</v>
      </c>
      <c r="Q693" t="s">
        <v>7</v>
      </c>
      <c r="R693" t="s">
        <v>26</v>
      </c>
      <c r="S693" t="s">
        <v>26</v>
      </c>
      <c r="T693" t="s">
        <v>10</v>
      </c>
      <c r="U693" t="s">
        <v>40</v>
      </c>
      <c r="V693" t="s">
        <v>21</v>
      </c>
      <c r="W693" t="s">
        <v>501</v>
      </c>
      <c r="X693" t="s">
        <v>23</v>
      </c>
      <c r="Y693" t="s">
        <v>495</v>
      </c>
      <c r="Z693" t="s">
        <v>75</v>
      </c>
      <c r="AA693" t="s">
        <v>16</v>
      </c>
      <c r="AB693" t="str">
        <f>IF(OR(LOWER(W693)="unplaced", LOWER(W693)="others"), "", W693)</f>
        <v>SPARK LAB</v>
      </c>
    </row>
    <row r="694" spans="1:28" x14ac:dyDescent="0.3">
      <c r="A694">
        <v>220602804</v>
      </c>
      <c r="B694" s="1">
        <v>44813</v>
      </c>
      <c r="C694" t="s">
        <v>502</v>
      </c>
      <c r="D694">
        <v>76.91</v>
      </c>
      <c r="E694" t="s">
        <v>2</v>
      </c>
      <c r="F694">
        <v>81.06</v>
      </c>
      <c r="G694">
        <v>64.8</v>
      </c>
      <c r="H694" t="s">
        <v>3</v>
      </c>
      <c r="I694" t="s">
        <v>3</v>
      </c>
      <c r="J694">
        <v>26</v>
      </c>
      <c r="K694" t="s">
        <v>4</v>
      </c>
      <c r="L694" t="s">
        <v>52</v>
      </c>
      <c r="M694" t="s">
        <v>6</v>
      </c>
      <c r="N694">
        <v>523</v>
      </c>
      <c r="O694">
        <v>65.375</v>
      </c>
      <c r="P694" t="str">
        <f>IF(O694&gt;=85,"A+",IF(O694&gt;=75,"A",IF(O694&gt;=60,"B",IF(O694&gt;=45,"C","F"))))</f>
        <v>B</v>
      </c>
      <c r="Q694" t="s">
        <v>7</v>
      </c>
      <c r="R694" t="s">
        <v>9</v>
      </c>
      <c r="S694" t="s">
        <v>39</v>
      </c>
      <c r="T694" t="s">
        <v>10</v>
      </c>
      <c r="U694" t="s">
        <v>27</v>
      </c>
      <c r="V694" t="s">
        <v>21</v>
      </c>
      <c r="W694" t="s">
        <v>115</v>
      </c>
      <c r="X694" t="s">
        <v>23</v>
      </c>
      <c r="Y694" t="s">
        <v>495</v>
      </c>
      <c r="Z694" t="s">
        <v>24</v>
      </c>
      <c r="AA694" t="s">
        <v>34</v>
      </c>
      <c r="AB694" t="str">
        <f>IF(OR(LOWER(W694)="unplaced", LOWER(W694)="others"), "", W694)</f>
        <v>CRISIL</v>
      </c>
    </row>
    <row r="695" spans="1:28" x14ac:dyDescent="0.3">
      <c r="A695">
        <v>220702947</v>
      </c>
      <c r="B695" s="1">
        <v>44904</v>
      </c>
      <c r="C695" t="s">
        <v>503</v>
      </c>
      <c r="D695">
        <v>85.27</v>
      </c>
      <c r="E695">
        <v>82.33</v>
      </c>
      <c r="F695" t="s">
        <v>2</v>
      </c>
      <c r="G695">
        <v>52.82</v>
      </c>
      <c r="H695" t="s">
        <v>3</v>
      </c>
      <c r="I695" t="s">
        <v>3</v>
      </c>
      <c r="J695">
        <v>26</v>
      </c>
      <c r="K695" t="s">
        <v>69</v>
      </c>
      <c r="L695" t="s">
        <v>52</v>
      </c>
      <c r="M695" t="s">
        <v>20</v>
      </c>
      <c r="N695">
        <v>557</v>
      </c>
      <c r="O695">
        <v>69.625</v>
      </c>
      <c r="P695" t="str">
        <f>IF(O695&gt;=85,"A+",IF(O695&gt;=75,"A",IF(O695&gt;=60,"B",IF(O695&gt;=45,"C","F"))))</f>
        <v>B</v>
      </c>
      <c r="Q695" t="s">
        <v>7</v>
      </c>
      <c r="R695" t="s">
        <v>39</v>
      </c>
      <c r="S695" t="s">
        <v>9</v>
      </c>
      <c r="T695" t="s">
        <v>10</v>
      </c>
      <c r="U695" t="s">
        <v>27</v>
      </c>
      <c r="V695" t="s">
        <v>12</v>
      </c>
      <c r="W695" t="s">
        <v>13</v>
      </c>
      <c r="X695" t="s">
        <v>12</v>
      </c>
      <c r="Y695" t="s">
        <v>495</v>
      </c>
      <c r="Z695" t="s">
        <v>24</v>
      </c>
      <c r="AA695" t="s">
        <v>34</v>
      </c>
      <c r="AB695" t="str">
        <f>IF(OR(LOWER(W695)="unplaced", LOWER(W695)="others"), "", W695)</f>
        <v/>
      </c>
    </row>
    <row r="696" spans="1:28" x14ac:dyDescent="0.3">
      <c r="A696">
        <v>220601526</v>
      </c>
      <c r="B696" s="1">
        <v>44874</v>
      </c>
      <c r="C696" t="s">
        <v>504</v>
      </c>
      <c r="D696">
        <v>63</v>
      </c>
      <c r="E696" t="s">
        <v>2</v>
      </c>
      <c r="F696">
        <v>71.19</v>
      </c>
      <c r="G696">
        <v>56.66</v>
      </c>
      <c r="H696" t="s">
        <v>3</v>
      </c>
      <c r="I696" t="s">
        <v>3</v>
      </c>
      <c r="J696">
        <v>26</v>
      </c>
      <c r="K696" t="s">
        <v>69</v>
      </c>
      <c r="L696" t="s">
        <v>35</v>
      </c>
      <c r="M696" t="s">
        <v>6</v>
      </c>
      <c r="N696">
        <v>523</v>
      </c>
      <c r="O696">
        <v>65.375</v>
      </c>
      <c r="P696" t="str">
        <f>IF(O696&gt;=85,"A+",IF(O696&gt;=75,"A",IF(O696&gt;=60,"B",IF(O696&gt;=45,"C","F"))))</f>
        <v>B</v>
      </c>
      <c r="Q696" t="s">
        <v>7</v>
      </c>
      <c r="R696" t="s">
        <v>9</v>
      </c>
      <c r="S696" t="s">
        <v>9</v>
      </c>
      <c r="T696" t="s">
        <v>10</v>
      </c>
      <c r="U696" t="s">
        <v>27</v>
      </c>
      <c r="V696" t="s">
        <v>21</v>
      </c>
      <c r="W696" t="s">
        <v>185</v>
      </c>
      <c r="X696" t="s">
        <v>23</v>
      </c>
      <c r="Y696" t="s">
        <v>495</v>
      </c>
      <c r="Z696" t="s">
        <v>24</v>
      </c>
      <c r="AA696" t="s">
        <v>34</v>
      </c>
      <c r="AB696" t="str">
        <f>IF(OR(LOWER(W696)="unplaced", LOWER(W696)="others"), "", W696)</f>
        <v>NEOSOFT</v>
      </c>
    </row>
    <row r="697" spans="1:28" x14ac:dyDescent="0.3">
      <c r="A697">
        <v>220601318</v>
      </c>
      <c r="B697" s="1">
        <v>44843</v>
      </c>
      <c r="C697" s="1">
        <v>36526</v>
      </c>
      <c r="D697">
        <v>86</v>
      </c>
      <c r="E697">
        <v>73.8</v>
      </c>
      <c r="F697" t="s">
        <v>2</v>
      </c>
      <c r="G697">
        <v>77.56</v>
      </c>
      <c r="H697" t="s">
        <v>3</v>
      </c>
      <c r="I697" t="s">
        <v>3</v>
      </c>
      <c r="J697">
        <v>22</v>
      </c>
      <c r="K697" t="s">
        <v>25</v>
      </c>
      <c r="L697" t="s">
        <v>52</v>
      </c>
      <c r="M697" t="s">
        <v>6</v>
      </c>
      <c r="N697">
        <v>574</v>
      </c>
      <c r="O697">
        <v>71.75</v>
      </c>
      <c r="P697" t="str">
        <f>IF(O697&gt;=85,"A+",IF(O697&gt;=75,"A",IF(O697&gt;=60,"B",IF(O697&gt;=45,"C","F"))))</f>
        <v>B</v>
      </c>
      <c r="Q697" t="s">
        <v>7</v>
      </c>
      <c r="R697" t="s">
        <v>26</v>
      </c>
      <c r="S697" t="s">
        <v>9</v>
      </c>
      <c r="T697" t="s">
        <v>10</v>
      </c>
      <c r="U697" t="s">
        <v>40</v>
      </c>
      <c r="V697" t="s">
        <v>21</v>
      </c>
      <c r="W697" t="s">
        <v>81</v>
      </c>
      <c r="X697" t="s">
        <v>23</v>
      </c>
      <c r="Y697" t="s">
        <v>495</v>
      </c>
      <c r="Z697" t="s">
        <v>75</v>
      </c>
      <c r="AA697" t="s">
        <v>36</v>
      </c>
      <c r="AB697" t="str">
        <f>IF(OR(LOWER(W697)="unplaced", LOWER(W697)="others"), "", W697)</f>
        <v>CDAC MUMBAI</v>
      </c>
    </row>
    <row r="698" spans="1:28" x14ac:dyDescent="0.3">
      <c r="A698">
        <v>220702028</v>
      </c>
      <c r="B698" s="1">
        <v>44570</v>
      </c>
      <c r="C698" t="s">
        <v>46</v>
      </c>
      <c r="D698" t="s">
        <v>2</v>
      </c>
      <c r="E698" t="s">
        <v>2</v>
      </c>
      <c r="F698" t="s">
        <v>2</v>
      </c>
      <c r="G698" t="s">
        <v>2</v>
      </c>
      <c r="H698" t="s">
        <v>46</v>
      </c>
      <c r="I698" t="s">
        <v>46</v>
      </c>
      <c r="J698">
        <v>24</v>
      </c>
      <c r="K698" t="s">
        <v>2</v>
      </c>
      <c r="L698" t="s">
        <v>47</v>
      </c>
      <c r="M698" t="s">
        <v>48</v>
      </c>
      <c r="N698">
        <v>553</v>
      </c>
      <c r="O698">
        <v>69.125</v>
      </c>
      <c r="P698" t="str">
        <f>IF(O698&gt;=85,"A+",IF(O698&gt;=75,"A",IF(O698&gt;=60,"B",IF(O698&gt;=45,"C","F"))))</f>
        <v>B</v>
      </c>
      <c r="Q698" t="s">
        <v>7</v>
      </c>
      <c r="R698" t="s">
        <v>26</v>
      </c>
      <c r="S698" t="s">
        <v>9</v>
      </c>
      <c r="T698" t="s">
        <v>10</v>
      </c>
      <c r="U698" t="s">
        <v>27</v>
      </c>
      <c r="V698" t="s">
        <v>32</v>
      </c>
      <c r="W698" t="s">
        <v>33</v>
      </c>
      <c r="X698" t="s">
        <v>23</v>
      </c>
      <c r="Y698" t="s">
        <v>495</v>
      </c>
      <c r="Z698" t="s">
        <v>50</v>
      </c>
      <c r="AA698" t="s">
        <v>16</v>
      </c>
      <c r="AB698" t="str">
        <f>IF(OR(LOWER(W698)="unplaced", LOWER(W698)="others"), "", W698)</f>
        <v/>
      </c>
    </row>
    <row r="699" spans="1:28" x14ac:dyDescent="0.3">
      <c r="A699">
        <v>220607494</v>
      </c>
      <c r="B699" s="1">
        <v>44843</v>
      </c>
      <c r="C699" s="1">
        <v>33974</v>
      </c>
      <c r="D699">
        <v>75.53</v>
      </c>
      <c r="E699" t="s">
        <v>2</v>
      </c>
      <c r="F699" t="s">
        <v>2</v>
      </c>
      <c r="G699">
        <v>68.2</v>
      </c>
      <c r="H699" t="s">
        <v>3</v>
      </c>
      <c r="I699" t="s">
        <v>18</v>
      </c>
      <c r="J699">
        <v>29</v>
      </c>
      <c r="K699" t="s">
        <v>4</v>
      </c>
      <c r="L699" t="s">
        <v>42</v>
      </c>
      <c r="M699" t="s">
        <v>6</v>
      </c>
      <c r="N699">
        <v>643</v>
      </c>
      <c r="O699">
        <v>80.375</v>
      </c>
      <c r="P699" t="str">
        <f>IF(O699&gt;=85,"A+",IF(O699&gt;=75,"A",IF(O699&gt;=60,"B",IF(O699&gt;=45,"C","F"))))</f>
        <v>A</v>
      </c>
      <c r="Q699" t="s">
        <v>7</v>
      </c>
      <c r="R699" t="s">
        <v>26</v>
      </c>
      <c r="S699" t="s">
        <v>26</v>
      </c>
      <c r="T699" t="s">
        <v>10</v>
      </c>
      <c r="U699" t="s">
        <v>40</v>
      </c>
      <c r="V699" t="s">
        <v>21</v>
      </c>
      <c r="W699" t="s">
        <v>300</v>
      </c>
      <c r="X699" t="s">
        <v>23</v>
      </c>
      <c r="Y699" t="s">
        <v>495</v>
      </c>
      <c r="Z699" t="s">
        <v>24</v>
      </c>
      <c r="AA699" t="s">
        <v>61</v>
      </c>
      <c r="AB699" t="str">
        <f>IF(OR(LOWER(W699)="unplaced", LOWER(W699)="others"), "", W699)</f>
        <v>AVATI</v>
      </c>
    </row>
    <row r="700" spans="1:28" x14ac:dyDescent="0.3">
      <c r="A700">
        <v>220604831</v>
      </c>
      <c r="B700" s="1">
        <v>44874</v>
      </c>
      <c r="C700" t="s">
        <v>505</v>
      </c>
      <c r="D700">
        <v>87.6</v>
      </c>
      <c r="E700">
        <v>71.2</v>
      </c>
      <c r="F700" t="s">
        <v>2</v>
      </c>
      <c r="G700">
        <v>61.9</v>
      </c>
      <c r="H700" t="s">
        <v>3</v>
      </c>
      <c r="I700" t="s">
        <v>3</v>
      </c>
      <c r="J700">
        <v>24</v>
      </c>
      <c r="K700" t="s">
        <v>4</v>
      </c>
      <c r="L700" t="s">
        <v>42</v>
      </c>
      <c r="M700" t="s">
        <v>6</v>
      </c>
      <c r="N700">
        <v>541</v>
      </c>
      <c r="O700">
        <v>67.625</v>
      </c>
      <c r="P700" t="str">
        <f>IF(O700&gt;=85,"A+",IF(O700&gt;=75,"A",IF(O700&gt;=60,"B",IF(O700&gt;=45,"C","F"))))</f>
        <v>B</v>
      </c>
      <c r="Q700" t="s">
        <v>7</v>
      </c>
      <c r="R700" t="s">
        <v>39</v>
      </c>
      <c r="S700" t="s">
        <v>9</v>
      </c>
      <c r="T700" t="s">
        <v>10</v>
      </c>
      <c r="U700" t="s">
        <v>27</v>
      </c>
      <c r="V700" t="s">
        <v>21</v>
      </c>
      <c r="W700" t="s">
        <v>506</v>
      </c>
      <c r="X700" t="s">
        <v>23</v>
      </c>
      <c r="Y700" t="s">
        <v>495</v>
      </c>
      <c r="Z700" t="s">
        <v>24</v>
      </c>
      <c r="AA700" t="s">
        <v>16</v>
      </c>
      <c r="AB700" t="str">
        <f>IF(OR(LOWER(W700)="unplaced", LOWER(W700)="others"), "", W700)</f>
        <v>PEOCIT SOFTWARE</v>
      </c>
    </row>
    <row r="701" spans="1:28" x14ac:dyDescent="0.3">
      <c r="A701">
        <v>220600053</v>
      </c>
      <c r="B701" s="1">
        <v>44782</v>
      </c>
      <c r="C701" s="1">
        <v>36710</v>
      </c>
      <c r="D701">
        <v>90.6</v>
      </c>
      <c r="E701">
        <v>80.62</v>
      </c>
      <c r="F701" t="s">
        <v>2</v>
      </c>
      <c r="G701">
        <v>77.900000000000006</v>
      </c>
      <c r="H701" t="s">
        <v>3</v>
      </c>
      <c r="I701" t="s">
        <v>18</v>
      </c>
      <c r="J701">
        <v>22</v>
      </c>
      <c r="K701" t="s">
        <v>25</v>
      </c>
      <c r="L701" t="s">
        <v>19</v>
      </c>
      <c r="M701" t="s">
        <v>6</v>
      </c>
      <c r="N701">
        <v>554</v>
      </c>
      <c r="O701">
        <v>69.25</v>
      </c>
      <c r="P701" t="str">
        <f>IF(O701&gt;=85,"A+",IF(O701&gt;=75,"A",IF(O701&gt;=60,"B",IF(O701&gt;=45,"C","F"))))</f>
        <v>B</v>
      </c>
      <c r="Q701" t="s">
        <v>7</v>
      </c>
      <c r="R701" t="s">
        <v>26</v>
      </c>
      <c r="S701" t="s">
        <v>9</v>
      </c>
      <c r="T701" t="s">
        <v>10</v>
      </c>
      <c r="U701" t="s">
        <v>27</v>
      </c>
      <c r="V701" t="s">
        <v>21</v>
      </c>
      <c r="W701" t="s">
        <v>507</v>
      </c>
      <c r="X701" t="s">
        <v>23</v>
      </c>
      <c r="Y701" t="s">
        <v>495</v>
      </c>
      <c r="Z701" t="s">
        <v>75</v>
      </c>
      <c r="AA701" t="s">
        <v>36</v>
      </c>
      <c r="AB701" t="str">
        <f>IF(OR(LOWER(W701)="unplaced", LOWER(W701)="others"), "", W701)</f>
        <v>XYBION</v>
      </c>
    </row>
    <row r="702" spans="1:28" x14ac:dyDescent="0.3">
      <c r="A702">
        <v>220607249</v>
      </c>
      <c r="B702" s="1">
        <v>44874</v>
      </c>
      <c r="C702" t="s">
        <v>202</v>
      </c>
      <c r="D702">
        <v>72.2</v>
      </c>
      <c r="E702">
        <v>55.2</v>
      </c>
      <c r="F702" t="s">
        <v>2</v>
      </c>
      <c r="G702">
        <v>69.900000000000006</v>
      </c>
      <c r="H702" t="s">
        <v>3</v>
      </c>
      <c r="I702" t="s">
        <v>3</v>
      </c>
      <c r="J702">
        <v>24</v>
      </c>
      <c r="K702" t="s">
        <v>4</v>
      </c>
      <c r="L702" t="s">
        <v>52</v>
      </c>
      <c r="M702" t="s">
        <v>20</v>
      </c>
      <c r="N702">
        <v>533</v>
      </c>
      <c r="O702">
        <v>66.625</v>
      </c>
      <c r="P702" t="str">
        <f>IF(O702&gt;=85,"A+",IF(O702&gt;=75,"A",IF(O702&gt;=60,"B",IF(O702&gt;=45,"C","F"))))</f>
        <v>B</v>
      </c>
      <c r="Q702" t="s">
        <v>7</v>
      </c>
      <c r="R702" t="s">
        <v>9</v>
      </c>
      <c r="S702" t="s">
        <v>9</v>
      </c>
      <c r="T702" t="s">
        <v>10</v>
      </c>
      <c r="U702" t="s">
        <v>27</v>
      </c>
      <c r="V702" t="s">
        <v>32</v>
      </c>
      <c r="W702" t="s">
        <v>33</v>
      </c>
      <c r="X702" t="s">
        <v>23</v>
      </c>
      <c r="Y702" t="s">
        <v>495</v>
      </c>
      <c r="Z702" t="s">
        <v>24</v>
      </c>
      <c r="AA702" t="s">
        <v>16</v>
      </c>
      <c r="AB702" t="str">
        <f>IF(OR(LOWER(W702)="unplaced", LOWER(W702)="others"), "", W702)</f>
        <v/>
      </c>
    </row>
    <row r="703" spans="1:28" x14ac:dyDescent="0.3">
      <c r="A703">
        <v>220602220</v>
      </c>
      <c r="B703" s="1">
        <v>44874</v>
      </c>
      <c r="C703" t="s">
        <v>508</v>
      </c>
      <c r="D703">
        <v>83.82</v>
      </c>
      <c r="E703">
        <v>59.17</v>
      </c>
      <c r="F703" t="s">
        <v>2</v>
      </c>
      <c r="G703">
        <v>57.8</v>
      </c>
      <c r="H703" t="s">
        <v>3</v>
      </c>
      <c r="I703" t="s">
        <v>18</v>
      </c>
      <c r="J703">
        <v>27</v>
      </c>
      <c r="K703" t="s">
        <v>69</v>
      </c>
      <c r="L703" t="s">
        <v>47</v>
      </c>
      <c r="M703" t="s">
        <v>20</v>
      </c>
      <c r="N703">
        <v>422</v>
      </c>
      <c r="O703">
        <v>52.75</v>
      </c>
      <c r="P703" t="str">
        <f>IF(O703&gt;=85,"A+",IF(O703&gt;=75,"A",IF(O703&gt;=60,"B",IF(O703&gt;=45,"C","F"))))</f>
        <v>C</v>
      </c>
      <c r="Q703" t="s">
        <v>7</v>
      </c>
      <c r="R703" t="s">
        <v>8</v>
      </c>
      <c r="S703" t="s">
        <v>9</v>
      </c>
      <c r="T703" t="s">
        <v>10</v>
      </c>
      <c r="U703" t="s">
        <v>11</v>
      </c>
      <c r="V703" t="s">
        <v>12</v>
      </c>
      <c r="W703" t="s">
        <v>13</v>
      </c>
      <c r="X703" t="s">
        <v>12</v>
      </c>
      <c r="Y703" t="s">
        <v>495</v>
      </c>
      <c r="Z703" t="s">
        <v>75</v>
      </c>
      <c r="AA703" t="s">
        <v>34</v>
      </c>
      <c r="AB703" t="str">
        <f>IF(OR(LOWER(W703)="unplaced", LOWER(W703)="others"), "", W703)</f>
        <v/>
      </c>
    </row>
    <row r="704" spans="1:28" x14ac:dyDescent="0.3">
      <c r="A704">
        <v>220712048</v>
      </c>
      <c r="B704" s="1">
        <v>44813</v>
      </c>
      <c r="C704" s="1">
        <v>36870</v>
      </c>
      <c r="D704">
        <v>81</v>
      </c>
      <c r="E704" t="s">
        <v>2</v>
      </c>
      <c r="F704">
        <v>70.819999999999993</v>
      </c>
      <c r="G704">
        <v>73.040000000000006</v>
      </c>
      <c r="H704" t="s">
        <v>3</v>
      </c>
      <c r="I704" t="s">
        <v>3</v>
      </c>
      <c r="J704">
        <v>21</v>
      </c>
      <c r="K704" t="s">
        <v>4</v>
      </c>
      <c r="L704" t="s">
        <v>42</v>
      </c>
      <c r="M704" t="s">
        <v>6</v>
      </c>
      <c r="N704">
        <v>575</v>
      </c>
      <c r="O704">
        <v>71.875</v>
      </c>
      <c r="P704" t="str">
        <f>IF(O704&gt;=85,"A+",IF(O704&gt;=75,"A",IF(O704&gt;=60,"B",IF(O704&gt;=45,"C","F"))))</f>
        <v>B</v>
      </c>
      <c r="Q704" t="s">
        <v>7</v>
      </c>
      <c r="R704" t="s">
        <v>9</v>
      </c>
      <c r="S704" t="s">
        <v>9</v>
      </c>
      <c r="T704" t="s">
        <v>10</v>
      </c>
      <c r="U704" t="s">
        <v>40</v>
      </c>
      <c r="V704" t="s">
        <v>32</v>
      </c>
      <c r="W704" t="s">
        <v>33</v>
      </c>
      <c r="X704" t="s">
        <v>23</v>
      </c>
      <c r="Y704" t="s">
        <v>495</v>
      </c>
      <c r="Z704" t="s">
        <v>75</v>
      </c>
      <c r="AA704" t="s">
        <v>36</v>
      </c>
      <c r="AB704" t="str">
        <f>IF(OR(LOWER(W704)="unplaced", LOWER(W704)="others"), "", W704)</f>
        <v/>
      </c>
    </row>
    <row r="705" spans="1:28" x14ac:dyDescent="0.3">
      <c r="A705">
        <v>220608585</v>
      </c>
      <c r="B705" s="1">
        <v>44843</v>
      </c>
      <c r="C705" t="s">
        <v>509</v>
      </c>
      <c r="D705">
        <v>81.5</v>
      </c>
      <c r="E705">
        <v>85.6</v>
      </c>
      <c r="F705" t="s">
        <v>2</v>
      </c>
      <c r="G705">
        <v>75.33</v>
      </c>
      <c r="H705" t="s">
        <v>3</v>
      </c>
      <c r="I705" t="s">
        <v>3</v>
      </c>
      <c r="J705">
        <v>23</v>
      </c>
      <c r="K705" t="s">
        <v>25</v>
      </c>
      <c r="L705" t="s">
        <v>42</v>
      </c>
      <c r="M705" t="s">
        <v>20</v>
      </c>
      <c r="N705">
        <v>544</v>
      </c>
      <c r="O705">
        <v>68</v>
      </c>
      <c r="P705" t="str">
        <f>IF(O705&gt;=85,"A+",IF(O705&gt;=75,"A",IF(O705&gt;=60,"B",IF(O705&gt;=45,"C","F"))))</f>
        <v>B</v>
      </c>
      <c r="Q705" t="s">
        <v>7</v>
      </c>
      <c r="R705" t="s">
        <v>39</v>
      </c>
      <c r="S705" t="s">
        <v>9</v>
      </c>
      <c r="T705" t="s">
        <v>10</v>
      </c>
      <c r="U705" t="s">
        <v>27</v>
      </c>
      <c r="V705" t="s">
        <v>21</v>
      </c>
      <c r="W705" t="s">
        <v>510</v>
      </c>
      <c r="X705" t="s">
        <v>23</v>
      </c>
      <c r="Y705" t="s">
        <v>495</v>
      </c>
      <c r="Z705" t="s">
        <v>24</v>
      </c>
      <c r="AA705" t="s">
        <v>16</v>
      </c>
      <c r="AB705" t="str">
        <f>IF(OR(LOWER(W705)="unplaced", LOWER(W705)="others"), "", W705)</f>
        <v>MINDSTACK</v>
      </c>
    </row>
    <row r="706" spans="1:28" x14ac:dyDescent="0.3">
      <c r="A706">
        <v>220600207</v>
      </c>
      <c r="B706" s="1">
        <v>44874</v>
      </c>
      <c r="C706" s="1">
        <v>35250</v>
      </c>
      <c r="D706">
        <v>74.099999999999994</v>
      </c>
      <c r="E706">
        <v>84.2</v>
      </c>
      <c r="F706" t="s">
        <v>2</v>
      </c>
      <c r="G706">
        <v>71.09</v>
      </c>
      <c r="H706" t="s">
        <v>3</v>
      </c>
      <c r="I706" t="s">
        <v>3</v>
      </c>
      <c r="J706">
        <v>26</v>
      </c>
      <c r="K706" t="s">
        <v>4</v>
      </c>
      <c r="L706" t="s">
        <v>52</v>
      </c>
      <c r="M706" t="s">
        <v>6</v>
      </c>
      <c r="N706">
        <v>619</v>
      </c>
      <c r="O706">
        <v>77.375</v>
      </c>
      <c r="P706" t="str">
        <f>IF(O706&gt;=85,"A+",IF(O706&gt;=75,"A",IF(O706&gt;=60,"B",IF(O706&gt;=45,"C","F"))))</f>
        <v>A</v>
      </c>
      <c r="Q706" t="s">
        <v>7</v>
      </c>
      <c r="R706" t="s">
        <v>26</v>
      </c>
      <c r="S706" t="s">
        <v>39</v>
      </c>
      <c r="T706" t="s">
        <v>10</v>
      </c>
      <c r="U706" t="s">
        <v>40</v>
      </c>
      <c r="V706" t="s">
        <v>21</v>
      </c>
      <c r="W706" t="s">
        <v>300</v>
      </c>
      <c r="X706" t="s">
        <v>23</v>
      </c>
      <c r="Y706" t="s">
        <v>495</v>
      </c>
      <c r="Z706" t="s">
        <v>24</v>
      </c>
      <c r="AA706" t="s">
        <v>34</v>
      </c>
      <c r="AB706" t="str">
        <f>IF(OR(LOWER(W706)="unplaced", LOWER(W706)="others"), "", W706)</f>
        <v>AVATI</v>
      </c>
    </row>
    <row r="707" spans="1:28" x14ac:dyDescent="0.3">
      <c r="A707">
        <v>220603912</v>
      </c>
      <c r="B707" s="1">
        <v>44813</v>
      </c>
      <c r="C707" t="s">
        <v>511</v>
      </c>
      <c r="D707">
        <v>89</v>
      </c>
      <c r="E707">
        <v>77.08</v>
      </c>
      <c r="F707" t="s">
        <v>2</v>
      </c>
      <c r="G707">
        <v>68.13</v>
      </c>
      <c r="H707" t="s">
        <v>3</v>
      </c>
      <c r="I707" t="s">
        <v>3</v>
      </c>
      <c r="J707">
        <v>24</v>
      </c>
      <c r="K707" t="s">
        <v>4</v>
      </c>
      <c r="L707" t="s">
        <v>42</v>
      </c>
      <c r="M707" t="s">
        <v>6</v>
      </c>
      <c r="N707">
        <v>623</v>
      </c>
      <c r="O707">
        <v>77.875</v>
      </c>
      <c r="P707" t="str">
        <f>IF(O707&gt;=85,"A+",IF(O707&gt;=75,"A",IF(O707&gt;=60,"B",IF(O707&gt;=45,"C","F"))))</f>
        <v>A</v>
      </c>
      <c r="Q707" t="s">
        <v>7</v>
      </c>
      <c r="R707" t="s">
        <v>39</v>
      </c>
      <c r="S707" t="s">
        <v>9</v>
      </c>
      <c r="T707" t="s">
        <v>10</v>
      </c>
      <c r="U707" t="s">
        <v>40</v>
      </c>
      <c r="V707" t="s">
        <v>21</v>
      </c>
      <c r="W707" t="s">
        <v>185</v>
      </c>
      <c r="X707" t="s">
        <v>23</v>
      </c>
      <c r="Y707" t="s">
        <v>495</v>
      </c>
      <c r="Z707" t="s">
        <v>75</v>
      </c>
      <c r="AA707" t="s">
        <v>16</v>
      </c>
      <c r="AB707" t="str">
        <f>IF(OR(LOWER(W707)="unplaced", LOWER(W707)="others"), "", W707)</f>
        <v>NEOSOFT</v>
      </c>
    </row>
    <row r="708" spans="1:28" x14ac:dyDescent="0.3">
      <c r="A708">
        <v>220601399</v>
      </c>
      <c r="B708" s="1">
        <v>44813</v>
      </c>
      <c r="C708" t="s">
        <v>512</v>
      </c>
      <c r="D708">
        <v>71.8</v>
      </c>
      <c r="E708">
        <v>58.46</v>
      </c>
      <c r="F708" t="s">
        <v>2</v>
      </c>
      <c r="G708">
        <v>64.849999999999994</v>
      </c>
      <c r="H708" t="s">
        <v>3</v>
      </c>
      <c r="I708" t="s">
        <v>3</v>
      </c>
      <c r="J708">
        <v>24</v>
      </c>
      <c r="K708" t="s">
        <v>4</v>
      </c>
      <c r="L708" t="s">
        <v>35</v>
      </c>
      <c r="M708" t="s">
        <v>6</v>
      </c>
      <c r="N708">
        <v>529</v>
      </c>
      <c r="O708">
        <v>66.125</v>
      </c>
      <c r="P708" t="str">
        <f>IF(O708&gt;=85,"A+",IF(O708&gt;=75,"A",IF(O708&gt;=60,"B",IF(O708&gt;=45,"C","F"))))</f>
        <v>B</v>
      </c>
      <c r="Q708" t="s">
        <v>7</v>
      </c>
      <c r="R708" t="s">
        <v>9</v>
      </c>
      <c r="S708" t="s">
        <v>39</v>
      </c>
      <c r="T708" t="s">
        <v>10</v>
      </c>
      <c r="U708" t="s">
        <v>27</v>
      </c>
      <c r="V708" t="s">
        <v>21</v>
      </c>
      <c r="W708" t="s">
        <v>378</v>
      </c>
      <c r="X708" t="s">
        <v>23</v>
      </c>
      <c r="Y708" t="s">
        <v>495</v>
      </c>
      <c r="Z708" t="s">
        <v>24</v>
      </c>
      <c r="AA708" t="s">
        <v>16</v>
      </c>
      <c r="AB708" t="str">
        <f>IF(OR(LOWER(W708)="unplaced", LOWER(W708)="others"), "", W708)</f>
        <v>AQM TECHNOLOGIES</v>
      </c>
    </row>
    <row r="709" spans="1:28" x14ac:dyDescent="0.3">
      <c r="A709">
        <v>220608165</v>
      </c>
      <c r="B709" s="1">
        <v>44904</v>
      </c>
      <c r="C709" t="s">
        <v>513</v>
      </c>
      <c r="D709">
        <v>77</v>
      </c>
      <c r="E709">
        <v>63.38</v>
      </c>
      <c r="F709" t="s">
        <v>2</v>
      </c>
      <c r="G709">
        <v>56.72</v>
      </c>
      <c r="H709" t="s">
        <v>3</v>
      </c>
      <c r="I709" t="s">
        <v>18</v>
      </c>
      <c r="J709">
        <v>24</v>
      </c>
      <c r="K709" t="s">
        <v>69</v>
      </c>
      <c r="L709" t="s">
        <v>42</v>
      </c>
      <c r="M709" t="s">
        <v>6</v>
      </c>
      <c r="N709">
        <v>467</v>
      </c>
      <c r="O709">
        <v>58.375</v>
      </c>
      <c r="P709" t="str">
        <f>IF(O709&gt;=85,"A+",IF(O709&gt;=75,"A",IF(O709&gt;=60,"B",IF(O709&gt;=45,"C","F"))))</f>
        <v>C</v>
      </c>
      <c r="Q709" t="s">
        <v>7</v>
      </c>
      <c r="R709" t="s">
        <v>9</v>
      </c>
      <c r="S709" t="s">
        <v>9</v>
      </c>
      <c r="T709" t="s">
        <v>10</v>
      </c>
      <c r="U709" t="s">
        <v>11</v>
      </c>
      <c r="V709" t="s">
        <v>21</v>
      </c>
      <c r="W709" t="s">
        <v>28</v>
      </c>
      <c r="X709" t="s">
        <v>23</v>
      </c>
      <c r="Y709" t="s">
        <v>495</v>
      </c>
      <c r="Z709" t="s">
        <v>75</v>
      </c>
      <c r="AA709" t="s">
        <v>16</v>
      </c>
      <c r="AB709" t="str">
        <f>IF(OR(LOWER(W709)="unplaced", LOWER(W709)="others"), "", W709)</f>
        <v>TREADBINARY</v>
      </c>
    </row>
    <row r="710" spans="1:28" x14ac:dyDescent="0.3">
      <c r="A710">
        <v>220606712</v>
      </c>
      <c r="B710" s="1">
        <v>44904</v>
      </c>
      <c r="C710" t="s">
        <v>367</v>
      </c>
      <c r="D710">
        <v>90.2</v>
      </c>
      <c r="E710" t="s">
        <v>2</v>
      </c>
      <c r="F710">
        <v>74.290000000000006</v>
      </c>
      <c r="G710">
        <v>67.7</v>
      </c>
      <c r="H710" t="s">
        <v>3</v>
      </c>
      <c r="I710" t="s">
        <v>3</v>
      </c>
      <c r="J710">
        <v>25</v>
      </c>
      <c r="K710" t="s">
        <v>4</v>
      </c>
      <c r="L710" t="s">
        <v>42</v>
      </c>
      <c r="M710" t="s">
        <v>6</v>
      </c>
      <c r="N710">
        <v>633</v>
      </c>
      <c r="O710">
        <v>79.125</v>
      </c>
      <c r="P710" t="str">
        <f>IF(O710&gt;=85,"A+",IF(O710&gt;=75,"A",IF(O710&gt;=60,"B",IF(O710&gt;=45,"C","F"))))</f>
        <v>A</v>
      </c>
      <c r="Q710" t="s">
        <v>7</v>
      </c>
      <c r="R710" t="s">
        <v>26</v>
      </c>
      <c r="S710" t="s">
        <v>39</v>
      </c>
      <c r="T710" t="s">
        <v>10</v>
      </c>
      <c r="U710" t="s">
        <v>40</v>
      </c>
      <c r="V710" t="s">
        <v>21</v>
      </c>
      <c r="W710" t="s">
        <v>514</v>
      </c>
      <c r="X710" t="s">
        <v>23</v>
      </c>
      <c r="Y710" t="s">
        <v>495</v>
      </c>
      <c r="Z710" t="s">
        <v>24</v>
      </c>
      <c r="AA710" t="s">
        <v>16</v>
      </c>
      <c r="AB710" t="str">
        <f>IF(OR(LOWER(W710)="unplaced", LOWER(W710)="others"), "", W710)</f>
        <v>PEOCIT</v>
      </c>
    </row>
    <row r="711" spans="1:28" x14ac:dyDescent="0.3">
      <c r="A711">
        <v>220701622</v>
      </c>
      <c r="B711" s="1">
        <v>44843</v>
      </c>
      <c r="C711" s="1">
        <v>35135</v>
      </c>
      <c r="D711">
        <v>92.73</v>
      </c>
      <c r="E711">
        <v>89.23</v>
      </c>
      <c r="F711" t="s">
        <v>2</v>
      </c>
      <c r="G711">
        <v>7.26</v>
      </c>
      <c r="H711" t="s">
        <v>3</v>
      </c>
      <c r="I711" t="s">
        <v>18</v>
      </c>
      <c r="J711">
        <v>25</v>
      </c>
      <c r="K711" t="s">
        <v>45</v>
      </c>
      <c r="L711" t="s">
        <v>47</v>
      </c>
      <c r="M711" t="s">
        <v>6</v>
      </c>
      <c r="N711">
        <v>649</v>
      </c>
      <c r="O711">
        <v>81.125</v>
      </c>
      <c r="P711" t="str">
        <f>IF(O711&gt;=85,"A+",IF(O711&gt;=75,"A",IF(O711&gt;=60,"B",IF(O711&gt;=45,"C","F"))))</f>
        <v>A</v>
      </c>
      <c r="Q711" t="s">
        <v>7</v>
      </c>
      <c r="R711" t="s">
        <v>26</v>
      </c>
      <c r="S711" t="s">
        <v>26</v>
      </c>
      <c r="T711" t="s">
        <v>10</v>
      </c>
      <c r="U711" t="s">
        <v>40</v>
      </c>
      <c r="V711" t="s">
        <v>21</v>
      </c>
      <c r="W711" t="s">
        <v>186</v>
      </c>
      <c r="X711" t="s">
        <v>23</v>
      </c>
      <c r="Y711" t="s">
        <v>495</v>
      </c>
      <c r="Z711" t="s">
        <v>24</v>
      </c>
      <c r="AA711" t="s">
        <v>16</v>
      </c>
      <c r="AB711" t="str">
        <f>IF(OR(LOWER(W711)="unplaced", LOWER(W711)="others"), "", W711)</f>
        <v>INFOBELLS</v>
      </c>
    </row>
    <row r="712" spans="1:28" x14ac:dyDescent="0.3">
      <c r="A712">
        <v>220711425</v>
      </c>
      <c r="B712" s="1">
        <v>44813</v>
      </c>
      <c r="C712" t="s">
        <v>515</v>
      </c>
      <c r="D712">
        <v>79.819999999999993</v>
      </c>
      <c r="E712">
        <v>62.83</v>
      </c>
      <c r="F712" t="s">
        <v>2</v>
      </c>
      <c r="G712">
        <v>77.8</v>
      </c>
      <c r="H712" t="s">
        <v>3</v>
      </c>
      <c r="I712" t="s">
        <v>18</v>
      </c>
      <c r="J712">
        <v>26</v>
      </c>
      <c r="K712" t="s">
        <v>25</v>
      </c>
      <c r="L712" t="s">
        <v>52</v>
      </c>
      <c r="M712" t="s">
        <v>6</v>
      </c>
      <c r="N712">
        <v>620</v>
      </c>
      <c r="O712">
        <v>77.5</v>
      </c>
      <c r="P712" t="str">
        <f>IF(O712&gt;=85,"A+",IF(O712&gt;=75,"A",IF(O712&gt;=60,"B",IF(O712&gt;=45,"C","F"))))</f>
        <v>A</v>
      </c>
      <c r="Q712" t="s">
        <v>7</v>
      </c>
      <c r="R712" t="s">
        <v>9</v>
      </c>
      <c r="S712" t="s">
        <v>9</v>
      </c>
      <c r="T712" t="s">
        <v>10</v>
      </c>
      <c r="U712" t="s">
        <v>40</v>
      </c>
      <c r="V712" t="s">
        <v>21</v>
      </c>
      <c r="W712" t="s">
        <v>115</v>
      </c>
      <c r="X712" t="s">
        <v>23</v>
      </c>
      <c r="Y712" t="s">
        <v>495</v>
      </c>
      <c r="Z712" t="s">
        <v>24</v>
      </c>
      <c r="AA712" t="s">
        <v>34</v>
      </c>
      <c r="AB712" t="str">
        <f>IF(OR(LOWER(W712)="unplaced", LOWER(W712)="others"), "", W712)</f>
        <v>CRISIL</v>
      </c>
    </row>
    <row r="713" spans="1:28" x14ac:dyDescent="0.3">
      <c r="A713">
        <v>220705629</v>
      </c>
      <c r="B713" s="1">
        <v>44813</v>
      </c>
      <c r="C713" t="s">
        <v>516</v>
      </c>
      <c r="D713">
        <v>90.4</v>
      </c>
      <c r="E713">
        <v>68.92</v>
      </c>
      <c r="F713" t="s">
        <v>2</v>
      </c>
      <c r="G713">
        <v>8.85</v>
      </c>
      <c r="H713" t="s">
        <v>3</v>
      </c>
      <c r="I713" t="s">
        <v>3</v>
      </c>
      <c r="J713">
        <v>22</v>
      </c>
      <c r="K713" t="s">
        <v>45</v>
      </c>
      <c r="L713" t="s">
        <v>47</v>
      </c>
      <c r="M713" t="s">
        <v>6</v>
      </c>
      <c r="N713">
        <v>482</v>
      </c>
      <c r="O713">
        <v>60.25</v>
      </c>
      <c r="P713" t="str">
        <f>IF(O713&gt;=85,"A+",IF(O713&gt;=75,"A",IF(O713&gt;=60,"B",IF(O713&gt;=45,"C","F"))))</f>
        <v>B</v>
      </c>
      <c r="Q713" t="s">
        <v>7</v>
      </c>
      <c r="R713" t="s">
        <v>8</v>
      </c>
      <c r="S713" t="s">
        <v>9</v>
      </c>
      <c r="T713" t="s">
        <v>10</v>
      </c>
      <c r="U713" t="s">
        <v>27</v>
      </c>
      <c r="V713" t="s">
        <v>32</v>
      </c>
      <c r="W713" t="s">
        <v>33</v>
      </c>
      <c r="X713" t="s">
        <v>23</v>
      </c>
      <c r="Y713" t="s">
        <v>495</v>
      </c>
      <c r="Z713" t="s">
        <v>24</v>
      </c>
      <c r="AA713" t="s">
        <v>36</v>
      </c>
      <c r="AB713" t="str">
        <f>IF(OR(LOWER(W713)="unplaced", LOWER(W713)="others"), "", W713)</f>
        <v/>
      </c>
    </row>
    <row r="714" spans="1:28" x14ac:dyDescent="0.3">
      <c r="A714">
        <v>220600143</v>
      </c>
      <c r="B714" s="1">
        <v>44782</v>
      </c>
      <c r="C714" s="1">
        <v>35619</v>
      </c>
      <c r="D714">
        <v>88.91</v>
      </c>
      <c r="E714">
        <v>70.31</v>
      </c>
      <c r="F714" t="s">
        <v>2</v>
      </c>
      <c r="G714">
        <v>64.98</v>
      </c>
      <c r="H714" t="s">
        <v>3</v>
      </c>
      <c r="I714" t="s">
        <v>18</v>
      </c>
      <c r="J714">
        <v>25</v>
      </c>
      <c r="K714" t="s">
        <v>4</v>
      </c>
      <c r="L714" t="s">
        <v>42</v>
      </c>
      <c r="M714" t="s">
        <v>6</v>
      </c>
      <c r="N714">
        <v>457</v>
      </c>
      <c r="O714">
        <v>57.125</v>
      </c>
      <c r="P714" t="str">
        <f>IF(O714&gt;=85,"A+",IF(O714&gt;=75,"A",IF(O714&gt;=60,"B",IF(O714&gt;=45,"C","F"))))</f>
        <v>C</v>
      </c>
      <c r="Q714" t="s">
        <v>7</v>
      </c>
      <c r="R714" t="s">
        <v>26</v>
      </c>
      <c r="S714" t="s">
        <v>9</v>
      </c>
      <c r="T714" t="s">
        <v>10</v>
      </c>
      <c r="U714" t="s">
        <v>11</v>
      </c>
      <c r="V714" t="s">
        <v>12</v>
      </c>
      <c r="W714" t="s">
        <v>13</v>
      </c>
      <c r="X714" t="s">
        <v>12</v>
      </c>
      <c r="Y714" t="s">
        <v>495</v>
      </c>
      <c r="Z714" t="s">
        <v>75</v>
      </c>
      <c r="AA714" t="s">
        <v>16</v>
      </c>
      <c r="AB714" t="str">
        <f>IF(OR(LOWER(W714)="unplaced", LOWER(W714)="others"), "", W714)</f>
        <v/>
      </c>
    </row>
    <row r="715" spans="1:28" x14ac:dyDescent="0.3">
      <c r="A715">
        <v>220700229</v>
      </c>
      <c r="B715" s="1">
        <v>44813</v>
      </c>
      <c r="C715" s="1">
        <v>35886</v>
      </c>
      <c r="D715">
        <v>89.4</v>
      </c>
      <c r="E715">
        <v>76.400000000000006</v>
      </c>
      <c r="F715" t="s">
        <v>2</v>
      </c>
      <c r="G715">
        <v>78.25</v>
      </c>
      <c r="H715" t="s">
        <v>3</v>
      </c>
      <c r="I715" t="s">
        <v>3</v>
      </c>
      <c r="J715">
        <v>24</v>
      </c>
      <c r="K715" t="s">
        <v>25</v>
      </c>
      <c r="L715" t="s">
        <v>47</v>
      </c>
      <c r="M715" t="s">
        <v>20</v>
      </c>
      <c r="N715">
        <v>529</v>
      </c>
      <c r="O715">
        <v>66.125</v>
      </c>
      <c r="P715" t="str">
        <f>IF(O715&gt;=85,"A+",IF(O715&gt;=75,"A",IF(O715&gt;=60,"B",IF(O715&gt;=45,"C","F"))))</f>
        <v>B</v>
      </c>
      <c r="Q715" t="s">
        <v>7</v>
      </c>
      <c r="R715" t="s">
        <v>9</v>
      </c>
      <c r="S715" t="s">
        <v>26</v>
      </c>
      <c r="T715" t="s">
        <v>10</v>
      </c>
      <c r="U715" t="s">
        <v>27</v>
      </c>
      <c r="V715" t="s">
        <v>32</v>
      </c>
      <c r="W715" t="s">
        <v>33</v>
      </c>
      <c r="X715" t="s">
        <v>23</v>
      </c>
      <c r="Y715" t="s">
        <v>495</v>
      </c>
      <c r="Z715" t="s">
        <v>75</v>
      </c>
      <c r="AA715" t="s">
        <v>16</v>
      </c>
      <c r="AB715" t="str">
        <f>IF(OR(LOWER(W715)="unplaced", LOWER(W715)="others"), "", W715)</f>
        <v/>
      </c>
    </row>
    <row r="716" spans="1:28" x14ac:dyDescent="0.3">
      <c r="A716">
        <v>220607926</v>
      </c>
      <c r="B716" s="1">
        <v>44843</v>
      </c>
      <c r="C716" s="1">
        <v>35680</v>
      </c>
      <c r="D716">
        <v>73.8</v>
      </c>
      <c r="E716">
        <v>50.62</v>
      </c>
      <c r="F716" t="s">
        <v>2</v>
      </c>
      <c r="G716">
        <v>54.74</v>
      </c>
      <c r="H716" t="s">
        <v>3</v>
      </c>
      <c r="I716" t="s">
        <v>18</v>
      </c>
      <c r="J716">
        <v>25</v>
      </c>
      <c r="K716" t="s">
        <v>69</v>
      </c>
      <c r="L716" t="s">
        <v>19</v>
      </c>
      <c r="M716" t="s">
        <v>6</v>
      </c>
      <c r="N716">
        <v>455</v>
      </c>
      <c r="O716">
        <v>56.875</v>
      </c>
      <c r="P716" t="str">
        <f>IF(O716&gt;=85,"A+",IF(O716&gt;=75,"A",IF(O716&gt;=60,"B",IF(O716&gt;=45,"C","F"))))</f>
        <v>C</v>
      </c>
      <c r="Q716" t="s">
        <v>7</v>
      </c>
      <c r="R716" t="s">
        <v>8</v>
      </c>
      <c r="S716" t="s">
        <v>9</v>
      </c>
      <c r="T716" t="s">
        <v>10</v>
      </c>
      <c r="U716" t="s">
        <v>11</v>
      </c>
      <c r="V716" t="s">
        <v>21</v>
      </c>
      <c r="W716" t="s">
        <v>74</v>
      </c>
      <c r="X716" t="s">
        <v>23</v>
      </c>
      <c r="Y716" t="s">
        <v>495</v>
      </c>
      <c r="Z716" t="s">
        <v>24</v>
      </c>
      <c r="AA716" t="s">
        <v>16</v>
      </c>
      <c r="AB716" t="str">
        <f>IF(OR(LOWER(W716)="unplaced", LOWER(W716)="others"), "", W716)</f>
        <v>K FINTECH</v>
      </c>
    </row>
    <row r="717" spans="1:28" x14ac:dyDescent="0.3">
      <c r="A717">
        <v>220603569</v>
      </c>
      <c r="B717" s="1">
        <v>44813</v>
      </c>
      <c r="C717" s="1">
        <v>34891</v>
      </c>
      <c r="D717">
        <v>68.400000000000006</v>
      </c>
      <c r="E717">
        <v>66.599999999999994</v>
      </c>
      <c r="F717" t="s">
        <v>2</v>
      </c>
      <c r="G717">
        <v>61.25</v>
      </c>
      <c r="H717" t="s">
        <v>3</v>
      </c>
      <c r="I717" t="s">
        <v>18</v>
      </c>
      <c r="J717">
        <v>26</v>
      </c>
      <c r="K717" t="s">
        <v>4</v>
      </c>
      <c r="L717" t="s">
        <v>42</v>
      </c>
      <c r="M717" t="s">
        <v>6</v>
      </c>
      <c r="N717">
        <v>524</v>
      </c>
      <c r="O717">
        <v>65.5</v>
      </c>
      <c r="P717" t="str">
        <f>IF(O717&gt;=85,"A+",IF(O717&gt;=75,"A",IF(O717&gt;=60,"B",IF(O717&gt;=45,"C","F"))))</f>
        <v>B</v>
      </c>
      <c r="Q717" t="s">
        <v>7</v>
      </c>
      <c r="R717" t="s">
        <v>9</v>
      </c>
      <c r="S717" t="s">
        <v>9</v>
      </c>
      <c r="T717" t="s">
        <v>10</v>
      </c>
      <c r="U717" t="s">
        <v>27</v>
      </c>
      <c r="V717" t="s">
        <v>12</v>
      </c>
      <c r="W717" t="s">
        <v>13</v>
      </c>
      <c r="X717" t="s">
        <v>12</v>
      </c>
      <c r="Y717" t="s">
        <v>495</v>
      </c>
      <c r="Z717" t="s">
        <v>24</v>
      </c>
      <c r="AA717" t="s">
        <v>34</v>
      </c>
      <c r="AB717" t="str">
        <f>IF(OR(LOWER(W717)="unplaced", LOWER(W717)="others"), "", W717)</f>
        <v/>
      </c>
    </row>
    <row r="718" spans="1:28" x14ac:dyDescent="0.3">
      <c r="A718">
        <v>220601891</v>
      </c>
      <c r="B718" s="1">
        <v>44904</v>
      </c>
      <c r="C718" s="1">
        <v>35131</v>
      </c>
      <c r="D718">
        <v>69.67</v>
      </c>
      <c r="E718">
        <v>62.64</v>
      </c>
      <c r="F718" t="s">
        <v>2</v>
      </c>
      <c r="G718">
        <v>60</v>
      </c>
      <c r="H718" t="s">
        <v>3</v>
      </c>
      <c r="I718" t="s">
        <v>18</v>
      </c>
      <c r="J718">
        <v>26</v>
      </c>
      <c r="K718" t="s">
        <v>4</v>
      </c>
      <c r="L718" t="s">
        <v>42</v>
      </c>
      <c r="M718" t="s">
        <v>6</v>
      </c>
      <c r="N718">
        <v>442</v>
      </c>
      <c r="O718">
        <v>55.25</v>
      </c>
      <c r="P718" t="str">
        <f>IF(O718&gt;=85,"A+",IF(O718&gt;=75,"A",IF(O718&gt;=60,"B",IF(O718&gt;=45,"C","F"))))</f>
        <v>C</v>
      </c>
      <c r="Q718" t="s">
        <v>7</v>
      </c>
      <c r="R718" t="s">
        <v>9</v>
      </c>
      <c r="S718" t="s">
        <v>8</v>
      </c>
      <c r="T718" t="s">
        <v>10</v>
      </c>
      <c r="U718" t="s">
        <v>11</v>
      </c>
      <c r="V718" t="s">
        <v>12</v>
      </c>
      <c r="W718" t="s">
        <v>13</v>
      </c>
      <c r="X718" t="s">
        <v>12</v>
      </c>
      <c r="Y718" t="s">
        <v>495</v>
      </c>
      <c r="Z718" t="s">
        <v>24</v>
      </c>
      <c r="AA718" t="s">
        <v>34</v>
      </c>
      <c r="AB718" t="str">
        <f>IF(OR(LOWER(W718)="unplaced", LOWER(W718)="others"), "", W718)</f>
        <v/>
      </c>
    </row>
    <row r="719" spans="1:28" x14ac:dyDescent="0.3">
      <c r="A719">
        <v>220608476</v>
      </c>
      <c r="B719" s="1">
        <v>44813</v>
      </c>
      <c r="C719" s="1">
        <v>35224</v>
      </c>
      <c r="D719">
        <v>72</v>
      </c>
      <c r="E719">
        <v>64</v>
      </c>
      <c r="F719" t="s">
        <v>2</v>
      </c>
      <c r="G719">
        <v>75.099999999999994</v>
      </c>
      <c r="H719" t="s">
        <v>3</v>
      </c>
      <c r="I719" t="s">
        <v>3</v>
      </c>
      <c r="J719">
        <v>26</v>
      </c>
      <c r="K719" t="s">
        <v>25</v>
      </c>
      <c r="L719" t="s">
        <v>35</v>
      </c>
      <c r="M719" t="s">
        <v>6</v>
      </c>
      <c r="N719">
        <v>526</v>
      </c>
      <c r="O719">
        <v>65.75</v>
      </c>
      <c r="P719" t="str">
        <f>IF(O719&gt;=85,"A+",IF(O719&gt;=75,"A",IF(O719&gt;=60,"B",IF(O719&gt;=45,"C","F"))))</f>
        <v>B</v>
      </c>
      <c r="Q719" t="s">
        <v>7</v>
      </c>
      <c r="R719" t="s">
        <v>9</v>
      </c>
      <c r="S719" t="s">
        <v>8</v>
      </c>
      <c r="T719" t="s">
        <v>10</v>
      </c>
      <c r="U719" t="s">
        <v>27</v>
      </c>
      <c r="V719" t="s">
        <v>21</v>
      </c>
      <c r="W719" t="s">
        <v>331</v>
      </c>
      <c r="X719" t="s">
        <v>23</v>
      </c>
      <c r="Y719" t="s">
        <v>495</v>
      </c>
      <c r="Z719" t="s">
        <v>24</v>
      </c>
      <c r="AA719" t="s">
        <v>34</v>
      </c>
      <c r="AB719" t="str">
        <f>IF(OR(LOWER(W719)="unplaced", LOWER(W719)="others"), "", W719)</f>
        <v>PELICAN</v>
      </c>
    </row>
    <row r="720" spans="1:28" x14ac:dyDescent="0.3">
      <c r="A720">
        <v>220600184</v>
      </c>
      <c r="B720" s="1">
        <v>44874</v>
      </c>
      <c r="C720" t="s">
        <v>517</v>
      </c>
      <c r="D720">
        <v>89.8</v>
      </c>
      <c r="E720">
        <v>79.08</v>
      </c>
      <c r="F720" t="s">
        <v>2</v>
      </c>
      <c r="G720">
        <v>72.38</v>
      </c>
      <c r="H720" t="s">
        <v>3</v>
      </c>
      <c r="I720" t="s">
        <v>3</v>
      </c>
      <c r="J720">
        <v>21</v>
      </c>
      <c r="K720" t="s">
        <v>4</v>
      </c>
      <c r="L720" t="s">
        <v>5</v>
      </c>
      <c r="M720" t="s">
        <v>6</v>
      </c>
      <c r="N720">
        <v>595</v>
      </c>
      <c r="O720">
        <v>74.375</v>
      </c>
      <c r="P720" t="str">
        <f>IF(O720&gt;=85,"A+",IF(O720&gt;=75,"A",IF(O720&gt;=60,"B",IF(O720&gt;=45,"C","F"))))</f>
        <v>B</v>
      </c>
      <c r="Q720" t="s">
        <v>7</v>
      </c>
      <c r="R720" t="s">
        <v>8</v>
      </c>
      <c r="S720" t="s">
        <v>8</v>
      </c>
      <c r="T720" t="s">
        <v>10</v>
      </c>
      <c r="U720" t="s">
        <v>40</v>
      </c>
      <c r="V720" t="s">
        <v>21</v>
      </c>
      <c r="W720" t="s">
        <v>223</v>
      </c>
      <c r="X720" t="s">
        <v>23</v>
      </c>
      <c r="Y720" t="s">
        <v>495</v>
      </c>
      <c r="Z720" t="s">
        <v>24</v>
      </c>
      <c r="AA720" t="s">
        <v>36</v>
      </c>
      <c r="AB720" t="str">
        <f>IF(OR(LOWER(W720)="unplaced", LOWER(W720)="others"), "", W720)</f>
        <v>NOMURA</v>
      </c>
    </row>
    <row r="721" spans="1:28" x14ac:dyDescent="0.3">
      <c r="A721">
        <v>220600720</v>
      </c>
      <c r="B721" s="1">
        <v>44813</v>
      </c>
      <c r="C721" t="s">
        <v>518</v>
      </c>
      <c r="D721">
        <v>82.55</v>
      </c>
      <c r="E721">
        <v>64.77</v>
      </c>
      <c r="F721" t="s">
        <v>2</v>
      </c>
      <c r="G721">
        <v>61.6</v>
      </c>
      <c r="H721" t="s">
        <v>3</v>
      </c>
      <c r="I721" t="s">
        <v>18</v>
      </c>
      <c r="J721">
        <v>25</v>
      </c>
      <c r="K721" t="s">
        <v>4</v>
      </c>
      <c r="L721" t="s">
        <v>47</v>
      </c>
      <c r="M721" t="s">
        <v>6</v>
      </c>
      <c r="N721">
        <v>447</v>
      </c>
      <c r="O721">
        <v>55.875</v>
      </c>
      <c r="P721" t="str">
        <f>IF(O721&gt;=85,"A+",IF(O721&gt;=75,"A",IF(O721&gt;=60,"B",IF(O721&gt;=45,"C","F"))))</f>
        <v>C</v>
      </c>
      <c r="Q721" t="s">
        <v>7</v>
      </c>
      <c r="R721" t="s">
        <v>9</v>
      </c>
      <c r="S721" t="s">
        <v>9</v>
      </c>
      <c r="T721" t="s">
        <v>10</v>
      </c>
      <c r="U721" t="s">
        <v>11</v>
      </c>
      <c r="V721" t="s">
        <v>12</v>
      </c>
      <c r="W721" t="s">
        <v>13</v>
      </c>
      <c r="X721" t="s">
        <v>12</v>
      </c>
      <c r="Y721" t="s">
        <v>495</v>
      </c>
      <c r="Z721" t="s">
        <v>24</v>
      </c>
      <c r="AA721" t="s">
        <v>16</v>
      </c>
      <c r="AB721" t="str">
        <f>IF(OR(LOWER(W721)="unplaced", LOWER(W721)="others"), "", W721)</f>
        <v/>
      </c>
    </row>
    <row r="722" spans="1:28" x14ac:dyDescent="0.3">
      <c r="A722">
        <v>220607526</v>
      </c>
      <c r="B722" s="1">
        <v>44874</v>
      </c>
      <c r="C722" t="s">
        <v>519</v>
      </c>
      <c r="D722">
        <v>88.73</v>
      </c>
      <c r="E722">
        <v>61.08</v>
      </c>
      <c r="F722" t="s">
        <v>2</v>
      </c>
      <c r="G722">
        <v>56.81</v>
      </c>
      <c r="H722" t="s">
        <v>3</v>
      </c>
      <c r="I722" t="s">
        <v>18</v>
      </c>
      <c r="J722">
        <v>24</v>
      </c>
      <c r="K722" t="s">
        <v>69</v>
      </c>
      <c r="L722" t="s">
        <v>42</v>
      </c>
      <c r="M722" t="s">
        <v>6</v>
      </c>
      <c r="N722">
        <v>581</v>
      </c>
      <c r="O722">
        <v>72.625</v>
      </c>
      <c r="P722" t="str">
        <f>IF(O722&gt;=85,"A+",IF(O722&gt;=75,"A",IF(O722&gt;=60,"B",IF(O722&gt;=45,"C","F"))))</f>
        <v>B</v>
      </c>
      <c r="Q722" t="s">
        <v>7</v>
      </c>
      <c r="R722" t="s">
        <v>39</v>
      </c>
      <c r="S722" t="s">
        <v>39</v>
      </c>
      <c r="T722" t="s">
        <v>10</v>
      </c>
      <c r="U722" t="s">
        <v>40</v>
      </c>
      <c r="V722" t="s">
        <v>21</v>
      </c>
      <c r="W722" t="s">
        <v>520</v>
      </c>
      <c r="X722" t="s">
        <v>23</v>
      </c>
      <c r="Y722" t="s">
        <v>495</v>
      </c>
      <c r="Z722" t="s">
        <v>24</v>
      </c>
      <c r="AA722" t="s">
        <v>16</v>
      </c>
      <c r="AB722" t="str">
        <f>IF(OR(LOWER(W722)="unplaced", LOWER(W722)="others"), "", W722)</f>
        <v>BLUE RIDGE</v>
      </c>
    </row>
    <row r="723" spans="1:28" x14ac:dyDescent="0.3">
      <c r="A723">
        <v>220600462</v>
      </c>
      <c r="B723" s="1">
        <v>44813</v>
      </c>
      <c r="C723" t="s">
        <v>422</v>
      </c>
      <c r="D723">
        <v>70</v>
      </c>
      <c r="E723">
        <v>71</v>
      </c>
      <c r="F723" t="s">
        <v>2</v>
      </c>
      <c r="G723">
        <v>70</v>
      </c>
      <c r="H723" t="s">
        <v>3</v>
      </c>
      <c r="I723" t="s">
        <v>3</v>
      </c>
      <c r="J723">
        <v>23</v>
      </c>
      <c r="K723" t="s">
        <v>4</v>
      </c>
      <c r="L723" t="s">
        <v>35</v>
      </c>
      <c r="M723" t="s">
        <v>20</v>
      </c>
      <c r="N723">
        <v>451</v>
      </c>
      <c r="O723">
        <v>56.375</v>
      </c>
      <c r="P723" t="str">
        <f>IF(O723&gt;=85,"A+",IF(O723&gt;=75,"A",IF(O723&gt;=60,"B",IF(O723&gt;=45,"C","F"))))</f>
        <v>C</v>
      </c>
      <c r="Q723" t="s">
        <v>7</v>
      </c>
      <c r="R723" t="s">
        <v>8</v>
      </c>
      <c r="S723" t="s">
        <v>8</v>
      </c>
      <c r="T723" t="s">
        <v>10</v>
      </c>
      <c r="U723" t="s">
        <v>11</v>
      </c>
      <c r="V723" t="s">
        <v>12</v>
      </c>
      <c r="W723" t="s">
        <v>13</v>
      </c>
      <c r="X723" t="s">
        <v>12</v>
      </c>
      <c r="Y723" t="s">
        <v>495</v>
      </c>
      <c r="Z723" t="s">
        <v>24</v>
      </c>
      <c r="AA723" t="s">
        <v>16</v>
      </c>
      <c r="AB723" t="str">
        <f>IF(OR(LOWER(W723)="unplaced", LOWER(W723)="others"), "", W723)</f>
        <v/>
      </c>
    </row>
    <row r="724" spans="1:28" x14ac:dyDescent="0.3">
      <c r="A724">
        <v>220604080</v>
      </c>
      <c r="B724" s="1">
        <v>44782</v>
      </c>
      <c r="C724" t="s">
        <v>468</v>
      </c>
      <c r="D724">
        <v>80</v>
      </c>
      <c r="E724">
        <v>61.33</v>
      </c>
      <c r="F724" t="s">
        <v>2</v>
      </c>
      <c r="G724">
        <v>65</v>
      </c>
      <c r="H724" t="s">
        <v>3</v>
      </c>
      <c r="I724" t="s">
        <v>3</v>
      </c>
      <c r="J724">
        <v>27</v>
      </c>
      <c r="K724" t="s">
        <v>4</v>
      </c>
      <c r="L724" t="s">
        <v>31</v>
      </c>
      <c r="M724" t="s">
        <v>6</v>
      </c>
      <c r="N724">
        <v>468</v>
      </c>
      <c r="O724">
        <v>58.5</v>
      </c>
      <c r="P724" t="str">
        <f>IF(O724&gt;=85,"A+",IF(O724&gt;=75,"A",IF(O724&gt;=60,"B",IF(O724&gt;=45,"C","F"))))</f>
        <v>C</v>
      </c>
      <c r="Q724" t="s">
        <v>7</v>
      </c>
      <c r="R724" t="s">
        <v>39</v>
      </c>
      <c r="S724" t="s">
        <v>9</v>
      </c>
      <c r="T724" t="s">
        <v>10</v>
      </c>
      <c r="U724" t="s">
        <v>11</v>
      </c>
      <c r="V724" t="s">
        <v>12</v>
      </c>
      <c r="W724" t="s">
        <v>13</v>
      </c>
      <c r="X724" t="s">
        <v>12</v>
      </c>
      <c r="Y724" t="s">
        <v>495</v>
      </c>
      <c r="Z724" t="s">
        <v>24</v>
      </c>
      <c r="AA724" t="s">
        <v>34</v>
      </c>
      <c r="AB724" t="str">
        <f>IF(OR(LOWER(W724)="unplaced", LOWER(W724)="others"), "", W724)</f>
        <v/>
      </c>
    </row>
    <row r="725" spans="1:28" x14ac:dyDescent="0.3">
      <c r="A725">
        <v>220601955</v>
      </c>
      <c r="B725" s="1">
        <v>44782</v>
      </c>
      <c r="C725" s="1">
        <v>36103</v>
      </c>
      <c r="D725">
        <v>79</v>
      </c>
      <c r="E725">
        <v>70</v>
      </c>
      <c r="F725" t="s">
        <v>2</v>
      </c>
      <c r="G725">
        <v>60.6</v>
      </c>
      <c r="H725" t="s">
        <v>3</v>
      </c>
      <c r="I725" t="s">
        <v>3</v>
      </c>
      <c r="J725">
        <v>24</v>
      </c>
      <c r="K725" t="s">
        <v>4</v>
      </c>
      <c r="L725" t="s">
        <v>35</v>
      </c>
      <c r="M725" t="s">
        <v>20</v>
      </c>
      <c r="N725">
        <v>446</v>
      </c>
      <c r="O725">
        <v>55.75</v>
      </c>
      <c r="P725" t="str">
        <f>IF(O725&gt;=85,"A+",IF(O725&gt;=75,"A",IF(O725&gt;=60,"B",IF(O725&gt;=45,"C","F"))))</f>
        <v>C</v>
      </c>
      <c r="Q725" t="s">
        <v>7</v>
      </c>
      <c r="R725" t="s">
        <v>26</v>
      </c>
      <c r="S725" t="s">
        <v>9</v>
      </c>
      <c r="T725" t="s">
        <v>10</v>
      </c>
      <c r="U725" t="s">
        <v>11</v>
      </c>
      <c r="V725" t="s">
        <v>21</v>
      </c>
      <c r="W725" t="s">
        <v>521</v>
      </c>
      <c r="X725" t="s">
        <v>23</v>
      </c>
      <c r="Y725" t="s">
        <v>495</v>
      </c>
      <c r="Z725" t="s">
        <v>75</v>
      </c>
      <c r="AA725" t="s">
        <v>16</v>
      </c>
      <c r="AB725" t="str">
        <f>IF(OR(LOWER(W725)="unplaced", LOWER(W725)="others"), "", W725)</f>
        <v>XENONSTACK</v>
      </c>
    </row>
    <row r="726" spans="1:28" x14ac:dyDescent="0.3">
      <c r="A726">
        <v>220605331</v>
      </c>
      <c r="B726" s="1">
        <v>44874</v>
      </c>
      <c r="C726" s="1">
        <v>35676</v>
      </c>
      <c r="D726">
        <v>87.8</v>
      </c>
      <c r="E726">
        <v>55.23</v>
      </c>
      <c r="F726">
        <v>82.06</v>
      </c>
      <c r="G726">
        <v>68.8</v>
      </c>
      <c r="H726" t="s">
        <v>3</v>
      </c>
      <c r="I726" t="s">
        <v>3</v>
      </c>
      <c r="J726">
        <v>25</v>
      </c>
      <c r="K726" t="s">
        <v>4</v>
      </c>
      <c r="L726" t="s">
        <v>47</v>
      </c>
      <c r="M726" t="s">
        <v>6</v>
      </c>
      <c r="N726">
        <v>446</v>
      </c>
      <c r="O726">
        <v>55.75</v>
      </c>
      <c r="P726" t="str">
        <f>IF(O726&gt;=85,"A+",IF(O726&gt;=75,"A",IF(O726&gt;=60,"B",IF(O726&gt;=45,"C","F"))))</f>
        <v>C</v>
      </c>
      <c r="Q726" t="s">
        <v>7</v>
      </c>
      <c r="R726" t="s">
        <v>9</v>
      </c>
      <c r="S726" t="s">
        <v>9</v>
      </c>
      <c r="T726" t="s">
        <v>10</v>
      </c>
      <c r="U726" t="s">
        <v>11</v>
      </c>
      <c r="V726" t="s">
        <v>32</v>
      </c>
      <c r="W726" t="s">
        <v>33</v>
      </c>
      <c r="X726" t="s">
        <v>23</v>
      </c>
      <c r="Y726" t="s">
        <v>495</v>
      </c>
      <c r="Z726" t="s">
        <v>24</v>
      </c>
      <c r="AA726" t="s">
        <v>16</v>
      </c>
      <c r="AB726" t="str">
        <f>IF(OR(LOWER(W726)="unplaced", LOWER(W726)="others"), "", W726)</f>
        <v/>
      </c>
    </row>
    <row r="727" spans="1:28" x14ac:dyDescent="0.3">
      <c r="A727">
        <v>220602820</v>
      </c>
      <c r="B727" s="1">
        <v>44782</v>
      </c>
      <c r="C727" s="1">
        <v>36164</v>
      </c>
      <c r="D727">
        <v>79.8</v>
      </c>
      <c r="E727">
        <v>79.2</v>
      </c>
      <c r="F727" t="s">
        <v>2</v>
      </c>
      <c r="G727">
        <v>68.48</v>
      </c>
      <c r="H727" t="s">
        <v>3</v>
      </c>
      <c r="I727" t="s">
        <v>3</v>
      </c>
      <c r="J727">
        <v>23</v>
      </c>
      <c r="K727" t="s">
        <v>4</v>
      </c>
      <c r="L727" t="s">
        <v>35</v>
      </c>
      <c r="M727" t="s">
        <v>20</v>
      </c>
      <c r="N727">
        <v>612</v>
      </c>
      <c r="O727">
        <v>76.5</v>
      </c>
      <c r="P727" t="str">
        <f>IF(O727&gt;=85,"A+",IF(O727&gt;=75,"A",IF(O727&gt;=60,"B",IF(O727&gt;=45,"C","F"))))</f>
        <v>A</v>
      </c>
      <c r="Q727" t="s">
        <v>7</v>
      </c>
      <c r="R727" t="s">
        <v>26</v>
      </c>
      <c r="S727" t="s">
        <v>26</v>
      </c>
      <c r="T727" t="s">
        <v>10</v>
      </c>
      <c r="U727" t="s">
        <v>40</v>
      </c>
      <c r="V727" t="s">
        <v>21</v>
      </c>
      <c r="W727" t="s">
        <v>115</v>
      </c>
      <c r="X727" t="s">
        <v>23</v>
      </c>
      <c r="Y727" t="s">
        <v>495</v>
      </c>
      <c r="Z727" t="s">
        <v>24</v>
      </c>
      <c r="AA727" t="s">
        <v>16</v>
      </c>
      <c r="AB727" t="str">
        <f>IF(OR(LOWER(W727)="unplaced", LOWER(W727)="others"), "", W727)</f>
        <v>CRISIL</v>
      </c>
    </row>
    <row r="728" spans="1:28" x14ac:dyDescent="0.3">
      <c r="A728">
        <v>220605427</v>
      </c>
      <c r="B728" s="1">
        <v>44874</v>
      </c>
      <c r="C728" s="1">
        <v>35837</v>
      </c>
      <c r="D728">
        <v>90.8</v>
      </c>
      <c r="E728" t="s">
        <v>2</v>
      </c>
      <c r="F728">
        <v>70.53</v>
      </c>
      <c r="G728">
        <v>85</v>
      </c>
      <c r="H728" t="s">
        <v>3</v>
      </c>
      <c r="I728" t="s">
        <v>18</v>
      </c>
      <c r="J728">
        <v>23</v>
      </c>
      <c r="K728" t="s">
        <v>25</v>
      </c>
      <c r="L728" t="s">
        <v>42</v>
      </c>
      <c r="M728" t="s">
        <v>20</v>
      </c>
      <c r="N728">
        <v>465</v>
      </c>
      <c r="O728">
        <v>58.125</v>
      </c>
      <c r="P728" t="str">
        <f>IF(O728&gt;=85,"A+",IF(O728&gt;=75,"A",IF(O728&gt;=60,"B",IF(O728&gt;=45,"C","F"))))</f>
        <v>C</v>
      </c>
      <c r="Q728" t="s">
        <v>7</v>
      </c>
      <c r="R728" t="s">
        <v>8</v>
      </c>
      <c r="S728" t="s">
        <v>9</v>
      </c>
      <c r="T728" t="s">
        <v>10</v>
      </c>
      <c r="U728" t="s">
        <v>11</v>
      </c>
      <c r="V728" t="s">
        <v>32</v>
      </c>
      <c r="W728" t="s">
        <v>33</v>
      </c>
      <c r="X728" t="s">
        <v>23</v>
      </c>
      <c r="Y728" t="s">
        <v>495</v>
      </c>
      <c r="Z728" t="s">
        <v>24</v>
      </c>
      <c r="AA728" t="s">
        <v>16</v>
      </c>
      <c r="AB728" t="str">
        <f>IF(OR(LOWER(W728)="unplaced", LOWER(W728)="others"), "", W728)</f>
        <v/>
      </c>
    </row>
    <row r="729" spans="1:28" x14ac:dyDescent="0.3">
      <c r="A729">
        <v>220607066</v>
      </c>
      <c r="B729" s="1">
        <v>44904</v>
      </c>
      <c r="C729" s="1">
        <v>35623</v>
      </c>
      <c r="D729">
        <v>66</v>
      </c>
      <c r="E729">
        <v>46.15</v>
      </c>
      <c r="F729" t="s">
        <v>2</v>
      </c>
      <c r="G729">
        <v>75.13</v>
      </c>
      <c r="H729" t="s">
        <v>3</v>
      </c>
      <c r="I729" t="s">
        <v>18</v>
      </c>
      <c r="J729">
        <v>24</v>
      </c>
      <c r="K729" t="s">
        <v>25</v>
      </c>
      <c r="L729" t="s">
        <v>42</v>
      </c>
      <c r="M729" t="s">
        <v>6</v>
      </c>
      <c r="N729">
        <v>357</v>
      </c>
      <c r="O729">
        <v>44.625</v>
      </c>
      <c r="P729" t="str">
        <f>IF(O729&gt;=85,"A+",IF(O729&gt;=75,"A",IF(O729&gt;=60,"B",IF(O729&gt;=45,"C","F"))))</f>
        <v>F</v>
      </c>
      <c r="Q729" t="s">
        <v>7</v>
      </c>
      <c r="R729" t="s">
        <v>8</v>
      </c>
      <c r="S729" t="s">
        <v>9</v>
      </c>
      <c r="T729" t="s">
        <v>10</v>
      </c>
      <c r="U729" t="s">
        <v>85</v>
      </c>
      <c r="V729" t="s">
        <v>12</v>
      </c>
      <c r="W729" t="s">
        <v>13</v>
      </c>
      <c r="X729" t="s">
        <v>12</v>
      </c>
      <c r="Y729" t="s">
        <v>495</v>
      </c>
      <c r="Z729" t="s">
        <v>24</v>
      </c>
      <c r="AA729" t="s">
        <v>16</v>
      </c>
      <c r="AB729" t="str">
        <f>IF(OR(LOWER(W729)="unplaced", LOWER(W729)="others"), "", W729)</f>
        <v/>
      </c>
    </row>
    <row r="730" spans="1:28" x14ac:dyDescent="0.3">
      <c r="A730">
        <v>220601291</v>
      </c>
      <c r="B730" s="1">
        <v>44782</v>
      </c>
      <c r="C730" s="1">
        <v>35524</v>
      </c>
      <c r="D730">
        <v>79.09</v>
      </c>
      <c r="E730" t="s">
        <v>2</v>
      </c>
      <c r="F730">
        <v>70.760000000000005</v>
      </c>
      <c r="G730">
        <v>79.69</v>
      </c>
      <c r="H730" t="s">
        <v>3</v>
      </c>
      <c r="I730" t="s">
        <v>3</v>
      </c>
      <c r="J730">
        <v>25</v>
      </c>
      <c r="K730" t="s">
        <v>25</v>
      </c>
      <c r="L730" t="s">
        <v>52</v>
      </c>
      <c r="M730" t="s">
        <v>6</v>
      </c>
      <c r="N730">
        <v>490</v>
      </c>
      <c r="O730">
        <v>61.25</v>
      </c>
      <c r="P730" t="str">
        <f>IF(O730&gt;=85,"A+",IF(O730&gt;=75,"A",IF(O730&gt;=60,"B",IF(O730&gt;=45,"C","F"))))</f>
        <v>B</v>
      </c>
      <c r="Q730" t="s">
        <v>7</v>
      </c>
      <c r="R730" t="s">
        <v>26</v>
      </c>
      <c r="S730" t="s">
        <v>9</v>
      </c>
      <c r="T730" t="s">
        <v>10</v>
      </c>
      <c r="U730" t="s">
        <v>27</v>
      </c>
      <c r="V730" t="s">
        <v>21</v>
      </c>
      <c r="W730" t="s">
        <v>522</v>
      </c>
      <c r="X730" t="s">
        <v>23</v>
      </c>
      <c r="Y730" t="s">
        <v>495</v>
      </c>
      <c r="Z730" t="s">
        <v>24</v>
      </c>
      <c r="AA730" t="s">
        <v>16</v>
      </c>
      <c r="AB730" t="str">
        <f>IF(OR(LOWER(W730)="unplaced", LOWER(W730)="others"), "", W730)</f>
        <v>XTREME MEDIA</v>
      </c>
    </row>
    <row r="731" spans="1:28" x14ac:dyDescent="0.3">
      <c r="A731">
        <v>220703283</v>
      </c>
      <c r="B731" s="1">
        <v>44874</v>
      </c>
      <c r="C731" t="s">
        <v>523</v>
      </c>
      <c r="D731">
        <v>74</v>
      </c>
      <c r="E731">
        <v>60.8</v>
      </c>
      <c r="F731" t="s">
        <v>2</v>
      </c>
      <c r="G731">
        <v>65.599999999999994</v>
      </c>
      <c r="H731" t="s">
        <v>3</v>
      </c>
      <c r="I731" t="s">
        <v>18</v>
      </c>
      <c r="J731">
        <v>28</v>
      </c>
      <c r="K731" t="s">
        <v>4</v>
      </c>
      <c r="L731" t="s">
        <v>47</v>
      </c>
      <c r="M731" t="s">
        <v>6</v>
      </c>
      <c r="N731">
        <v>482</v>
      </c>
      <c r="O731">
        <v>60.25</v>
      </c>
      <c r="P731" t="str">
        <f>IF(O731&gt;=85,"A+",IF(O731&gt;=75,"A",IF(O731&gt;=60,"B",IF(O731&gt;=45,"C","F"))))</f>
        <v>B</v>
      </c>
      <c r="Q731" t="s">
        <v>7</v>
      </c>
      <c r="R731" t="s">
        <v>9</v>
      </c>
      <c r="S731" t="s">
        <v>8</v>
      </c>
      <c r="T731" t="s">
        <v>10</v>
      </c>
      <c r="U731" t="s">
        <v>27</v>
      </c>
      <c r="V731" t="s">
        <v>32</v>
      </c>
      <c r="W731" t="s">
        <v>33</v>
      </c>
      <c r="X731" t="s">
        <v>23</v>
      </c>
      <c r="Y731" t="s">
        <v>495</v>
      </c>
      <c r="Z731" t="s">
        <v>24</v>
      </c>
      <c r="AA731" t="s">
        <v>34</v>
      </c>
      <c r="AB731" t="str">
        <f>IF(OR(LOWER(W731)="unplaced", LOWER(W731)="others"), "", W731)</f>
        <v/>
      </c>
    </row>
    <row r="732" spans="1:28" x14ac:dyDescent="0.3">
      <c r="A732">
        <v>220600885</v>
      </c>
      <c r="B732" t="s">
        <v>524</v>
      </c>
      <c r="C732" s="1">
        <v>34401</v>
      </c>
      <c r="D732">
        <v>80.91</v>
      </c>
      <c r="E732">
        <v>60.33</v>
      </c>
      <c r="F732" t="s">
        <v>2</v>
      </c>
      <c r="G732">
        <v>76.63</v>
      </c>
      <c r="H732" t="s">
        <v>3</v>
      </c>
      <c r="I732" t="s">
        <v>18</v>
      </c>
      <c r="J732">
        <v>28</v>
      </c>
      <c r="K732" t="s">
        <v>25</v>
      </c>
      <c r="L732" t="s">
        <v>42</v>
      </c>
      <c r="M732" t="s">
        <v>6</v>
      </c>
      <c r="N732">
        <v>377</v>
      </c>
      <c r="O732">
        <v>47.125</v>
      </c>
      <c r="P732" t="str">
        <f>IF(O732&gt;=85,"A+",IF(O732&gt;=75,"A",IF(O732&gt;=60,"B",IF(O732&gt;=45,"C","F"))))</f>
        <v>C</v>
      </c>
      <c r="Q732" t="s">
        <v>7</v>
      </c>
      <c r="R732" t="s">
        <v>8</v>
      </c>
      <c r="S732" t="s">
        <v>9</v>
      </c>
      <c r="T732" t="s">
        <v>10</v>
      </c>
      <c r="U732" t="s">
        <v>85</v>
      </c>
      <c r="V732" t="s">
        <v>12</v>
      </c>
      <c r="W732" t="s">
        <v>13</v>
      </c>
      <c r="X732" t="s">
        <v>12</v>
      </c>
      <c r="Y732" t="s">
        <v>495</v>
      </c>
      <c r="Z732" t="s">
        <v>24</v>
      </c>
      <c r="AA732" t="s">
        <v>34</v>
      </c>
      <c r="AB732" t="str">
        <f>IF(OR(LOWER(W732)="unplaced", LOWER(W732)="others"), "", W732)</f>
        <v/>
      </c>
    </row>
    <row r="733" spans="1:28" x14ac:dyDescent="0.3">
      <c r="A733">
        <v>220711329</v>
      </c>
      <c r="B733" s="1">
        <v>44782</v>
      </c>
      <c r="C733" t="s">
        <v>525</v>
      </c>
      <c r="D733">
        <v>93</v>
      </c>
      <c r="E733">
        <v>70.77</v>
      </c>
      <c r="F733" t="s">
        <v>2</v>
      </c>
      <c r="G733">
        <v>75.930000000000007</v>
      </c>
      <c r="H733" t="s">
        <v>3</v>
      </c>
      <c r="I733" t="s">
        <v>3</v>
      </c>
      <c r="J733">
        <v>22</v>
      </c>
      <c r="K733" t="s">
        <v>25</v>
      </c>
      <c r="L733" t="s">
        <v>19</v>
      </c>
      <c r="M733" t="s">
        <v>6</v>
      </c>
      <c r="N733">
        <v>645</v>
      </c>
      <c r="O733">
        <v>80.625</v>
      </c>
      <c r="P733" t="str">
        <f>IF(O733&gt;=85,"A+",IF(O733&gt;=75,"A",IF(O733&gt;=60,"B",IF(O733&gt;=45,"C","F"))))</f>
        <v>A</v>
      </c>
      <c r="Q733" t="s">
        <v>7</v>
      </c>
      <c r="R733" t="s">
        <v>39</v>
      </c>
      <c r="S733" t="s">
        <v>39</v>
      </c>
      <c r="T733" t="s">
        <v>10</v>
      </c>
      <c r="U733" t="s">
        <v>40</v>
      </c>
      <c r="V733" t="s">
        <v>21</v>
      </c>
      <c r="W733" t="s">
        <v>223</v>
      </c>
      <c r="X733" t="s">
        <v>23</v>
      </c>
      <c r="Y733" t="s">
        <v>495</v>
      </c>
      <c r="Z733" t="s">
        <v>75</v>
      </c>
      <c r="AA733" t="s">
        <v>36</v>
      </c>
      <c r="AB733" t="str">
        <f>IF(OR(LOWER(W733)="unplaced", LOWER(W733)="others"), "", W733)</f>
        <v>NOMURA</v>
      </c>
    </row>
    <row r="734" spans="1:28" x14ac:dyDescent="0.3">
      <c r="A734">
        <v>220600446</v>
      </c>
      <c r="B734" s="1">
        <v>44813</v>
      </c>
      <c r="C734" t="s">
        <v>404</v>
      </c>
      <c r="D734">
        <v>79.8</v>
      </c>
      <c r="E734">
        <v>73.2</v>
      </c>
      <c r="F734" t="s">
        <v>2</v>
      </c>
      <c r="G734">
        <v>60.9</v>
      </c>
      <c r="H734" t="s">
        <v>3</v>
      </c>
      <c r="I734" t="s">
        <v>18</v>
      </c>
      <c r="J734">
        <v>26</v>
      </c>
      <c r="K734" t="s">
        <v>4</v>
      </c>
      <c r="L734" t="s">
        <v>42</v>
      </c>
      <c r="M734" t="s">
        <v>20</v>
      </c>
      <c r="N734">
        <v>498</v>
      </c>
      <c r="O734">
        <v>62.25</v>
      </c>
      <c r="P734" t="str">
        <f>IF(O734&gt;=85,"A+",IF(O734&gt;=75,"A",IF(O734&gt;=60,"B",IF(O734&gt;=45,"C","F"))))</f>
        <v>B</v>
      </c>
      <c r="Q734" t="s">
        <v>7</v>
      </c>
      <c r="R734" t="s">
        <v>9</v>
      </c>
      <c r="S734" t="s">
        <v>9</v>
      </c>
      <c r="T734" t="s">
        <v>10</v>
      </c>
      <c r="U734" t="s">
        <v>27</v>
      </c>
      <c r="V734" t="s">
        <v>32</v>
      </c>
      <c r="W734" t="s">
        <v>33</v>
      </c>
      <c r="X734" t="s">
        <v>23</v>
      </c>
      <c r="Y734" t="s">
        <v>495</v>
      </c>
      <c r="Z734" t="s">
        <v>24</v>
      </c>
      <c r="AA734" t="s">
        <v>34</v>
      </c>
      <c r="AB734" t="str">
        <f>IF(OR(LOWER(W734)="unplaced", LOWER(W734)="others"), "", W734)</f>
        <v/>
      </c>
    </row>
    <row r="735" spans="1:28" x14ac:dyDescent="0.3">
      <c r="A735">
        <v>220606187</v>
      </c>
      <c r="B735" s="1">
        <v>44904</v>
      </c>
      <c r="C735" t="s">
        <v>526</v>
      </c>
      <c r="D735">
        <v>88</v>
      </c>
      <c r="E735">
        <v>63.54</v>
      </c>
      <c r="F735" t="s">
        <v>2</v>
      </c>
      <c r="G735">
        <v>60.1</v>
      </c>
      <c r="H735" t="s">
        <v>3</v>
      </c>
      <c r="I735" t="s">
        <v>3</v>
      </c>
      <c r="J735">
        <v>23</v>
      </c>
      <c r="K735" t="s">
        <v>4</v>
      </c>
      <c r="L735" t="s">
        <v>42</v>
      </c>
      <c r="M735" t="s">
        <v>20</v>
      </c>
      <c r="N735">
        <v>400</v>
      </c>
      <c r="O735">
        <v>50</v>
      </c>
      <c r="P735" t="str">
        <f>IF(O735&gt;=85,"A+",IF(O735&gt;=75,"A",IF(O735&gt;=60,"B",IF(O735&gt;=45,"C","F"))))</f>
        <v>C</v>
      </c>
      <c r="Q735" t="s">
        <v>7</v>
      </c>
      <c r="R735" t="s">
        <v>9</v>
      </c>
      <c r="S735" t="s">
        <v>9</v>
      </c>
      <c r="T735" t="s">
        <v>10</v>
      </c>
      <c r="U735" t="s">
        <v>11</v>
      </c>
      <c r="V735" t="s">
        <v>12</v>
      </c>
      <c r="W735" t="s">
        <v>13</v>
      </c>
      <c r="X735" t="s">
        <v>12</v>
      </c>
      <c r="Y735" t="s">
        <v>495</v>
      </c>
      <c r="Z735" t="s">
        <v>24</v>
      </c>
      <c r="AA735" t="s">
        <v>16</v>
      </c>
      <c r="AB735" t="str">
        <f>IF(OR(LOWER(W735)="unplaced", LOWER(W735)="others"), "", W735)</f>
        <v/>
      </c>
    </row>
    <row r="736" spans="1:28" x14ac:dyDescent="0.3">
      <c r="A736">
        <v>220705914</v>
      </c>
      <c r="B736" s="1">
        <v>44843</v>
      </c>
      <c r="C736" t="s">
        <v>527</v>
      </c>
      <c r="D736">
        <v>85.4</v>
      </c>
      <c r="E736">
        <v>73.69</v>
      </c>
      <c r="F736" t="s">
        <v>2</v>
      </c>
      <c r="G736">
        <v>77.75</v>
      </c>
      <c r="H736" t="s">
        <v>3</v>
      </c>
      <c r="I736" t="s">
        <v>18</v>
      </c>
      <c r="J736">
        <v>21</v>
      </c>
      <c r="K736" t="s">
        <v>25</v>
      </c>
      <c r="L736" t="s">
        <v>52</v>
      </c>
      <c r="M736" t="s">
        <v>6</v>
      </c>
      <c r="N736">
        <v>485</v>
      </c>
      <c r="O736">
        <v>60.625</v>
      </c>
      <c r="P736" t="str">
        <f>IF(O736&gt;=85,"A+",IF(O736&gt;=75,"A",IF(O736&gt;=60,"B",IF(O736&gt;=45,"C","F"))))</f>
        <v>B</v>
      </c>
      <c r="Q736" t="s">
        <v>7</v>
      </c>
      <c r="R736" t="s">
        <v>8</v>
      </c>
      <c r="S736" t="s">
        <v>8</v>
      </c>
      <c r="T736" t="s">
        <v>10</v>
      </c>
      <c r="U736" t="s">
        <v>27</v>
      </c>
      <c r="V736" t="s">
        <v>21</v>
      </c>
      <c r="W736" t="s">
        <v>528</v>
      </c>
      <c r="X736" t="s">
        <v>23</v>
      </c>
      <c r="Y736" t="s">
        <v>495</v>
      </c>
      <c r="Z736" t="s">
        <v>24</v>
      </c>
      <c r="AA736" t="s">
        <v>36</v>
      </c>
      <c r="AB736" t="str">
        <f>IF(OR(LOWER(W736)="unplaced", LOWER(W736)="others"), "", W736)</f>
        <v>KIYA.AI</v>
      </c>
    </row>
    <row r="737" spans="1:28" x14ac:dyDescent="0.3">
      <c r="A737">
        <v>220700538</v>
      </c>
      <c r="B737" s="1">
        <v>44874</v>
      </c>
      <c r="C737" t="s">
        <v>529</v>
      </c>
      <c r="D737">
        <v>84.36</v>
      </c>
      <c r="E737">
        <v>61.54</v>
      </c>
      <c r="F737" t="s">
        <v>2</v>
      </c>
      <c r="G737">
        <v>55.87</v>
      </c>
      <c r="H737" t="s">
        <v>3</v>
      </c>
      <c r="I737" t="s">
        <v>18</v>
      </c>
      <c r="J737">
        <v>26</v>
      </c>
      <c r="K737" t="s">
        <v>69</v>
      </c>
      <c r="L737" t="s">
        <v>19</v>
      </c>
      <c r="M737" t="s">
        <v>6</v>
      </c>
      <c r="N737">
        <v>497</v>
      </c>
      <c r="O737">
        <v>62.125</v>
      </c>
      <c r="P737" t="str">
        <f>IF(O737&gt;=85,"A+",IF(O737&gt;=75,"A",IF(O737&gt;=60,"B",IF(O737&gt;=45,"C","F"))))</f>
        <v>B</v>
      </c>
      <c r="Q737" t="s">
        <v>7</v>
      </c>
      <c r="R737" t="s">
        <v>26</v>
      </c>
      <c r="S737" t="s">
        <v>9</v>
      </c>
      <c r="T737" t="s">
        <v>10</v>
      </c>
      <c r="U737" t="s">
        <v>27</v>
      </c>
      <c r="V737" t="s">
        <v>32</v>
      </c>
      <c r="W737" t="s">
        <v>33</v>
      </c>
      <c r="X737" t="s">
        <v>23</v>
      </c>
      <c r="Y737" t="s">
        <v>495</v>
      </c>
      <c r="Z737" t="s">
        <v>24</v>
      </c>
      <c r="AA737" t="s">
        <v>34</v>
      </c>
      <c r="AB737" t="str">
        <f>IF(OR(LOWER(W737)="unplaced", LOWER(W737)="others"), "", W737)</f>
        <v/>
      </c>
    </row>
    <row r="738" spans="1:28" x14ac:dyDescent="0.3">
      <c r="A738">
        <v>220710125</v>
      </c>
      <c r="B738" s="1">
        <v>44904</v>
      </c>
      <c r="C738" s="1">
        <v>35739</v>
      </c>
      <c r="D738">
        <v>86.91</v>
      </c>
      <c r="E738">
        <v>73.53</v>
      </c>
      <c r="F738" t="s">
        <v>2</v>
      </c>
      <c r="G738">
        <v>64</v>
      </c>
      <c r="H738" t="s">
        <v>3</v>
      </c>
      <c r="I738" t="s">
        <v>3</v>
      </c>
      <c r="J738">
        <v>25</v>
      </c>
      <c r="K738" t="s">
        <v>4</v>
      </c>
      <c r="L738" t="s">
        <v>42</v>
      </c>
      <c r="M738" t="s">
        <v>6</v>
      </c>
      <c r="N738">
        <v>556</v>
      </c>
      <c r="O738">
        <v>69.5</v>
      </c>
      <c r="P738" t="str">
        <f>IF(O738&gt;=85,"A+",IF(O738&gt;=75,"A",IF(O738&gt;=60,"B",IF(O738&gt;=45,"C","F"))))</f>
        <v>B</v>
      </c>
      <c r="Q738" t="s">
        <v>7</v>
      </c>
      <c r="R738" t="s">
        <v>26</v>
      </c>
      <c r="S738" t="s">
        <v>9</v>
      </c>
      <c r="T738" t="s">
        <v>10</v>
      </c>
      <c r="U738" t="s">
        <v>27</v>
      </c>
      <c r="V738" t="s">
        <v>32</v>
      </c>
      <c r="W738" t="s">
        <v>33</v>
      </c>
      <c r="X738" t="s">
        <v>23</v>
      </c>
      <c r="Y738" t="s">
        <v>495</v>
      </c>
      <c r="Z738" t="s">
        <v>24</v>
      </c>
      <c r="AA738" t="s">
        <v>16</v>
      </c>
      <c r="AB738" t="str">
        <f>IF(OR(LOWER(W738)="unplaced", LOWER(W738)="others"), "", W738)</f>
        <v/>
      </c>
    </row>
    <row r="739" spans="1:28" x14ac:dyDescent="0.3">
      <c r="A739">
        <v>220709264</v>
      </c>
      <c r="B739" t="s">
        <v>524</v>
      </c>
      <c r="C739" t="s">
        <v>530</v>
      </c>
      <c r="D739">
        <v>79.8</v>
      </c>
      <c r="E739">
        <v>69</v>
      </c>
      <c r="F739" t="s">
        <v>2</v>
      </c>
      <c r="G739">
        <v>55.36</v>
      </c>
      <c r="H739" t="s">
        <v>3</v>
      </c>
      <c r="I739" t="s">
        <v>3</v>
      </c>
      <c r="J739">
        <v>25</v>
      </c>
      <c r="K739" t="s">
        <v>69</v>
      </c>
      <c r="L739" t="s">
        <v>42</v>
      </c>
      <c r="M739" t="s">
        <v>20</v>
      </c>
      <c r="N739">
        <v>572</v>
      </c>
      <c r="O739">
        <v>71.5</v>
      </c>
      <c r="P739" t="str">
        <f>IF(O739&gt;=85,"A+",IF(O739&gt;=75,"A",IF(O739&gt;=60,"B",IF(O739&gt;=45,"C","F"))))</f>
        <v>B</v>
      </c>
      <c r="Q739" t="s">
        <v>7</v>
      </c>
      <c r="R739" t="s">
        <v>39</v>
      </c>
      <c r="S739" t="s">
        <v>26</v>
      </c>
      <c r="T739" t="s">
        <v>10</v>
      </c>
      <c r="U739" t="s">
        <v>40</v>
      </c>
      <c r="V739" t="s">
        <v>21</v>
      </c>
      <c r="W739" t="s">
        <v>423</v>
      </c>
      <c r="X739" t="s">
        <v>23</v>
      </c>
      <c r="Y739" t="s">
        <v>495</v>
      </c>
      <c r="Z739" t="s">
        <v>75</v>
      </c>
      <c r="AA739" t="s">
        <v>16</v>
      </c>
      <c r="AB739" t="str">
        <f>IF(OR(LOWER(W739)="unplaced", LOWER(W739)="others"), "", W739)</f>
        <v>ALGOQUANT</v>
      </c>
    </row>
    <row r="740" spans="1:28" x14ac:dyDescent="0.3">
      <c r="A740">
        <v>220604333</v>
      </c>
      <c r="B740" s="1">
        <v>44782</v>
      </c>
      <c r="C740" t="s">
        <v>531</v>
      </c>
      <c r="D740">
        <v>85.5</v>
      </c>
      <c r="E740">
        <v>58.8</v>
      </c>
      <c r="F740" t="s">
        <v>2</v>
      </c>
      <c r="G740">
        <v>78.099999999999994</v>
      </c>
      <c r="H740" t="s">
        <v>3</v>
      </c>
      <c r="I740" t="s">
        <v>3</v>
      </c>
      <c r="J740">
        <v>23</v>
      </c>
      <c r="K740" t="s">
        <v>25</v>
      </c>
      <c r="L740" t="s">
        <v>47</v>
      </c>
      <c r="M740" t="s">
        <v>6</v>
      </c>
      <c r="N740">
        <v>517</v>
      </c>
      <c r="O740">
        <v>64.625</v>
      </c>
      <c r="P740" t="str">
        <f>IF(O740&gt;=85,"A+",IF(O740&gt;=75,"A",IF(O740&gt;=60,"B",IF(O740&gt;=45,"C","F"))))</f>
        <v>B</v>
      </c>
      <c r="Q740" t="s">
        <v>7</v>
      </c>
      <c r="R740" t="s">
        <v>9</v>
      </c>
      <c r="S740" t="s">
        <v>9</v>
      </c>
      <c r="T740" t="s">
        <v>10</v>
      </c>
      <c r="U740" t="s">
        <v>27</v>
      </c>
      <c r="V740" t="s">
        <v>32</v>
      </c>
      <c r="W740" t="s">
        <v>33</v>
      </c>
      <c r="X740" t="s">
        <v>23</v>
      </c>
      <c r="Y740" t="s">
        <v>495</v>
      </c>
      <c r="Z740" t="s">
        <v>24</v>
      </c>
      <c r="AA740" t="s">
        <v>16</v>
      </c>
      <c r="AB740" t="str">
        <f>IF(OR(LOWER(W740)="unplaced", LOWER(W740)="others"), "", W740)</f>
        <v/>
      </c>
    </row>
    <row r="741" spans="1:28" x14ac:dyDescent="0.3">
      <c r="A741">
        <v>220602496</v>
      </c>
      <c r="B741" s="1">
        <v>44874</v>
      </c>
      <c r="C741" s="1">
        <v>33026</v>
      </c>
      <c r="D741">
        <v>75</v>
      </c>
      <c r="E741">
        <v>69</v>
      </c>
      <c r="F741" t="s">
        <v>2</v>
      </c>
      <c r="G741">
        <v>6.36</v>
      </c>
      <c r="H741" t="s">
        <v>3</v>
      </c>
      <c r="I741" t="s">
        <v>3</v>
      </c>
      <c r="J741">
        <v>32</v>
      </c>
      <c r="K741" t="s">
        <v>45</v>
      </c>
      <c r="L741" t="s">
        <v>19</v>
      </c>
      <c r="M741" t="s">
        <v>6</v>
      </c>
      <c r="N741">
        <v>394</v>
      </c>
      <c r="O741">
        <v>49.25</v>
      </c>
      <c r="P741" t="str">
        <f>IF(O741&gt;=85,"A+",IF(O741&gt;=75,"A",IF(O741&gt;=60,"B",IF(O741&gt;=45,"C","F"))))</f>
        <v>C</v>
      </c>
      <c r="Q741" t="s">
        <v>7</v>
      </c>
      <c r="R741" t="s">
        <v>8</v>
      </c>
      <c r="S741" t="s">
        <v>8</v>
      </c>
      <c r="T741" t="s">
        <v>10</v>
      </c>
      <c r="U741" t="s">
        <v>85</v>
      </c>
      <c r="V741" t="s">
        <v>12</v>
      </c>
      <c r="W741" t="s">
        <v>13</v>
      </c>
      <c r="X741" t="s">
        <v>12</v>
      </c>
      <c r="Y741" t="s">
        <v>495</v>
      </c>
      <c r="Z741" t="s">
        <v>24</v>
      </c>
      <c r="AA741" t="s">
        <v>61</v>
      </c>
      <c r="AB741" t="str">
        <f>IF(OR(LOWER(W741)="unplaced", LOWER(W741)="others"), "", W741)</f>
        <v/>
      </c>
    </row>
    <row r="742" spans="1:28" x14ac:dyDescent="0.3">
      <c r="A742">
        <v>220601283</v>
      </c>
      <c r="B742" s="1">
        <v>44813</v>
      </c>
      <c r="C742" t="s">
        <v>532</v>
      </c>
      <c r="D742">
        <v>69.38</v>
      </c>
      <c r="E742">
        <v>45.83</v>
      </c>
      <c r="F742">
        <v>65.19</v>
      </c>
      <c r="G742">
        <v>62.73</v>
      </c>
      <c r="H742" t="s">
        <v>3</v>
      </c>
      <c r="I742" t="s">
        <v>3</v>
      </c>
      <c r="J742">
        <v>28</v>
      </c>
      <c r="K742" t="s">
        <v>4</v>
      </c>
      <c r="L742" t="s">
        <v>42</v>
      </c>
      <c r="M742" t="s">
        <v>6</v>
      </c>
      <c r="N742">
        <v>539</v>
      </c>
      <c r="O742">
        <v>67.375</v>
      </c>
      <c r="P742" t="str">
        <f>IF(O742&gt;=85,"A+",IF(O742&gt;=75,"A",IF(O742&gt;=60,"B",IF(O742&gt;=45,"C","F"))))</f>
        <v>B</v>
      </c>
      <c r="Q742" t="s">
        <v>7</v>
      </c>
      <c r="R742" t="s">
        <v>9</v>
      </c>
      <c r="S742" t="s">
        <v>9</v>
      </c>
      <c r="T742" t="s">
        <v>10</v>
      </c>
      <c r="U742" t="s">
        <v>27</v>
      </c>
      <c r="V742" t="s">
        <v>12</v>
      </c>
      <c r="W742" t="s">
        <v>13</v>
      </c>
      <c r="X742" t="s">
        <v>12</v>
      </c>
      <c r="Y742" t="s">
        <v>495</v>
      </c>
      <c r="Z742" t="s">
        <v>24</v>
      </c>
      <c r="AA742" t="s">
        <v>34</v>
      </c>
      <c r="AB742" t="str">
        <f>IF(OR(LOWER(W742)="unplaced", LOWER(W742)="others"), "", W742)</f>
        <v/>
      </c>
    </row>
    <row r="743" spans="1:28" x14ac:dyDescent="0.3">
      <c r="A743">
        <v>220601152</v>
      </c>
      <c r="B743" s="1">
        <v>44874</v>
      </c>
      <c r="C743" t="s">
        <v>533</v>
      </c>
      <c r="D743">
        <v>88.91</v>
      </c>
      <c r="E743">
        <v>71.540000000000006</v>
      </c>
      <c r="F743" t="s">
        <v>2</v>
      </c>
      <c r="G743">
        <v>70.2</v>
      </c>
      <c r="H743" t="s">
        <v>3</v>
      </c>
      <c r="I743" t="s">
        <v>18</v>
      </c>
      <c r="J743">
        <v>26</v>
      </c>
      <c r="K743" t="s">
        <v>4</v>
      </c>
      <c r="L743" t="s">
        <v>42</v>
      </c>
      <c r="M743" t="s">
        <v>6</v>
      </c>
      <c r="N743">
        <v>539</v>
      </c>
      <c r="O743">
        <v>67.375</v>
      </c>
      <c r="P743" t="str">
        <f>IF(O743&gt;=85,"A+",IF(O743&gt;=75,"A",IF(O743&gt;=60,"B",IF(O743&gt;=45,"C","F"))))</f>
        <v>B</v>
      </c>
      <c r="Q743" t="s">
        <v>7</v>
      </c>
      <c r="R743" t="s">
        <v>9</v>
      </c>
      <c r="S743" t="s">
        <v>39</v>
      </c>
      <c r="T743" t="s">
        <v>10</v>
      </c>
      <c r="U743" t="s">
        <v>27</v>
      </c>
      <c r="V743" t="s">
        <v>32</v>
      </c>
      <c r="W743" t="s">
        <v>33</v>
      </c>
      <c r="X743" t="s">
        <v>23</v>
      </c>
      <c r="Y743" t="s">
        <v>495</v>
      </c>
      <c r="Z743" t="s">
        <v>24</v>
      </c>
      <c r="AA743" t="s">
        <v>34</v>
      </c>
      <c r="AB743" t="str">
        <f>IF(OR(LOWER(W743)="unplaced", LOWER(W743)="others"), "", W743)</f>
        <v/>
      </c>
    </row>
    <row r="744" spans="1:28" x14ac:dyDescent="0.3">
      <c r="A744">
        <v>220607965</v>
      </c>
      <c r="B744" s="1">
        <v>44904</v>
      </c>
      <c r="C744" t="s">
        <v>534</v>
      </c>
      <c r="D744">
        <v>88.2</v>
      </c>
      <c r="E744">
        <v>58.92</v>
      </c>
      <c r="F744" t="s">
        <v>2</v>
      </c>
      <c r="G744">
        <v>68.5</v>
      </c>
      <c r="H744" t="s">
        <v>3</v>
      </c>
      <c r="I744" t="s">
        <v>3</v>
      </c>
      <c r="J744">
        <v>21</v>
      </c>
      <c r="K744" t="s">
        <v>4</v>
      </c>
      <c r="L744" t="s">
        <v>31</v>
      </c>
      <c r="M744" t="s">
        <v>6</v>
      </c>
      <c r="N744">
        <v>495</v>
      </c>
      <c r="O744">
        <v>61.875</v>
      </c>
      <c r="P744" t="str">
        <f>IF(O744&gt;=85,"A+",IF(O744&gt;=75,"A",IF(O744&gt;=60,"B",IF(O744&gt;=45,"C","F"))))</f>
        <v>B</v>
      </c>
      <c r="Q744" t="s">
        <v>7</v>
      </c>
      <c r="R744" t="s">
        <v>9</v>
      </c>
      <c r="S744" t="s">
        <v>9</v>
      </c>
      <c r="T744" t="s">
        <v>10</v>
      </c>
      <c r="U744" t="s">
        <v>27</v>
      </c>
      <c r="V744" t="s">
        <v>21</v>
      </c>
      <c r="W744" t="s">
        <v>28</v>
      </c>
      <c r="X744" t="s">
        <v>23</v>
      </c>
      <c r="Y744" t="s">
        <v>495</v>
      </c>
      <c r="Z744" t="s">
        <v>24</v>
      </c>
      <c r="AA744" t="s">
        <v>36</v>
      </c>
      <c r="AB744" t="str">
        <f>IF(OR(LOWER(W744)="unplaced", LOWER(W744)="others"), "", W744)</f>
        <v>TREADBINARY</v>
      </c>
    </row>
    <row r="745" spans="1:28" x14ac:dyDescent="0.3">
      <c r="A745">
        <v>220602419</v>
      </c>
      <c r="B745" s="1">
        <v>44813</v>
      </c>
      <c r="C745" s="1">
        <v>36862</v>
      </c>
      <c r="D745">
        <v>80.8</v>
      </c>
      <c r="E745">
        <v>57.38</v>
      </c>
      <c r="F745" t="s">
        <v>2</v>
      </c>
      <c r="G745">
        <v>7.9</v>
      </c>
      <c r="H745" t="s">
        <v>18</v>
      </c>
      <c r="I745" t="s">
        <v>18</v>
      </c>
      <c r="J745">
        <v>22</v>
      </c>
      <c r="K745" t="s">
        <v>45</v>
      </c>
      <c r="L745" t="s">
        <v>35</v>
      </c>
      <c r="M745" t="s">
        <v>59</v>
      </c>
      <c r="N745">
        <v>532</v>
      </c>
      <c r="O745">
        <v>66.5</v>
      </c>
      <c r="P745" t="str">
        <f>IF(O745&gt;=85,"A+",IF(O745&gt;=75,"A",IF(O745&gt;=60,"B",IF(O745&gt;=45,"C","F"))))</f>
        <v>B</v>
      </c>
      <c r="Q745" t="s">
        <v>7</v>
      </c>
      <c r="R745" t="s">
        <v>9</v>
      </c>
      <c r="S745" t="s">
        <v>26</v>
      </c>
      <c r="T745" t="s">
        <v>10</v>
      </c>
      <c r="U745" t="s">
        <v>27</v>
      </c>
      <c r="V745" t="s">
        <v>21</v>
      </c>
      <c r="W745" t="s">
        <v>115</v>
      </c>
      <c r="X745" t="s">
        <v>23</v>
      </c>
      <c r="Y745" t="s">
        <v>495</v>
      </c>
      <c r="Z745" t="s">
        <v>24</v>
      </c>
      <c r="AA745" t="s">
        <v>36</v>
      </c>
      <c r="AB745" t="str">
        <f>IF(OR(LOWER(W745)="unplaced", LOWER(W745)="others"), "", W745)</f>
        <v>CRISIL</v>
      </c>
    </row>
    <row r="746" spans="1:28" x14ac:dyDescent="0.3">
      <c r="A746">
        <v>220600593</v>
      </c>
      <c r="B746" s="1">
        <v>44813</v>
      </c>
      <c r="C746" s="1">
        <v>35619</v>
      </c>
      <c r="D746">
        <v>80</v>
      </c>
      <c r="E746">
        <v>66</v>
      </c>
      <c r="F746" t="s">
        <v>2</v>
      </c>
      <c r="G746">
        <v>62.4</v>
      </c>
      <c r="H746" t="s">
        <v>3</v>
      </c>
      <c r="I746" t="s">
        <v>3</v>
      </c>
      <c r="J746">
        <v>25</v>
      </c>
      <c r="K746" t="s">
        <v>4</v>
      </c>
      <c r="L746" t="s">
        <v>42</v>
      </c>
      <c r="M746" t="s">
        <v>6</v>
      </c>
      <c r="N746">
        <v>557</v>
      </c>
      <c r="O746">
        <v>69.625</v>
      </c>
      <c r="P746" t="str">
        <f>IF(O746&gt;=85,"A+",IF(O746&gt;=75,"A",IF(O746&gt;=60,"B",IF(O746&gt;=45,"C","F"))))</f>
        <v>B</v>
      </c>
      <c r="Q746" t="s">
        <v>7</v>
      </c>
      <c r="R746" t="s">
        <v>9</v>
      </c>
      <c r="S746" t="s">
        <v>26</v>
      </c>
      <c r="T746" t="s">
        <v>10</v>
      </c>
      <c r="U746" t="s">
        <v>27</v>
      </c>
      <c r="V746" t="s">
        <v>32</v>
      </c>
      <c r="W746" t="s">
        <v>33</v>
      </c>
      <c r="X746" t="s">
        <v>23</v>
      </c>
      <c r="Y746" t="s">
        <v>495</v>
      </c>
      <c r="Z746" t="s">
        <v>75</v>
      </c>
      <c r="AA746" t="s">
        <v>16</v>
      </c>
      <c r="AB746" t="str">
        <f>IF(OR(LOWER(W746)="unplaced", LOWER(W746)="others"), "", W746)</f>
        <v/>
      </c>
    </row>
    <row r="747" spans="1:28" x14ac:dyDescent="0.3">
      <c r="A747">
        <v>220700923</v>
      </c>
      <c r="B747" s="1">
        <v>44874</v>
      </c>
      <c r="C747" s="1">
        <v>35042</v>
      </c>
      <c r="D747">
        <v>90.91</v>
      </c>
      <c r="E747" t="s">
        <v>2</v>
      </c>
      <c r="F747">
        <v>79.55</v>
      </c>
      <c r="G747">
        <v>78.3</v>
      </c>
      <c r="H747" t="s">
        <v>3</v>
      </c>
      <c r="I747" t="s">
        <v>18</v>
      </c>
      <c r="J747">
        <v>26</v>
      </c>
      <c r="K747" t="s">
        <v>25</v>
      </c>
      <c r="L747" t="s">
        <v>5</v>
      </c>
      <c r="M747" t="s">
        <v>6</v>
      </c>
      <c r="N747">
        <v>611</v>
      </c>
      <c r="O747">
        <v>76.375</v>
      </c>
      <c r="P747" t="str">
        <f>IF(O747&gt;=85,"A+",IF(O747&gt;=75,"A",IF(O747&gt;=60,"B",IF(O747&gt;=45,"C","F"))))</f>
        <v>A</v>
      </c>
      <c r="Q747" t="s">
        <v>7</v>
      </c>
      <c r="R747" t="s">
        <v>26</v>
      </c>
      <c r="S747" t="s">
        <v>39</v>
      </c>
      <c r="T747" t="s">
        <v>10</v>
      </c>
      <c r="U747" t="s">
        <v>40</v>
      </c>
      <c r="V747" t="s">
        <v>21</v>
      </c>
      <c r="W747" t="s">
        <v>115</v>
      </c>
      <c r="X747" t="s">
        <v>23</v>
      </c>
      <c r="Y747" t="s">
        <v>495</v>
      </c>
      <c r="Z747" t="s">
        <v>75</v>
      </c>
      <c r="AA747" t="s">
        <v>34</v>
      </c>
      <c r="AB747" t="str">
        <f>IF(OR(LOWER(W747)="unplaced", LOWER(W747)="others"), "", W747)</f>
        <v>CRISIL</v>
      </c>
    </row>
    <row r="748" spans="1:28" x14ac:dyDescent="0.3">
      <c r="A748">
        <v>220604315</v>
      </c>
      <c r="B748" s="1">
        <v>44874</v>
      </c>
      <c r="C748" t="s">
        <v>535</v>
      </c>
      <c r="D748">
        <v>94.33</v>
      </c>
      <c r="E748">
        <v>72.67</v>
      </c>
      <c r="F748" t="s">
        <v>2</v>
      </c>
      <c r="G748">
        <v>79.099999999999994</v>
      </c>
      <c r="H748" t="s">
        <v>18</v>
      </c>
      <c r="I748" t="s">
        <v>3</v>
      </c>
      <c r="J748">
        <v>26</v>
      </c>
      <c r="K748" t="s">
        <v>25</v>
      </c>
      <c r="L748" t="s">
        <v>42</v>
      </c>
      <c r="M748" t="s">
        <v>6</v>
      </c>
      <c r="N748">
        <v>583</v>
      </c>
      <c r="O748">
        <v>72.875</v>
      </c>
      <c r="P748" t="str">
        <f>IF(O748&gt;=85,"A+",IF(O748&gt;=75,"A",IF(O748&gt;=60,"B",IF(O748&gt;=45,"C","F"))))</f>
        <v>B</v>
      </c>
      <c r="Q748" t="s">
        <v>7</v>
      </c>
      <c r="R748" t="s">
        <v>39</v>
      </c>
      <c r="S748" t="s">
        <v>26</v>
      </c>
      <c r="T748" t="s">
        <v>10</v>
      </c>
      <c r="U748" t="s">
        <v>40</v>
      </c>
      <c r="V748" t="s">
        <v>21</v>
      </c>
      <c r="W748" t="s">
        <v>186</v>
      </c>
      <c r="X748" t="s">
        <v>23</v>
      </c>
      <c r="Y748" t="s">
        <v>495</v>
      </c>
      <c r="Z748" t="s">
        <v>75</v>
      </c>
      <c r="AA748" t="s">
        <v>34</v>
      </c>
      <c r="AB748" t="str">
        <f>IF(OR(LOWER(W748)="unplaced", LOWER(W748)="others"), "", W748)</f>
        <v>INFOBELLS</v>
      </c>
    </row>
    <row r="749" spans="1:28" x14ac:dyDescent="0.3">
      <c r="A749">
        <v>220602968</v>
      </c>
      <c r="B749" t="s">
        <v>524</v>
      </c>
      <c r="C749" t="s">
        <v>536</v>
      </c>
      <c r="D749">
        <v>77.8</v>
      </c>
      <c r="E749">
        <v>58.92</v>
      </c>
      <c r="F749" t="s">
        <v>2</v>
      </c>
      <c r="G749">
        <v>69.48</v>
      </c>
      <c r="H749" t="s">
        <v>3</v>
      </c>
      <c r="I749" t="s">
        <v>3</v>
      </c>
      <c r="J749">
        <v>23</v>
      </c>
      <c r="K749" t="s">
        <v>4</v>
      </c>
      <c r="L749" t="s">
        <v>42</v>
      </c>
      <c r="M749" t="s">
        <v>6</v>
      </c>
      <c r="N749">
        <v>504</v>
      </c>
      <c r="O749">
        <v>63</v>
      </c>
      <c r="P749" t="str">
        <f>IF(O749&gt;=85,"A+",IF(O749&gt;=75,"A",IF(O749&gt;=60,"B",IF(O749&gt;=45,"C","F"))))</f>
        <v>B</v>
      </c>
      <c r="Q749" t="s">
        <v>7</v>
      </c>
      <c r="R749" t="s">
        <v>8</v>
      </c>
      <c r="S749" t="s">
        <v>9</v>
      </c>
      <c r="T749" t="s">
        <v>10</v>
      </c>
      <c r="U749" t="s">
        <v>27</v>
      </c>
      <c r="V749" t="s">
        <v>12</v>
      </c>
      <c r="W749" t="s">
        <v>13</v>
      </c>
      <c r="X749" t="s">
        <v>12</v>
      </c>
      <c r="Y749" t="s">
        <v>495</v>
      </c>
      <c r="Z749" t="s">
        <v>24</v>
      </c>
      <c r="AA749" t="s">
        <v>16</v>
      </c>
      <c r="AB749" t="str">
        <f>IF(OR(LOWER(W749)="unplaced", LOWER(W749)="others"), "", W749)</f>
        <v/>
      </c>
    </row>
    <row r="750" spans="1:28" x14ac:dyDescent="0.3">
      <c r="A750">
        <v>220600777</v>
      </c>
      <c r="B750" s="1">
        <v>44813</v>
      </c>
      <c r="C750" t="s">
        <v>537</v>
      </c>
      <c r="D750">
        <v>74.91</v>
      </c>
      <c r="E750">
        <v>58.92</v>
      </c>
      <c r="F750" t="s">
        <v>2</v>
      </c>
      <c r="G750">
        <v>68.3</v>
      </c>
      <c r="H750" t="s">
        <v>3</v>
      </c>
      <c r="I750" t="s">
        <v>18</v>
      </c>
      <c r="J750">
        <v>25</v>
      </c>
      <c r="K750" t="s">
        <v>4</v>
      </c>
      <c r="L750" t="s">
        <v>35</v>
      </c>
      <c r="M750" t="s">
        <v>6</v>
      </c>
      <c r="N750">
        <v>436</v>
      </c>
      <c r="O750">
        <v>54.5</v>
      </c>
      <c r="P750" t="str">
        <f>IF(O750&gt;=85,"A+",IF(O750&gt;=75,"A",IF(O750&gt;=60,"B",IF(O750&gt;=45,"C","F"))))</f>
        <v>C</v>
      </c>
      <c r="Q750" t="s">
        <v>7</v>
      </c>
      <c r="R750" t="s">
        <v>8</v>
      </c>
      <c r="S750" t="s">
        <v>8</v>
      </c>
      <c r="T750" t="s">
        <v>10</v>
      </c>
      <c r="U750" t="s">
        <v>11</v>
      </c>
      <c r="V750" t="s">
        <v>12</v>
      </c>
      <c r="W750" t="s">
        <v>13</v>
      </c>
      <c r="X750" t="s">
        <v>12</v>
      </c>
      <c r="Y750" t="s">
        <v>495</v>
      </c>
      <c r="Z750" t="s">
        <v>24</v>
      </c>
      <c r="AA750" t="s">
        <v>16</v>
      </c>
      <c r="AB750" t="str">
        <f>IF(OR(LOWER(W750)="unplaced", LOWER(W750)="others"), "", W750)</f>
        <v/>
      </c>
    </row>
    <row r="751" spans="1:28" x14ac:dyDescent="0.3">
      <c r="A751">
        <v>220712082</v>
      </c>
      <c r="B751" s="1">
        <v>44843</v>
      </c>
      <c r="C751" s="1">
        <v>35438</v>
      </c>
      <c r="D751">
        <v>83.64</v>
      </c>
      <c r="E751">
        <v>52.46</v>
      </c>
      <c r="F751">
        <v>71.56</v>
      </c>
      <c r="G751">
        <v>65.67</v>
      </c>
      <c r="H751" t="s">
        <v>3</v>
      </c>
      <c r="I751" t="s">
        <v>3</v>
      </c>
      <c r="J751">
        <v>25</v>
      </c>
      <c r="K751" t="s">
        <v>4</v>
      </c>
      <c r="L751" t="s">
        <v>52</v>
      </c>
      <c r="M751" t="s">
        <v>6</v>
      </c>
      <c r="N751">
        <v>555</v>
      </c>
      <c r="O751">
        <v>69.375</v>
      </c>
      <c r="P751" t="str">
        <f>IF(O751&gt;=85,"A+",IF(O751&gt;=75,"A",IF(O751&gt;=60,"B",IF(O751&gt;=45,"C","F"))))</f>
        <v>B</v>
      </c>
      <c r="Q751" t="s">
        <v>7</v>
      </c>
      <c r="R751" t="s">
        <v>26</v>
      </c>
      <c r="S751" t="s">
        <v>8</v>
      </c>
      <c r="T751" t="s">
        <v>10</v>
      </c>
      <c r="U751" t="s">
        <v>27</v>
      </c>
      <c r="V751" t="s">
        <v>32</v>
      </c>
      <c r="W751" t="s">
        <v>33</v>
      </c>
      <c r="X751" t="s">
        <v>23</v>
      </c>
      <c r="Y751" t="s">
        <v>495</v>
      </c>
      <c r="Z751" t="s">
        <v>24</v>
      </c>
      <c r="AA751" t="s">
        <v>16</v>
      </c>
      <c r="AB751" t="str">
        <f>IF(OR(LOWER(W751)="unplaced", LOWER(W751)="others"), "", W751)</f>
        <v/>
      </c>
    </row>
    <row r="752" spans="1:28" x14ac:dyDescent="0.3">
      <c r="A752">
        <v>220704194</v>
      </c>
      <c r="B752" s="1">
        <v>44843</v>
      </c>
      <c r="C752" t="s">
        <v>384</v>
      </c>
      <c r="D752">
        <v>92.46</v>
      </c>
      <c r="E752">
        <v>72</v>
      </c>
      <c r="F752" t="s">
        <v>2</v>
      </c>
      <c r="G752">
        <v>77</v>
      </c>
      <c r="H752" t="s">
        <v>3</v>
      </c>
      <c r="I752" t="s">
        <v>3</v>
      </c>
      <c r="J752">
        <v>25</v>
      </c>
      <c r="K752" t="s">
        <v>25</v>
      </c>
      <c r="L752" t="s">
        <v>42</v>
      </c>
      <c r="M752" t="s">
        <v>6</v>
      </c>
      <c r="N752">
        <v>584</v>
      </c>
      <c r="O752">
        <v>73</v>
      </c>
      <c r="P752" t="str">
        <f>IF(O752&gt;=85,"A+",IF(O752&gt;=75,"A",IF(O752&gt;=60,"B",IF(O752&gt;=45,"C","F"))))</f>
        <v>B</v>
      </c>
      <c r="Q752" t="s">
        <v>7</v>
      </c>
      <c r="R752" t="s">
        <v>39</v>
      </c>
      <c r="S752" t="s">
        <v>39</v>
      </c>
      <c r="T752" t="s">
        <v>10</v>
      </c>
      <c r="U752" t="s">
        <v>40</v>
      </c>
      <c r="V752" t="s">
        <v>21</v>
      </c>
      <c r="W752" t="s">
        <v>186</v>
      </c>
      <c r="X752" t="s">
        <v>23</v>
      </c>
      <c r="Y752" t="s">
        <v>495</v>
      </c>
      <c r="Z752" t="s">
        <v>24</v>
      </c>
      <c r="AA752" t="s">
        <v>16</v>
      </c>
      <c r="AB752" t="str">
        <f>IF(OR(LOWER(W752)="unplaced", LOWER(W752)="others"), "", W752)</f>
        <v>INFOBELLS</v>
      </c>
    </row>
    <row r="753" spans="1:28" x14ac:dyDescent="0.3">
      <c r="A753">
        <v>220606852</v>
      </c>
      <c r="B753" s="1">
        <v>44813</v>
      </c>
      <c r="C753" t="s">
        <v>538</v>
      </c>
      <c r="D753">
        <v>85.09</v>
      </c>
      <c r="E753" t="s">
        <v>2</v>
      </c>
      <c r="F753" t="s">
        <v>2</v>
      </c>
      <c r="G753">
        <v>61.4</v>
      </c>
      <c r="H753" t="s">
        <v>3</v>
      </c>
      <c r="I753" t="s">
        <v>18</v>
      </c>
      <c r="J753">
        <v>27</v>
      </c>
      <c r="K753" t="s">
        <v>4</v>
      </c>
      <c r="L753" t="s">
        <v>42</v>
      </c>
      <c r="M753" t="s">
        <v>6</v>
      </c>
      <c r="N753">
        <v>444</v>
      </c>
      <c r="O753">
        <v>55.5</v>
      </c>
      <c r="P753" t="str">
        <f>IF(O753&gt;=85,"A+",IF(O753&gt;=75,"A",IF(O753&gt;=60,"B",IF(O753&gt;=45,"C","F"))))</f>
        <v>C</v>
      </c>
      <c r="Q753" t="s">
        <v>7</v>
      </c>
      <c r="R753" t="s">
        <v>9</v>
      </c>
      <c r="S753" t="s">
        <v>9</v>
      </c>
      <c r="T753" t="s">
        <v>10</v>
      </c>
      <c r="U753" t="s">
        <v>11</v>
      </c>
      <c r="V753" t="s">
        <v>12</v>
      </c>
      <c r="W753" t="s">
        <v>13</v>
      </c>
      <c r="X753" t="s">
        <v>12</v>
      </c>
      <c r="Y753" t="s">
        <v>495</v>
      </c>
      <c r="Z753" t="s">
        <v>24</v>
      </c>
      <c r="AA753" t="s">
        <v>34</v>
      </c>
      <c r="AB753" t="str">
        <f>IF(OR(LOWER(W753)="unplaced", LOWER(W753)="others"), "", W753)</f>
        <v/>
      </c>
    </row>
    <row r="754" spans="1:28" x14ac:dyDescent="0.3">
      <c r="A754">
        <v>220606435</v>
      </c>
      <c r="B754" t="s">
        <v>524</v>
      </c>
      <c r="C754" t="s">
        <v>539</v>
      </c>
      <c r="D754">
        <v>70.3</v>
      </c>
      <c r="E754">
        <v>72.8</v>
      </c>
      <c r="F754" t="s">
        <v>2</v>
      </c>
      <c r="G754">
        <v>70.16</v>
      </c>
      <c r="H754" t="s">
        <v>3</v>
      </c>
      <c r="I754" t="s">
        <v>3</v>
      </c>
      <c r="J754">
        <v>23</v>
      </c>
      <c r="K754" t="s">
        <v>4</v>
      </c>
      <c r="L754" t="s">
        <v>42</v>
      </c>
      <c r="M754" t="s">
        <v>20</v>
      </c>
      <c r="N754">
        <v>483</v>
      </c>
      <c r="O754">
        <v>60.375</v>
      </c>
      <c r="P754" t="str">
        <f>IF(O754&gt;=85,"A+",IF(O754&gt;=75,"A",IF(O754&gt;=60,"B",IF(O754&gt;=45,"C","F"))))</f>
        <v>B</v>
      </c>
      <c r="Q754" t="s">
        <v>7</v>
      </c>
      <c r="R754" t="s">
        <v>9</v>
      </c>
      <c r="S754" t="s">
        <v>9</v>
      </c>
      <c r="T754" t="s">
        <v>10</v>
      </c>
      <c r="U754" t="s">
        <v>27</v>
      </c>
      <c r="V754" t="s">
        <v>12</v>
      </c>
      <c r="W754" t="s">
        <v>13</v>
      </c>
      <c r="X754" t="s">
        <v>12</v>
      </c>
      <c r="Y754" t="s">
        <v>495</v>
      </c>
      <c r="Z754" t="s">
        <v>24</v>
      </c>
      <c r="AA754" t="s">
        <v>16</v>
      </c>
      <c r="AB754" t="str">
        <f>IF(OR(LOWER(W754)="unplaced", LOWER(W754)="others"), "", W754)</f>
        <v/>
      </c>
    </row>
    <row r="755" spans="1:28" x14ac:dyDescent="0.3">
      <c r="A755">
        <v>220601739</v>
      </c>
      <c r="B755" s="1">
        <v>44874</v>
      </c>
      <c r="C755" s="1">
        <v>36199</v>
      </c>
      <c r="D755">
        <v>85.5</v>
      </c>
      <c r="E755">
        <v>88.66</v>
      </c>
      <c r="F755" t="s">
        <v>2</v>
      </c>
      <c r="G755">
        <v>77</v>
      </c>
      <c r="H755" t="s">
        <v>3</v>
      </c>
      <c r="I755" t="s">
        <v>18</v>
      </c>
      <c r="J755">
        <v>23</v>
      </c>
      <c r="K755" t="s">
        <v>25</v>
      </c>
      <c r="L755" t="s">
        <v>31</v>
      </c>
      <c r="M755" t="s">
        <v>6</v>
      </c>
      <c r="N755">
        <v>586</v>
      </c>
      <c r="O755">
        <v>73.25</v>
      </c>
      <c r="P755" t="str">
        <f>IF(O755&gt;=85,"A+",IF(O755&gt;=75,"A",IF(O755&gt;=60,"B",IF(O755&gt;=45,"C","F"))))</f>
        <v>B</v>
      </c>
      <c r="Q755" t="s">
        <v>7</v>
      </c>
      <c r="R755" t="s">
        <v>26</v>
      </c>
      <c r="S755" t="s">
        <v>9</v>
      </c>
      <c r="T755" t="s">
        <v>10</v>
      </c>
      <c r="U755" t="s">
        <v>40</v>
      </c>
      <c r="V755" t="s">
        <v>21</v>
      </c>
      <c r="W755" t="s">
        <v>186</v>
      </c>
      <c r="X755" t="s">
        <v>23</v>
      </c>
      <c r="Y755" t="s">
        <v>495</v>
      </c>
      <c r="Z755" t="s">
        <v>24</v>
      </c>
      <c r="AA755" t="s">
        <v>16</v>
      </c>
      <c r="AB755" t="str">
        <f>IF(OR(LOWER(W755)="unplaced", LOWER(W755)="others"), "", W755)</f>
        <v>INFOBELLS</v>
      </c>
    </row>
    <row r="756" spans="1:28" x14ac:dyDescent="0.3">
      <c r="A756">
        <v>220603896</v>
      </c>
      <c r="B756" s="1">
        <v>44813</v>
      </c>
      <c r="C756" t="s">
        <v>540</v>
      </c>
      <c r="D756">
        <v>93.6</v>
      </c>
      <c r="E756">
        <v>71.38</v>
      </c>
      <c r="F756" t="s">
        <v>2</v>
      </c>
      <c r="G756">
        <v>78.55</v>
      </c>
      <c r="H756" t="s">
        <v>3</v>
      </c>
      <c r="I756" t="s">
        <v>18</v>
      </c>
      <c r="J756">
        <v>23</v>
      </c>
      <c r="K756" t="s">
        <v>25</v>
      </c>
      <c r="L756" t="s">
        <v>47</v>
      </c>
      <c r="M756" t="s">
        <v>6</v>
      </c>
      <c r="N756">
        <v>652</v>
      </c>
      <c r="O756">
        <v>81.5</v>
      </c>
      <c r="P756" t="str">
        <f>IF(O756&gt;=85,"A+",IF(O756&gt;=75,"A",IF(O756&gt;=60,"B",IF(O756&gt;=45,"C","F"))))</f>
        <v>A</v>
      </c>
      <c r="Q756" t="s">
        <v>7</v>
      </c>
      <c r="R756" t="s">
        <v>39</v>
      </c>
      <c r="S756" t="s">
        <v>39</v>
      </c>
      <c r="T756" t="s">
        <v>10</v>
      </c>
      <c r="U756" t="s">
        <v>40</v>
      </c>
      <c r="V756" t="s">
        <v>21</v>
      </c>
      <c r="W756" t="s">
        <v>185</v>
      </c>
      <c r="X756" t="s">
        <v>23</v>
      </c>
      <c r="Y756" t="s">
        <v>495</v>
      </c>
      <c r="Z756" t="s">
        <v>75</v>
      </c>
      <c r="AA756" t="s">
        <v>16</v>
      </c>
      <c r="AB756" t="str">
        <f>IF(OR(LOWER(W756)="unplaced", LOWER(W756)="others"), "", W756)</f>
        <v>NEOSOFT</v>
      </c>
    </row>
    <row r="757" spans="1:28" x14ac:dyDescent="0.3">
      <c r="A757">
        <v>220604262</v>
      </c>
      <c r="B757" s="1">
        <v>44904</v>
      </c>
      <c r="C757" t="s">
        <v>541</v>
      </c>
      <c r="D757">
        <v>73.599999999999994</v>
      </c>
      <c r="E757">
        <v>76.599999999999994</v>
      </c>
      <c r="F757" t="s">
        <v>2</v>
      </c>
      <c r="G757">
        <v>61.73</v>
      </c>
      <c r="H757" t="s">
        <v>3</v>
      </c>
      <c r="I757" t="s">
        <v>3</v>
      </c>
      <c r="J757">
        <v>27</v>
      </c>
      <c r="K757" t="s">
        <v>4</v>
      </c>
      <c r="L757" t="s">
        <v>42</v>
      </c>
      <c r="M757" t="s">
        <v>20</v>
      </c>
      <c r="N757">
        <v>523</v>
      </c>
      <c r="O757">
        <v>65.375</v>
      </c>
      <c r="P757" t="str">
        <f>IF(O757&gt;=85,"A+",IF(O757&gt;=75,"A",IF(O757&gt;=60,"B",IF(O757&gt;=45,"C","F"))))</f>
        <v>B</v>
      </c>
      <c r="Q757" t="s">
        <v>7</v>
      </c>
      <c r="R757" t="s">
        <v>9</v>
      </c>
      <c r="S757" t="s">
        <v>9</v>
      </c>
      <c r="T757" t="s">
        <v>10</v>
      </c>
      <c r="U757" t="s">
        <v>27</v>
      </c>
      <c r="V757" t="s">
        <v>21</v>
      </c>
      <c r="W757" t="s">
        <v>542</v>
      </c>
      <c r="X757" t="s">
        <v>23</v>
      </c>
      <c r="Y757" t="s">
        <v>495</v>
      </c>
      <c r="Z757" t="s">
        <v>24</v>
      </c>
      <c r="AA757" t="s">
        <v>34</v>
      </c>
      <c r="AB757" t="str">
        <f>IF(OR(LOWER(W757)="unplaced", LOWER(W757)="others"), "", W757)</f>
        <v>PUBLICIS SAPIENT</v>
      </c>
    </row>
    <row r="758" spans="1:28" x14ac:dyDescent="0.3">
      <c r="A758">
        <v>220710442</v>
      </c>
      <c r="B758" s="1">
        <v>44874</v>
      </c>
      <c r="C758" t="s">
        <v>543</v>
      </c>
      <c r="D758">
        <v>92.6</v>
      </c>
      <c r="E758">
        <v>78.599999999999994</v>
      </c>
      <c r="F758" t="s">
        <v>2</v>
      </c>
      <c r="G758">
        <v>70.819999999999993</v>
      </c>
      <c r="H758" t="s">
        <v>3</v>
      </c>
      <c r="I758" t="s">
        <v>3</v>
      </c>
      <c r="J758">
        <v>22</v>
      </c>
      <c r="K758" t="s">
        <v>4</v>
      </c>
      <c r="L758" t="s">
        <v>47</v>
      </c>
      <c r="M758" t="s">
        <v>20</v>
      </c>
      <c r="N758">
        <v>605</v>
      </c>
      <c r="O758">
        <v>75.625</v>
      </c>
      <c r="P758" t="str">
        <f>IF(O758&gt;=85,"A+",IF(O758&gt;=75,"A",IF(O758&gt;=60,"B",IF(O758&gt;=45,"C","F"))))</f>
        <v>A</v>
      </c>
      <c r="Q758" t="s">
        <v>7</v>
      </c>
      <c r="R758" t="s">
        <v>26</v>
      </c>
      <c r="S758" t="s">
        <v>39</v>
      </c>
      <c r="T758" t="s">
        <v>10</v>
      </c>
      <c r="U758" t="s">
        <v>40</v>
      </c>
      <c r="V758" t="s">
        <v>21</v>
      </c>
      <c r="W758" t="s">
        <v>544</v>
      </c>
      <c r="X758" t="s">
        <v>23</v>
      </c>
      <c r="Y758" t="s">
        <v>495</v>
      </c>
      <c r="Z758" t="s">
        <v>24</v>
      </c>
      <c r="AA758" t="s">
        <v>36</v>
      </c>
      <c r="AB758" t="str">
        <f>IF(OR(LOWER(W758)="unplaced", LOWER(W758)="others"), "", W758)</f>
        <v>HIREHUNCH</v>
      </c>
    </row>
    <row r="759" spans="1:28" x14ac:dyDescent="0.3">
      <c r="A759">
        <v>220710779</v>
      </c>
      <c r="B759" t="s">
        <v>524</v>
      </c>
      <c r="C759" s="1">
        <v>35342</v>
      </c>
      <c r="D759">
        <v>78</v>
      </c>
      <c r="E759" t="s">
        <v>2</v>
      </c>
      <c r="F759">
        <v>69.97</v>
      </c>
      <c r="G759">
        <v>6.71</v>
      </c>
      <c r="H759" t="s">
        <v>3</v>
      </c>
      <c r="I759" t="s">
        <v>3</v>
      </c>
      <c r="J759">
        <v>26</v>
      </c>
      <c r="K759" t="s">
        <v>45</v>
      </c>
      <c r="L759" t="s">
        <v>42</v>
      </c>
      <c r="M759" t="s">
        <v>6</v>
      </c>
      <c r="N759">
        <v>444</v>
      </c>
      <c r="O759">
        <v>55.5</v>
      </c>
      <c r="P759" t="str">
        <f>IF(O759&gt;=85,"A+",IF(O759&gt;=75,"A",IF(O759&gt;=60,"B",IF(O759&gt;=45,"C","F"))))</f>
        <v>C</v>
      </c>
      <c r="Q759" t="s">
        <v>7</v>
      </c>
      <c r="R759" t="s">
        <v>9</v>
      </c>
      <c r="S759" t="s">
        <v>9</v>
      </c>
      <c r="T759" t="s">
        <v>10</v>
      </c>
      <c r="U759" t="s">
        <v>11</v>
      </c>
      <c r="V759" t="s">
        <v>32</v>
      </c>
      <c r="W759" t="s">
        <v>33</v>
      </c>
      <c r="X759" t="s">
        <v>23</v>
      </c>
      <c r="Y759" t="s">
        <v>495</v>
      </c>
      <c r="Z759" t="s">
        <v>24</v>
      </c>
      <c r="AA759" t="s">
        <v>34</v>
      </c>
      <c r="AB759" t="str">
        <f>IF(OR(LOWER(W759)="unplaced", LOWER(W759)="others"), "", W759)</f>
        <v/>
      </c>
    </row>
    <row r="760" spans="1:28" x14ac:dyDescent="0.3">
      <c r="A760">
        <v>220600486</v>
      </c>
      <c r="B760" t="s">
        <v>524</v>
      </c>
      <c r="C760" s="1">
        <v>34037</v>
      </c>
      <c r="D760">
        <v>69.53</v>
      </c>
      <c r="E760">
        <v>60.67</v>
      </c>
      <c r="F760" t="s">
        <v>2</v>
      </c>
      <c r="G760">
        <v>51</v>
      </c>
      <c r="H760" t="s">
        <v>3</v>
      </c>
      <c r="I760" t="s">
        <v>3</v>
      </c>
      <c r="J760">
        <v>29</v>
      </c>
      <c r="K760" t="s">
        <v>69</v>
      </c>
      <c r="L760" t="s">
        <v>52</v>
      </c>
      <c r="M760" t="s">
        <v>6</v>
      </c>
      <c r="N760">
        <v>498</v>
      </c>
      <c r="O760">
        <v>62.25</v>
      </c>
      <c r="P760" t="str">
        <f>IF(O760&gt;=85,"A+",IF(O760&gt;=75,"A",IF(O760&gt;=60,"B",IF(O760&gt;=45,"C","F"))))</f>
        <v>B</v>
      </c>
      <c r="Q760" t="s">
        <v>7</v>
      </c>
      <c r="R760" t="s">
        <v>9</v>
      </c>
      <c r="S760" t="s">
        <v>9</v>
      </c>
      <c r="T760" t="s">
        <v>10</v>
      </c>
      <c r="U760" t="s">
        <v>27</v>
      </c>
      <c r="V760" t="s">
        <v>12</v>
      </c>
      <c r="W760" t="s">
        <v>13</v>
      </c>
      <c r="X760" t="s">
        <v>12</v>
      </c>
      <c r="Y760" t="s">
        <v>495</v>
      </c>
      <c r="Z760" t="s">
        <v>75</v>
      </c>
      <c r="AA760" t="s">
        <v>61</v>
      </c>
      <c r="AB760" t="str">
        <f>IF(OR(LOWER(W760)="unplaced", LOWER(W760)="others"), "", W760)</f>
        <v/>
      </c>
    </row>
    <row r="761" spans="1:28" x14ac:dyDescent="0.3">
      <c r="A761">
        <v>220701481</v>
      </c>
      <c r="B761" s="1">
        <v>44874</v>
      </c>
      <c r="C761" t="s">
        <v>545</v>
      </c>
      <c r="D761">
        <v>83.6</v>
      </c>
      <c r="E761">
        <v>55.8</v>
      </c>
      <c r="F761" t="s">
        <v>2</v>
      </c>
      <c r="G761">
        <v>7.26</v>
      </c>
      <c r="H761" t="s">
        <v>18</v>
      </c>
      <c r="I761" t="s">
        <v>3</v>
      </c>
      <c r="J761">
        <v>26</v>
      </c>
      <c r="K761" t="s">
        <v>45</v>
      </c>
      <c r="L761" t="s">
        <v>47</v>
      </c>
      <c r="M761" t="s">
        <v>59</v>
      </c>
      <c r="N761">
        <v>520</v>
      </c>
      <c r="O761">
        <v>65</v>
      </c>
      <c r="P761" t="str">
        <f>IF(O761&gt;=85,"A+",IF(O761&gt;=75,"A",IF(O761&gt;=60,"B",IF(O761&gt;=45,"C","F"))))</f>
        <v>B</v>
      </c>
      <c r="Q761" t="s">
        <v>7</v>
      </c>
      <c r="R761" t="s">
        <v>9</v>
      </c>
      <c r="S761" t="s">
        <v>26</v>
      </c>
      <c r="T761" t="s">
        <v>10</v>
      </c>
      <c r="U761" t="s">
        <v>27</v>
      </c>
      <c r="V761" t="s">
        <v>32</v>
      </c>
      <c r="W761" t="s">
        <v>33</v>
      </c>
      <c r="X761" t="s">
        <v>23</v>
      </c>
      <c r="Y761" t="s">
        <v>495</v>
      </c>
      <c r="Z761" t="s">
        <v>24</v>
      </c>
      <c r="AA761" t="s">
        <v>34</v>
      </c>
      <c r="AB761" t="str">
        <f>IF(OR(LOWER(W761)="unplaced", LOWER(W761)="others"), "", W761)</f>
        <v/>
      </c>
    </row>
    <row r="762" spans="1:28" x14ac:dyDescent="0.3">
      <c r="A762">
        <v>220603586</v>
      </c>
      <c r="B762" s="1">
        <v>44874</v>
      </c>
      <c r="C762" t="s">
        <v>235</v>
      </c>
      <c r="D762">
        <v>82.6</v>
      </c>
      <c r="E762">
        <v>70.010000000000005</v>
      </c>
      <c r="F762" t="s">
        <v>2</v>
      </c>
      <c r="G762">
        <v>64.319999999999993</v>
      </c>
      <c r="H762" t="s">
        <v>3</v>
      </c>
      <c r="I762" t="s">
        <v>18</v>
      </c>
      <c r="J762">
        <v>24</v>
      </c>
      <c r="K762" t="s">
        <v>4</v>
      </c>
      <c r="L762" t="s">
        <v>42</v>
      </c>
      <c r="M762" t="s">
        <v>6</v>
      </c>
      <c r="N762">
        <v>481</v>
      </c>
      <c r="O762">
        <v>60.125</v>
      </c>
      <c r="P762" t="str">
        <f>IF(O762&gt;=85,"A+",IF(O762&gt;=75,"A",IF(O762&gt;=60,"B",IF(O762&gt;=45,"C","F"))))</f>
        <v>B</v>
      </c>
      <c r="Q762" t="s">
        <v>7</v>
      </c>
      <c r="R762" t="s">
        <v>26</v>
      </c>
      <c r="S762" t="s">
        <v>8</v>
      </c>
      <c r="T762" t="s">
        <v>10</v>
      </c>
      <c r="U762" t="s">
        <v>27</v>
      </c>
      <c r="V762" t="s">
        <v>21</v>
      </c>
      <c r="W762" t="s">
        <v>510</v>
      </c>
      <c r="X762" t="s">
        <v>23</v>
      </c>
      <c r="Y762" t="s">
        <v>495</v>
      </c>
      <c r="Z762" t="s">
        <v>75</v>
      </c>
      <c r="AA762" t="s">
        <v>16</v>
      </c>
      <c r="AB762" t="str">
        <f>IF(OR(LOWER(W762)="unplaced", LOWER(W762)="others"), "", W762)</f>
        <v>MINDSTACK</v>
      </c>
    </row>
    <row r="763" spans="1:28" x14ac:dyDescent="0.3">
      <c r="A763">
        <v>220600062</v>
      </c>
      <c r="B763" s="1">
        <v>44813</v>
      </c>
      <c r="C763" t="s">
        <v>294</v>
      </c>
      <c r="D763">
        <v>71.27</v>
      </c>
      <c r="E763">
        <v>52.92</v>
      </c>
      <c r="F763">
        <v>75.819999999999993</v>
      </c>
      <c r="G763">
        <v>52.96</v>
      </c>
      <c r="H763" t="s">
        <v>3</v>
      </c>
      <c r="I763" t="s">
        <v>3</v>
      </c>
      <c r="J763">
        <v>25</v>
      </c>
      <c r="K763" t="s">
        <v>69</v>
      </c>
      <c r="L763" t="s">
        <v>31</v>
      </c>
      <c r="M763" t="s">
        <v>6</v>
      </c>
      <c r="N763">
        <v>476</v>
      </c>
      <c r="O763">
        <v>59.5</v>
      </c>
      <c r="P763" t="str">
        <f>IF(O763&gt;=85,"A+",IF(O763&gt;=75,"A",IF(O763&gt;=60,"B",IF(O763&gt;=45,"C","F"))))</f>
        <v>C</v>
      </c>
      <c r="Q763" t="s">
        <v>7</v>
      </c>
      <c r="R763" t="s">
        <v>9</v>
      </c>
      <c r="S763" t="s">
        <v>9</v>
      </c>
      <c r="T763" t="s">
        <v>10</v>
      </c>
      <c r="U763" t="s">
        <v>11</v>
      </c>
      <c r="V763" t="s">
        <v>32</v>
      </c>
      <c r="W763" t="s">
        <v>33</v>
      </c>
      <c r="X763" t="s">
        <v>23</v>
      </c>
      <c r="Y763" t="s">
        <v>495</v>
      </c>
      <c r="Z763" t="s">
        <v>24</v>
      </c>
      <c r="AA763" t="s">
        <v>16</v>
      </c>
      <c r="AB763" t="str">
        <f>IF(OR(LOWER(W763)="unplaced", LOWER(W763)="others"), "", W763)</f>
        <v/>
      </c>
    </row>
    <row r="764" spans="1:28" x14ac:dyDescent="0.3">
      <c r="A764">
        <v>220603916</v>
      </c>
      <c r="B764" s="1">
        <v>44813</v>
      </c>
      <c r="C764" s="1">
        <v>35220</v>
      </c>
      <c r="D764">
        <v>88.18</v>
      </c>
      <c r="E764" t="s">
        <v>2</v>
      </c>
      <c r="F764">
        <v>79.88</v>
      </c>
      <c r="G764">
        <v>68.239999999999995</v>
      </c>
      <c r="H764" t="s">
        <v>3</v>
      </c>
      <c r="I764" t="s">
        <v>18</v>
      </c>
      <c r="J764">
        <v>26</v>
      </c>
      <c r="K764" t="s">
        <v>4</v>
      </c>
      <c r="L764" t="s">
        <v>42</v>
      </c>
      <c r="M764" t="s">
        <v>6</v>
      </c>
      <c r="N764">
        <v>638</v>
      </c>
      <c r="O764">
        <v>79.75</v>
      </c>
      <c r="P764" t="str">
        <f>IF(O764&gt;=85,"A+",IF(O764&gt;=75,"A",IF(O764&gt;=60,"B",IF(O764&gt;=45,"C","F"))))</f>
        <v>A</v>
      </c>
      <c r="Q764" t="s">
        <v>7</v>
      </c>
      <c r="R764" t="s">
        <v>39</v>
      </c>
      <c r="S764" t="s">
        <v>39</v>
      </c>
      <c r="T764" t="s">
        <v>10</v>
      </c>
      <c r="U764" t="s">
        <v>40</v>
      </c>
      <c r="V764" t="s">
        <v>32</v>
      </c>
      <c r="W764" t="s">
        <v>33</v>
      </c>
      <c r="X764" t="s">
        <v>23</v>
      </c>
      <c r="Y764" t="s">
        <v>495</v>
      </c>
      <c r="Z764" t="s">
        <v>75</v>
      </c>
      <c r="AA764" t="s">
        <v>34</v>
      </c>
      <c r="AB764" t="str">
        <f>IF(OR(LOWER(W764)="unplaced", LOWER(W764)="others"), "", W764)</f>
        <v/>
      </c>
    </row>
    <row r="765" spans="1:28" x14ac:dyDescent="0.3">
      <c r="A765">
        <v>220603547</v>
      </c>
      <c r="B765" s="1">
        <v>44874</v>
      </c>
      <c r="C765" t="s">
        <v>546</v>
      </c>
      <c r="D765">
        <v>86.3</v>
      </c>
      <c r="E765">
        <v>74</v>
      </c>
      <c r="F765" t="s">
        <v>2</v>
      </c>
      <c r="G765">
        <v>5.93</v>
      </c>
      <c r="H765" t="s">
        <v>3</v>
      </c>
      <c r="I765" t="s">
        <v>3</v>
      </c>
      <c r="J765">
        <v>23</v>
      </c>
      <c r="K765" t="s">
        <v>45</v>
      </c>
      <c r="L765" t="s">
        <v>47</v>
      </c>
      <c r="M765" t="s">
        <v>20</v>
      </c>
      <c r="N765">
        <v>473</v>
      </c>
      <c r="O765">
        <v>59.125</v>
      </c>
      <c r="P765" t="str">
        <f>IF(O765&gt;=85,"A+",IF(O765&gt;=75,"A",IF(O765&gt;=60,"B",IF(O765&gt;=45,"C","F"))))</f>
        <v>C</v>
      </c>
      <c r="Q765" t="s">
        <v>7</v>
      </c>
      <c r="R765" t="s">
        <v>26</v>
      </c>
      <c r="S765" t="s">
        <v>9</v>
      </c>
      <c r="T765" t="s">
        <v>10</v>
      </c>
      <c r="U765" t="s">
        <v>11</v>
      </c>
      <c r="V765" t="s">
        <v>32</v>
      </c>
      <c r="W765" t="s">
        <v>33</v>
      </c>
      <c r="X765" t="s">
        <v>23</v>
      </c>
      <c r="Y765" t="s">
        <v>495</v>
      </c>
      <c r="Z765" t="s">
        <v>24</v>
      </c>
      <c r="AA765" t="s">
        <v>16</v>
      </c>
      <c r="AB765" t="str">
        <f>IF(OR(LOWER(W765)="unplaced", LOWER(W765)="others"), "", W765)</f>
        <v/>
      </c>
    </row>
    <row r="766" spans="1:28" x14ac:dyDescent="0.3">
      <c r="A766">
        <v>220602601</v>
      </c>
      <c r="B766" s="1">
        <v>44813</v>
      </c>
      <c r="C766" s="1">
        <v>36472</v>
      </c>
      <c r="D766">
        <v>81.7</v>
      </c>
      <c r="E766" t="s">
        <v>2</v>
      </c>
      <c r="F766">
        <v>84.6</v>
      </c>
      <c r="G766">
        <v>76.8</v>
      </c>
      <c r="H766" t="s">
        <v>3</v>
      </c>
      <c r="I766" t="s">
        <v>18</v>
      </c>
      <c r="J766">
        <v>23</v>
      </c>
      <c r="K766" t="s">
        <v>25</v>
      </c>
      <c r="L766" t="s">
        <v>42</v>
      </c>
      <c r="M766" t="s">
        <v>20</v>
      </c>
      <c r="N766">
        <v>576</v>
      </c>
      <c r="O766">
        <v>72</v>
      </c>
      <c r="P766" t="str">
        <f>IF(O766&gt;=85,"A+",IF(O766&gt;=75,"A",IF(O766&gt;=60,"B",IF(O766&gt;=45,"C","F"))))</f>
        <v>B</v>
      </c>
      <c r="Q766" t="s">
        <v>7</v>
      </c>
      <c r="R766" t="s">
        <v>39</v>
      </c>
      <c r="S766" t="s">
        <v>9</v>
      </c>
      <c r="T766" t="s">
        <v>10</v>
      </c>
      <c r="U766" t="s">
        <v>40</v>
      </c>
      <c r="V766" t="s">
        <v>21</v>
      </c>
      <c r="W766" t="s">
        <v>234</v>
      </c>
      <c r="X766" t="s">
        <v>23</v>
      </c>
      <c r="Y766" t="s">
        <v>495</v>
      </c>
      <c r="Z766" t="s">
        <v>75</v>
      </c>
      <c r="AA766" t="s">
        <v>16</v>
      </c>
      <c r="AB766" t="str">
        <f>IF(OR(LOWER(W766)="unplaced", LOWER(W766)="others"), "", W766)</f>
        <v>TECH MAHINDRA</v>
      </c>
    </row>
    <row r="767" spans="1:28" x14ac:dyDescent="0.3">
      <c r="A767">
        <v>220707969</v>
      </c>
      <c r="B767" s="1">
        <v>44904</v>
      </c>
      <c r="C767" s="1">
        <v>36680</v>
      </c>
      <c r="D767">
        <v>82.8</v>
      </c>
      <c r="E767">
        <v>63.38</v>
      </c>
      <c r="F767" t="s">
        <v>2</v>
      </c>
      <c r="G767">
        <v>6.9</v>
      </c>
      <c r="H767" t="s">
        <v>3</v>
      </c>
      <c r="I767" t="s">
        <v>3</v>
      </c>
      <c r="J767">
        <v>22</v>
      </c>
      <c r="K767" t="s">
        <v>45</v>
      </c>
      <c r="L767" t="s">
        <v>42</v>
      </c>
      <c r="M767" t="s">
        <v>6</v>
      </c>
      <c r="N767">
        <v>503</v>
      </c>
      <c r="O767">
        <v>62.875</v>
      </c>
      <c r="P767" t="str">
        <f>IF(O767&gt;=85,"A+",IF(O767&gt;=75,"A",IF(O767&gt;=60,"B",IF(O767&gt;=45,"C","F"))))</f>
        <v>B</v>
      </c>
      <c r="Q767" t="s">
        <v>7</v>
      </c>
      <c r="R767" t="s">
        <v>9</v>
      </c>
      <c r="S767" t="s">
        <v>9</v>
      </c>
      <c r="T767" t="s">
        <v>10</v>
      </c>
      <c r="U767" t="s">
        <v>27</v>
      </c>
      <c r="V767" t="s">
        <v>12</v>
      </c>
      <c r="W767" t="s">
        <v>13</v>
      </c>
      <c r="X767" t="s">
        <v>12</v>
      </c>
      <c r="Y767" t="s">
        <v>495</v>
      </c>
      <c r="Z767" t="s">
        <v>24</v>
      </c>
      <c r="AA767" t="s">
        <v>36</v>
      </c>
      <c r="AB767" t="str">
        <f>IF(OR(LOWER(W767)="unplaced", LOWER(W767)="others"), "", W767)</f>
        <v/>
      </c>
    </row>
    <row r="768" spans="1:28" x14ac:dyDescent="0.3">
      <c r="A768">
        <v>220709383</v>
      </c>
      <c r="B768" s="1">
        <v>44904</v>
      </c>
      <c r="C768" s="1">
        <v>35644</v>
      </c>
      <c r="D768">
        <v>91.2</v>
      </c>
      <c r="E768">
        <v>70.400000000000006</v>
      </c>
      <c r="F768" t="s">
        <v>2</v>
      </c>
      <c r="G768">
        <v>71.8</v>
      </c>
      <c r="H768" t="s">
        <v>3</v>
      </c>
      <c r="I768" t="s">
        <v>18</v>
      </c>
      <c r="J768">
        <v>25</v>
      </c>
      <c r="K768" t="s">
        <v>4</v>
      </c>
      <c r="L768" t="s">
        <v>19</v>
      </c>
      <c r="M768" t="s">
        <v>6</v>
      </c>
      <c r="N768">
        <v>481</v>
      </c>
      <c r="O768">
        <v>60.125</v>
      </c>
      <c r="P768" t="str">
        <f>IF(O768&gt;=85,"A+",IF(O768&gt;=75,"A",IF(O768&gt;=60,"B",IF(O768&gt;=45,"C","F"))))</f>
        <v>B</v>
      </c>
      <c r="Q768" t="s">
        <v>7</v>
      </c>
      <c r="R768" t="s">
        <v>26</v>
      </c>
      <c r="S768" t="s">
        <v>9</v>
      </c>
      <c r="T768" t="s">
        <v>10</v>
      </c>
      <c r="U768" t="s">
        <v>27</v>
      </c>
      <c r="V768" t="s">
        <v>21</v>
      </c>
      <c r="W768" t="s">
        <v>185</v>
      </c>
      <c r="X768" t="s">
        <v>23</v>
      </c>
      <c r="Y768" t="s">
        <v>495</v>
      </c>
      <c r="Z768" t="s">
        <v>24</v>
      </c>
      <c r="AA768" t="s">
        <v>16</v>
      </c>
      <c r="AB768" t="str">
        <f>IF(OR(LOWER(W768)="unplaced", LOWER(W768)="others"), "", W768)</f>
        <v>NEOSOFT</v>
      </c>
    </row>
    <row r="769" spans="1:28" x14ac:dyDescent="0.3">
      <c r="A769">
        <v>220602799</v>
      </c>
      <c r="B769" s="1">
        <v>44813</v>
      </c>
      <c r="C769" s="1">
        <v>36836</v>
      </c>
      <c r="D769">
        <v>78.8</v>
      </c>
      <c r="E769">
        <v>63.85</v>
      </c>
      <c r="F769" t="s">
        <v>2</v>
      </c>
      <c r="G769">
        <v>6.66</v>
      </c>
      <c r="H769" t="s">
        <v>3</v>
      </c>
      <c r="I769" t="s">
        <v>3</v>
      </c>
      <c r="J769">
        <v>22</v>
      </c>
      <c r="K769" t="s">
        <v>45</v>
      </c>
      <c r="L769" t="s">
        <v>47</v>
      </c>
      <c r="M769" t="s">
        <v>6</v>
      </c>
      <c r="N769">
        <v>566</v>
      </c>
      <c r="O769">
        <v>70.75</v>
      </c>
      <c r="P769" t="str">
        <f>IF(O769&gt;=85,"A+",IF(O769&gt;=75,"A",IF(O769&gt;=60,"B",IF(O769&gt;=45,"C","F"))))</f>
        <v>B</v>
      </c>
      <c r="Q769" t="s">
        <v>7</v>
      </c>
      <c r="R769" t="s">
        <v>39</v>
      </c>
      <c r="S769" t="s">
        <v>9</v>
      </c>
      <c r="T769" t="s">
        <v>10</v>
      </c>
      <c r="U769" t="s">
        <v>40</v>
      </c>
      <c r="V769" t="s">
        <v>32</v>
      </c>
      <c r="W769" t="s">
        <v>33</v>
      </c>
      <c r="X769" t="s">
        <v>23</v>
      </c>
      <c r="Y769" t="s">
        <v>495</v>
      </c>
      <c r="Z769" t="s">
        <v>24</v>
      </c>
      <c r="AA769" t="s">
        <v>36</v>
      </c>
      <c r="AB769" t="str">
        <f>IF(OR(LOWER(W769)="unplaced", LOWER(W769)="others"), "", W769)</f>
        <v/>
      </c>
    </row>
    <row r="770" spans="1:28" x14ac:dyDescent="0.3">
      <c r="A770">
        <v>220602200</v>
      </c>
      <c r="B770" s="1">
        <v>44843</v>
      </c>
      <c r="C770" s="1">
        <v>35593</v>
      </c>
      <c r="D770">
        <v>82</v>
      </c>
      <c r="E770">
        <v>59.2</v>
      </c>
      <c r="F770" t="s">
        <v>2</v>
      </c>
      <c r="G770">
        <v>69.959999999999994</v>
      </c>
      <c r="H770" t="s">
        <v>3</v>
      </c>
      <c r="I770" t="s">
        <v>18</v>
      </c>
      <c r="J770">
        <v>24</v>
      </c>
      <c r="K770" t="s">
        <v>4</v>
      </c>
      <c r="L770" t="s">
        <v>35</v>
      </c>
      <c r="M770" t="s">
        <v>48</v>
      </c>
      <c r="N770">
        <v>436</v>
      </c>
      <c r="O770">
        <v>54.5</v>
      </c>
      <c r="P770" t="str">
        <f>IF(O770&gt;=85,"A+",IF(O770&gt;=75,"A",IF(O770&gt;=60,"B",IF(O770&gt;=45,"C","F"))))</f>
        <v>C</v>
      </c>
      <c r="Q770" t="s">
        <v>7</v>
      </c>
      <c r="R770" t="s">
        <v>26</v>
      </c>
      <c r="S770" t="s">
        <v>8</v>
      </c>
      <c r="T770" t="s">
        <v>10</v>
      </c>
      <c r="U770" t="s">
        <v>11</v>
      </c>
      <c r="V770" t="s">
        <v>32</v>
      </c>
      <c r="W770" t="s">
        <v>33</v>
      </c>
      <c r="X770" t="s">
        <v>23</v>
      </c>
      <c r="Y770" t="s">
        <v>495</v>
      </c>
      <c r="Z770" t="s">
        <v>24</v>
      </c>
      <c r="AA770" t="s">
        <v>16</v>
      </c>
      <c r="AB770" t="str">
        <f>IF(OR(LOWER(W770)="unplaced", LOWER(W770)="others"), "", W770)</f>
        <v/>
      </c>
    </row>
    <row r="771" spans="1:28" x14ac:dyDescent="0.3">
      <c r="A771">
        <v>220603915</v>
      </c>
      <c r="B771" s="1">
        <v>44813</v>
      </c>
      <c r="C771" t="s">
        <v>547</v>
      </c>
      <c r="D771">
        <v>75.45</v>
      </c>
      <c r="E771">
        <v>61.08</v>
      </c>
      <c r="F771" t="s">
        <v>2</v>
      </c>
      <c r="G771">
        <v>61.49</v>
      </c>
      <c r="H771" t="s">
        <v>3</v>
      </c>
      <c r="I771" t="s">
        <v>18</v>
      </c>
      <c r="J771">
        <v>25</v>
      </c>
      <c r="K771" t="s">
        <v>4</v>
      </c>
      <c r="L771" t="s">
        <v>42</v>
      </c>
      <c r="M771" t="s">
        <v>6</v>
      </c>
      <c r="N771">
        <v>639</v>
      </c>
      <c r="O771">
        <v>79.875</v>
      </c>
      <c r="P771" t="str">
        <f>IF(O771&gt;=85,"A+",IF(O771&gt;=75,"A",IF(O771&gt;=60,"B",IF(O771&gt;=45,"C","F"))))</f>
        <v>A</v>
      </c>
      <c r="Q771" t="s">
        <v>7</v>
      </c>
      <c r="R771" t="s">
        <v>26</v>
      </c>
      <c r="S771" t="s">
        <v>39</v>
      </c>
      <c r="T771" t="s">
        <v>10</v>
      </c>
      <c r="U771" t="s">
        <v>40</v>
      </c>
      <c r="V771" t="s">
        <v>21</v>
      </c>
      <c r="W771" t="s">
        <v>548</v>
      </c>
      <c r="X771" t="s">
        <v>23</v>
      </c>
      <c r="Y771" t="s">
        <v>495</v>
      </c>
      <c r="Z771" t="s">
        <v>24</v>
      </c>
      <c r="AA771" t="s">
        <v>16</v>
      </c>
      <c r="AB771" t="str">
        <f>IF(OR(LOWER(W771)="unplaced", LOWER(W771)="others"), "", W771)</f>
        <v>MINDSTIX</v>
      </c>
    </row>
    <row r="772" spans="1:28" x14ac:dyDescent="0.3">
      <c r="A772">
        <v>220702493</v>
      </c>
      <c r="B772" s="1">
        <v>44782</v>
      </c>
      <c r="C772" s="1">
        <v>36503</v>
      </c>
      <c r="D772">
        <v>81.3</v>
      </c>
      <c r="E772">
        <v>70.8</v>
      </c>
      <c r="F772">
        <v>70.08</v>
      </c>
      <c r="G772">
        <v>74.58</v>
      </c>
      <c r="H772" t="s">
        <v>3</v>
      </c>
      <c r="I772" t="s">
        <v>3</v>
      </c>
      <c r="J772">
        <v>22</v>
      </c>
      <c r="K772" t="s">
        <v>45</v>
      </c>
      <c r="L772" t="s">
        <v>35</v>
      </c>
      <c r="M772" t="s">
        <v>20</v>
      </c>
      <c r="N772">
        <v>536</v>
      </c>
      <c r="O772">
        <v>67</v>
      </c>
      <c r="P772" t="str">
        <f>IF(O772&gt;=85,"A+",IF(O772&gt;=75,"A",IF(O772&gt;=60,"B",IF(O772&gt;=45,"C","F"))))</f>
        <v>B</v>
      </c>
      <c r="Q772" t="s">
        <v>7</v>
      </c>
      <c r="R772" t="s">
        <v>8</v>
      </c>
      <c r="S772" t="s">
        <v>39</v>
      </c>
      <c r="T772" t="s">
        <v>10</v>
      </c>
      <c r="U772" t="s">
        <v>27</v>
      </c>
      <c r="V772" t="s">
        <v>21</v>
      </c>
      <c r="W772" t="s">
        <v>185</v>
      </c>
      <c r="X772" t="s">
        <v>23</v>
      </c>
      <c r="Y772" t="s">
        <v>495</v>
      </c>
      <c r="Z772" t="s">
        <v>24</v>
      </c>
      <c r="AA772" t="s">
        <v>36</v>
      </c>
      <c r="AB772" t="str">
        <f>IF(OR(LOWER(W772)="unplaced", LOWER(W772)="others"), "", W772)</f>
        <v>NEOSOFT</v>
      </c>
    </row>
    <row r="773" spans="1:28" x14ac:dyDescent="0.3">
      <c r="A773">
        <v>220601172</v>
      </c>
      <c r="B773" s="1">
        <v>44843</v>
      </c>
      <c r="C773" s="1">
        <v>35587</v>
      </c>
      <c r="D773">
        <v>91.09</v>
      </c>
      <c r="E773">
        <v>75.38</v>
      </c>
      <c r="F773" t="s">
        <v>2</v>
      </c>
      <c r="G773">
        <v>63.95</v>
      </c>
      <c r="H773" t="s">
        <v>3</v>
      </c>
      <c r="I773" t="s">
        <v>18</v>
      </c>
      <c r="J773">
        <v>25</v>
      </c>
      <c r="K773" t="s">
        <v>4</v>
      </c>
      <c r="L773" t="s">
        <v>42</v>
      </c>
      <c r="M773" t="s">
        <v>6</v>
      </c>
      <c r="N773">
        <v>523</v>
      </c>
      <c r="O773">
        <v>65.375</v>
      </c>
      <c r="P773" t="str">
        <f>IF(O773&gt;=85,"A+",IF(O773&gt;=75,"A",IF(O773&gt;=60,"B",IF(O773&gt;=45,"C","F"))))</f>
        <v>B</v>
      </c>
      <c r="Q773" t="s">
        <v>7</v>
      </c>
      <c r="R773" t="s">
        <v>8</v>
      </c>
      <c r="S773" t="s">
        <v>8</v>
      </c>
      <c r="T773" t="s">
        <v>10</v>
      </c>
      <c r="U773" t="s">
        <v>27</v>
      </c>
      <c r="V773" t="s">
        <v>21</v>
      </c>
      <c r="W773" t="s">
        <v>549</v>
      </c>
      <c r="X773" t="s">
        <v>23</v>
      </c>
      <c r="Y773" t="s">
        <v>495</v>
      </c>
      <c r="Z773" t="s">
        <v>24</v>
      </c>
      <c r="AA773" t="s">
        <v>16</v>
      </c>
      <c r="AB773" t="str">
        <f>IF(OR(LOWER(W773)="unplaced", LOWER(W773)="others"), "", W773)</f>
        <v>BITROOT.ORG</v>
      </c>
    </row>
    <row r="774" spans="1:28" x14ac:dyDescent="0.3">
      <c r="A774">
        <v>220600845</v>
      </c>
      <c r="B774" s="1">
        <v>44874</v>
      </c>
      <c r="C774" s="1">
        <v>33514</v>
      </c>
      <c r="D774">
        <v>59</v>
      </c>
      <c r="E774" t="s">
        <v>2</v>
      </c>
      <c r="F774" t="s">
        <v>2</v>
      </c>
      <c r="G774">
        <v>67.59</v>
      </c>
      <c r="H774" t="s">
        <v>3</v>
      </c>
      <c r="I774" t="s">
        <v>18</v>
      </c>
      <c r="J774">
        <v>31</v>
      </c>
      <c r="K774" t="s">
        <v>4</v>
      </c>
      <c r="L774" t="s">
        <v>35</v>
      </c>
      <c r="M774" t="s">
        <v>48</v>
      </c>
      <c r="N774">
        <v>451</v>
      </c>
      <c r="O774">
        <v>56.375</v>
      </c>
      <c r="P774" t="str">
        <f>IF(O774&gt;=85,"A+",IF(O774&gt;=75,"A",IF(O774&gt;=60,"B",IF(O774&gt;=45,"C","F"))))</f>
        <v>C</v>
      </c>
      <c r="Q774" t="s">
        <v>7</v>
      </c>
      <c r="R774" t="s">
        <v>9</v>
      </c>
      <c r="S774" t="s">
        <v>8</v>
      </c>
      <c r="T774" t="s">
        <v>10</v>
      </c>
      <c r="U774" t="s">
        <v>11</v>
      </c>
      <c r="V774" t="s">
        <v>21</v>
      </c>
      <c r="W774" t="s">
        <v>498</v>
      </c>
      <c r="X774" t="s">
        <v>23</v>
      </c>
      <c r="Y774" t="s">
        <v>495</v>
      </c>
      <c r="Z774" t="s">
        <v>24</v>
      </c>
      <c r="AA774" t="s">
        <v>61</v>
      </c>
      <c r="AB774" t="str">
        <f>IF(OR(LOWER(W774)="unplaced", LOWER(W774)="others"), "", W774)</f>
        <v>GOLDEN SOURCE</v>
      </c>
    </row>
    <row r="775" spans="1:28" x14ac:dyDescent="0.3">
      <c r="A775">
        <v>220705733</v>
      </c>
      <c r="B775" s="1">
        <v>44843</v>
      </c>
      <c r="C775" t="s">
        <v>550</v>
      </c>
      <c r="D775">
        <v>67.64</v>
      </c>
      <c r="E775">
        <v>58</v>
      </c>
      <c r="F775" t="s">
        <v>2</v>
      </c>
      <c r="G775">
        <v>61.81</v>
      </c>
      <c r="H775" t="s">
        <v>3</v>
      </c>
      <c r="I775" t="s">
        <v>18</v>
      </c>
      <c r="J775">
        <v>25</v>
      </c>
      <c r="K775" t="s">
        <v>4</v>
      </c>
      <c r="L775" t="s">
        <v>42</v>
      </c>
      <c r="M775" t="s">
        <v>6</v>
      </c>
      <c r="N775">
        <v>547</v>
      </c>
      <c r="O775">
        <v>68.375</v>
      </c>
      <c r="P775" t="str">
        <f>IF(O775&gt;=85,"A+",IF(O775&gt;=75,"A",IF(O775&gt;=60,"B",IF(O775&gt;=45,"C","F"))))</f>
        <v>B</v>
      </c>
      <c r="Q775" t="s">
        <v>7</v>
      </c>
      <c r="R775" t="s">
        <v>9</v>
      </c>
      <c r="S775" t="s">
        <v>9</v>
      </c>
      <c r="T775" t="s">
        <v>10</v>
      </c>
      <c r="U775" t="s">
        <v>27</v>
      </c>
      <c r="V775" t="s">
        <v>21</v>
      </c>
      <c r="W775" t="s">
        <v>551</v>
      </c>
      <c r="X775" t="s">
        <v>23</v>
      </c>
      <c r="Y775" t="s">
        <v>495</v>
      </c>
      <c r="Z775" t="s">
        <v>75</v>
      </c>
      <c r="AA775" t="s">
        <v>16</v>
      </c>
      <c r="AB775" t="str">
        <f>IF(OR(LOWER(W775)="unplaced", LOWER(W775)="others"), "", W775)</f>
        <v>EXCELLEX</v>
      </c>
    </row>
    <row r="776" spans="1:28" x14ac:dyDescent="0.3">
      <c r="A776">
        <v>220711759</v>
      </c>
      <c r="B776" s="1">
        <v>44813</v>
      </c>
      <c r="C776" s="1">
        <v>35136</v>
      </c>
      <c r="D776">
        <v>74.36</v>
      </c>
      <c r="E776">
        <v>61.08</v>
      </c>
      <c r="F776" t="s">
        <v>2</v>
      </c>
      <c r="G776">
        <v>52.96</v>
      </c>
      <c r="H776" t="s">
        <v>18</v>
      </c>
      <c r="I776" t="s">
        <v>3</v>
      </c>
      <c r="J776">
        <v>25</v>
      </c>
      <c r="K776" t="s">
        <v>69</v>
      </c>
      <c r="L776" t="s">
        <v>47</v>
      </c>
      <c r="M776" t="s">
        <v>59</v>
      </c>
      <c r="N776">
        <v>637</v>
      </c>
      <c r="O776">
        <v>79.625</v>
      </c>
      <c r="P776" t="str">
        <f>IF(O776&gt;=85,"A+",IF(O776&gt;=75,"A",IF(O776&gt;=60,"B",IF(O776&gt;=45,"C","F"))))</f>
        <v>A</v>
      </c>
      <c r="Q776" t="s">
        <v>7</v>
      </c>
      <c r="R776" t="s">
        <v>26</v>
      </c>
      <c r="S776" t="s">
        <v>26</v>
      </c>
      <c r="T776" t="s">
        <v>10</v>
      </c>
      <c r="U776" t="s">
        <v>40</v>
      </c>
      <c r="V776" t="s">
        <v>21</v>
      </c>
      <c r="W776" t="s">
        <v>549</v>
      </c>
      <c r="X776" t="s">
        <v>23</v>
      </c>
      <c r="Y776" t="s">
        <v>495</v>
      </c>
      <c r="Z776" t="s">
        <v>24</v>
      </c>
      <c r="AA776" t="s">
        <v>16</v>
      </c>
      <c r="AB776" t="str">
        <f>IF(OR(LOWER(W776)="unplaced", LOWER(W776)="others"), "", W776)</f>
        <v>BITROOT.ORG</v>
      </c>
    </row>
    <row r="777" spans="1:28" x14ac:dyDescent="0.3">
      <c r="A777">
        <v>220601085</v>
      </c>
      <c r="B777" s="1">
        <v>44874</v>
      </c>
      <c r="C777" t="s">
        <v>256</v>
      </c>
      <c r="D777">
        <v>86.18</v>
      </c>
      <c r="E777">
        <v>60.92</v>
      </c>
      <c r="F777">
        <v>75</v>
      </c>
      <c r="G777">
        <v>64.59</v>
      </c>
      <c r="H777" t="s">
        <v>3</v>
      </c>
      <c r="I777" t="s">
        <v>18</v>
      </c>
      <c r="J777">
        <v>24</v>
      </c>
      <c r="K777" t="s">
        <v>4</v>
      </c>
      <c r="L777" t="s">
        <v>42</v>
      </c>
      <c r="M777" t="s">
        <v>6</v>
      </c>
      <c r="N777">
        <v>442</v>
      </c>
      <c r="O777">
        <v>55.25</v>
      </c>
      <c r="P777" t="str">
        <f>IF(O777&gt;=85,"A+",IF(O777&gt;=75,"A",IF(O777&gt;=60,"B",IF(O777&gt;=45,"C","F"))))</f>
        <v>C</v>
      </c>
      <c r="Q777" t="s">
        <v>7</v>
      </c>
      <c r="R777" t="s">
        <v>9</v>
      </c>
      <c r="S777" t="s">
        <v>9</v>
      </c>
      <c r="T777" t="s">
        <v>10</v>
      </c>
      <c r="U777" t="s">
        <v>11</v>
      </c>
      <c r="V777" t="s">
        <v>32</v>
      </c>
      <c r="W777" t="s">
        <v>33</v>
      </c>
      <c r="X777" t="s">
        <v>23</v>
      </c>
      <c r="Y777" t="s">
        <v>495</v>
      </c>
      <c r="Z777" t="s">
        <v>24</v>
      </c>
      <c r="AA777" t="s">
        <v>16</v>
      </c>
      <c r="AB777" t="str">
        <f>IF(OR(LOWER(W777)="unplaced", LOWER(W777)="others"), "", W777)</f>
        <v/>
      </c>
    </row>
    <row r="778" spans="1:28" x14ac:dyDescent="0.3">
      <c r="A778">
        <v>220601832</v>
      </c>
      <c r="B778" s="1">
        <v>44874</v>
      </c>
      <c r="C778" s="1">
        <v>35800</v>
      </c>
      <c r="D778">
        <v>76.400000000000006</v>
      </c>
      <c r="E778" t="s">
        <v>2</v>
      </c>
      <c r="F778">
        <v>76.13</v>
      </c>
      <c r="G778" t="s">
        <v>2</v>
      </c>
      <c r="H778" t="s">
        <v>3</v>
      </c>
      <c r="I778" t="s">
        <v>18</v>
      </c>
      <c r="J778">
        <v>24</v>
      </c>
      <c r="K778" t="s">
        <v>45</v>
      </c>
      <c r="L778" t="s">
        <v>42</v>
      </c>
      <c r="M778" t="s">
        <v>6</v>
      </c>
      <c r="N778">
        <v>459</v>
      </c>
      <c r="O778">
        <v>57.375</v>
      </c>
      <c r="P778" t="str">
        <f>IF(O778&gt;=85,"A+",IF(O778&gt;=75,"A",IF(O778&gt;=60,"B",IF(O778&gt;=45,"C","F"))))</f>
        <v>C</v>
      </c>
      <c r="Q778" t="s">
        <v>7</v>
      </c>
      <c r="R778" t="s">
        <v>8</v>
      </c>
      <c r="S778" t="s">
        <v>8</v>
      </c>
      <c r="T778" t="s">
        <v>10</v>
      </c>
      <c r="U778" t="s">
        <v>11</v>
      </c>
      <c r="V778" t="s">
        <v>12</v>
      </c>
      <c r="W778" t="s">
        <v>13</v>
      </c>
      <c r="X778" t="s">
        <v>12</v>
      </c>
      <c r="Y778" t="s">
        <v>495</v>
      </c>
      <c r="Z778" t="s">
        <v>75</v>
      </c>
      <c r="AA778" t="s">
        <v>16</v>
      </c>
      <c r="AB778" t="str">
        <f>IF(OR(LOWER(W778)="unplaced", LOWER(W778)="others"), "", W778)</f>
        <v/>
      </c>
    </row>
    <row r="779" spans="1:28" x14ac:dyDescent="0.3">
      <c r="A779">
        <v>220603159</v>
      </c>
      <c r="B779" s="1">
        <v>44782</v>
      </c>
      <c r="C779" t="s">
        <v>552</v>
      </c>
      <c r="D779">
        <v>89.6</v>
      </c>
      <c r="E779">
        <v>54.62</v>
      </c>
      <c r="F779" t="s">
        <v>2</v>
      </c>
      <c r="G779">
        <v>74.099999999999994</v>
      </c>
      <c r="H779" t="s">
        <v>18</v>
      </c>
      <c r="I779" t="s">
        <v>18</v>
      </c>
      <c r="J779">
        <v>25</v>
      </c>
      <c r="K779" t="s">
        <v>45</v>
      </c>
      <c r="L779" t="s">
        <v>35</v>
      </c>
      <c r="M779" t="s">
        <v>48</v>
      </c>
      <c r="N779">
        <v>611</v>
      </c>
      <c r="O779">
        <v>76.375</v>
      </c>
      <c r="P779" t="str">
        <f>IF(O779&gt;=85,"A+",IF(O779&gt;=75,"A",IF(O779&gt;=60,"B",IF(O779&gt;=45,"C","F"))))</f>
        <v>A</v>
      </c>
      <c r="Q779" t="s">
        <v>7</v>
      </c>
      <c r="R779" t="s">
        <v>9</v>
      </c>
      <c r="S779" t="s">
        <v>26</v>
      </c>
      <c r="T779" t="s">
        <v>10</v>
      </c>
      <c r="U779" t="s">
        <v>40</v>
      </c>
      <c r="V779" t="s">
        <v>21</v>
      </c>
      <c r="W779" t="s">
        <v>551</v>
      </c>
      <c r="X779" t="s">
        <v>23</v>
      </c>
      <c r="Y779" t="s">
        <v>495</v>
      </c>
      <c r="Z779" t="s">
        <v>24</v>
      </c>
      <c r="AA779" t="s">
        <v>16</v>
      </c>
      <c r="AB779" t="str">
        <f>IF(OR(LOWER(W779)="unplaced", LOWER(W779)="others"), "", W779)</f>
        <v>EXCELLEX</v>
      </c>
    </row>
    <row r="780" spans="1:28" x14ac:dyDescent="0.3">
      <c r="A780">
        <v>220602939</v>
      </c>
      <c r="B780" s="1">
        <v>44813</v>
      </c>
      <c r="C780" t="s">
        <v>553</v>
      </c>
      <c r="D780">
        <v>74.2</v>
      </c>
      <c r="E780" t="s">
        <v>2</v>
      </c>
      <c r="F780">
        <v>62.29</v>
      </c>
      <c r="G780">
        <v>74.53</v>
      </c>
      <c r="H780" t="s">
        <v>3</v>
      </c>
      <c r="I780" t="s">
        <v>18</v>
      </c>
      <c r="J780">
        <v>21</v>
      </c>
      <c r="K780" t="s">
        <v>45</v>
      </c>
      <c r="L780" t="s">
        <v>42</v>
      </c>
      <c r="M780" t="s">
        <v>6</v>
      </c>
      <c r="N780">
        <v>495</v>
      </c>
      <c r="O780">
        <v>61.875</v>
      </c>
      <c r="P780" t="str">
        <f>IF(O780&gt;=85,"A+",IF(O780&gt;=75,"A",IF(O780&gt;=60,"B",IF(O780&gt;=45,"C","F"))))</f>
        <v>B</v>
      </c>
      <c r="Q780" t="s">
        <v>7</v>
      </c>
      <c r="R780" t="s">
        <v>8</v>
      </c>
      <c r="S780" t="s">
        <v>9</v>
      </c>
      <c r="T780" t="s">
        <v>10</v>
      </c>
      <c r="U780" t="s">
        <v>27</v>
      </c>
      <c r="V780" t="s">
        <v>32</v>
      </c>
      <c r="W780" t="s">
        <v>33</v>
      </c>
      <c r="X780" t="s">
        <v>23</v>
      </c>
      <c r="Y780" t="s">
        <v>495</v>
      </c>
      <c r="Z780" t="s">
        <v>75</v>
      </c>
      <c r="AA780" t="s">
        <v>36</v>
      </c>
      <c r="AB780" t="str">
        <f>IF(OR(LOWER(W780)="unplaced", LOWER(W780)="others"), "", W780)</f>
        <v/>
      </c>
    </row>
    <row r="781" spans="1:28" x14ac:dyDescent="0.3">
      <c r="A781">
        <v>220709321</v>
      </c>
      <c r="B781" s="1">
        <v>44874</v>
      </c>
      <c r="C781" t="s">
        <v>554</v>
      </c>
      <c r="D781">
        <v>78.91</v>
      </c>
      <c r="E781" t="s">
        <v>2</v>
      </c>
      <c r="F781">
        <v>69.709999999999994</v>
      </c>
      <c r="G781">
        <v>68.599999999999994</v>
      </c>
      <c r="H781" t="s">
        <v>3</v>
      </c>
      <c r="I781" t="s">
        <v>18</v>
      </c>
      <c r="J781">
        <v>26</v>
      </c>
      <c r="K781" t="s">
        <v>4</v>
      </c>
      <c r="L781" t="s">
        <v>42</v>
      </c>
      <c r="M781" t="s">
        <v>20</v>
      </c>
      <c r="N781">
        <v>574</v>
      </c>
      <c r="O781">
        <v>71.75</v>
      </c>
      <c r="P781" t="str">
        <f>IF(O781&gt;=85,"A+",IF(O781&gt;=75,"A",IF(O781&gt;=60,"B",IF(O781&gt;=45,"C","F"))))</f>
        <v>B</v>
      </c>
      <c r="Q781" t="s">
        <v>7</v>
      </c>
      <c r="R781" t="s">
        <v>9</v>
      </c>
      <c r="S781" t="s">
        <v>26</v>
      </c>
      <c r="T781" t="s">
        <v>10</v>
      </c>
      <c r="U781" t="s">
        <v>40</v>
      </c>
      <c r="V781" t="s">
        <v>32</v>
      </c>
      <c r="W781" t="s">
        <v>33</v>
      </c>
      <c r="X781" t="s">
        <v>23</v>
      </c>
      <c r="Y781" t="s">
        <v>495</v>
      </c>
      <c r="Z781" t="s">
        <v>24</v>
      </c>
      <c r="AA781" t="s">
        <v>34</v>
      </c>
      <c r="AB781" t="str">
        <f>IF(OR(LOWER(W781)="unplaced", LOWER(W781)="others"), "", W781)</f>
        <v/>
      </c>
    </row>
    <row r="782" spans="1:28" x14ac:dyDescent="0.3">
      <c r="A782">
        <v>220600923</v>
      </c>
      <c r="B782" s="1">
        <v>44813</v>
      </c>
      <c r="C782" s="1">
        <v>35827</v>
      </c>
      <c r="D782">
        <v>81.09</v>
      </c>
      <c r="E782">
        <v>66.92</v>
      </c>
      <c r="F782" t="s">
        <v>2</v>
      </c>
      <c r="G782">
        <v>62.69</v>
      </c>
      <c r="H782" t="s">
        <v>3</v>
      </c>
      <c r="I782" t="s">
        <v>3</v>
      </c>
      <c r="J782">
        <v>24</v>
      </c>
      <c r="K782" t="s">
        <v>4</v>
      </c>
      <c r="L782" t="s">
        <v>42</v>
      </c>
      <c r="M782" t="s">
        <v>6</v>
      </c>
      <c r="N782">
        <v>522</v>
      </c>
      <c r="O782">
        <v>65.25</v>
      </c>
      <c r="P782" t="str">
        <f>IF(O782&gt;=85,"A+",IF(O782&gt;=75,"A",IF(O782&gt;=60,"B",IF(O782&gt;=45,"C","F"))))</f>
        <v>B</v>
      </c>
      <c r="Q782" t="s">
        <v>7</v>
      </c>
      <c r="R782" t="s">
        <v>9</v>
      </c>
      <c r="S782" t="s">
        <v>9</v>
      </c>
      <c r="T782" t="s">
        <v>10</v>
      </c>
      <c r="U782" t="s">
        <v>27</v>
      </c>
      <c r="V782" t="s">
        <v>12</v>
      </c>
      <c r="W782" t="s">
        <v>13</v>
      </c>
      <c r="X782" t="s">
        <v>12</v>
      </c>
      <c r="Y782" t="s">
        <v>495</v>
      </c>
      <c r="Z782" t="s">
        <v>24</v>
      </c>
      <c r="AA782" t="s">
        <v>16</v>
      </c>
      <c r="AB782" t="str">
        <f>IF(OR(LOWER(W782)="unplaced", LOWER(W782)="others"), "", W782)</f>
        <v/>
      </c>
    </row>
    <row r="783" spans="1:28" x14ac:dyDescent="0.3">
      <c r="A783">
        <v>220710273</v>
      </c>
      <c r="B783" s="1">
        <v>44813</v>
      </c>
      <c r="C783" s="1">
        <v>36526</v>
      </c>
      <c r="D783">
        <v>82.6</v>
      </c>
      <c r="E783" t="s">
        <v>2</v>
      </c>
      <c r="F783">
        <v>67.41</v>
      </c>
      <c r="G783">
        <v>72.84</v>
      </c>
      <c r="H783" t="s">
        <v>3</v>
      </c>
      <c r="I783" t="s">
        <v>3</v>
      </c>
      <c r="J783">
        <v>22</v>
      </c>
      <c r="K783" t="s">
        <v>4</v>
      </c>
      <c r="L783" t="s">
        <v>42</v>
      </c>
      <c r="M783" t="s">
        <v>6</v>
      </c>
      <c r="N783">
        <v>564</v>
      </c>
      <c r="O783">
        <v>70.5</v>
      </c>
      <c r="P783" t="str">
        <f>IF(O783&gt;=85,"A+",IF(O783&gt;=75,"A",IF(O783&gt;=60,"B",IF(O783&gt;=45,"C","F"))))</f>
        <v>B</v>
      </c>
      <c r="Q783" t="s">
        <v>7</v>
      </c>
      <c r="R783" t="s">
        <v>9</v>
      </c>
      <c r="S783" t="s">
        <v>26</v>
      </c>
      <c r="T783" t="s">
        <v>10</v>
      </c>
      <c r="U783" t="s">
        <v>40</v>
      </c>
      <c r="V783" t="s">
        <v>21</v>
      </c>
      <c r="W783" t="s">
        <v>74</v>
      </c>
      <c r="X783" t="s">
        <v>23</v>
      </c>
      <c r="Y783" t="s">
        <v>495</v>
      </c>
      <c r="Z783" t="s">
        <v>24</v>
      </c>
      <c r="AA783" t="s">
        <v>36</v>
      </c>
      <c r="AB783" t="str">
        <f>IF(OR(LOWER(W783)="unplaced", LOWER(W783)="others"), "", W783)</f>
        <v>K FINTECH</v>
      </c>
    </row>
    <row r="784" spans="1:28" x14ac:dyDescent="0.3">
      <c r="A784">
        <v>220602638</v>
      </c>
      <c r="B784" s="1">
        <v>44843</v>
      </c>
      <c r="C784" s="1">
        <v>36778</v>
      </c>
      <c r="D784">
        <v>74</v>
      </c>
      <c r="E784">
        <v>65</v>
      </c>
      <c r="F784" t="s">
        <v>2</v>
      </c>
      <c r="G784">
        <v>7.92</v>
      </c>
      <c r="H784" t="s">
        <v>3</v>
      </c>
      <c r="I784" t="s">
        <v>18</v>
      </c>
      <c r="J784">
        <v>22</v>
      </c>
      <c r="K784" t="s">
        <v>45</v>
      </c>
      <c r="L784" t="s">
        <v>35</v>
      </c>
      <c r="M784" t="s">
        <v>20</v>
      </c>
      <c r="N784">
        <v>556</v>
      </c>
      <c r="O784">
        <v>69.5</v>
      </c>
      <c r="P784" t="str">
        <f>IF(O784&gt;=85,"A+",IF(O784&gt;=75,"A",IF(O784&gt;=60,"B",IF(O784&gt;=45,"C","F"))))</f>
        <v>B</v>
      </c>
      <c r="Q784" t="s">
        <v>7</v>
      </c>
      <c r="R784" t="s">
        <v>9</v>
      </c>
      <c r="S784" t="s">
        <v>9</v>
      </c>
      <c r="T784" t="s">
        <v>10</v>
      </c>
      <c r="U784" t="s">
        <v>27</v>
      </c>
      <c r="V784" t="s">
        <v>21</v>
      </c>
      <c r="W784" t="s">
        <v>216</v>
      </c>
      <c r="X784" t="s">
        <v>23</v>
      </c>
      <c r="Y784" t="s">
        <v>495</v>
      </c>
      <c r="Z784" t="s">
        <v>24</v>
      </c>
      <c r="AA784" t="s">
        <v>36</v>
      </c>
      <c r="AB784" t="str">
        <f>IF(OR(LOWER(W784)="unplaced", LOWER(W784)="others"), "", W784)</f>
        <v>YUGENSYS</v>
      </c>
    </row>
    <row r="785" spans="1:28" x14ac:dyDescent="0.3">
      <c r="A785">
        <v>220710845</v>
      </c>
      <c r="B785" s="1">
        <v>44813</v>
      </c>
      <c r="C785" s="1">
        <v>35371</v>
      </c>
      <c r="D785">
        <v>80.91</v>
      </c>
      <c r="E785">
        <v>70.150000000000006</v>
      </c>
      <c r="F785" t="s">
        <v>2</v>
      </c>
      <c r="G785">
        <v>69.94</v>
      </c>
      <c r="H785" t="s">
        <v>3</v>
      </c>
      <c r="I785" t="s">
        <v>18</v>
      </c>
      <c r="J785">
        <v>26</v>
      </c>
      <c r="K785" t="s">
        <v>4</v>
      </c>
      <c r="L785" t="s">
        <v>31</v>
      </c>
      <c r="M785" t="s">
        <v>6</v>
      </c>
      <c r="N785">
        <v>635</v>
      </c>
      <c r="O785">
        <v>79.375</v>
      </c>
      <c r="P785" t="str">
        <f>IF(O785&gt;=85,"A+",IF(O785&gt;=75,"A",IF(O785&gt;=60,"B",IF(O785&gt;=45,"C","F"))))</f>
        <v>A</v>
      </c>
      <c r="Q785" t="s">
        <v>7</v>
      </c>
      <c r="R785" t="s">
        <v>39</v>
      </c>
      <c r="S785" t="s">
        <v>39</v>
      </c>
      <c r="T785" t="s">
        <v>10</v>
      </c>
      <c r="U785" t="s">
        <v>40</v>
      </c>
      <c r="V785" t="s">
        <v>21</v>
      </c>
      <c r="W785" t="s">
        <v>548</v>
      </c>
      <c r="X785" t="s">
        <v>23</v>
      </c>
      <c r="Y785" t="s">
        <v>495</v>
      </c>
      <c r="Z785" t="s">
        <v>75</v>
      </c>
      <c r="AA785" t="s">
        <v>34</v>
      </c>
      <c r="AB785" t="str">
        <f>IF(OR(LOWER(W785)="unplaced", LOWER(W785)="others"), "", W785)</f>
        <v>MINDSTIX</v>
      </c>
    </row>
    <row r="786" spans="1:28" x14ac:dyDescent="0.3">
      <c r="A786">
        <v>220600356</v>
      </c>
      <c r="B786" s="1">
        <v>44874</v>
      </c>
      <c r="C786" s="1">
        <v>35158</v>
      </c>
      <c r="D786">
        <v>84.36</v>
      </c>
      <c r="E786">
        <v>61.08</v>
      </c>
      <c r="F786" t="s">
        <v>2</v>
      </c>
      <c r="G786">
        <v>60</v>
      </c>
      <c r="H786" t="s">
        <v>3</v>
      </c>
      <c r="I786" t="s">
        <v>18</v>
      </c>
      <c r="J786">
        <v>26</v>
      </c>
      <c r="K786" t="s">
        <v>4</v>
      </c>
      <c r="L786" t="s">
        <v>52</v>
      </c>
      <c r="M786" t="s">
        <v>6</v>
      </c>
      <c r="N786">
        <v>566</v>
      </c>
      <c r="O786">
        <v>70.75</v>
      </c>
      <c r="P786" t="str">
        <f>IF(O786&gt;=85,"A+",IF(O786&gt;=75,"A",IF(O786&gt;=60,"B",IF(O786&gt;=45,"C","F"))))</f>
        <v>B</v>
      </c>
      <c r="Q786" t="s">
        <v>7</v>
      </c>
      <c r="R786" t="s">
        <v>26</v>
      </c>
      <c r="S786" t="s">
        <v>39</v>
      </c>
      <c r="T786" t="s">
        <v>10</v>
      </c>
      <c r="U786" t="s">
        <v>40</v>
      </c>
      <c r="V786" t="s">
        <v>32</v>
      </c>
      <c r="W786" t="s">
        <v>33</v>
      </c>
      <c r="X786" t="s">
        <v>23</v>
      </c>
      <c r="Y786" t="s">
        <v>495</v>
      </c>
      <c r="Z786" t="s">
        <v>75</v>
      </c>
      <c r="AA786" t="s">
        <v>34</v>
      </c>
      <c r="AB786" t="str">
        <f>IF(OR(LOWER(W786)="unplaced", LOWER(W786)="others"), "", W786)</f>
        <v/>
      </c>
    </row>
    <row r="787" spans="1:28" x14ac:dyDescent="0.3">
      <c r="A787">
        <v>220711871</v>
      </c>
      <c r="B787" s="1">
        <v>44843</v>
      </c>
      <c r="C787" t="s">
        <v>555</v>
      </c>
      <c r="D787">
        <v>76.599999999999994</v>
      </c>
      <c r="E787">
        <v>51.23</v>
      </c>
      <c r="F787" t="s">
        <v>2</v>
      </c>
      <c r="G787">
        <v>6.69</v>
      </c>
      <c r="H787" t="s">
        <v>18</v>
      </c>
      <c r="I787" t="s">
        <v>18</v>
      </c>
      <c r="J787">
        <v>23</v>
      </c>
      <c r="K787" t="s">
        <v>45</v>
      </c>
      <c r="L787" t="s">
        <v>35</v>
      </c>
      <c r="M787" t="s">
        <v>59</v>
      </c>
      <c r="N787">
        <v>609</v>
      </c>
      <c r="O787">
        <v>76.125</v>
      </c>
      <c r="P787" t="str">
        <f>IF(O787&gt;=85,"A+",IF(O787&gt;=75,"A",IF(O787&gt;=60,"B",IF(O787&gt;=45,"C","F"))))</f>
        <v>A</v>
      </c>
      <c r="Q787" t="s">
        <v>7</v>
      </c>
      <c r="R787" t="s">
        <v>26</v>
      </c>
      <c r="S787" t="s">
        <v>39</v>
      </c>
      <c r="T787" t="s">
        <v>10</v>
      </c>
      <c r="U787" t="s">
        <v>40</v>
      </c>
      <c r="V787" t="s">
        <v>21</v>
      </c>
      <c r="W787" t="s">
        <v>115</v>
      </c>
      <c r="X787" t="s">
        <v>23</v>
      </c>
      <c r="Y787" t="s">
        <v>495</v>
      </c>
      <c r="Z787" t="s">
        <v>75</v>
      </c>
      <c r="AA787" t="s">
        <v>16</v>
      </c>
      <c r="AB787" t="str">
        <f>IF(OR(LOWER(W787)="unplaced", LOWER(W787)="others"), "", W787)</f>
        <v>CRISIL</v>
      </c>
    </row>
    <row r="788" spans="1:28" x14ac:dyDescent="0.3">
      <c r="A788">
        <v>220602925</v>
      </c>
      <c r="B788" t="s">
        <v>524</v>
      </c>
      <c r="C788" s="1">
        <v>35616</v>
      </c>
      <c r="D788">
        <v>88.91</v>
      </c>
      <c r="E788">
        <v>74.77</v>
      </c>
      <c r="F788" t="s">
        <v>2</v>
      </c>
      <c r="G788">
        <v>60.03</v>
      </c>
      <c r="H788" t="s">
        <v>3</v>
      </c>
      <c r="I788" t="s">
        <v>18</v>
      </c>
      <c r="J788">
        <v>25</v>
      </c>
      <c r="K788" t="s">
        <v>4</v>
      </c>
      <c r="L788" t="s">
        <v>42</v>
      </c>
      <c r="M788" t="s">
        <v>6</v>
      </c>
      <c r="N788">
        <v>500</v>
      </c>
      <c r="O788">
        <v>62.5</v>
      </c>
      <c r="P788" t="str">
        <f>IF(O788&gt;=85,"A+",IF(O788&gt;=75,"A",IF(O788&gt;=60,"B",IF(O788&gt;=45,"C","F"))))</f>
        <v>B</v>
      </c>
      <c r="Q788" t="s">
        <v>7</v>
      </c>
      <c r="R788" t="s">
        <v>8</v>
      </c>
      <c r="S788" t="s">
        <v>9</v>
      </c>
      <c r="T788" t="s">
        <v>10</v>
      </c>
      <c r="U788" t="s">
        <v>27</v>
      </c>
      <c r="V788" t="s">
        <v>12</v>
      </c>
      <c r="W788" t="s">
        <v>13</v>
      </c>
      <c r="X788" t="s">
        <v>12</v>
      </c>
      <c r="Y788" t="s">
        <v>495</v>
      </c>
      <c r="Z788" t="s">
        <v>24</v>
      </c>
      <c r="AA788" t="s">
        <v>16</v>
      </c>
      <c r="AB788" t="str">
        <f>IF(OR(LOWER(W788)="unplaced", LOWER(W788)="others"), "", W788)</f>
        <v/>
      </c>
    </row>
    <row r="789" spans="1:28" x14ac:dyDescent="0.3">
      <c r="A789">
        <v>220710276</v>
      </c>
      <c r="B789" s="1">
        <v>44904</v>
      </c>
      <c r="C789" t="s">
        <v>345</v>
      </c>
      <c r="D789">
        <v>78.400000000000006</v>
      </c>
      <c r="E789" t="s">
        <v>2</v>
      </c>
      <c r="F789">
        <v>65.53</v>
      </c>
      <c r="G789">
        <v>61.38</v>
      </c>
      <c r="H789" t="s">
        <v>3</v>
      </c>
      <c r="I789" t="s">
        <v>18</v>
      </c>
      <c r="J789">
        <v>25</v>
      </c>
      <c r="K789" t="s">
        <v>4</v>
      </c>
      <c r="L789" t="s">
        <v>42</v>
      </c>
      <c r="M789" t="s">
        <v>6</v>
      </c>
      <c r="N789">
        <v>424</v>
      </c>
      <c r="O789">
        <v>53</v>
      </c>
      <c r="P789" t="str">
        <f>IF(O789&gt;=85,"A+",IF(O789&gt;=75,"A",IF(O789&gt;=60,"B",IF(O789&gt;=45,"C","F"))))</f>
        <v>C</v>
      </c>
      <c r="Q789" t="s">
        <v>7</v>
      </c>
      <c r="R789" t="s">
        <v>8</v>
      </c>
      <c r="S789" t="s">
        <v>9</v>
      </c>
      <c r="T789" t="s">
        <v>10</v>
      </c>
      <c r="U789" t="s">
        <v>11</v>
      </c>
      <c r="V789" t="s">
        <v>12</v>
      </c>
      <c r="W789" t="s">
        <v>13</v>
      </c>
      <c r="X789" t="s">
        <v>12</v>
      </c>
      <c r="Y789" t="s">
        <v>495</v>
      </c>
      <c r="Z789" t="s">
        <v>24</v>
      </c>
      <c r="AA789" t="s">
        <v>16</v>
      </c>
      <c r="AB789" t="str">
        <f>IF(OR(LOWER(W789)="unplaced", LOWER(W789)="others"), "", W789)</f>
        <v/>
      </c>
    </row>
    <row r="790" spans="1:28" x14ac:dyDescent="0.3">
      <c r="A790">
        <v>220606007</v>
      </c>
      <c r="B790" s="1">
        <v>44904</v>
      </c>
      <c r="C790" t="s">
        <v>547</v>
      </c>
      <c r="D790">
        <v>70.55</v>
      </c>
      <c r="E790">
        <v>55.08</v>
      </c>
      <c r="F790" t="s">
        <v>2</v>
      </c>
      <c r="G790">
        <v>62.57</v>
      </c>
      <c r="H790" t="s">
        <v>3</v>
      </c>
      <c r="I790" t="s">
        <v>3</v>
      </c>
      <c r="J790">
        <v>25</v>
      </c>
      <c r="K790" t="s">
        <v>4</v>
      </c>
      <c r="L790" t="s">
        <v>19</v>
      </c>
      <c r="M790" t="s">
        <v>6</v>
      </c>
      <c r="N790">
        <v>395</v>
      </c>
      <c r="O790">
        <v>49.375</v>
      </c>
      <c r="P790" t="str">
        <f>IF(O790&gt;=85,"A+",IF(O790&gt;=75,"A",IF(O790&gt;=60,"B",IF(O790&gt;=45,"C","F"))))</f>
        <v>C</v>
      </c>
      <c r="Q790" t="s">
        <v>7</v>
      </c>
      <c r="R790" t="s">
        <v>8</v>
      </c>
      <c r="S790" t="s">
        <v>9</v>
      </c>
      <c r="T790" t="s">
        <v>10</v>
      </c>
      <c r="U790" t="s">
        <v>85</v>
      </c>
      <c r="V790" t="s">
        <v>12</v>
      </c>
      <c r="W790" t="s">
        <v>13</v>
      </c>
      <c r="X790" t="s">
        <v>12</v>
      </c>
      <c r="Y790" t="s">
        <v>495</v>
      </c>
      <c r="Z790" t="s">
        <v>24</v>
      </c>
      <c r="AA790" t="s">
        <v>16</v>
      </c>
      <c r="AB790" t="str">
        <f>IF(OR(LOWER(W790)="unplaced", LOWER(W790)="others"), "", W790)</f>
        <v/>
      </c>
    </row>
    <row r="791" spans="1:28" x14ac:dyDescent="0.3">
      <c r="A791">
        <v>220711322</v>
      </c>
      <c r="B791" s="1">
        <v>44782</v>
      </c>
      <c r="C791" t="s">
        <v>556</v>
      </c>
      <c r="D791">
        <v>89.4</v>
      </c>
      <c r="E791">
        <v>77.540000000000006</v>
      </c>
      <c r="F791" t="s">
        <v>2</v>
      </c>
      <c r="G791">
        <v>8.2799999999999994</v>
      </c>
      <c r="H791" t="s">
        <v>3</v>
      </c>
      <c r="I791" t="s">
        <v>3</v>
      </c>
      <c r="J791">
        <v>22</v>
      </c>
      <c r="K791" t="s">
        <v>45</v>
      </c>
      <c r="L791" t="s">
        <v>42</v>
      </c>
      <c r="M791" t="s">
        <v>6</v>
      </c>
      <c r="N791">
        <v>620</v>
      </c>
      <c r="O791">
        <v>77.5</v>
      </c>
      <c r="P791" t="str">
        <f>IF(O791&gt;=85,"A+",IF(O791&gt;=75,"A",IF(O791&gt;=60,"B",IF(O791&gt;=45,"C","F"))))</f>
        <v>A</v>
      </c>
      <c r="Q791" t="s">
        <v>7</v>
      </c>
      <c r="R791" t="s">
        <v>26</v>
      </c>
      <c r="S791" t="s">
        <v>39</v>
      </c>
      <c r="T791" t="s">
        <v>10</v>
      </c>
      <c r="U791" t="s">
        <v>40</v>
      </c>
      <c r="V791" t="s">
        <v>21</v>
      </c>
      <c r="W791" t="s">
        <v>185</v>
      </c>
      <c r="X791" t="s">
        <v>23</v>
      </c>
      <c r="Y791" t="s">
        <v>495</v>
      </c>
      <c r="Z791" t="s">
        <v>24</v>
      </c>
      <c r="AA791" t="s">
        <v>36</v>
      </c>
      <c r="AB791" t="str">
        <f>IF(OR(LOWER(W791)="unplaced", LOWER(W791)="others"), "", W791)</f>
        <v>NEOSOFT</v>
      </c>
    </row>
    <row r="792" spans="1:28" x14ac:dyDescent="0.3">
      <c r="A792">
        <v>220702511</v>
      </c>
      <c r="B792" s="1">
        <v>44904</v>
      </c>
      <c r="C792" s="1">
        <v>36199</v>
      </c>
      <c r="D792">
        <v>85.4</v>
      </c>
      <c r="E792">
        <v>77.69</v>
      </c>
      <c r="F792" t="s">
        <v>2</v>
      </c>
      <c r="G792">
        <v>81.67</v>
      </c>
      <c r="H792" t="s">
        <v>3</v>
      </c>
      <c r="I792" t="s">
        <v>18</v>
      </c>
      <c r="J792">
        <v>23</v>
      </c>
      <c r="K792" t="s">
        <v>25</v>
      </c>
      <c r="L792" t="s">
        <v>42</v>
      </c>
      <c r="M792" t="s">
        <v>6</v>
      </c>
      <c r="N792">
        <v>542</v>
      </c>
      <c r="O792">
        <v>67.75</v>
      </c>
      <c r="P792" t="str">
        <f>IF(O792&gt;=85,"A+",IF(O792&gt;=75,"A",IF(O792&gt;=60,"B",IF(O792&gt;=45,"C","F"))))</f>
        <v>B</v>
      </c>
      <c r="Q792" t="s">
        <v>7</v>
      </c>
      <c r="R792" t="s">
        <v>26</v>
      </c>
      <c r="S792" t="s">
        <v>26</v>
      </c>
      <c r="T792" t="s">
        <v>10</v>
      </c>
      <c r="U792" t="s">
        <v>27</v>
      </c>
      <c r="V792" t="s">
        <v>32</v>
      </c>
      <c r="W792" t="s">
        <v>33</v>
      </c>
      <c r="X792" t="s">
        <v>23</v>
      </c>
      <c r="Y792" t="s">
        <v>495</v>
      </c>
      <c r="Z792" t="s">
        <v>24</v>
      </c>
      <c r="AA792" t="s">
        <v>16</v>
      </c>
      <c r="AB792" t="str">
        <f>IF(OR(LOWER(W792)="unplaced", LOWER(W792)="others"), "", W792)</f>
        <v/>
      </c>
    </row>
    <row r="793" spans="1:28" x14ac:dyDescent="0.3">
      <c r="A793">
        <v>220708885</v>
      </c>
      <c r="B793" t="s">
        <v>524</v>
      </c>
      <c r="C793" s="1">
        <v>36740</v>
      </c>
      <c r="D793">
        <v>92.6</v>
      </c>
      <c r="E793">
        <v>63.54</v>
      </c>
      <c r="F793" t="s">
        <v>2</v>
      </c>
      <c r="G793">
        <v>74.599999999999994</v>
      </c>
      <c r="H793" t="s">
        <v>3</v>
      </c>
      <c r="I793" t="s">
        <v>3</v>
      </c>
      <c r="J793">
        <v>22</v>
      </c>
      <c r="K793" t="s">
        <v>45</v>
      </c>
      <c r="L793" t="s">
        <v>5</v>
      </c>
      <c r="M793" t="s">
        <v>6</v>
      </c>
      <c r="N793">
        <v>496</v>
      </c>
      <c r="O793">
        <v>62</v>
      </c>
      <c r="P793" t="str">
        <f>IF(O793&gt;=85,"A+",IF(O793&gt;=75,"A",IF(O793&gt;=60,"B",IF(O793&gt;=45,"C","F"))))</f>
        <v>B</v>
      </c>
      <c r="Q793" t="s">
        <v>7</v>
      </c>
      <c r="R793" t="s">
        <v>8</v>
      </c>
      <c r="S793" t="s">
        <v>9</v>
      </c>
      <c r="T793" t="s">
        <v>10</v>
      </c>
      <c r="U793" t="s">
        <v>27</v>
      </c>
      <c r="V793" t="s">
        <v>21</v>
      </c>
      <c r="W793" t="s">
        <v>557</v>
      </c>
      <c r="X793" t="s">
        <v>23</v>
      </c>
      <c r="Y793" t="s">
        <v>495</v>
      </c>
      <c r="Z793" t="s">
        <v>24</v>
      </c>
      <c r="AA793" t="s">
        <v>36</v>
      </c>
      <c r="AB793" t="str">
        <f>IF(OR(LOWER(W793)="unplaced", LOWER(W793)="others"), "", W793)</f>
        <v>MICROWORLD</v>
      </c>
    </row>
    <row r="794" spans="1:28" x14ac:dyDescent="0.3">
      <c r="A794">
        <v>220710495</v>
      </c>
      <c r="B794" s="1">
        <v>44813</v>
      </c>
      <c r="C794" t="s">
        <v>219</v>
      </c>
      <c r="D794">
        <v>79.819999999999993</v>
      </c>
      <c r="E794">
        <v>66.62</v>
      </c>
      <c r="F794" t="s">
        <v>2</v>
      </c>
      <c r="G794">
        <v>62</v>
      </c>
      <c r="H794" t="s">
        <v>3</v>
      </c>
      <c r="I794" t="s">
        <v>3</v>
      </c>
      <c r="J794">
        <v>25</v>
      </c>
      <c r="K794" t="s">
        <v>4</v>
      </c>
      <c r="L794" t="s">
        <v>42</v>
      </c>
      <c r="M794" t="s">
        <v>6</v>
      </c>
      <c r="N794">
        <v>571</v>
      </c>
      <c r="O794">
        <v>71.375</v>
      </c>
      <c r="P794" t="str">
        <f>IF(O794&gt;=85,"A+",IF(O794&gt;=75,"A",IF(O794&gt;=60,"B",IF(O794&gt;=45,"C","F"))))</f>
        <v>B</v>
      </c>
      <c r="Q794" t="s">
        <v>7</v>
      </c>
      <c r="R794" t="s">
        <v>26</v>
      </c>
      <c r="S794" t="s">
        <v>26</v>
      </c>
      <c r="T794" t="s">
        <v>10</v>
      </c>
      <c r="U794" t="s">
        <v>40</v>
      </c>
      <c r="V794" t="s">
        <v>21</v>
      </c>
      <c r="W794" t="s">
        <v>74</v>
      </c>
      <c r="X794" t="s">
        <v>23</v>
      </c>
      <c r="Y794" t="s">
        <v>495</v>
      </c>
      <c r="Z794" t="s">
        <v>24</v>
      </c>
      <c r="AA794" t="s">
        <v>16</v>
      </c>
      <c r="AB794" t="str">
        <f>IF(OR(LOWER(W794)="unplaced", LOWER(W794)="others"), "", W794)</f>
        <v>K FINTECH</v>
      </c>
    </row>
    <row r="795" spans="1:28" x14ac:dyDescent="0.3">
      <c r="A795">
        <v>220710828</v>
      </c>
      <c r="B795" s="1">
        <v>44874</v>
      </c>
      <c r="C795" t="s">
        <v>167</v>
      </c>
      <c r="D795">
        <v>89.8</v>
      </c>
      <c r="E795">
        <v>71.540000000000006</v>
      </c>
      <c r="F795" t="s">
        <v>2</v>
      </c>
      <c r="G795">
        <v>80</v>
      </c>
      <c r="H795" t="s">
        <v>3</v>
      </c>
      <c r="I795" t="s">
        <v>3</v>
      </c>
      <c r="J795">
        <v>22</v>
      </c>
      <c r="K795" t="s">
        <v>25</v>
      </c>
      <c r="L795" t="s">
        <v>5</v>
      </c>
      <c r="M795" t="s">
        <v>20</v>
      </c>
      <c r="N795">
        <v>578</v>
      </c>
      <c r="O795">
        <v>72.25</v>
      </c>
      <c r="P795" t="str">
        <f>IF(O795&gt;=85,"A+",IF(O795&gt;=75,"A",IF(O795&gt;=60,"B",IF(O795&gt;=45,"C","F"))))</f>
        <v>B</v>
      </c>
      <c r="Q795" t="s">
        <v>7</v>
      </c>
      <c r="R795" t="s">
        <v>26</v>
      </c>
      <c r="S795" t="s">
        <v>9</v>
      </c>
      <c r="T795" t="s">
        <v>10</v>
      </c>
      <c r="U795" t="s">
        <v>40</v>
      </c>
      <c r="V795" t="s">
        <v>21</v>
      </c>
      <c r="W795" t="s">
        <v>115</v>
      </c>
      <c r="X795" t="s">
        <v>23</v>
      </c>
      <c r="Y795" t="s">
        <v>495</v>
      </c>
      <c r="Z795" t="s">
        <v>24</v>
      </c>
      <c r="AA795" t="s">
        <v>36</v>
      </c>
      <c r="AB795" t="str">
        <f>IF(OR(LOWER(W795)="unplaced", LOWER(W795)="others"), "", W795)</f>
        <v>CRISIL</v>
      </c>
    </row>
    <row r="796" spans="1:28" x14ac:dyDescent="0.3">
      <c r="A796">
        <v>220607704</v>
      </c>
      <c r="B796" s="1">
        <v>44874</v>
      </c>
      <c r="C796" t="s">
        <v>558</v>
      </c>
      <c r="D796">
        <v>79.599999999999994</v>
      </c>
      <c r="E796" t="s">
        <v>2</v>
      </c>
      <c r="F796">
        <v>80.5</v>
      </c>
      <c r="G796">
        <v>73.66</v>
      </c>
      <c r="H796" t="s">
        <v>3</v>
      </c>
      <c r="I796" t="s">
        <v>18</v>
      </c>
      <c r="J796">
        <v>25</v>
      </c>
      <c r="K796" t="s">
        <v>4</v>
      </c>
      <c r="L796" t="s">
        <v>52</v>
      </c>
      <c r="M796" t="s">
        <v>6</v>
      </c>
      <c r="N796">
        <v>539</v>
      </c>
      <c r="O796">
        <v>67.375</v>
      </c>
      <c r="P796" t="str">
        <f>IF(O796&gt;=85,"A+",IF(O796&gt;=75,"A",IF(O796&gt;=60,"B",IF(O796&gt;=45,"C","F"))))</f>
        <v>B</v>
      </c>
      <c r="Q796" t="s">
        <v>7</v>
      </c>
      <c r="R796" t="s">
        <v>9</v>
      </c>
      <c r="S796" t="s">
        <v>26</v>
      </c>
      <c r="T796" t="s">
        <v>10</v>
      </c>
      <c r="U796" t="s">
        <v>27</v>
      </c>
      <c r="V796" t="s">
        <v>12</v>
      </c>
      <c r="W796" t="s">
        <v>13</v>
      </c>
      <c r="X796" t="s">
        <v>12</v>
      </c>
      <c r="Y796" t="s">
        <v>495</v>
      </c>
      <c r="Z796" t="s">
        <v>24</v>
      </c>
      <c r="AA796" t="s">
        <v>16</v>
      </c>
      <c r="AB796" t="str">
        <f>IF(OR(LOWER(W796)="unplaced", LOWER(W796)="others"), "", W796)</f>
        <v/>
      </c>
    </row>
    <row r="797" spans="1:28" x14ac:dyDescent="0.3">
      <c r="A797">
        <v>220606300</v>
      </c>
      <c r="B797" s="1">
        <v>44813</v>
      </c>
      <c r="C797" t="s">
        <v>559</v>
      </c>
      <c r="D797">
        <v>89.3</v>
      </c>
      <c r="E797">
        <v>74</v>
      </c>
      <c r="F797" t="s">
        <v>2</v>
      </c>
      <c r="G797">
        <v>71.760000000000005</v>
      </c>
      <c r="H797" t="s">
        <v>3</v>
      </c>
      <c r="I797" t="s">
        <v>3</v>
      </c>
      <c r="J797">
        <v>24</v>
      </c>
      <c r="K797" t="s">
        <v>4</v>
      </c>
      <c r="L797" t="s">
        <v>31</v>
      </c>
      <c r="M797" t="s">
        <v>20</v>
      </c>
      <c r="N797">
        <v>410</v>
      </c>
      <c r="O797">
        <v>51.25</v>
      </c>
      <c r="P797" t="str">
        <f>IF(O797&gt;=85,"A+",IF(O797&gt;=75,"A",IF(O797&gt;=60,"B",IF(O797&gt;=45,"C","F"))))</f>
        <v>C</v>
      </c>
      <c r="Q797" t="s">
        <v>7</v>
      </c>
      <c r="R797" t="s">
        <v>26</v>
      </c>
      <c r="S797" t="s">
        <v>9</v>
      </c>
      <c r="T797" t="s">
        <v>10</v>
      </c>
      <c r="U797" t="s">
        <v>11</v>
      </c>
      <c r="V797" t="s">
        <v>12</v>
      </c>
      <c r="W797" t="s">
        <v>13</v>
      </c>
      <c r="X797" t="s">
        <v>12</v>
      </c>
      <c r="Y797" t="s">
        <v>495</v>
      </c>
      <c r="Z797" t="s">
        <v>24</v>
      </c>
      <c r="AA797" t="s">
        <v>16</v>
      </c>
      <c r="AB797" t="str">
        <f>IF(OR(LOWER(W797)="unplaced", LOWER(W797)="others"), "", W797)</f>
        <v/>
      </c>
    </row>
    <row r="798" spans="1:28" x14ac:dyDescent="0.3">
      <c r="A798">
        <v>220600575</v>
      </c>
      <c r="B798" s="1">
        <v>44843</v>
      </c>
      <c r="C798" s="1">
        <v>37198</v>
      </c>
      <c r="D798">
        <v>87.2</v>
      </c>
      <c r="E798">
        <v>58.62</v>
      </c>
      <c r="F798" t="s">
        <v>2</v>
      </c>
      <c r="G798">
        <v>70.239999999999995</v>
      </c>
      <c r="H798" t="s">
        <v>3</v>
      </c>
      <c r="I798" t="s">
        <v>3</v>
      </c>
      <c r="J798">
        <v>21</v>
      </c>
      <c r="K798" t="s">
        <v>4</v>
      </c>
      <c r="L798" t="s">
        <v>35</v>
      </c>
      <c r="M798" t="s">
        <v>20</v>
      </c>
      <c r="N798">
        <v>544</v>
      </c>
      <c r="O798">
        <v>68</v>
      </c>
      <c r="P798" t="str">
        <f>IF(O798&gt;=85,"A+",IF(O798&gt;=75,"A",IF(O798&gt;=60,"B",IF(O798&gt;=45,"C","F"))))</f>
        <v>B</v>
      </c>
      <c r="Q798" t="s">
        <v>7</v>
      </c>
      <c r="R798" t="s">
        <v>39</v>
      </c>
      <c r="S798" t="s">
        <v>9</v>
      </c>
      <c r="T798" t="s">
        <v>10</v>
      </c>
      <c r="U798" t="s">
        <v>27</v>
      </c>
      <c r="V798" t="s">
        <v>21</v>
      </c>
      <c r="W798" t="s">
        <v>115</v>
      </c>
      <c r="X798" t="s">
        <v>23</v>
      </c>
      <c r="Y798" t="s">
        <v>495</v>
      </c>
      <c r="Z798" t="s">
        <v>24</v>
      </c>
      <c r="AA798" t="s">
        <v>36</v>
      </c>
      <c r="AB798" t="str">
        <f>IF(OR(LOWER(W798)="unplaced", LOWER(W798)="others"), "", W798)</f>
        <v>CRISIL</v>
      </c>
    </row>
    <row r="799" spans="1:28" x14ac:dyDescent="0.3">
      <c r="A799">
        <v>220604544</v>
      </c>
      <c r="B799" s="1">
        <v>44782</v>
      </c>
      <c r="C799" t="s">
        <v>560</v>
      </c>
      <c r="D799">
        <v>77</v>
      </c>
      <c r="E799">
        <v>77.8</v>
      </c>
      <c r="F799" t="s">
        <v>2</v>
      </c>
      <c r="G799">
        <v>64.680000000000007</v>
      </c>
      <c r="H799" t="s">
        <v>3</v>
      </c>
      <c r="I799" t="s">
        <v>3</v>
      </c>
      <c r="J799">
        <v>25</v>
      </c>
      <c r="K799" t="s">
        <v>4</v>
      </c>
      <c r="L799" t="s">
        <v>35</v>
      </c>
      <c r="M799" t="s">
        <v>6</v>
      </c>
      <c r="N799">
        <v>509</v>
      </c>
      <c r="O799">
        <v>63.625</v>
      </c>
      <c r="P799" t="str">
        <f>IF(O799&gt;=85,"A+",IF(O799&gt;=75,"A",IF(O799&gt;=60,"B",IF(O799&gt;=45,"C","F"))))</f>
        <v>B</v>
      </c>
      <c r="Q799" t="s">
        <v>7</v>
      </c>
      <c r="R799" t="s">
        <v>9</v>
      </c>
      <c r="S799" t="s">
        <v>26</v>
      </c>
      <c r="T799" t="s">
        <v>10</v>
      </c>
      <c r="U799" t="s">
        <v>27</v>
      </c>
      <c r="V799" t="s">
        <v>21</v>
      </c>
      <c r="W799" t="s">
        <v>74</v>
      </c>
      <c r="X799" t="s">
        <v>23</v>
      </c>
      <c r="Y799" t="s">
        <v>495</v>
      </c>
      <c r="Z799" t="s">
        <v>24</v>
      </c>
      <c r="AA799" t="s">
        <v>16</v>
      </c>
      <c r="AB799" t="str">
        <f>IF(OR(LOWER(W799)="unplaced", LOWER(W799)="others"), "", W799)</f>
        <v>K FINTECH</v>
      </c>
    </row>
    <row r="800" spans="1:28" x14ac:dyDescent="0.3">
      <c r="A800">
        <v>220711655</v>
      </c>
      <c r="B800" s="1">
        <v>44843</v>
      </c>
      <c r="C800" t="s">
        <v>561</v>
      </c>
      <c r="D800">
        <v>93.45</v>
      </c>
      <c r="E800">
        <v>70.33</v>
      </c>
      <c r="F800" t="s">
        <v>2</v>
      </c>
      <c r="G800">
        <v>67.75</v>
      </c>
      <c r="H800" t="s">
        <v>3</v>
      </c>
      <c r="I800" t="s">
        <v>3</v>
      </c>
      <c r="J800">
        <v>28</v>
      </c>
      <c r="K800" t="s">
        <v>4</v>
      </c>
      <c r="L800" t="s">
        <v>52</v>
      </c>
      <c r="M800" t="s">
        <v>20</v>
      </c>
      <c r="N800">
        <v>573</v>
      </c>
      <c r="O800">
        <v>71.625</v>
      </c>
      <c r="P800" t="str">
        <f>IF(O800&gt;=85,"A+",IF(O800&gt;=75,"A",IF(O800&gt;=60,"B",IF(O800&gt;=45,"C","F"))))</f>
        <v>B</v>
      </c>
      <c r="Q800" t="s">
        <v>7</v>
      </c>
      <c r="R800" t="s">
        <v>26</v>
      </c>
      <c r="S800" t="s">
        <v>9</v>
      </c>
      <c r="T800" t="s">
        <v>141</v>
      </c>
      <c r="U800" t="s">
        <v>40</v>
      </c>
      <c r="V800" t="s">
        <v>12</v>
      </c>
      <c r="W800" t="s">
        <v>13</v>
      </c>
      <c r="X800" t="s">
        <v>12</v>
      </c>
      <c r="Y800" t="s">
        <v>495</v>
      </c>
      <c r="Z800" t="s">
        <v>15</v>
      </c>
      <c r="AA800" t="s">
        <v>34</v>
      </c>
      <c r="AB800" t="str">
        <f>IF(OR(LOWER(W800)="unplaced", LOWER(W800)="others"), "", W800)</f>
        <v/>
      </c>
    </row>
    <row r="801" spans="1:28" x14ac:dyDescent="0.3">
      <c r="A801">
        <v>220703198</v>
      </c>
      <c r="B801" s="1">
        <v>44813</v>
      </c>
      <c r="C801" s="1">
        <v>35857</v>
      </c>
      <c r="D801">
        <v>69.45</v>
      </c>
      <c r="E801">
        <v>54.77</v>
      </c>
      <c r="F801" t="s">
        <v>2</v>
      </c>
      <c r="G801">
        <v>63.23</v>
      </c>
      <c r="H801" t="s">
        <v>3</v>
      </c>
      <c r="I801" t="s">
        <v>18</v>
      </c>
      <c r="J801">
        <v>24</v>
      </c>
      <c r="K801" t="s">
        <v>4</v>
      </c>
      <c r="L801" t="s">
        <v>42</v>
      </c>
      <c r="M801" t="s">
        <v>6</v>
      </c>
      <c r="N801">
        <v>501</v>
      </c>
      <c r="O801">
        <v>62.625</v>
      </c>
      <c r="P801" t="str">
        <f>IF(O801&gt;=85,"A+",IF(O801&gt;=75,"A",IF(O801&gt;=60,"B",IF(O801&gt;=45,"C","F"))))</f>
        <v>B</v>
      </c>
      <c r="Q801" t="s">
        <v>7</v>
      </c>
      <c r="R801" t="s">
        <v>9</v>
      </c>
      <c r="S801" t="s">
        <v>9</v>
      </c>
      <c r="T801" t="s">
        <v>141</v>
      </c>
      <c r="U801" t="s">
        <v>27</v>
      </c>
      <c r="V801" t="s">
        <v>32</v>
      </c>
      <c r="W801" t="s">
        <v>33</v>
      </c>
      <c r="X801" t="s">
        <v>23</v>
      </c>
      <c r="Y801" t="s">
        <v>495</v>
      </c>
      <c r="Z801" t="s">
        <v>15</v>
      </c>
      <c r="AA801" t="s">
        <v>16</v>
      </c>
      <c r="AB801" t="str">
        <f>IF(OR(LOWER(W801)="unplaced", LOWER(W801)="others"), "", W801)</f>
        <v/>
      </c>
    </row>
    <row r="802" spans="1:28" x14ac:dyDescent="0.3">
      <c r="A802">
        <v>220709380</v>
      </c>
      <c r="B802" s="1">
        <v>44874</v>
      </c>
      <c r="C802" s="1">
        <v>36168</v>
      </c>
      <c r="D802">
        <v>83.4</v>
      </c>
      <c r="E802">
        <v>61.54</v>
      </c>
      <c r="F802" t="s">
        <v>2</v>
      </c>
      <c r="G802">
        <v>61.62</v>
      </c>
      <c r="H802" t="s">
        <v>3</v>
      </c>
      <c r="I802" t="s">
        <v>3</v>
      </c>
      <c r="J802">
        <v>23</v>
      </c>
      <c r="K802" t="s">
        <v>4</v>
      </c>
      <c r="L802" t="s">
        <v>42</v>
      </c>
      <c r="M802" t="s">
        <v>6</v>
      </c>
      <c r="N802">
        <v>484</v>
      </c>
      <c r="O802">
        <v>60.5</v>
      </c>
      <c r="P802" t="str">
        <f>IF(O802&gt;=85,"A+",IF(O802&gt;=75,"A",IF(O802&gt;=60,"B",IF(O802&gt;=45,"C","F"))))</f>
        <v>B</v>
      </c>
      <c r="Q802" t="s">
        <v>7</v>
      </c>
      <c r="R802" t="s">
        <v>8</v>
      </c>
      <c r="S802" t="s">
        <v>8</v>
      </c>
      <c r="T802" t="s">
        <v>141</v>
      </c>
      <c r="U802" t="s">
        <v>27</v>
      </c>
      <c r="V802" t="s">
        <v>12</v>
      </c>
      <c r="W802" t="s">
        <v>13</v>
      </c>
      <c r="X802" t="s">
        <v>12</v>
      </c>
      <c r="Y802" t="s">
        <v>495</v>
      </c>
      <c r="Z802" t="s">
        <v>15</v>
      </c>
      <c r="AA802" t="s">
        <v>16</v>
      </c>
      <c r="AB802" t="str">
        <f>IF(OR(LOWER(W802)="unplaced", LOWER(W802)="others"), "", W802)</f>
        <v/>
      </c>
    </row>
    <row r="803" spans="1:28" x14ac:dyDescent="0.3">
      <c r="A803">
        <v>220703728</v>
      </c>
      <c r="B803" s="1">
        <v>44874</v>
      </c>
      <c r="C803" t="s">
        <v>562</v>
      </c>
      <c r="D803">
        <v>94.8</v>
      </c>
      <c r="E803">
        <v>76.92</v>
      </c>
      <c r="F803" t="s">
        <v>2</v>
      </c>
      <c r="G803">
        <v>84.2</v>
      </c>
      <c r="H803" t="s">
        <v>3</v>
      </c>
      <c r="I803" t="s">
        <v>3</v>
      </c>
      <c r="J803">
        <v>22</v>
      </c>
      <c r="K803" t="s">
        <v>25</v>
      </c>
      <c r="L803" t="s">
        <v>47</v>
      </c>
      <c r="M803" t="s">
        <v>20</v>
      </c>
      <c r="N803">
        <v>636</v>
      </c>
      <c r="O803">
        <v>79.5</v>
      </c>
      <c r="P803" t="str">
        <f>IF(O803&gt;=85,"A+",IF(O803&gt;=75,"A",IF(O803&gt;=60,"B",IF(O803&gt;=45,"C","F"))))</f>
        <v>A</v>
      </c>
      <c r="Q803" t="s">
        <v>7</v>
      </c>
      <c r="R803" t="s">
        <v>9</v>
      </c>
      <c r="S803" t="s">
        <v>9</v>
      </c>
      <c r="T803" t="s">
        <v>141</v>
      </c>
      <c r="U803" t="s">
        <v>40</v>
      </c>
      <c r="V803" t="s">
        <v>21</v>
      </c>
      <c r="W803" t="s">
        <v>353</v>
      </c>
      <c r="X803" t="s">
        <v>23</v>
      </c>
      <c r="Y803" t="s">
        <v>495</v>
      </c>
      <c r="Z803" t="s">
        <v>15</v>
      </c>
      <c r="AA803" t="s">
        <v>36</v>
      </c>
      <c r="AB803" t="str">
        <f>IF(OR(LOWER(W803)="unplaced", LOWER(W803)="others"), "", W803)</f>
        <v>CELEBAL TECHNOLOGIES</v>
      </c>
    </row>
    <row r="804" spans="1:28" x14ac:dyDescent="0.3">
      <c r="A804">
        <v>220604822</v>
      </c>
      <c r="B804" s="1">
        <v>44782</v>
      </c>
      <c r="C804" s="1">
        <v>35958</v>
      </c>
      <c r="D804">
        <v>89.8</v>
      </c>
      <c r="E804" t="s">
        <v>2</v>
      </c>
      <c r="F804" t="s">
        <v>2</v>
      </c>
      <c r="G804">
        <v>60.62</v>
      </c>
      <c r="H804" t="s">
        <v>3</v>
      </c>
      <c r="I804" t="s">
        <v>3</v>
      </c>
      <c r="J804">
        <v>23</v>
      </c>
      <c r="K804" t="s">
        <v>4</v>
      </c>
      <c r="L804" t="s">
        <v>47</v>
      </c>
      <c r="M804" t="s">
        <v>6</v>
      </c>
      <c r="N804">
        <v>537</v>
      </c>
      <c r="O804">
        <v>67.125</v>
      </c>
      <c r="P804" t="str">
        <f>IF(O804&gt;=85,"A+",IF(O804&gt;=75,"A",IF(O804&gt;=60,"B",IF(O804&gt;=45,"C","F"))))</f>
        <v>B</v>
      </c>
      <c r="Q804" t="s">
        <v>7</v>
      </c>
      <c r="R804" t="s">
        <v>9</v>
      </c>
      <c r="S804" t="s">
        <v>26</v>
      </c>
      <c r="T804" t="s">
        <v>141</v>
      </c>
      <c r="U804" t="s">
        <v>27</v>
      </c>
      <c r="V804" t="s">
        <v>12</v>
      </c>
      <c r="W804" t="s">
        <v>13</v>
      </c>
      <c r="X804" t="s">
        <v>12</v>
      </c>
      <c r="Y804" t="s">
        <v>495</v>
      </c>
      <c r="Z804" t="s">
        <v>15</v>
      </c>
      <c r="AA804" t="s">
        <v>16</v>
      </c>
      <c r="AB804" t="str">
        <f>IF(OR(LOWER(W804)="unplaced", LOWER(W804)="others"), "", W804)</f>
        <v/>
      </c>
    </row>
    <row r="805" spans="1:28" x14ac:dyDescent="0.3">
      <c r="A805">
        <v>220701672</v>
      </c>
      <c r="B805" s="1">
        <v>44813</v>
      </c>
      <c r="C805" t="s">
        <v>563</v>
      </c>
      <c r="D805">
        <v>76.400000000000006</v>
      </c>
      <c r="E805">
        <v>74.31</v>
      </c>
      <c r="F805" t="s">
        <v>2</v>
      </c>
      <c r="G805">
        <v>64.7</v>
      </c>
      <c r="H805" t="s">
        <v>3</v>
      </c>
      <c r="I805" t="s">
        <v>3</v>
      </c>
      <c r="J805">
        <v>22</v>
      </c>
      <c r="K805" t="s">
        <v>4</v>
      </c>
      <c r="L805" t="s">
        <v>52</v>
      </c>
      <c r="M805" t="s">
        <v>20</v>
      </c>
      <c r="N805">
        <v>496</v>
      </c>
      <c r="O805">
        <v>62</v>
      </c>
      <c r="P805" t="str">
        <f>IF(O805&gt;=85,"A+",IF(O805&gt;=75,"A",IF(O805&gt;=60,"B",IF(O805&gt;=45,"C","F"))))</f>
        <v>B</v>
      </c>
      <c r="Q805" t="s">
        <v>7</v>
      </c>
      <c r="R805" t="s">
        <v>8</v>
      </c>
      <c r="S805" t="s">
        <v>9</v>
      </c>
      <c r="T805" t="s">
        <v>141</v>
      </c>
      <c r="U805" t="s">
        <v>27</v>
      </c>
      <c r="V805" t="s">
        <v>12</v>
      </c>
      <c r="W805" t="s">
        <v>13</v>
      </c>
      <c r="X805" t="s">
        <v>12</v>
      </c>
      <c r="Y805" t="s">
        <v>495</v>
      </c>
      <c r="Z805" t="s">
        <v>24</v>
      </c>
      <c r="AA805" t="s">
        <v>36</v>
      </c>
      <c r="AB805" t="str">
        <f>IF(OR(LOWER(W805)="unplaced", LOWER(W805)="others"), "", W805)</f>
        <v/>
      </c>
    </row>
    <row r="806" spans="1:28" x14ac:dyDescent="0.3">
      <c r="A806">
        <v>220600416</v>
      </c>
      <c r="B806" s="1">
        <v>44843</v>
      </c>
      <c r="C806" t="s">
        <v>564</v>
      </c>
      <c r="D806">
        <v>77.38</v>
      </c>
      <c r="E806">
        <v>49.5</v>
      </c>
      <c r="F806">
        <v>61.92</v>
      </c>
      <c r="G806">
        <v>62.66</v>
      </c>
      <c r="H806" t="s">
        <v>3</v>
      </c>
      <c r="I806" t="s">
        <v>18</v>
      </c>
      <c r="J806">
        <v>29</v>
      </c>
      <c r="K806" t="s">
        <v>4</v>
      </c>
      <c r="L806" t="s">
        <v>31</v>
      </c>
      <c r="M806" t="s">
        <v>20</v>
      </c>
      <c r="N806">
        <v>523</v>
      </c>
      <c r="O806">
        <v>65.375</v>
      </c>
      <c r="P806" t="str">
        <f>IF(O806&gt;=85,"A+",IF(O806&gt;=75,"A",IF(O806&gt;=60,"B",IF(O806&gt;=45,"C","F"))))</f>
        <v>B</v>
      </c>
      <c r="Q806" t="s">
        <v>7</v>
      </c>
      <c r="R806" t="s">
        <v>9</v>
      </c>
      <c r="S806" t="s">
        <v>9</v>
      </c>
      <c r="T806" t="s">
        <v>141</v>
      </c>
      <c r="U806" t="s">
        <v>27</v>
      </c>
      <c r="V806" t="s">
        <v>12</v>
      </c>
      <c r="W806" t="s">
        <v>13</v>
      </c>
      <c r="X806" t="s">
        <v>12</v>
      </c>
      <c r="Y806" t="s">
        <v>495</v>
      </c>
      <c r="Z806" t="s">
        <v>15</v>
      </c>
      <c r="AA806" t="s">
        <v>61</v>
      </c>
      <c r="AB806" t="str">
        <f>IF(OR(LOWER(W806)="unplaced", LOWER(W806)="others"), "", W806)</f>
        <v/>
      </c>
    </row>
    <row r="807" spans="1:28" x14ac:dyDescent="0.3">
      <c r="A807">
        <v>220602110</v>
      </c>
      <c r="B807" t="s">
        <v>524</v>
      </c>
      <c r="C807" s="1">
        <v>35772</v>
      </c>
      <c r="D807">
        <v>72.180000000000007</v>
      </c>
      <c r="E807" t="s">
        <v>2</v>
      </c>
      <c r="F807">
        <v>60.59</v>
      </c>
      <c r="G807">
        <v>67.7</v>
      </c>
      <c r="H807" t="s">
        <v>3</v>
      </c>
      <c r="I807" t="s">
        <v>18</v>
      </c>
      <c r="J807">
        <v>25</v>
      </c>
      <c r="K807" t="s">
        <v>4</v>
      </c>
      <c r="L807" t="s">
        <v>42</v>
      </c>
      <c r="M807" t="s">
        <v>6</v>
      </c>
      <c r="N807">
        <v>447</v>
      </c>
      <c r="O807">
        <v>55.875</v>
      </c>
      <c r="P807" t="str">
        <f>IF(O807&gt;=85,"A+",IF(O807&gt;=75,"A",IF(O807&gt;=60,"B",IF(O807&gt;=45,"C","F"))))</f>
        <v>C</v>
      </c>
      <c r="Q807" t="s">
        <v>7</v>
      </c>
      <c r="R807" t="s">
        <v>9</v>
      </c>
      <c r="S807" t="s">
        <v>26</v>
      </c>
      <c r="T807" t="s">
        <v>141</v>
      </c>
      <c r="U807" t="s">
        <v>11</v>
      </c>
      <c r="V807" t="s">
        <v>12</v>
      </c>
      <c r="W807" t="s">
        <v>13</v>
      </c>
      <c r="X807" t="s">
        <v>12</v>
      </c>
      <c r="Y807" t="s">
        <v>495</v>
      </c>
      <c r="Z807" t="s">
        <v>15</v>
      </c>
      <c r="AA807" t="s">
        <v>16</v>
      </c>
      <c r="AB807" t="str">
        <f>IF(OR(LOWER(W807)="unplaced", LOWER(W807)="others"), "", W807)</f>
        <v/>
      </c>
    </row>
    <row r="808" spans="1:28" x14ac:dyDescent="0.3">
      <c r="A808">
        <v>220600397</v>
      </c>
      <c r="B808" s="1">
        <v>44782</v>
      </c>
      <c r="C808" s="1">
        <v>36382</v>
      </c>
      <c r="D808">
        <v>75.2</v>
      </c>
      <c r="E808">
        <v>52.92</v>
      </c>
      <c r="F808" t="s">
        <v>2</v>
      </c>
      <c r="G808">
        <v>80.5</v>
      </c>
      <c r="H808" t="s">
        <v>3</v>
      </c>
      <c r="I808" t="s">
        <v>18</v>
      </c>
      <c r="J808">
        <v>22</v>
      </c>
      <c r="K808" t="s">
        <v>25</v>
      </c>
      <c r="L808" t="s">
        <v>42</v>
      </c>
      <c r="M808" t="s">
        <v>6</v>
      </c>
      <c r="N808">
        <v>445</v>
      </c>
      <c r="O808">
        <v>55.625</v>
      </c>
      <c r="P808" t="str">
        <f>IF(O808&gt;=85,"A+",IF(O808&gt;=75,"A",IF(O808&gt;=60,"B",IF(O808&gt;=45,"C","F"))))</f>
        <v>C</v>
      </c>
      <c r="Q808" t="s">
        <v>7</v>
      </c>
      <c r="R808" t="s">
        <v>8</v>
      </c>
      <c r="S808" t="s">
        <v>8</v>
      </c>
      <c r="T808" t="s">
        <v>141</v>
      </c>
      <c r="U808" t="s">
        <v>11</v>
      </c>
      <c r="V808" t="s">
        <v>12</v>
      </c>
      <c r="W808" t="s">
        <v>13</v>
      </c>
      <c r="X808" t="s">
        <v>12</v>
      </c>
      <c r="Y808" t="s">
        <v>495</v>
      </c>
      <c r="Z808" t="s">
        <v>15</v>
      </c>
      <c r="AA808" t="s">
        <v>36</v>
      </c>
      <c r="AB808" t="str">
        <f>IF(OR(LOWER(W808)="unplaced", LOWER(W808)="others"), "", W808)</f>
        <v/>
      </c>
    </row>
    <row r="809" spans="1:28" x14ac:dyDescent="0.3">
      <c r="A809">
        <v>220700384</v>
      </c>
      <c r="B809" t="s">
        <v>565</v>
      </c>
      <c r="C809" t="s">
        <v>566</v>
      </c>
      <c r="D809">
        <v>88.36</v>
      </c>
      <c r="E809">
        <v>66.459999999999994</v>
      </c>
      <c r="F809" t="s">
        <v>2</v>
      </c>
      <c r="G809">
        <v>59.11</v>
      </c>
      <c r="H809" t="s">
        <v>3</v>
      </c>
      <c r="I809" t="s">
        <v>3</v>
      </c>
      <c r="J809">
        <v>26</v>
      </c>
      <c r="K809" t="s">
        <v>45</v>
      </c>
      <c r="L809" t="s">
        <v>42</v>
      </c>
      <c r="M809" t="s">
        <v>6</v>
      </c>
      <c r="N809">
        <v>511</v>
      </c>
      <c r="O809">
        <v>63.875</v>
      </c>
      <c r="P809" t="str">
        <f>IF(O809&gt;=85,"A+",IF(O809&gt;=75,"A",IF(O809&gt;=60,"B",IF(O809&gt;=45,"C","F"))))</f>
        <v>B</v>
      </c>
      <c r="Q809" t="s">
        <v>7</v>
      </c>
      <c r="R809" t="s">
        <v>8</v>
      </c>
      <c r="S809" t="s">
        <v>9</v>
      </c>
      <c r="T809" t="s">
        <v>141</v>
      </c>
      <c r="U809" t="s">
        <v>27</v>
      </c>
      <c r="V809" t="s">
        <v>12</v>
      </c>
      <c r="W809" t="s">
        <v>13</v>
      </c>
      <c r="X809" t="s">
        <v>12</v>
      </c>
      <c r="Y809" t="s">
        <v>495</v>
      </c>
      <c r="Z809" t="s">
        <v>75</v>
      </c>
      <c r="AA809" t="s">
        <v>34</v>
      </c>
      <c r="AB809" t="str">
        <f>IF(OR(LOWER(W809)="unplaced", LOWER(W809)="others"), "", W809)</f>
        <v/>
      </c>
    </row>
    <row r="810" spans="1:28" x14ac:dyDescent="0.3">
      <c r="A810">
        <v>220601949</v>
      </c>
      <c r="B810" s="1">
        <v>44813</v>
      </c>
      <c r="C810" s="1">
        <v>35285</v>
      </c>
      <c r="D810">
        <v>70</v>
      </c>
      <c r="E810">
        <v>54</v>
      </c>
      <c r="F810" t="s">
        <v>2</v>
      </c>
      <c r="G810">
        <v>63.9</v>
      </c>
      <c r="H810" t="s">
        <v>3</v>
      </c>
      <c r="I810" t="s">
        <v>3</v>
      </c>
      <c r="J810">
        <v>26</v>
      </c>
      <c r="K810" t="s">
        <v>4</v>
      </c>
      <c r="L810" t="s">
        <v>42</v>
      </c>
      <c r="M810" t="s">
        <v>6</v>
      </c>
      <c r="N810">
        <v>491</v>
      </c>
      <c r="O810">
        <v>61.375</v>
      </c>
      <c r="P810" t="str">
        <f>IF(O810&gt;=85,"A+",IF(O810&gt;=75,"A",IF(O810&gt;=60,"B",IF(O810&gt;=45,"C","F"))))</f>
        <v>B</v>
      </c>
      <c r="Q810" t="s">
        <v>7</v>
      </c>
      <c r="R810" t="s">
        <v>9</v>
      </c>
      <c r="S810" t="s">
        <v>9</v>
      </c>
      <c r="T810" t="s">
        <v>141</v>
      </c>
      <c r="U810" t="s">
        <v>27</v>
      </c>
      <c r="V810" t="s">
        <v>12</v>
      </c>
      <c r="W810" t="s">
        <v>13</v>
      </c>
      <c r="X810" t="s">
        <v>12</v>
      </c>
      <c r="Y810" t="s">
        <v>495</v>
      </c>
      <c r="Z810" t="s">
        <v>15</v>
      </c>
      <c r="AA810" t="s">
        <v>34</v>
      </c>
      <c r="AB810" t="str">
        <f>IF(OR(LOWER(W810)="unplaced", LOWER(W810)="others"), "", W810)</f>
        <v/>
      </c>
    </row>
    <row r="811" spans="1:28" x14ac:dyDescent="0.3">
      <c r="A811">
        <v>220606836</v>
      </c>
      <c r="B811" t="s">
        <v>524</v>
      </c>
      <c r="C811" t="s">
        <v>459</v>
      </c>
      <c r="D811">
        <v>85.5</v>
      </c>
      <c r="E811">
        <v>76.62</v>
      </c>
      <c r="F811" t="s">
        <v>2</v>
      </c>
      <c r="G811">
        <v>79.2</v>
      </c>
      <c r="H811" t="s">
        <v>3</v>
      </c>
      <c r="I811" t="s">
        <v>3</v>
      </c>
      <c r="J811">
        <v>23</v>
      </c>
      <c r="K811" t="s">
        <v>25</v>
      </c>
      <c r="L811" t="s">
        <v>42</v>
      </c>
      <c r="M811" t="s">
        <v>20</v>
      </c>
      <c r="N811">
        <v>607</v>
      </c>
      <c r="O811">
        <v>75.875</v>
      </c>
      <c r="P811" t="str">
        <f>IF(O811&gt;=85,"A+",IF(O811&gt;=75,"A",IF(O811&gt;=60,"B",IF(O811&gt;=45,"C","F"))))</f>
        <v>A</v>
      </c>
      <c r="Q811" t="s">
        <v>7</v>
      </c>
      <c r="R811" t="s">
        <v>26</v>
      </c>
      <c r="S811" t="s">
        <v>39</v>
      </c>
      <c r="T811" t="s">
        <v>141</v>
      </c>
      <c r="U811" t="s">
        <v>40</v>
      </c>
      <c r="V811" t="s">
        <v>21</v>
      </c>
      <c r="W811" t="s">
        <v>142</v>
      </c>
      <c r="X811" t="s">
        <v>23</v>
      </c>
      <c r="Y811" t="s">
        <v>495</v>
      </c>
      <c r="Z811" t="s">
        <v>24</v>
      </c>
      <c r="AA811" t="s">
        <v>16</v>
      </c>
      <c r="AB811" t="str">
        <f>IF(OR(LOWER(W811)="unplaced", LOWER(W811)="others"), "", W811)</f>
        <v>RBHU</v>
      </c>
    </row>
    <row r="812" spans="1:28" x14ac:dyDescent="0.3">
      <c r="A812">
        <v>220708028</v>
      </c>
      <c r="B812" s="1">
        <v>44843</v>
      </c>
      <c r="C812" s="1">
        <v>36379</v>
      </c>
      <c r="D812">
        <v>83.8</v>
      </c>
      <c r="E812">
        <v>68.3</v>
      </c>
      <c r="F812" t="s">
        <v>2</v>
      </c>
      <c r="G812">
        <v>63.1</v>
      </c>
      <c r="H812" t="s">
        <v>3</v>
      </c>
      <c r="I812" t="s">
        <v>3</v>
      </c>
      <c r="J812">
        <v>23</v>
      </c>
      <c r="K812" t="s">
        <v>4</v>
      </c>
      <c r="L812" t="s">
        <v>52</v>
      </c>
      <c r="M812" t="s">
        <v>6</v>
      </c>
      <c r="N812">
        <v>558</v>
      </c>
      <c r="O812">
        <v>69.75</v>
      </c>
      <c r="P812" t="str">
        <f>IF(O812&gt;=85,"A+",IF(O812&gt;=75,"A",IF(O812&gt;=60,"B",IF(O812&gt;=45,"C","F"))))</f>
        <v>B</v>
      </c>
      <c r="Q812" t="s">
        <v>7</v>
      </c>
      <c r="R812" t="s">
        <v>9</v>
      </c>
      <c r="S812" t="s">
        <v>39</v>
      </c>
      <c r="T812" t="s">
        <v>141</v>
      </c>
      <c r="U812" t="s">
        <v>27</v>
      </c>
      <c r="V812" t="s">
        <v>21</v>
      </c>
      <c r="W812" t="s">
        <v>567</v>
      </c>
      <c r="X812" t="s">
        <v>23</v>
      </c>
      <c r="Y812" t="s">
        <v>495</v>
      </c>
      <c r="Z812" t="s">
        <v>24</v>
      </c>
      <c r="AA812" t="s">
        <v>16</v>
      </c>
      <c r="AB812" t="str">
        <f>IF(OR(LOWER(W812)="unplaced", LOWER(W812)="others"), "", W812)</f>
        <v>AXIS BANK</v>
      </c>
    </row>
    <row r="813" spans="1:28" x14ac:dyDescent="0.3">
      <c r="A813">
        <v>220606772</v>
      </c>
      <c r="B813" s="1">
        <v>44874</v>
      </c>
      <c r="C813" t="s">
        <v>420</v>
      </c>
      <c r="D813">
        <v>81.64</v>
      </c>
      <c r="E813">
        <v>68</v>
      </c>
      <c r="F813" t="s">
        <v>2</v>
      </c>
      <c r="G813">
        <v>59.28</v>
      </c>
      <c r="H813" t="s">
        <v>3</v>
      </c>
      <c r="I813" t="s">
        <v>3</v>
      </c>
      <c r="J813">
        <v>26</v>
      </c>
      <c r="K813" t="s">
        <v>45</v>
      </c>
      <c r="L813" t="s">
        <v>19</v>
      </c>
      <c r="M813" t="s">
        <v>6</v>
      </c>
      <c r="N813">
        <v>576</v>
      </c>
      <c r="O813">
        <v>72</v>
      </c>
      <c r="P813" t="str">
        <f>IF(O813&gt;=85,"A+",IF(O813&gt;=75,"A",IF(O813&gt;=60,"B",IF(O813&gt;=45,"C","F"))))</f>
        <v>B</v>
      </c>
      <c r="Q813" t="s">
        <v>7</v>
      </c>
      <c r="R813" t="s">
        <v>39</v>
      </c>
      <c r="S813" t="s">
        <v>26</v>
      </c>
      <c r="T813" t="s">
        <v>141</v>
      </c>
      <c r="U813" t="s">
        <v>40</v>
      </c>
      <c r="V813" t="s">
        <v>21</v>
      </c>
      <c r="W813" t="s">
        <v>353</v>
      </c>
      <c r="X813" t="s">
        <v>23</v>
      </c>
      <c r="Y813" t="s">
        <v>495</v>
      </c>
      <c r="Z813" t="s">
        <v>15</v>
      </c>
      <c r="AA813" t="s">
        <v>34</v>
      </c>
      <c r="AB813" t="str">
        <f>IF(OR(LOWER(W813)="unplaced", LOWER(W813)="others"), "", W813)</f>
        <v>CELEBAL TECHNOLOGIES</v>
      </c>
    </row>
    <row r="814" spans="1:28" x14ac:dyDescent="0.3">
      <c r="A814">
        <v>220600733</v>
      </c>
      <c r="B814" s="1">
        <v>44843</v>
      </c>
      <c r="C814" t="s">
        <v>360</v>
      </c>
      <c r="D814">
        <v>87.27</v>
      </c>
      <c r="E814" t="s">
        <v>2</v>
      </c>
      <c r="F814">
        <v>63.6</v>
      </c>
      <c r="G814">
        <v>56.23</v>
      </c>
      <c r="H814" t="s">
        <v>18</v>
      </c>
      <c r="I814" t="s">
        <v>18</v>
      </c>
      <c r="J814">
        <v>26</v>
      </c>
      <c r="K814" t="s">
        <v>69</v>
      </c>
      <c r="L814" t="s">
        <v>52</v>
      </c>
      <c r="M814" t="s">
        <v>6</v>
      </c>
      <c r="N814">
        <v>552</v>
      </c>
      <c r="O814">
        <v>69</v>
      </c>
      <c r="P814" t="str">
        <f>IF(O814&gt;=85,"A+",IF(O814&gt;=75,"A",IF(O814&gt;=60,"B",IF(O814&gt;=45,"C","F"))))</f>
        <v>B</v>
      </c>
      <c r="Q814" t="s">
        <v>7</v>
      </c>
      <c r="R814" t="s">
        <v>9</v>
      </c>
      <c r="S814" t="s">
        <v>9</v>
      </c>
      <c r="T814" t="s">
        <v>141</v>
      </c>
      <c r="U814" t="s">
        <v>27</v>
      </c>
      <c r="V814" t="s">
        <v>12</v>
      </c>
      <c r="W814" t="s">
        <v>13</v>
      </c>
      <c r="X814" t="s">
        <v>12</v>
      </c>
      <c r="Y814" t="s">
        <v>495</v>
      </c>
      <c r="Z814" t="s">
        <v>75</v>
      </c>
      <c r="AA814" t="s">
        <v>34</v>
      </c>
      <c r="AB814" t="str">
        <f>IF(OR(LOWER(W814)="unplaced", LOWER(W814)="others"), "", W814)</f>
        <v/>
      </c>
    </row>
    <row r="815" spans="1:28" x14ac:dyDescent="0.3">
      <c r="A815">
        <v>220706160</v>
      </c>
      <c r="B815" s="1">
        <v>44813</v>
      </c>
      <c r="C815" s="1">
        <v>36501</v>
      </c>
      <c r="D815">
        <v>85.6</v>
      </c>
      <c r="E815">
        <v>75.23</v>
      </c>
      <c r="F815" t="s">
        <v>2</v>
      </c>
      <c r="G815">
        <v>73.3</v>
      </c>
      <c r="H815" t="s">
        <v>3</v>
      </c>
      <c r="I815" t="s">
        <v>18</v>
      </c>
      <c r="J815">
        <v>23</v>
      </c>
      <c r="K815" t="s">
        <v>4</v>
      </c>
      <c r="L815" t="s">
        <v>42</v>
      </c>
      <c r="M815" t="s">
        <v>6</v>
      </c>
      <c r="N815">
        <v>512</v>
      </c>
      <c r="O815">
        <v>64</v>
      </c>
      <c r="P815" t="str">
        <f>IF(O815&gt;=85,"A+",IF(O815&gt;=75,"A",IF(O815&gt;=60,"B",IF(O815&gt;=45,"C","F"))))</f>
        <v>B</v>
      </c>
      <c r="Q815" t="s">
        <v>7</v>
      </c>
      <c r="R815" t="s">
        <v>39</v>
      </c>
      <c r="S815" t="s">
        <v>9</v>
      </c>
      <c r="T815" t="s">
        <v>141</v>
      </c>
      <c r="U815" t="s">
        <v>27</v>
      </c>
      <c r="V815" t="s">
        <v>21</v>
      </c>
      <c r="W815" t="s">
        <v>353</v>
      </c>
      <c r="X815" t="s">
        <v>23</v>
      </c>
      <c r="Y815" t="s">
        <v>495</v>
      </c>
      <c r="Z815" t="s">
        <v>15</v>
      </c>
      <c r="AA815" t="s">
        <v>16</v>
      </c>
      <c r="AB815" t="str">
        <f>IF(OR(LOWER(W815)="unplaced", LOWER(W815)="others"), "", W815)</f>
        <v>CELEBAL TECHNOLOGIES</v>
      </c>
    </row>
    <row r="816" spans="1:28" x14ac:dyDescent="0.3">
      <c r="A816">
        <v>220608402</v>
      </c>
      <c r="B816" s="1">
        <v>44843</v>
      </c>
      <c r="C816" t="s">
        <v>568</v>
      </c>
      <c r="D816">
        <v>83.8</v>
      </c>
      <c r="E816" t="s">
        <v>2</v>
      </c>
      <c r="F816">
        <v>83.58</v>
      </c>
      <c r="G816">
        <v>84.6</v>
      </c>
      <c r="H816" t="s">
        <v>18</v>
      </c>
      <c r="I816" t="s">
        <v>3</v>
      </c>
      <c r="J816">
        <v>24</v>
      </c>
      <c r="K816" t="s">
        <v>25</v>
      </c>
      <c r="L816" t="s">
        <v>31</v>
      </c>
      <c r="M816" t="s">
        <v>6</v>
      </c>
      <c r="N816">
        <v>589</v>
      </c>
      <c r="O816">
        <v>73.625</v>
      </c>
      <c r="P816" t="str">
        <f>IF(O816&gt;=85,"A+",IF(O816&gt;=75,"A",IF(O816&gt;=60,"B",IF(O816&gt;=45,"C","F"))))</f>
        <v>B</v>
      </c>
      <c r="Q816" t="s">
        <v>7</v>
      </c>
      <c r="R816" t="s">
        <v>26</v>
      </c>
      <c r="S816" t="s">
        <v>26</v>
      </c>
      <c r="T816" t="s">
        <v>141</v>
      </c>
      <c r="U816" t="s">
        <v>40</v>
      </c>
      <c r="V816" t="s">
        <v>21</v>
      </c>
      <c r="W816" t="s">
        <v>569</v>
      </c>
      <c r="X816" t="s">
        <v>23</v>
      </c>
      <c r="Y816" t="s">
        <v>495</v>
      </c>
      <c r="Z816" t="s">
        <v>15</v>
      </c>
      <c r="AA816" t="s">
        <v>16</v>
      </c>
      <c r="AB816" t="str">
        <f>IF(OR(LOWER(W816)="unplaced", LOWER(W816)="others"), "", W816)</f>
        <v>THYROCARE</v>
      </c>
    </row>
    <row r="817" spans="1:28" x14ac:dyDescent="0.3">
      <c r="A817">
        <v>220607499</v>
      </c>
      <c r="B817" s="1">
        <v>44904</v>
      </c>
      <c r="C817" t="s">
        <v>570</v>
      </c>
      <c r="D817">
        <v>80.8</v>
      </c>
      <c r="E817" t="s">
        <v>2</v>
      </c>
      <c r="F817">
        <v>67.44</v>
      </c>
      <c r="G817">
        <v>69.64</v>
      </c>
      <c r="H817" t="s">
        <v>3</v>
      </c>
      <c r="I817" t="s">
        <v>3</v>
      </c>
      <c r="J817">
        <v>23</v>
      </c>
      <c r="K817" t="s">
        <v>4</v>
      </c>
      <c r="L817" t="s">
        <v>47</v>
      </c>
      <c r="M817" t="s">
        <v>6</v>
      </c>
      <c r="N817">
        <v>579</v>
      </c>
      <c r="O817">
        <v>72.375</v>
      </c>
      <c r="P817" t="str">
        <f>IF(O817&gt;=85,"A+",IF(O817&gt;=75,"A",IF(O817&gt;=60,"B",IF(O817&gt;=45,"C","F"))))</f>
        <v>B</v>
      </c>
      <c r="Q817" t="s">
        <v>7</v>
      </c>
      <c r="R817" t="s">
        <v>26</v>
      </c>
      <c r="S817" t="s">
        <v>39</v>
      </c>
      <c r="T817" t="s">
        <v>141</v>
      </c>
      <c r="U817" t="s">
        <v>40</v>
      </c>
      <c r="V817" t="s">
        <v>21</v>
      </c>
      <c r="W817" t="s">
        <v>571</v>
      </c>
      <c r="X817" t="s">
        <v>23</v>
      </c>
      <c r="Y817" t="s">
        <v>495</v>
      </c>
      <c r="Z817" t="s">
        <v>15</v>
      </c>
      <c r="AA817" t="s">
        <v>16</v>
      </c>
      <c r="AB817" t="str">
        <f>IF(OR(LOWER(W817)="unplaced", LOWER(W817)="others"), "", W817)</f>
        <v>ANKERCLOUD</v>
      </c>
    </row>
    <row r="818" spans="1:28" x14ac:dyDescent="0.3">
      <c r="A818">
        <v>220601584</v>
      </c>
      <c r="B818" s="1">
        <v>44782</v>
      </c>
      <c r="C818" t="s">
        <v>572</v>
      </c>
      <c r="D818">
        <v>66.5</v>
      </c>
      <c r="E818">
        <v>57.6</v>
      </c>
      <c r="F818" t="s">
        <v>2</v>
      </c>
      <c r="G818">
        <v>62.56</v>
      </c>
      <c r="H818" t="s">
        <v>18</v>
      </c>
      <c r="I818" t="s">
        <v>3</v>
      </c>
      <c r="J818">
        <v>25</v>
      </c>
      <c r="K818" t="s">
        <v>4</v>
      </c>
      <c r="L818" t="s">
        <v>19</v>
      </c>
      <c r="M818" t="s">
        <v>20</v>
      </c>
      <c r="N818">
        <v>536</v>
      </c>
      <c r="O818">
        <v>67</v>
      </c>
      <c r="P818" t="str">
        <f>IF(O818&gt;=85,"A+",IF(O818&gt;=75,"A",IF(O818&gt;=60,"B",IF(O818&gt;=45,"C","F"))))</f>
        <v>B</v>
      </c>
      <c r="Q818" t="s">
        <v>7</v>
      </c>
      <c r="R818" t="s">
        <v>9</v>
      </c>
      <c r="S818" t="s">
        <v>9</v>
      </c>
      <c r="T818" t="s">
        <v>141</v>
      </c>
      <c r="U818" t="s">
        <v>27</v>
      </c>
      <c r="V818" t="s">
        <v>12</v>
      </c>
      <c r="W818" t="s">
        <v>13</v>
      </c>
      <c r="X818" t="s">
        <v>12</v>
      </c>
      <c r="Y818" t="s">
        <v>495</v>
      </c>
      <c r="Z818" t="s">
        <v>15</v>
      </c>
      <c r="AA818" t="s">
        <v>16</v>
      </c>
      <c r="AB818" t="str">
        <f>IF(OR(LOWER(W818)="unplaced", LOWER(W818)="others"), "", W818)</f>
        <v/>
      </c>
    </row>
    <row r="819" spans="1:28" x14ac:dyDescent="0.3">
      <c r="A819">
        <v>220708967</v>
      </c>
      <c r="B819" s="1">
        <v>44874</v>
      </c>
      <c r="C819" t="s">
        <v>573</v>
      </c>
      <c r="D819">
        <v>79.8</v>
      </c>
      <c r="E819">
        <v>90.8</v>
      </c>
      <c r="F819" t="s">
        <v>2</v>
      </c>
      <c r="G819">
        <v>79.7</v>
      </c>
      <c r="H819" t="s">
        <v>3</v>
      </c>
      <c r="I819" t="s">
        <v>18</v>
      </c>
      <c r="J819">
        <v>24</v>
      </c>
      <c r="K819" t="s">
        <v>25</v>
      </c>
      <c r="L819" t="s">
        <v>42</v>
      </c>
      <c r="M819" t="s">
        <v>20</v>
      </c>
      <c r="N819">
        <v>513</v>
      </c>
      <c r="O819">
        <v>64.125</v>
      </c>
      <c r="P819" t="str">
        <f>IF(O819&gt;=85,"A+",IF(O819&gt;=75,"A",IF(O819&gt;=60,"B",IF(O819&gt;=45,"C","F"))))</f>
        <v>B</v>
      </c>
      <c r="Q819" t="s">
        <v>7</v>
      </c>
      <c r="R819" t="s">
        <v>26</v>
      </c>
      <c r="S819" t="s">
        <v>9</v>
      </c>
      <c r="T819" t="s">
        <v>141</v>
      </c>
      <c r="U819" t="s">
        <v>27</v>
      </c>
      <c r="V819" t="s">
        <v>12</v>
      </c>
      <c r="W819" t="s">
        <v>13</v>
      </c>
      <c r="X819" t="s">
        <v>12</v>
      </c>
      <c r="Y819" t="s">
        <v>495</v>
      </c>
      <c r="Z819" t="s">
        <v>15</v>
      </c>
      <c r="AA819" t="s">
        <v>16</v>
      </c>
      <c r="AB819" t="str">
        <f>IF(OR(LOWER(W819)="unplaced", LOWER(W819)="others"), "", W819)</f>
        <v/>
      </c>
    </row>
    <row r="820" spans="1:28" x14ac:dyDescent="0.3">
      <c r="A820">
        <v>220601484</v>
      </c>
      <c r="B820" s="1">
        <v>44874</v>
      </c>
      <c r="C820" t="s">
        <v>574</v>
      </c>
      <c r="D820">
        <v>70.36</v>
      </c>
      <c r="E820">
        <v>51.08</v>
      </c>
      <c r="F820" t="s">
        <v>2</v>
      </c>
      <c r="G820">
        <v>43.44</v>
      </c>
      <c r="H820" t="s">
        <v>18</v>
      </c>
      <c r="I820" t="s">
        <v>3</v>
      </c>
      <c r="J820">
        <v>25</v>
      </c>
      <c r="K820" t="s">
        <v>575</v>
      </c>
      <c r="L820" t="s">
        <v>47</v>
      </c>
      <c r="M820" t="s">
        <v>59</v>
      </c>
      <c r="N820">
        <v>629</v>
      </c>
      <c r="O820">
        <v>78.625</v>
      </c>
      <c r="P820" t="str">
        <f>IF(O820&gt;=85,"A+",IF(O820&gt;=75,"A",IF(O820&gt;=60,"B",IF(O820&gt;=45,"C","F"))))</f>
        <v>A</v>
      </c>
      <c r="Q820" t="s">
        <v>7</v>
      </c>
      <c r="R820" t="s">
        <v>26</v>
      </c>
      <c r="S820" t="s">
        <v>39</v>
      </c>
      <c r="T820" t="s">
        <v>141</v>
      </c>
      <c r="U820" t="s">
        <v>40</v>
      </c>
      <c r="V820" t="s">
        <v>21</v>
      </c>
      <c r="W820" t="s">
        <v>571</v>
      </c>
      <c r="X820" t="s">
        <v>23</v>
      </c>
      <c r="Y820" t="s">
        <v>495</v>
      </c>
      <c r="Z820" t="s">
        <v>15</v>
      </c>
      <c r="AA820" t="s">
        <v>16</v>
      </c>
      <c r="AB820" t="str">
        <f>IF(OR(LOWER(W820)="unplaced", LOWER(W820)="others"), "", W820)</f>
        <v>ANKERCLOUD</v>
      </c>
    </row>
    <row r="821" spans="1:28" x14ac:dyDescent="0.3">
      <c r="A821">
        <v>220604748</v>
      </c>
      <c r="B821" s="1">
        <v>44813</v>
      </c>
      <c r="C821" s="1">
        <v>35076</v>
      </c>
      <c r="D821">
        <v>93.27</v>
      </c>
      <c r="E821">
        <v>81.08</v>
      </c>
      <c r="F821" t="s">
        <v>2</v>
      </c>
      <c r="G821">
        <v>5.89</v>
      </c>
      <c r="H821" t="s">
        <v>3</v>
      </c>
      <c r="I821" t="s">
        <v>18</v>
      </c>
      <c r="J821">
        <v>25</v>
      </c>
      <c r="K821" t="s">
        <v>45</v>
      </c>
      <c r="L821" t="s">
        <v>31</v>
      </c>
      <c r="M821" t="s">
        <v>6</v>
      </c>
      <c r="N821">
        <v>619</v>
      </c>
      <c r="O821">
        <v>77.375</v>
      </c>
      <c r="P821" t="str">
        <f>IF(O821&gt;=85,"A+",IF(O821&gt;=75,"A",IF(O821&gt;=60,"B",IF(O821&gt;=45,"C","F"))))</f>
        <v>A</v>
      </c>
      <c r="Q821" t="s">
        <v>7</v>
      </c>
      <c r="R821" t="s">
        <v>26</v>
      </c>
      <c r="S821" t="s">
        <v>26</v>
      </c>
      <c r="T821" t="s">
        <v>141</v>
      </c>
      <c r="U821" t="s">
        <v>40</v>
      </c>
      <c r="V821" t="s">
        <v>21</v>
      </c>
      <c r="W821" t="s">
        <v>142</v>
      </c>
      <c r="X821" t="s">
        <v>23</v>
      </c>
      <c r="Y821" t="s">
        <v>495</v>
      </c>
      <c r="Z821" t="s">
        <v>24</v>
      </c>
      <c r="AA821" t="s">
        <v>16</v>
      </c>
      <c r="AB821" t="str">
        <f>IF(OR(LOWER(W821)="unplaced", LOWER(W821)="others"), "", W821)</f>
        <v>RBHU</v>
      </c>
    </row>
    <row r="822" spans="1:28" x14ac:dyDescent="0.3">
      <c r="A822">
        <v>220602112</v>
      </c>
      <c r="B822" s="1">
        <v>44813</v>
      </c>
      <c r="C822" t="s">
        <v>576</v>
      </c>
      <c r="D822">
        <v>87</v>
      </c>
      <c r="E822">
        <v>83.6</v>
      </c>
      <c r="F822" t="s">
        <v>2</v>
      </c>
      <c r="G822">
        <v>72.599999999999994</v>
      </c>
      <c r="H822" t="s">
        <v>3</v>
      </c>
      <c r="I822" t="s">
        <v>3</v>
      </c>
      <c r="J822">
        <v>26</v>
      </c>
      <c r="K822" t="s">
        <v>4</v>
      </c>
      <c r="L822" t="s">
        <v>31</v>
      </c>
      <c r="M822" t="s">
        <v>6</v>
      </c>
      <c r="N822">
        <v>565</v>
      </c>
      <c r="O822">
        <v>70.625</v>
      </c>
      <c r="P822" t="str">
        <f>IF(O822&gt;=85,"A+",IF(O822&gt;=75,"A",IF(O822&gt;=60,"B",IF(O822&gt;=45,"C","F"))))</f>
        <v>B</v>
      </c>
      <c r="Q822" t="s">
        <v>7</v>
      </c>
      <c r="R822" t="s">
        <v>26</v>
      </c>
      <c r="S822" t="s">
        <v>39</v>
      </c>
      <c r="T822" t="s">
        <v>141</v>
      </c>
      <c r="U822" t="s">
        <v>40</v>
      </c>
      <c r="V822" t="s">
        <v>21</v>
      </c>
      <c r="W822" t="s">
        <v>142</v>
      </c>
      <c r="X822" t="s">
        <v>23</v>
      </c>
      <c r="Y822" t="s">
        <v>495</v>
      </c>
      <c r="Z822" t="s">
        <v>15</v>
      </c>
      <c r="AA822" t="s">
        <v>34</v>
      </c>
      <c r="AB822" t="str">
        <f>IF(OR(LOWER(W822)="unplaced", LOWER(W822)="others"), "", W822)</f>
        <v>RBHU</v>
      </c>
    </row>
    <row r="823" spans="1:28" x14ac:dyDescent="0.3">
      <c r="A823">
        <v>220600277</v>
      </c>
      <c r="B823" s="1">
        <v>44843</v>
      </c>
      <c r="C823" t="s">
        <v>577</v>
      </c>
      <c r="D823">
        <v>72</v>
      </c>
      <c r="E823" t="s">
        <v>2</v>
      </c>
      <c r="F823">
        <v>76</v>
      </c>
      <c r="G823">
        <v>69</v>
      </c>
      <c r="H823" t="s">
        <v>3</v>
      </c>
      <c r="I823" t="s">
        <v>3</v>
      </c>
      <c r="J823">
        <v>22</v>
      </c>
      <c r="K823" t="s">
        <v>4</v>
      </c>
      <c r="L823" t="s">
        <v>42</v>
      </c>
      <c r="M823" t="s">
        <v>6</v>
      </c>
      <c r="N823">
        <v>569</v>
      </c>
      <c r="O823">
        <v>71.125</v>
      </c>
      <c r="P823" t="str">
        <f>IF(O823&gt;=85,"A+",IF(O823&gt;=75,"A",IF(O823&gt;=60,"B",IF(O823&gt;=45,"C","F"))))</f>
        <v>B</v>
      </c>
      <c r="Q823" t="s">
        <v>7</v>
      </c>
      <c r="R823" t="s">
        <v>9</v>
      </c>
      <c r="S823" t="s">
        <v>26</v>
      </c>
      <c r="T823" t="s">
        <v>141</v>
      </c>
      <c r="U823" t="s">
        <v>40</v>
      </c>
      <c r="V823" t="s">
        <v>21</v>
      </c>
      <c r="W823" t="s">
        <v>521</v>
      </c>
      <c r="X823" t="s">
        <v>23</v>
      </c>
      <c r="Y823" t="s">
        <v>495</v>
      </c>
      <c r="Z823" t="s">
        <v>15</v>
      </c>
      <c r="AA823" t="s">
        <v>36</v>
      </c>
      <c r="AB823" t="str">
        <f>IF(OR(LOWER(W823)="unplaced", LOWER(W823)="others"), "", W823)</f>
        <v>XENONSTACK</v>
      </c>
    </row>
    <row r="824" spans="1:28" x14ac:dyDescent="0.3">
      <c r="A824">
        <v>220700019</v>
      </c>
      <c r="B824" t="s">
        <v>565</v>
      </c>
      <c r="C824" t="s">
        <v>578</v>
      </c>
      <c r="D824">
        <v>77.16</v>
      </c>
      <c r="E824">
        <v>80.599999999999994</v>
      </c>
      <c r="F824" t="s">
        <v>2</v>
      </c>
      <c r="G824">
        <v>77.38</v>
      </c>
      <c r="H824" t="s">
        <v>3</v>
      </c>
      <c r="I824" t="s">
        <v>3</v>
      </c>
      <c r="J824">
        <v>30</v>
      </c>
      <c r="K824" t="s">
        <v>25</v>
      </c>
      <c r="L824" t="s">
        <v>42</v>
      </c>
      <c r="M824" t="s">
        <v>20</v>
      </c>
      <c r="N824">
        <v>572</v>
      </c>
      <c r="O824">
        <v>71.5</v>
      </c>
      <c r="P824" t="str">
        <f>IF(O824&gt;=85,"A+",IF(O824&gt;=75,"A",IF(O824&gt;=60,"B",IF(O824&gt;=45,"C","F"))))</f>
        <v>B</v>
      </c>
      <c r="Q824" t="s">
        <v>7</v>
      </c>
      <c r="R824" t="s">
        <v>26</v>
      </c>
      <c r="S824" t="s">
        <v>26</v>
      </c>
      <c r="T824" t="s">
        <v>141</v>
      </c>
      <c r="U824" t="s">
        <v>40</v>
      </c>
      <c r="V824" t="s">
        <v>12</v>
      </c>
      <c r="W824" t="s">
        <v>13</v>
      </c>
      <c r="X824" t="s">
        <v>12</v>
      </c>
      <c r="Y824" t="s">
        <v>495</v>
      </c>
      <c r="Z824" t="s">
        <v>15</v>
      </c>
      <c r="AA824" t="s">
        <v>61</v>
      </c>
      <c r="AB824" t="str">
        <f>IF(OR(LOWER(W824)="unplaced", LOWER(W824)="others"), "", W824)</f>
        <v/>
      </c>
    </row>
    <row r="825" spans="1:28" x14ac:dyDescent="0.3">
      <c r="A825">
        <v>220701080</v>
      </c>
      <c r="B825" s="1">
        <v>44904</v>
      </c>
      <c r="C825" t="s">
        <v>418</v>
      </c>
      <c r="D825">
        <v>79.819999999999993</v>
      </c>
      <c r="E825">
        <v>59.38</v>
      </c>
      <c r="F825" t="s">
        <v>2</v>
      </c>
      <c r="G825">
        <v>61.06</v>
      </c>
      <c r="H825" t="s">
        <v>3</v>
      </c>
      <c r="I825" t="s">
        <v>3</v>
      </c>
      <c r="J825">
        <v>25</v>
      </c>
      <c r="K825" t="s">
        <v>4</v>
      </c>
      <c r="L825" t="s">
        <v>52</v>
      </c>
      <c r="M825" t="s">
        <v>6</v>
      </c>
      <c r="N825">
        <v>591</v>
      </c>
      <c r="O825">
        <v>73.875</v>
      </c>
      <c r="P825" t="str">
        <f>IF(O825&gt;=85,"A+",IF(O825&gt;=75,"A",IF(O825&gt;=60,"B",IF(O825&gt;=45,"C","F"))))</f>
        <v>B</v>
      </c>
      <c r="Q825" t="s">
        <v>7</v>
      </c>
      <c r="R825" t="s">
        <v>26</v>
      </c>
      <c r="S825" t="s">
        <v>26</v>
      </c>
      <c r="T825" t="s">
        <v>141</v>
      </c>
      <c r="U825" t="s">
        <v>40</v>
      </c>
      <c r="V825" t="s">
        <v>21</v>
      </c>
      <c r="W825" t="s">
        <v>423</v>
      </c>
      <c r="X825" t="s">
        <v>23</v>
      </c>
      <c r="Y825" t="s">
        <v>495</v>
      </c>
      <c r="Z825" t="s">
        <v>15</v>
      </c>
      <c r="AA825" t="s">
        <v>16</v>
      </c>
      <c r="AB825" t="str">
        <f>IF(OR(LOWER(W825)="unplaced", LOWER(W825)="others"), "", W825)</f>
        <v>ALGOQUANT</v>
      </c>
    </row>
    <row r="826" spans="1:28" x14ac:dyDescent="0.3">
      <c r="A826">
        <v>220704799</v>
      </c>
      <c r="B826" t="s">
        <v>524</v>
      </c>
      <c r="C826" t="s">
        <v>579</v>
      </c>
      <c r="D826">
        <v>73.23</v>
      </c>
      <c r="E826">
        <v>50.33</v>
      </c>
      <c r="F826" t="s">
        <v>2</v>
      </c>
      <c r="G826">
        <v>56.75</v>
      </c>
      <c r="H826" t="s">
        <v>3</v>
      </c>
      <c r="I826" t="s">
        <v>3</v>
      </c>
      <c r="J826">
        <v>29</v>
      </c>
      <c r="K826" t="s">
        <v>69</v>
      </c>
      <c r="L826" t="s">
        <v>42</v>
      </c>
      <c r="M826" t="s">
        <v>6</v>
      </c>
      <c r="N826">
        <v>478</v>
      </c>
      <c r="O826">
        <v>59.75</v>
      </c>
      <c r="P826" t="str">
        <f>IF(O826&gt;=85,"A+",IF(O826&gt;=75,"A",IF(O826&gt;=60,"B",IF(O826&gt;=45,"C","F"))))</f>
        <v>C</v>
      </c>
      <c r="Q826" t="s">
        <v>7</v>
      </c>
      <c r="R826" t="s">
        <v>9</v>
      </c>
      <c r="S826" t="s">
        <v>8</v>
      </c>
      <c r="T826" t="s">
        <v>141</v>
      </c>
      <c r="U826" t="s">
        <v>11</v>
      </c>
      <c r="V826" t="s">
        <v>12</v>
      </c>
      <c r="W826" t="s">
        <v>13</v>
      </c>
      <c r="X826" t="s">
        <v>12</v>
      </c>
      <c r="Y826" t="s">
        <v>495</v>
      </c>
      <c r="Z826" t="s">
        <v>15</v>
      </c>
      <c r="AA826" t="s">
        <v>61</v>
      </c>
      <c r="AB826" t="str">
        <f>IF(OR(LOWER(W826)="unplaced", LOWER(W826)="others"), "", W826)</f>
        <v/>
      </c>
    </row>
    <row r="827" spans="1:28" x14ac:dyDescent="0.3">
      <c r="A827">
        <v>220604346</v>
      </c>
      <c r="B827" s="1">
        <v>44843</v>
      </c>
      <c r="C827" t="s">
        <v>334</v>
      </c>
      <c r="D827">
        <v>90</v>
      </c>
      <c r="E827">
        <v>76.62</v>
      </c>
      <c r="F827" t="s">
        <v>2</v>
      </c>
      <c r="G827">
        <v>73.900000000000006</v>
      </c>
      <c r="H827" t="s">
        <v>3</v>
      </c>
      <c r="I827" t="s">
        <v>3</v>
      </c>
      <c r="J827">
        <v>23</v>
      </c>
      <c r="K827" t="s">
        <v>4</v>
      </c>
      <c r="L827" t="s">
        <v>52</v>
      </c>
      <c r="M827" t="s">
        <v>6</v>
      </c>
      <c r="N827">
        <v>587</v>
      </c>
      <c r="O827">
        <v>73.375</v>
      </c>
      <c r="P827" t="str">
        <f>IF(O827&gt;=85,"A+",IF(O827&gt;=75,"A",IF(O827&gt;=60,"B",IF(O827&gt;=45,"C","F"))))</f>
        <v>B</v>
      </c>
      <c r="Q827" t="s">
        <v>7</v>
      </c>
      <c r="R827" t="s">
        <v>26</v>
      </c>
      <c r="S827" t="s">
        <v>39</v>
      </c>
      <c r="T827" t="s">
        <v>141</v>
      </c>
      <c r="U827" t="s">
        <v>40</v>
      </c>
      <c r="V827" t="s">
        <v>21</v>
      </c>
      <c r="W827" t="s">
        <v>580</v>
      </c>
      <c r="X827" t="s">
        <v>23</v>
      </c>
      <c r="Y827" t="s">
        <v>495</v>
      </c>
      <c r="Z827" t="s">
        <v>15</v>
      </c>
      <c r="AA827" t="s">
        <v>16</v>
      </c>
      <c r="AB827" t="str">
        <f>IF(OR(LOWER(W827)="unplaced", LOWER(W827)="others"), "", W827)</f>
        <v>DEUTSCHE BANK</v>
      </c>
    </row>
    <row r="828" spans="1:28" x14ac:dyDescent="0.3">
      <c r="A828">
        <v>220702740</v>
      </c>
      <c r="B828" s="1">
        <v>44874</v>
      </c>
      <c r="C828" t="s">
        <v>581</v>
      </c>
      <c r="D828">
        <v>95.2</v>
      </c>
      <c r="E828">
        <v>80.150000000000006</v>
      </c>
      <c r="F828" t="s">
        <v>2</v>
      </c>
      <c r="G828">
        <v>70.62</v>
      </c>
      <c r="H828" t="s">
        <v>3</v>
      </c>
      <c r="I828" t="s">
        <v>18</v>
      </c>
      <c r="J828">
        <v>23</v>
      </c>
      <c r="K828" t="s">
        <v>4</v>
      </c>
      <c r="L828" t="s">
        <v>42</v>
      </c>
      <c r="M828" t="s">
        <v>6</v>
      </c>
      <c r="N828">
        <v>554</v>
      </c>
      <c r="O828">
        <v>69.25</v>
      </c>
      <c r="P828" t="str">
        <f>IF(O828&gt;=85,"A+",IF(O828&gt;=75,"A",IF(O828&gt;=60,"B",IF(O828&gt;=45,"C","F"))))</f>
        <v>B</v>
      </c>
      <c r="Q828" t="s">
        <v>7</v>
      </c>
      <c r="R828" t="s">
        <v>26</v>
      </c>
      <c r="S828" t="s">
        <v>39</v>
      </c>
      <c r="T828" t="s">
        <v>141</v>
      </c>
      <c r="U828" t="s">
        <v>27</v>
      </c>
      <c r="V828" t="s">
        <v>21</v>
      </c>
      <c r="W828" t="s">
        <v>142</v>
      </c>
      <c r="X828" t="s">
        <v>23</v>
      </c>
      <c r="Y828" t="s">
        <v>495</v>
      </c>
      <c r="Z828" t="s">
        <v>15</v>
      </c>
      <c r="AA828" t="s">
        <v>16</v>
      </c>
      <c r="AB828" t="str">
        <f>IF(OR(LOWER(W828)="unplaced", LOWER(W828)="others"), "", W828)</f>
        <v>RBHU</v>
      </c>
    </row>
    <row r="829" spans="1:28" x14ac:dyDescent="0.3">
      <c r="A829">
        <v>220712876</v>
      </c>
      <c r="B829" t="s">
        <v>524</v>
      </c>
      <c r="C829" s="1">
        <v>35288</v>
      </c>
      <c r="D829">
        <v>86.73</v>
      </c>
      <c r="E829">
        <v>62</v>
      </c>
      <c r="F829" t="s">
        <v>2</v>
      </c>
      <c r="G829">
        <v>69.349999999999994</v>
      </c>
      <c r="H829" t="s">
        <v>3</v>
      </c>
      <c r="I829" t="s">
        <v>18</v>
      </c>
      <c r="J829">
        <v>25</v>
      </c>
      <c r="K829" t="s">
        <v>4</v>
      </c>
      <c r="L829" t="s">
        <v>19</v>
      </c>
      <c r="M829" t="s">
        <v>6</v>
      </c>
      <c r="N829">
        <v>628</v>
      </c>
      <c r="O829">
        <v>78.5</v>
      </c>
      <c r="P829" t="str">
        <f>IF(O829&gt;=85,"A+",IF(O829&gt;=75,"A",IF(O829&gt;=60,"B",IF(O829&gt;=45,"C","F"))))</f>
        <v>A</v>
      </c>
      <c r="Q829" t="s">
        <v>7</v>
      </c>
      <c r="R829" t="s">
        <v>9</v>
      </c>
      <c r="S829" t="s">
        <v>39</v>
      </c>
      <c r="T829" t="s">
        <v>141</v>
      </c>
      <c r="U829" t="s">
        <v>40</v>
      </c>
      <c r="V829" t="s">
        <v>21</v>
      </c>
      <c r="W829" t="s">
        <v>423</v>
      </c>
      <c r="X829" t="s">
        <v>23</v>
      </c>
      <c r="Y829" t="s">
        <v>495</v>
      </c>
      <c r="Z829" t="s">
        <v>15</v>
      </c>
      <c r="AA829" t="s">
        <v>16</v>
      </c>
      <c r="AB829" t="str">
        <f>IF(OR(LOWER(W829)="unplaced", LOWER(W829)="others"), "", W829)</f>
        <v>ALGOQUANT</v>
      </c>
    </row>
    <row r="830" spans="1:28" x14ac:dyDescent="0.3">
      <c r="A830">
        <v>220710955</v>
      </c>
      <c r="B830" s="1">
        <v>44782</v>
      </c>
      <c r="C830" t="s">
        <v>582</v>
      </c>
      <c r="D830">
        <v>78.8</v>
      </c>
      <c r="E830" t="s">
        <v>2</v>
      </c>
      <c r="F830">
        <v>64.8</v>
      </c>
      <c r="G830">
        <v>76.849999999999994</v>
      </c>
      <c r="H830" t="s">
        <v>3</v>
      </c>
      <c r="I830" t="s">
        <v>3</v>
      </c>
      <c r="J830">
        <v>23</v>
      </c>
      <c r="K830" t="s">
        <v>25</v>
      </c>
      <c r="L830" t="s">
        <v>42</v>
      </c>
      <c r="M830" t="s">
        <v>6</v>
      </c>
      <c r="N830">
        <v>467</v>
      </c>
      <c r="O830">
        <v>58.375</v>
      </c>
      <c r="P830" t="str">
        <f>IF(O830&gt;=85,"A+",IF(O830&gt;=75,"A",IF(O830&gt;=60,"B",IF(O830&gt;=45,"C","F"))))</f>
        <v>C</v>
      </c>
      <c r="Q830" t="s">
        <v>7</v>
      </c>
      <c r="R830" t="s">
        <v>26</v>
      </c>
      <c r="S830" t="s">
        <v>9</v>
      </c>
      <c r="T830" t="s">
        <v>141</v>
      </c>
      <c r="U830" t="s">
        <v>11</v>
      </c>
      <c r="V830" t="s">
        <v>12</v>
      </c>
      <c r="W830" t="s">
        <v>13</v>
      </c>
      <c r="X830" t="s">
        <v>12</v>
      </c>
      <c r="Y830" t="s">
        <v>495</v>
      </c>
      <c r="Z830" t="s">
        <v>15</v>
      </c>
      <c r="AA830" t="s">
        <v>16</v>
      </c>
      <c r="AB830" t="str">
        <f>IF(OR(LOWER(W830)="unplaced", LOWER(W830)="others"), "", W830)</f>
        <v/>
      </c>
    </row>
    <row r="831" spans="1:28" x14ac:dyDescent="0.3">
      <c r="A831">
        <v>220600149</v>
      </c>
      <c r="B831" s="1">
        <v>44874</v>
      </c>
      <c r="C831" s="1">
        <v>36288</v>
      </c>
      <c r="D831">
        <v>81.599999999999994</v>
      </c>
      <c r="E831">
        <v>73.38</v>
      </c>
      <c r="F831" t="s">
        <v>2</v>
      </c>
      <c r="G831">
        <v>67.599999999999994</v>
      </c>
      <c r="H831" t="s">
        <v>3</v>
      </c>
      <c r="I831" t="s">
        <v>3</v>
      </c>
      <c r="J831">
        <v>23</v>
      </c>
      <c r="K831" t="s">
        <v>4</v>
      </c>
      <c r="L831" t="s">
        <v>35</v>
      </c>
      <c r="M831" t="s">
        <v>20</v>
      </c>
      <c r="N831">
        <v>563</v>
      </c>
      <c r="O831">
        <v>70.375</v>
      </c>
      <c r="P831" t="str">
        <f>IF(O831&gt;=85,"A+",IF(O831&gt;=75,"A",IF(O831&gt;=60,"B",IF(O831&gt;=45,"C","F"))))</f>
        <v>B</v>
      </c>
      <c r="Q831" t="s">
        <v>7</v>
      </c>
      <c r="R831" t="s">
        <v>26</v>
      </c>
      <c r="S831" t="s">
        <v>39</v>
      </c>
      <c r="T831" t="s">
        <v>141</v>
      </c>
      <c r="U831" t="s">
        <v>40</v>
      </c>
      <c r="V831" t="s">
        <v>21</v>
      </c>
      <c r="W831" t="s">
        <v>74</v>
      </c>
      <c r="X831" t="s">
        <v>23</v>
      </c>
      <c r="Y831" t="s">
        <v>495</v>
      </c>
      <c r="Z831" t="s">
        <v>15</v>
      </c>
      <c r="AA831" t="s">
        <v>16</v>
      </c>
      <c r="AB831" t="str">
        <f>IF(OR(LOWER(W831)="unplaced", LOWER(W831)="others"), "", W831)</f>
        <v>K FINTECH</v>
      </c>
    </row>
    <row r="832" spans="1:28" x14ac:dyDescent="0.3">
      <c r="A832">
        <v>220604254</v>
      </c>
      <c r="B832" s="1">
        <v>44843</v>
      </c>
      <c r="C832" s="1">
        <v>36315</v>
      </c>
      <c r="D832">
        <v>55.1</v>
      </c>
      <c r="E832">
        <v>57</v>
      </c>
      <c r="F832" t="s">
        <v>2</v>
      </c>
      <c r="G832">
        <v>7.87</v>
      </c>
      <c r="H832" t="s">
        <v>3</v>
      </c>
      <c r="I832" t="s">
        <v>3</v>
      </c>
      <c r="J832">
        <v>23</v>
      </c>
      <c r="K832" t="s">
        <v>45</v>
      </c>
      <c r="L832" t="s">
        <v>35</v>
      </c>
      <c r="M832" t="s">
        <v>6</v>
      </c>
      <c r="N832">
        <v>473</v>
      </c>
      <c r="O832">
        <v>59.125</v>
      </c>
      <c r="P832" t="str">
        <f>IF(O832&gt;=85,"A+",IF(O832&gt;=75,"A",IF(O832&gt;=60,"B",IF(O832&gt;=45,"C","F"))))</f>
        <v>C</v>
      </c>
      <c r="Q832" t="s">
        <v>7</v>
      </c>
      <c r="R832" t="s">
        <v>8</v>
      </c>
      <c r="S832" t="s">
        <v>9</v>
      </c>
      <c r="T832" t="s">
        <v>141</v>
      </c>
      <c r="U832" t="s">
        <v>11</v>
      </c>
      <c r="V832" t="s">
        <v>12</v>
      </c>
      <c r="W832" t="s">
        <v>13</v>
      </c>
      <c r="X832" t="s">
        <v>12</v>
      </c>
      <c r="Y832" t="s">
        <v>495</v>
      </c>
      <c r="Z832" t="s">
        <v>15</v>
      </c>
      <c r="AA832" t="s">
        <v>16</v>
      </c>
      <c r="AB832" t="str">
        <f>IF(OR(LOWER(W832)="unplaced", LOWER(W832)="others"), "", W832)</f>
        <v/>
      </c>
    </row>
    <row r="833" spans="1:28" x14ac:dyDescent="0.3">
      <c r="A833">
        <v>220712485</v>
      </c>
      <c r="B833" s="1">
        <v>44874</v>
      </c>
      <c r="C833" s="1">
        <v>36443</v>
      </c>
      <c r="D833">
        <v>92.8</v>
      </c>
      <c r="E833">
        <v>65.08</v>
      </c>
      <c r="F833" t="s">
        <v>2</v>
      </c>
      <c r="G833">
        <v>77</v>
      </c>
      <c r="H833" t="s">
        <v>3</v>
      </c>
      <c r="I833" t="s">
        <v>3</v>
      </c>
      <c r="J833">
        <v>22</v>
      </c>
      <c r="K833" t="s">
        <v>25</v>
      </c>
      <c r="L833" t="s">
        <v>31</v>
      </c>
      <c r="M833" t="s">
        <v>6</v>
      </c>
      <c r="N833">
        <v>572</v>
      </c>
      <c r="O833">
        <v>71.5</v>
      </c>
      <c r="P833" t="str">
        <f>IF(O833&gt;=85,"A+",IF(O833&gt;=75,"A",IF(O833&gt;=60,"B",IF(O833&gt;=45,"C","F"))))</f>
        <v>B</v>
      </c>
      <c r="Q833" t="s">
        <v>7</v>
      </c>
      <c r="R833" t="s">
        <v>26</v>
      </c>
      <c r="S833" t="s">
        <v>9</v>
      </c>
      <c r="T833" t="s">
        <v>141</v>
      </c>
      <c r="U833" t="s">
        <v>40</v>
      </c>
      <c r="V833" t="s">
        <v>12</v>
      </c>
      <c r="W833" t="s">
        <v>13</v>
      </c>
      <c r="X833" t="s">
        <v>12</v>
      </c>
      <c r="Y833" t="s">
        <v>495</v>
      </c>
      <c r="Z833" t="s">
        <v>15</v>
      </c>
      <c r="AA833" t="s">
        <v>36</v>
      </c>
      <c r="AB833" t="str">
        <f>IF(OR(LOWER(W833)="unplaced", LOWER(W833)="others"), "", W833)</f>
        <v/>
      </c>
    </row>
    <row r="834" spans="1:28" x14ac:dyDescent="0.3">
      <c r="A834">
        <v>220600288</v>
      </c>
      <c r="B834" s="1">
        <v>44782</v>
      </c>
      <c r="C834" t="s">
        <v>583</v>
      </c>
      <c r="D834">
        <v>96</v>
      </c>
      <c r="E834">
        <v>92.77</v>
      </c>
      <c r="F834" t="s">
        <v>2</v>
      </c>
      <c r="G834" t="s">
        <v>2</v>
      </c>
      <c r="H834" t="s">
        <v>3</v>
      </c>
      <c r="I834" t="s">
        <v>3</v>
      </c>
      <c r="J834">
        <v>23</v>
      </c>
      <c r="K834" t="s">
        <v>45</v>
      </c>
      <c r="L834" t="s">
        <v>42</v>
      </c>
      <c r="M834" t="s">
        <v>20</v>
      </c>
      <c r="N834">
        <v>624</v>
      </c>
      <c r="O834">
        <v>78</v>
      </c>
      <c r="P834" t="str">
        <f>IF(O834&gt;=85,"A+",IF(O834&gt;=75,"A",IF(O834&gt;=60,"B",IF(O834&gt;=45,"C","F"))))</f>
        <v>A</v>
      </c>
      <c r="Q834" t="s">
        <v>7</v>
      </c>
      <c r="R834" t="s">
        <v>39</v>
      </c>
      <c r="S834" t="s">
        <v>26</v>
      </c>
      <c r="T834" t="s">
        <v>141</v>
      </c>
      <c r="U834" t="s">
        <v>40</v>
      </c>
      <c r="V834" t="s">
        <v>21</v>
      </c>
      <c r="W834" t="s">
        <v>584</v>
      </c>
      <c r="X834" t="s">
        <v>23</v>
      </c>
      <c r="Y834" t="s">
        <v>495</v>
      </c>
      <c r="Z834" t="s">
        <v>75</v>
      </c>
      <c r="AA834" t="s">
        <v>16</v>
      </c>
      <c r="AB834" t="str">
        <f>IF(OR(LOWER(W834)="unplaced", LOWER(W834)="others"), "", W834)</f>
        <v>SPARK LABS</v>
      </c>
    </row>
    <row r="835" spans="1:28" x14ac:dyDescent="0.3">
      <c r="A835">
        <v>220603345</v>
      </c>
      <c r="B835" s="1">
        <v>44904</v>
      </c>
      <c r="C835" s="1">
        <v>34861</v>
      </c>
      <c r="D835">
        <v>79.8</v>
      </c>
      <c r="E835">
        <v>59.9</v>
      </c>
      <c r="F835" t="s">
        <v>2</v>
      </c>
      <c r="G835">
        <v>76.900000000000006</v>
      </c>
      <c r="H835" t="s">
        <v>3</v>
      </c>
      <c r="I835" t="s">
        <v>3</v>
      </c>
      <c r="J835">
        <v>26</v>
      </c>
      <c r="K835" t="s">
        <v>25</v>
      </c>
      <c r="L835" t="s">
        <v>35</v>
      </c>
      <c r="M835" t="s">
        <v>6</v>
      </c>
      <c r="N835">
        <v>535</v>
      </c>
      <c r="O835">
        <v>66.875</v>
      </c>
      <c r="P835" t="str">
        <f>IF(O835&gt;=85,"A+",IF(O835&gt;=75,"A",IF(O835&gt;=60,"B",IF(O835&gt;=45,"C","F"))))</f>
        <v>B</v>
      </c>
      <c r="Q835" t="s">
        <v>7</v>
      </c>
      <c r="R835" t="s">
        <v>9</v>
      </c>
      <c r="S835" t="s">
        <v>26</v>
      </c>
      <c r="T835" t="s">
        <v>141</v>
      </c>
      <c r="U835" t="s">
        <v>27</v>
      </c>
      <c r="V835" t="s">
        <v>32</v>
      </c>
      <c r="W835" t="s">
        <v>33</v>
      </c>
      <c r="X835" t="s">
        <v>23</v>
      </c>
      <c r="Y835" t="s">
        <v>495</v>
      </c>
      <c r="Z835" t="s">
        <v>15</v>
      </c>
      <c r="AA835" t="s">
        <v>34</v>
      </c>
      <c r="AB835" t="str">
        <f>IF(OR(LOWER(W835)="unplaced", LOWER(W835)="others"), "", W835)</f>
        <v/>
      </c>
    </row>
    <row r="836" spans="1:28" x14ac:dyDescent="0.3">
      <c r="A836">
        <v>220710802</v>
      </c>
      <c r="B836" s="1">
        <v>44813</v>
      </c>
      <c r="C836" t="s">
        <v>585</v>
      </c>
      <c r="D836">
        <v>96.73</v>
      </c>
      <c r="E836">
        <v>84.77</v>
      </c>
      <c r="F836" t="s">
        <v>2</v>
      </c>
      <c r="G836">
        <v>62.31</v>
      </c>
      <c r="H836" t="s">
        <v>3</v>
      </c>
      <c r="I836" t="s">
        <v>3</v>
      </c>
      <c r="J836">
        <v>24</v>
      </c>
      <c r="K836" t="s">
        <v>4</v>
      </c>
      <c r="L836" t="s">
        <v>42</v>
      </c>
      <c r="M836" t="s">
        <v>20</v>
      </c>
      <c r="N836">
        <v>524</v>
      </c>
      <c r="O836">
        <v>65.5</v>
      </c>
      <c r="P836" t="str">
        <f>IF(O836&gt;=85,"A+",IF(O836&gt;=75,"A",IF(O836&gt;=60,"B",IF(O836&gt;=45,"C","F"))))</f>
        <v>B</v>
      </c>
      <c r="Q836" t="s">
        <v>7</v>
      </c>
      <c r="R836" t="s">
        <v>9</v>
      </c>
      <c r="S836" t="s">
        <v>9</v>
      </c>
      <c r="T836" t="s">
        <v>141</v>
      </c>
      <c r="U836" t="s">
        <v>27</v>
      </c>
      <c r="V836" t="s">
        <v>12</v>
      </c>
      <c r="W836" t="s">
        <v>13</v>
      </c>
      <c r="X836" t="s">
        <v>12</v>
      </c>
      <c r="Y836" t="s">
        <v>495</v>
      </c>
      <c r="Z836" t="s">
        <v>15</v>
      </c>
      <c r="AA836" t="s">
        <v>16</v>
      </c>
      <c r="AB836" t="str">
        <f>IF(OR(LOWER(W836)="unplaced", LOWER(W836)="others"), "", W836)</f>
        <v/>
      </c>
    </row>
    <row r="837" spans="1:28" x14ac:dyDescent="0.3">
      <c r="A837">
        <v>220601662</v>
      </c>
      <c r="B837" s="1">
        <v>44813</v>
      </c>
      <c r="C837" t="s">
        <v>586</v>
      </c>
      <c r="D837">
        <v>89.09</v>
      </c>
      <c r="E837" t="s">
        <v>2</v>
      </c>
      <c r="F837">
        <v>93.69</v>
      </c>
      <c r="G837">
        <v>61.7</v>
      </c>
      <c r="H837" t="s">
        <v>3</v>
      </c>
      <c r="I837" t="s">
        <v>3</v>
      </c>
      <c r="J837">
        <v>25</v>
      </c>
      <c r="K837" t="s">
        <v>4</v>
      </c>
      <c r="L837" t="s">
        <v>52</v>
      </c>
      <c r="M837" t="s">
        <v>20</v>
      </c>
      <c r="N837">
        <v>653</v>
      </c>
      <c r="O837">
        <v>81.625</v>
      </c>
      <c r="P837" t="str">
        <f>IF(O837&gt;=85,"A+",IF(O837&gt;=75,"A",IF(O837&gt;=60,"B",IF(O837&gt;=45,"C","F"))))</f>
        <v>A</v>
      </c>
      <c r="Q837" t="s">
        <v>7</v>
      </c>
      <c r="R837" t="s">
        <v>26</v>
      </c>
      <c r="S837" t="s">
        <v>39</v>
      </c>
      <c r="T837" t="s">
        <v>141</v>
      </c>
      <c r="U837" t="s">
        <v>40</v>
      </c>
      <c r="V837" t="s">
        <v>21</v>
      </c>
      <c r="W837" t="s">
        <v>81</v>
      </c>
      <c r="X837" t="s">
        <v>23</v>
      </c>
      <c r="Y837" t="s">
        <v>495</v>
      </c>
      <c r="Z837" t="s">
        <v>143</v>
      </c>
      <c r="AA837" t="s">
        <v>16</v>
      </c>
      <c r="AB837" t="str">
        <f>IF(OR(LOWER(W837)="unplaced", LOWER(W837)="others"), "", W837)</f>
        <v>CDAC MUMBAI</v>
      </c>
    </row>
    <row r="838" spans="1:28" x14ac:dyDescent="0.3">
      <c r="A838">
        <v>220705999</v>
      </c>
      <c r="B838" s="1">
        <v>44843</v>
      </c>
      <c r="C838" t="s">
        <v>262</v>
      </c>
      <c r="D838">
        <v>95</v>
      </c>
      <c r="E838">
        <v>78.400000000000006</v>
      </c>
      <c r="F838" t="s">
        <v>2</v>
      </c>
      <c r="G838">
        <v>84.5</v>
      </c>
      <c r="H838" t="s">
        <v>3</v>
      </c>
      <c r="I838" t="s">
        <v>3</v>
      </c>
      <c r="J838">
        <v>26</v>
      </c>
      <c r="K838" t="s">
        <v>25</v>
      </c>
      <c r="L838" t="s">
        <v>35</v>
      </c>
      <c r="M838" t="s">
        <v>6</v>
      </c>
      <c r="N838">
        <v>587</v>
      </c>
      <c r="O838">
        <v>73.375</v>
      </c>
      <c r="P838" t="str">
        <f>IF(O838&gt;=85,"A+",IF(O838&gt;=75,"A",IF(O838&gt;=60,"B",IF(O838&gt;=45,"C","F"))))</f>
        <v>B</v>
      </c>
      <c r="Q838" t="s">
        <v>7</v>
      </c>
      <c r="R838" t="s">
        <v>26</v>
      </c>
      <c r="S838" t="s">
        <v>26</v>
      </c>
      <c r="T838" t="s">
        <v>141</v>
      </c>
      <c r="U838" t="s">
        <v>40</v>
      </c>
      <c r="V838" t="s">
        <v>21</v>
      </c>
      <c r="W838" t="s">
        <v>186</v>
      </c>
      <c r="X838" t="s">
        <v>23</v>
      </c>
      <c r="Y838" t="s">
        <v>495</v>
      </c>
      <c r="Z838" t="s">
        <v>15</v>
      </c>
      <c r="AA838" t="s">
        <v>34</v>
      </c>
      <c r="AB838" t="str">
        <f>IF(OR(LOWER(W838)="unplaced", LOWER(W838)="others"), "", W838)</f>
        <v>INFOBELLS</v>
      </c>
    </row>
    <row r="839" spans="1:28" x14ac:dyDescent="0.3">
      <c r="A839">
        <v>220600230</v>
      </c>
      <c r="B839" s="1">
        <v>44782</v>
      </c>
      <c r="C839" s="1">
        <v>35705</v>
      </c>
      <c r="D839">
        <v>78</v>
      </c>
      <c r="E839">
        <v>62</v>
      </c>
      <c r="F839" t="s">
        <v>2</v>
      </c>
      <c r="G839">
        <v>6.51</v>
      </c>
      <c r="H839" t="s">
        <v>3</v>
      </c>
      <c r="I839" t="s">
        <v>18</v>
      </c>
      <c r="J839">
        <v>25</v>
      </c>
      <c r="K839" t="s">
        <v>45</v>
      </c>
      <c r="L839" t="s">
        <v>35</v>
      </c>
      <c r="M839" t="s">
        <v>6</v>
      </c>
      <c r="N839">
        <v>487</v>
      </c>
      <c r="O839">
        <v>60.875</v>
      </c>
      <c r="P839" t="str">
        <f>IF(O839&gt;=85,"A+",IF(O839&gt;=75,"A",IF(O839&gt;=60,"B",IF(O839&gt;=45,"C","F"))))</f>
        <v>B</v>
      </c>
      <c r="Q839" t="s">
        <v>7</v>
      </c>
      <c r="R839" t="s">
        <v>9</v>
      </c>
      <c r="S839" t="s">
        <v>9</v>
      </c>
      <c r="T839" t="s">
        <v>141</v>
      </c>
      <c r="U839" t="s">
        <v>27</v>
      </c>
      <c r="V839" t="s">
        <v>21</v>
      </c>
      <c r="W839" t="s">
        <v>567</v>
      </c>
      <c r="X839" t="s">
        <v>23</v>
      </c>
      <c r="Y839" t="s">
        <v>495</v>
      </c>
      <c r="Z839" t="s">
        <v>15</v>
      </c>
      <c r="AA839" t="s">
        <v>16</v>
      </c>
      <c r="AB839" t="str">
        <f>IF(OR(LOWER(W839)="unplaced", LOWER(W839)="others"), "", W839)</f>
        <v>AXIS BANK</v>
      </c>
    </row>
    <row r="840" spans="1:28" x14ac:dyDescent="0.3">
      <c r="A840">
        <v>220604553</v>
      </c>
      <c r="B840" s="1">
        <v>44843</v>
      </c>
      <c r="C840" t="s">
        <v>587</v>
      </c>
      <c r="D840">
        <v>92</v>
      </c>
      <c r="E840">
        <v>74.92</v>
      </c>
      <c r="F840" t="s">
        <v>2</v>
      </c>
      <c r="G840">
        <v>80</v>
      </c>
      <c r="H840" t="s">
        <v>18</v>
      </c>
      <c r="I840" t="s">
        <v>18</v>
      </c>
      <c r="J840">
        <v>23</v>
      </c>
      <c r="K840" t="s">
        <v>25</v>
      </c>
      <c r="L840" t="s">
        <v>47</v>
      </c>
      <c r="M840" t="s">
        <v>59</v>
      </c>
      <c r="N840">
        <v>498</v>
      </c>
      <c r="O840">
        <v>62.25</v>
      </c>
      <c r="P840" t="str">
        <f>IF(O840&gt;=85,"A+",IF(O840&gt;=75,"A",IF(O840&gt;=60,"B",IF(O840&gt;=45,"C","F"))))</f>
        <v>B</v>
      </c>
      <c r="Q840" t="s">
        <v>7</v>
      </c>
      <c r="R840" t="s">
        <v>26</v>
      </c>
      <c r="S840" t="s">
        <v>9</v>
      </c>
      <c r="T840" t="s">
        <v>141</v>
      </c>
      <c r="U840" t="s">
        <v>27</v>
      </c>
      <c r="V840" t="s">
        <v>12</v>
      </c>
      <c r="W840" t="s">
        <v>13</v>
      </c>
      <c r="X840" t="s">
        <v>12</v>
      </c>
      <c r="Y840" t="s">
        <v>495</v>
      </c>
      <c r="Z840" t="s">
        <v>143</v>
      </c>
      <c r="AA840" t="s">
        <v>16</v>
      </c>
      <c r="AB840" t="str">
        <f>IF(OR(LOWER(W840)="unplaced", LOWER(W840)="others"), "", W840)</f>
        <v/>
      </c>
    </row>
    <row r="841" spans="1:28" x14ac:dyDescent="0.3">
      <c r="A841">
        <v>220710694</v>
      </c>
      <c r="B841" t="s">
        <v>524</v>
      </c>
      <c r="C841" s="1">
        <v>36260</v>
      </c>
      <c r="D841">
        <v>77.400000000000006</v>
      </c>
      <c r="E841" t="s">
        <v>2</v>
      </c>
      <c r="F841">
        <v>57.4</v>
      </c>
      <c r="G841">
        <v>80.400000000000006</v>
      </c>
      <c r="H841" t="s">
        <v>3</v>
      </c>
      <c r="I841" t="s">
        <v>3</v>
      </c>
      <c r="J841">
        <v>22</v>
      </c>
      <c r="K841" t="s">
        <v>25</v>
      </c>
      <c r="L841" t="s">
        <v>42</v>
      </c>
      <c r="M841" t="s">
        <v>6</v>
      </c>
      <c r="N841">
        <v>452</v>
      </c>
      <c r="O841">
        <v>56.5</v>
      </c>
      <c r="P841" t="str">
        <f>IF(O841&gt;=85,"A+",IF(O841&gt;=75,"A",IF(O841&gt;=60,"B",IF(O841&gt;=45,"C","F"))))</f>
        <v>C</v>
      </c>
      <c r="Q841" t="s">
        <v>7</v>
      </c>
      <c r="R841" t="s">
        <v>8</v>
      </c>
      <c r="S841" t="s">
        <v>8</v>
      </c>
      <c r="T841" t="s">
        <v>141</v>
      </c>
      <c r="U841" t="s">
        <v>11</v>
      </c>
      <c r="V841" t="s">
        <v>12</v>
      </c>
      <c r="W841" t="s">
        <v>13</v>
      </c>
      <c r="X841" t="s">
        <v>12</v>
      </c>
      <c r="Y841" t="s">
        <v>495</v>
      </c>
      <c r="Z841" t="s">
        <v>15</v>
      </c>
      <c r="AA841" t="s">
        <v>36</v>
      </c>
      <c r="AB841" t="str">
        <f>IF(OR(LOWER(W841)="unplaced", LOWER(W841)="others"), "", W841)</f>
        <v/>
      </c>
    </row>
    <row r="842" spans="1:28" x14ac:dyDescent="0.3">
      <c r="A842">
        <v>220602930</v>
      </c>
      <c r="B842" s="1">
        <v>44874</v>
      </c>
      <c r="C842" t="s">
        <v>588</v>
      </c>
      <c r="D842">
        <v>62.13</v>
      </c>
      <c r="E842">
        <v>53</v>
      </c>
      <c r="F842" t="s">
        <v>2</v>
      </c>
      <c r="G842">
        <v>59.93</v>
      </c>
      <c r="H842" t="s">
        <v>18</v>
      </c>
      <c r="I842" t="s">
        <v>18</v>
      </c>
      <c r="J842">
        <v>33</v>
      </c>
      <c r="K842" t="s">
        <v>45</v>
      </c>
      <c r="L842" t="s">
        <v>42</v>
      </c>
      <c r="M842" t="s">
        <v>6</v>
      </c>
      <c r="N842">
        <v>518</v>
      </c>
      <c r="O842">
        <v>64.75</v>
      </c>
      <c r="P842" t="str">
        <f>IF(O842&gt;=85,"A+",IF(O842&gt;=75,"A",IF(O842&gt;=60,"B",IF(O842&gt;=45,"C","F"))))</f>
        <v>B</v>
      </c>
      <c r="Q842" t="s">
        <v>7</v>
      </c>
      <c r="R842" t="s">
        <v>39</v>
      </c>
      <c r="S842" t="s">
        <v>9</v>
      </c>
      <c r="T842" t="s">
        <v>141</v>
      </c>
      <c r="U842" t="s">
        <v>27</v>
      </c>
      <c r="V842" t="s">
        <v>12</v>
      </c>
      <c r="W842" t="s">
        <v>13</v>
      </c>
      <c r="X842" t="s">
        <v>12</v>
      </c>
      <c r="Y842" t="s">
        <v>495</v>
      </c>
      <c r="Z842" t="s">
        <v>15</v>
      </c>
      <c r="AA842" t="s">
        <v>61</v>
      </c>
      <c r="AB842" t="str">
        <f>IF(OR(LOWER(W842)="unplaced", LOWER(W842)="others"), "", W842)</f>
        <v/>
      </c>
    </row>
    <row r="843" spans="1:28" x14ac:dyDescent="0.3">
      <c r="A843">
        <v>220707552</v>
      </c>
      <c r="B843" s="1">
        <v>44813</v>
      </c>
      <c r="C843" t="s">
        <v>589</v>
      </c>
      <c r="D843">
        <v>80</v>
      </c>
      <c r="E843">
        <v>60</v>
      </c>
      <c r="F843" t="s">
        <v>2</v>
      </c>
      <c r="G843">
        <v>70.150000000000006</v>
      </c>
      <c r="H843" t="s">
        <v>3</v>
      </c>
      <c r="I843" t="s">
        <v>3</v>
      </c>
      <c r="J843">
        <v>23</v>
      </c>
      <c r="K843" t="s">
        <v>4</v>
      </c>
      <c r="L843" t="s">
        <v>31</v>
      </c>
      <c r="M843" t="s">
        <v>6</v>
      </c>
      <c r="N843">
        <v>422</v>
      </c>
      <c r="O843">
        <v>52.75</v>
      </c>
      <c r="P843" t="str">
        <f>IF(O843&gt;=85,"A+",IF(O843&gt;=75,"A",IF(O843&gt;=60,"B",IF(O843&gt;=45,"C","F"))))</f>
        <v>C</v>
      </c>
      <c r="Q843" t="s">
        <v>7</v>
      </c>
      <c r="R843" t="s">
        <v>8</v>
      </c>
      <c r="S843" t="s">
        <v>8</v>
      </c>
      <c r="T843" t="s">
        <v>141</v>
      </c>
      <c r="U843" t="s">
        <v>11</v>
      </c>
      <c r="V843" t="s">
        <v>12</v>
      </c>
      <c r="W843" t="s">
        <v>13</v>
      </c>
      <c r="X843" t="s">
        <v>12</v>
      </c>
      <c r="Y843" t="s">
        <v>495</v>
      </c>
      <c r="Z843" t="s">
        <v>15</v>
      </c>
      <c r="AA843" t="s">
        <v>16</v>
      </c>
      <c r="AB843" t="str">
        <f>IF(OR(LOWER(W843)="unplaced", LOWER(W843)="others"), "", W843)</f>
        <v/>
      </c>
    </row>
    <row r="844" spans="1:28" x14ac:dyDescent="0.3">
      <c r="A844">
        <v>220707834</v>
      </c>
      <c r="B844" s="1">
        <v>44782</v>
      </c>
      <c r="C844" t="s">
        <v>590</v>
      </c>
      <c r="D844">
        <v>88</v>
      </c>
      <c r="E844">
        <v>53</v>
      </c>
      <c r="F844" t="s">
        <v>2</v>
      </c>
      <c r="G844">
        <v>61</v>
      </c>
      <c r="H844" t="s">
        <v>3</v>
      </c>
      <c r="I844" t="s">
        <v>18</v>
      </c>
      <c r="J844">
        <v>27</v>
      </c>
      <c r="K844" t="s">
        <v>4</v>
      </c>
      <c r="L844" t="s">
        <v>52</v>
      </c>
      <c r="M844" t="s">
        <v>6</v>
      </c>
      <c r="N844">
        <v>520</v>
      </c>
      <c r="O844">
        <v>65</v>
      </c>
      <c r="P844" t="str">
        <f>IF(O844&gt;=85,"A+",IF(O844&gt;=75,"A",IF(O844&gt;=60,"B",IF(O844&gt;=45,"C","F"))))</f>
        <v>B</v>
      </c>
      <c r="Q844" t="s">
        <v>7</v>
      </c>
      <c r="R844" t="s">
        <v>26</v>
      </c>
      <c r="S844" t="s">
        <v>8</v>
      </c>
      <c r="T844" t="s">
        <v>141</v>
      </c>
      <c r="U844" t="s">
        <v>27</v>
      </c>
      <c r="V844" t="s">
        <v>21</v>
      </c>
      <c r="W844" t="s">
        <v>74</v>
      </c>
      <c r="X844" t="s">
        <v>23</v>
      </c>
      <c r="Y844" t="s">
        <v>495</v>
      </c>
      <c r="Z844" t="s">
        <v>24</v>
      </c>
      <c r="AA844" t="s">
        <v>34</v>
      </c>
      <c r="AB844" t="str">
        <f>IF(OR(LOWER(W844)="unplaced", LOWER(W844)="others"), "", W844)</f>
        <v>K FINTECH</v>
      </c>
    </row>
    <row r="845" spans="1:28" x14ac:dyDescent="0.3">
      <c r="A845">
        <v>220603571</v>
      </c>
      <c r="B845" s="1">
        <v>44782</v>
      </c>
      <c r="C845" s="1">
        <v>34579</v>
      </c>
      <c r="D845">
        <v>72.73</v>
      </c>
      <c r="E845">
        <v>62.83</v>
      </c>
      <c r="F845" t="s">
        <v>2</v>
      </c>
      <c r="G845">
        <v>68.900000000000006</v>
      </c>
      <c r="H845" t="s">
        <v>3</v>
      </c>
      <c r="I845" t="s">
        <v>18</v>
      </c>
      <c r="J845">
        <v>28</v>
      </c>
      <c r="K845" t="s">
        <v>4</v>
      </c>
      <c r="L845" t="s">
        <v>47</v>
      </c>
      <c r="M845" t="s">
        <v>6</v>
      </c>
      <c r="N845">
        <v>438</v>
      </c>
      <c r="O845">
        <v>54.75</v>
      </c>
      <c r="P845" t="str">
        <f>IF(O845&gt;=85,"A+",IF(O845&gt;=75,"A",IF(O845&gt;=60,"B",IF(O845&gt;=45,"C","F"))))</f>
        <v>C</v>
      </c>
      <c r="Q845" t="s">
        <v>7</v>
      </c>
      <c r="R845" t="s">
        <v>8</v>
      </c>
      <c r="S845" t="s">
        <v>9</v>
      </c>
      <c r="T845" t="s">
        <v>141</v>
      </c>
      <c r="U845" t="s">
        <v>11</v>
      </c>
      <c r="V845" t="s">
        <v>12</v>
      </c>
      <c r="W845" t="s">
        <v>13</v>
      </c>
      <c r="X845" t="s">
        <v>12</v>
      </c>
      <c r="Y845" t="s">
        <v>495</v>
      </c>
      <c r="Z845" t="s">
        <v>15</v>
      </c>
      <c r="AA845" t="s">
        <v>34</v>
      </c>
      <c r="AB845" t="str">
        <f>IF(OR(LOWER(W845)="unplaced", LOWER(W845)="others"), "", W845)</f>
        <v/>
      </c>
    </row>
    <row r="846" spans="1:28" x14ac:dyDescent="0.3">
      <c r="A846">
        <v>220603530</v>
      </c>
      <c r="B846" s="1">
        <v>44843</v>
      </c>
      <c r="C846" s="1">
        <v>35463</v>
      </c>
      <c r="D846">
        <v>94</v>
      </c>
      <c r="E846">
        <v>65</v>
      </c>
      <c r="F846" t="s">
        <v>2</v>
      </c>
      <c r="G846">
        <v>7.4</v>
      </c>
      <c r="H846" t="s">
        <v>3</v>
      </c>
      <c r="I846" t="s">
        <v>3</v>
      </c>
      <c r="J846">
        <v>25</v>
      </c>
      <c r="K846" t="s">
        <v>45</v>
      </c>
      <c r="L846" t="s">
        <v>52</v>
      </c>
      <c r="M846" t="s">
        <v>6</v>
      </c>
      <c r="N846">
        <v>511</v>
      </c>
      <c r="O846">
        <v>63.875</v>
      </c>
      <c r="P846" t="str">
        <f>IF(O846&gt;=85,"A+",IF(O846&gt;=75,"A",IF(O846&gt;=60,"B",IF(O846&gt;=45,"C","F"))))</f>
        <v>B</v>
      </c>
      <c r="Q846" t="s">
        <v>7</v>
      </c>
      <c r="R846" t="s">
        <v>9</v>
      </c>
      <c r="S846" t="s">
        <v>9</v>
      </c>
      <c r="T846" t="s">
        <v>141</v>
      </c>
      <c r="U846" t="s">
        <v>27</v>
      </c>
      <c r="V846" t="s">
        <v>12</v>
      </c>
      <c r="W846" t="s">
        <v>13</v>
      </c>
      <c r="X846" t="s">
        <v>12</v>
      </c>
      <c r="Y846" t="s">
        <v>495</v>
      </c>
      <c r="Z846" t="s">
        <v>24</v>
      </c>
      <c r="AA846" t="s">
        <v>16</v>
      </c>
      <c r="AB846" t="str">
        <f>IF(OR(LOWER(W846)="unplaced", LOWER(W846)="others"), "", W846)</f>
        <v/>
      </c>
    </row>
    <row r="847" spans="1:28" x14ac:dyDescent="0.3">
      <c r="A847">
        <v>220600231</v>
      </c>
      <c r="B847" s="1">
        <v>44843</v>
      </c>
      <c r="C847" t="s">
        <v>335</v>
      </c>
      <c r="D847">
        <v>55.82</v>
      </c>
      <c r="E847" t="s">
        <v>2</v>
      </c>
      <c r="F847">
        <v>60.29</v>
      </c>
      <c r="G847">
        <v>67.36</v>
      </c>
      <c r="H847" t="s">
        <v>3</v>
      </c>
      <c r="I847" t="s">
        <v>3</v>
      </c>
      <c r="J847">
        <v>25</v>
      </c>
      <c r="K847" t="s">
        <v>4</v>
      </c>
      <c r="L847" t="s">
        <v>19</v>
      </c>
      <c r="M847" t="s">
        <v>6</v>
      </c>
      <c r="N847">
        <v>529</v>
      </c>
      <c r="O847">
        <v>66.125</v>
      </c>
      <c r="P847" t="str">
        <f>IF(O847&gt;=85,"A+",IF(O847&gt;=75,"A",IF(O847&gt;=60,"B",IF(O847&gt;=45,"C","F"))))</f>
        <v>B</v>
      </c>
      <c r="Q847" t="s">
        <v>7</v>
      </c>
      <c r="R847" t="s">
        <v>9</v>
      </c>
      <c r="S847" t="s">
        <v>26</v>
      </c>
      <c r="T847" t="s">
        <v>141</v>
      </c>
      <c r="U847" t="s">
        <v>27</v>
      </c>
      <c r="V847" t="s">
        <v>12</v>
      </c>
      <c r="W847" t="s">
        <v>13</v>
      </c>
      <c r="X847" t="s">
        <v>12</v>
      </c>
      <c r="Y847" t="s">
        <v>495</v>
      </c>
      <c r="Z847" t="s">
        <v>15</v>
      </c>
      <c r="AA847" t="s">
        <v>16</v>
      </c>
      <c r="AB847" t="str">
        <f>IF(OR(LOWER(W847)="unplaced", LOWER(W847)="others"), "", W847)</f>
        <v/>
      </c>
    </row>
    <row r="848" spans="1:28" x14ac:dyDescent="0.3">
      <c r="A848">
        <v>220702559</v>
      </c>
      <c r="B848" s="1">
        <v>44813</v>
      </c>
      <c r="C848" s="1">
        <v>36259</v>
      </c>
      <c r="D848">
        <v>80.8</v>
      </c>
      <c r="E848">
        <v>58.77</v>
      </c>
      <c r="F848" t="s">
        <v>2</v>
      </c>
      <c r="G848">
        <v>7.1</v>
      </c>
      <c r="H848" t="s">
        <v>3</v>
      </c>
      <c r="I848" t="s">
        <v>18</v>
      </c>
      <c r="J848">
        <v>23</v>
      </c>
      <c r="K848" t="s">
        <v>45</v>
      </c>
      <c r="L848" t="s">
        <v>42</v>
      </c>
      <c r="M848" t="s">
        <v>6</v>
      </c>
      <c r="N848">
        <v>576</v>
      </c>
      <c r="O848">
        <v>72</v>
      </c>
      <c r="P848" t="str">
        <f>IF(O848&gt;=85,"A+",IF(O848&gt;=75,"A",IF(O848&gt;=60,"B",IF(O848&gt;=45,"C","F"))))</f>
        <v>B</v>
      </c>
      <c r="Q848" t="s">
        <v>7</v>
      </c>
      <c r="R848" t="s">
        <v>9</v>
      </c>
      <c r="S848" t="s">
        <v>26</v>
      </c>
      <c r="T848" t="s">
        <v>141</v>
      </c>
      <c r="U848" t="s">
        <v>40</v>
      </c>
      <c r="V848" t="s">
        <v>21</v>
      </c>
      <c r="W848" t="s">
        <v>591</v>
      </c>
      <c r="X848" t="s">
        <v>23</v>
      </c>
      <c r="Y848" t="s">
        <v>495</v>
      </c>
      <c r="Z848" t="s">
        <v>24</v>
      </c>
      <c r="AA848" t="s">
        <v>16</v>
      </c>
      <c r="AB848" t="str">
        <f>IF(OR(LOWER(W848)="unplaced", LOWER(W848)="others"), "", W848)</f>
        <v>APPLIED CLOUD COMPUTING</v>
      </c>
    </row>
    <row r="849" spans="1:28" x14ac:dyDescent="0.3">
      <c r="A849">
        <v>220705367</v>
      </c>
      <c r="B849" s="1">
        <v>44782</v>
      </c>
      <c r="C849" s="1">
        <v>35195</v>
      </c>
      <c r="D849">
        <v>90.91</v>
      </c>
      <c r="E849">
        <v>76.62</v>
      </c>
      <c r="F849" t="s">
        <v>2</v>
      </c>
      <c r="G849">
        <v>64.8</v>
      </c>
      <c r="H849" t="s">
        <v>3</v>
      </c>
      <c r="I849" t="s">
        <v>3</v>
      </c>
      <c r="J849">
        <v>25</v>
      </c>
      <c r="K849" t="s">
        <v>4</v>
      </c>
      <c r="L849" t="s">
        <v>19</v>
      </c>
      <c r="M849" t="s">
        <v>6</v>
      </c>
      <c r="N849">
        <v>557</v>
      </c>
      <c r="O849">
        <v>69.625</v>
      </c>
      <c r="P849" t="str">
        <f>IF(O849&gt;=85,"A+",IF(O849&gt;=75,"A",IF(O849&gt;=60,"B",IF(O849&gt;=45,"C","F"))))</f>
        <v>B</v>
      </c>
      <c r="Q849" t="s">
        <v>7</v>
      </c>
      <c r="R849" t="s">
        <v>9</v>
      </c>
      <c r="S849" t="s">
        <v>26</v>
      </c>
      <c r="T849" t="s">
        <v>141</v>
      </c>
      <c r="U849" t="s">
        <v>27</v>
      </c>
      <c r="V849" t="s">
        <v>21</v>
      </c>
      <c r="W849" t="s">
        <v>592</v>
      </c>
      <c r="X849" t="s">
        <v>23</v>
      </c>
      <c r="Y849" t="s">
        <v>495</v>
      </c>
      <c r="Z849" t="s">
        <v>15</v>
      </c>
      <c r="AA849" t="s">
        <v>16</v>
      </c>
      <c r="AB849" t="str">
        <f>IF(OR(LOWER(W849)="unplaced", LOWER(W849)="others"), "", W849)</f>
        <v>MPOKKET</v>
      </c>
    </row>
    <row r="850" spans="1:28" x14ac:dyDescent="0.3">
      <c r="A850">
        <v>220603437</v>
      </c>
      <c r="B850" s="1">
        <v>44904</v>
      </c>
      <c r="C850" t="s">
        <v>566</v>
      </c>
      <c r="D850">
        <v>94.55</v>
      </c>
      <c r="E850">
        <v>75.83</v>
      </c>
      <c r="F850" t="s">
        <v>2</v>
      </c>
      <c r="G850">
        <v>66.56</v>
      </c>
      <c r="H850" t="s">
        <v>3</v>
      </c>
      <c r="I850" t="s">
        <v>18</v>
      </c>
      <c r="J850">
        <v>26</v>
      </c>
      <c r="K850" t="s">
        <v>4</v>
      </c>
      <c r="L850" t="s">
        <v>42</v>
      </c>
      <c r="M850" t="s">
        <v>6</v>
      </c>
      <c r="N850">
        <v>504</v>
      </c>
      <c r="O850">
        <v>63</v>
      </c>
      <c r="P850" t="str">
        <f>IF(O850&gt;=85,"A+",IF(O850&gt;=75,"A",IF(O850&gt;=60,"B",IF(O850&gt;=45,"C","F"))))</f>
        <v>B</v>
      </c>
      <c r="Q850" t="s">
        <v>7</v>
      </c>
      <c r="R850" t="s">
        <v>39</v>
      </c>
      <c r="S850" t="s">
        <v>26</v>
      </c>
      <c r="T850" t="s">
        <v>141</v>
      </c>
      <c r="U850" t="s">
        <v>27</v>
      </c>
      <c r="V850" t="s">
        <v>12</v>
      </c>
      <c r="W850" t="s">
        <v>13</v>
      </c>
      <c r="X850" t="s">
        <v>12</v>
      </c>
      <c r="Y850" t="s">
        <v>495</v>
      </c>
      <c r="Z850" t="s">
        <v>75</v>
      </c>
      <c r="AA850" t="s">
        <v>34</v>
      </c>
      <c r="AB850" t="str">
        <f>IF(OR(LOWER(W850)="unplaced", LOWER(W850)="others"), "", W850)</f>
        <v/>
      </c>
    </row>
    <row r="851" spans="1:28" x14ac:dyDescent="0.3">
      <c r="A851">
        <v>220711963</v>
      </c>
      <c r="B851" s="1">
        <v>44782</v>
      </c>
      <c r="C851" s="1">
        <v>33189</v>
      </c>
      <c r="D851">
        <v>65.84</v>
      </c>
      <c r="E851">
        <v>44.67</v>
      </c>
      <c r="F851" t="s">
        <v>2</v>
      </c>
      <c r="G851">
        <v>62.2</v>
      </c>
      <c r="H851" t="s">
        <v>3</v>
      </c>
      <c r="I851" t="s">
        <v>3</v>
      </c>
      <c r="J851">
        <v>31</v>
      </c>
      <c r="K851" t="s">
        <v>4</v>
      </c>
      <c r="L851" t="s">
        <v>42</v>
      </c>
      <c r="M851" t="s">
        <v>6</v>
      </c>
      <c r="N851">
        <v>444</v>
      </c>
      <c r="O851">
        <v>55.5</v>
      </c>
      <c r="P851" t="str">
        <f>IF(O851&gt;=85,"A+",IF(O851&gt;=75,"A",IF(O851&gt;=60,"B",IF(O851&gt;=45,"C","F"))))</f>
        <v>C</v>
      </c>
      <c r="Q851" t="s">
        <v>7</v>
      </c>
      <c r="R851" t="s">
        <v>8</v>
      </c>
      <c r="S851" t="s">
        <v>9</v>
      </c>
      <c r="T851" t="s">
        <v>141</v>
      </c>
      <c r="U851" t="s">
        <v>11</v>
      </c>
      <c r="V851" t="s">
        <v>12</v>
      </c>
      <c r="W851" t="s">
        <v>13</v>
      </c>
      <c r="X851" t="s">
        <v>12</v>
      </c>
      <c r="Y851" t="s">
        <v>495</v>
      </c>
      <c r="Z851" t="s">
        <v>15</v>
      </c>
      <c r="AA851" t="s">
        <v>61</v>
      </c>
      <c r="AB851" t="str">
        <f>IF(OR(LOWER(W851)="unplaced", LOWER(W851)="others"), "", W851)</f>
        <v/>
      </c>
    </row>
    <row r="852" spans="1:28" x14ac:dyDescent="0.3">
      <c r="A852">
        <v>220708029</v>
      </c>
      <c r="B852" t="s">
        <v>524</v>
      </c>
      <c r="C852" s="1">
        <v>35621</v>
      </c>
      <c r="D852">
        <v>80</v>
      </c>
      <c r="E852">
        <v>60.61</v>
      </c>
      <c r="F852" t="s">
        <v>2</v>
      </c>
      <c r="G852">
        <v>74.760000000000005</v>
      </c>
      <c r="H852" t="s">
        <v>3</v>
      </c>
      <c r="I852" t="s">
        <v>3</v>
      </c>
      <c r="J852">
        <v>24</v>
      </c>
      <c r="K852" t="s">
        <v>45</v>
      </c>
      <c r="L852" t="s">
        <v>42</v>
      </c>
      <c r="M852" t="s">
        <v>6</v>
      </c>
      <c r="N852">
        <v>533</v>
      </c>
      <c r="O852">
        <v>66.625</v>
      </c>
      <c r="P852" t="str">
        <f>IF(O852&gt;=85,"A+",IF(O852&gt;=75,"A",IF(O852&gt;=60,"B",IF(O852&gt;=45,"C","F"))))</f>
        <v>B</v>
      </c>
      <c r="Q852" t="s">
        <v>7</v>
      </c>
      <c r="R852" t="s">
        <v>9</v>
      </c>
      <c r="S852" t="s">
        <v>9</v>
      </c>
      <c r="T852" t="s">
        <v>141</v>
      </c>
      <c r="U852" t="s">
        <v>27</v>
      </c>
      <c r="V852" t="s">
        <v>12</v>
      </c>
      <c r="W852" t="s">
        <v>13</v>
      </c>
      <c r="X852" t="s">
        <v>12</v>
      </c>
      <c r="Y852" t="s">
        <v>495</v>
      </c>
      <c r="Z852" t="s">
        <v>15</v>
      </c>
      <c r="AA852" t="s">
        <v>16</v>
      </c>
      <c r="AB852" t="str">
        <f>IF(OR(LOWER(W852)="unplaced", LOWER(W852)="others"), "", W852)</f>
        <v/>
      </c>
    </row>
    <row r="853" spans="1:28" x14ac:dyDescent="0.3">
      <c r="A853">
        <v>220700086</v>
      </c>
      <c r="B853" s="1">
        <v>44904</v>
      </c>
      <c r="C853" t="s">
        <v>593</v>
      </c>
      <c r="D853">
        <v>78</v>
      </c>
      <c r="E853" t="s">
        <v>2</v>
      </c>
      <c r="F853">
        <v>73</v>
      </c>
      <c r="G853">
        <v>78</v>
      </c>
      <c r="H853" t="s">
        <v>3</v>
      </c>
      <c r="I853" t="s">
        <v>18</v>
      </c>
      <c r="J853">
        <v>24</v>
      </c>
      <c r="K853" t="s">
        <v>25</v>
      </c>
      <c r="L853" t="s">
        <v>35</v>
      </c>
      <c r="M853" t="s">
        <v>20</v>
      </c>
      <c r="N853">
        <v>486</v>
      </c>
      <c r="O853">
        <v>60.75</v>
      </c>
      <c r="P853" t="str">
        <f>IF(O853&gt;=85,"A+",IF(O853&gt;=75,"A",IF(O853&gt;=60,"B",IF(O853&gt;=45,"C","F"))))</f>
        <v>B</v>
      </c>
      <c r="Q853" t="s">
        <v>7</v>
      </c>
      <c r="R853" t="s">
        <v>9</v>
      </c>
      <c r="S853" t="s">
        <v>9</v>
      </c>
      <c r="T853" t="s">
        <v>141</v>
      </c>
      <c r="U853" t="s">
        <v>27</v>
      </c>
      <c r="V853" t="s">
        <v>12</v>
      </c>
      <c r="W853" t="s">
        <v>13</v>
      </c>
      <c r="X853" t="s">
        <v>12</v>
      </c>
      <c r="Y853" t="s">
        <v>495</v>
      </c>
      <c r="Z853" t="s">
        <v>15</v>
      </c>
      <c r="AA853" t="s">
        <v>16</v>
      </c>
      <c r="AB853" t="str">
        <f>IF(OR(LOWER(W853)="unplaced", LOWER(W853)="others"), "", W853)</f>
        <v/>
      </c>
    </row>
    <row r="854" spans="1:28" x14ac:dyDescent="0.3">
      <c r="A854">
        <v>220700380</v>
      </c>
      <c r="B854" s="1">
        <v>44874</v>
      </c>
      <c r="C854" t="s">
        <v>594</v>
      </c>
      <c r="D854">
        <v>71.16</v>
      </c>
      <c r="E854">
        <v>81</v>
      </c>
      <c r="F854" t="s">
        <v>2</v>
      </c>
      <c r="G854">
        <v>75.83</v>
      </c>
      <c r="H854" t="s">
        <v>3</v>
      </c>
      <c r="I854" t="s">
        <v>3</v>
      </c>
      <c r="J854">
        <v>26</v>
      </c>
      <c r="K854" t="s">
        <v>25</v>
      </c>
      <c r="L854" t="s">
        <v>19</v>
      </c>
      <c r="M854" t="s">
        <v>20</v>
      </c>
      <c r="N854">
        <v>551</v>
      </c>
      <c r="O854">
        <v>68.875</v>
      </c>
      <c r="P854" t="str">
        <f>IF(O854&gt;=85,"A+",IF(O854&gt;=75,"A",IF(O854&gt;=60,"B",IF(O854&gt;=45,"C","F"))))</f>
        <v>B</v>
      </c>
      <c r="Q854" t="s">
        <v>7</v>
      </c>
      <c r="R854" t="s">
        <v>26</v>
      </c>
      <c r="S854" t="s">
        <v>9</v>
      </c>
      <c r="T854" t="s">
        <v>141</v>
      </c>
      <c r="U854" t="s">
        <v>27</v>
      </c>
      <c r="V854" t="s">
        <v>21</v>
      </c>
      <c r="W854" t="s">
        <v>186</v>
      </c>
      <c r="X854" t="s">
        <v>23</v>
      </c>
      <c r="Y854" t="s">
        <v>495</v>
      </c>
      <c r="Z854" t="s">
        <v>15</v>
      </c>
      <c r="AA854" t="s">
        <v>34</v>
      </c>
      <c r="AB854" t="str">
        <f>IF(OR(LOWER(W854)="unplaced", LOWER(W854)="others"), "", W854)</f>
        <v>INFOBELLS</v>
      </c>
    </row>
    <row r="855" spans="1:28" x14ac:dyDescent="0.3">
      <c r="A855">
        <v>220710902</v>
      </c>
      <c r="B855" s="1">
        <v>44874</v>
      </c>
      <c r="C855" s="1">
        <v>36376</v>
      </c>
      <c r="D855">
        <v>83.6</v>
      </c>
      <c r="E855">
        <v>81.400000000000006</v>
      </c>
      <c r="F855" t="s">
        <v>2</v>
      </c>
      <c r="G855">
        <v>91.5</v>
      </c>
      <c r="H855" t="s">
        <v>3</v>
      </c>
      <c r="I855" t="s">
        <v>3</v>
      </c>
      <c r="J855">
        <v>23</v>
      </c>
      <c r="K855" t="s">
        <v>25</v>
      </c>
      <c r="L855" t="s">
        <v>31</v>
      </c>
      <c r="M855" t="s">
        <v>20</v>
      </c>
      <c r="N855">
        <v>572</v>
      </c>
      <c r="O855">
        <v>71.5</v>
      </c>
      <c r="P855" t="str">
        <f>IF(O855&gt;=85,"A+",IF(O855&gt;=75,"A",IF(O855&gt;=60,"B",IF(O855&gt;=45,"C","F"))))</f>
        <v>B</v>
      </c>
      <c r="Q855" t="s">
        <v>7</v>
      </c>
      <c r="R855" t="s">
        <v>26</v>
      </c>
      <c r="S855" t="s">
        <v>9</v>
      </c>
      <c r="T855" t="s">
        <v>141</v>
      </c>
      <c r="U855" t="s">
        <v>40</v>
      </c>
      <c r="V855" t="s">
        <v>21</v>
      </c>
      <c r="W855" t="s">
        <v>353</v>
      </c>
      <c r="X855" t="s">
        <v>23</v>
      </c>
      <c r="Y855" t="s">
        <v>495</v>
      </c>
      <c r="Z855" t="s">
        <v>15</v>
      </c>
      <c r="AA855" t="s">
        <v>16</v>
      </c>
      <c r="AB855" t="str">
        <f>IF(OR(LOWER(W855)="unplaced", LOWER(W855)="others"), "", W855)</f>
        <v>CELEBAL TECHNOLOGIES</v>
      </c>
    </row>
    <row r="856" spans="1:28" x14ac:dyDescent="0.3">
      <c r="A856">
        <v>220710391</v>
      </c>
      <c r="B856" s="1">
        <v>44904</v>
      </c>
      <c r="C856" t="s">
        <v>595</v>
      </c>
      <c r="D856">
        <v>93.1</v>
      </c>
      <c r="E856">
        <v>71.83</v>
      </c>
      <c r="F856" t="s">
        <v>2</v>
      </c>
      <c r="G856">
        <v>76.2</v>
      </c>
      <c r="H856" t="s">
        <v>3</v>
      </c>
      <c r="I856" t="s">
        <v>3</v>
      </c>
      <c r="J856">
        <v>27</v>
      </c>
      <c r="K856" t="s">
        <v>25</v>
      </c>
      <c r="L856" t="s">
        <v>52</v>
      </c>
      <c r="M856" t="s">
        <v>20</v>
      </c>
      <c r="N856">
        <v>662</v>
      </c>
      <c r="O856">
        <v>82.75</v>
      </c>
      <c r="P856" t="str">
        <f>IF(O856&gt;=85,"A+",IF(O856&gt;=75,"A",IF(O856&gt;=60,"B",IF(O856&gt;=45,"C","F"))))</f>
        <v>A</v>
      </c>
      <c r="Q856" t="s">
        <v>7</v>
      </c>
      <c r="R856" t="s">
        <v>26</v>
      </c>
      <c r="S856" t="s">
        <v>26</v>
      </c>
      <c r="T856" t="s">
        <v>141</v>
      </c>
      <c r="U856" t="s">
        <v>40</v>
      </c>
      <c r="V856" t="s">
        <v>12</v>
      </c>
      <c r="W856" t="s">
        <v>13</v>
      </c>
      <c r="X856" t="s">
        <v>12</v>
      </c>
      <c r="Y856" t="s">
        <v>495</v>
      </c>
      <c r="Z856" t="s">
        <v>15</v>
      </c>
      <c r="AA856" t="s">
        <v>34</v>
      </c>
      <c r="AB856" t="str">
        <f>IF(OR(LOWER(W856)="unplaced", LOWER(W856)="others"), "", W856)</f>
        <v/>
      </c>
    </row>
    <row r="857" spans="1:28" x14ac:dyDescent="0.3">
      <c r="A857">
        <v>220604308</v>
      </c>
      <c r="B857" t="s">
        <v>565</v>
      </c>
      <c r="C857" t="s">
        <v>402</v>
      </c>
      <c r="D857">
        <v>90.73</v>
      </c>
      <c r="E857">
        <v>77</v>
      </c>
      <c r="F857" t="s">
        <v>2</v>
      </c>
      <c r="G857">
        <v>61.41</v>
      </c>
      <c r="H857" t="s">
        <v>3</v>
      </c>
      <c r="I857" t="s">
        <v>3</v>
      </c>
      <c r="J857">
        <v>26</v>
      </c>
      <c r="K857" t="s">
        <v>4</v>
      </c>
      <c r="L857" t="s">
        <v>52</v>
      </c>
      <c r="M857" t="s">
        <v>6</v>
      </c>
      <c r="N857">
        <v>563</v>
      </c>
      <c r="O857">
        <v>70.375</v>
      </c>
      <c r="P857" t="str">
        <f>IF(O857&gt;=85,"A+",IF(O857&gt;=75,"A",IF(O857&gt;=60,"B",IF(O857&gt;=45,"C","F"))))</f>
        <v>B</v>
      </c>
      <c r="Q857" t="s">
        <v>7</v>
      </c>
      <c r="R857" t="s">
        <v>9</v>
      </c>
      <c r="S857" t="s">
        <v>39</v>
      </c>
      <c r="T857" t="s">
        <v>141</v>
      </c>
      <c r="U857" t="s">
        <v>40</v>
      </c>
      <c r="V857" t="s">
        <v>21</v>
      </c>
      <c r="W857" t="s">
        <v>596</v>
      </c>
      <c r="X857" t="s">
        <v>23</v>
      </c>
      <c r="Y857" t="s">
        <v>495</v>
      </c>
      <c r="Z857" t="s">
        <v>24</v>
      </c>
      <c r="AA857" t="s">
        <v>34</v>
      </c>
      <c r="AB857" t="str">
        <f>IF(OR(LOWER(W857)="unplaced", LOWER(W857)="others"), "", W857)</f>
        <v>TEAMNEST</v>
      </c>
    </row>
    <row r="858" spans="1:28" x14ac:dyDescent="0.3">
      <c r="A858">
        <v>220606960</v>
      </c>
      <c r="B858" s="1">
        <v>44843</v>
      </c>
      <c r="C858" s="1">
        <v>33431</v>
      </c>
      <c r="D858">
        <v>85.23</v>
      </c>
      <c r="E858">
        <v>71.17</v>
      </c>
      <c r="F858" t="s">
        <v>2</v>
      </c>
      <c r="G858">
        <v>63.73</v>
      </c>
      <c r="H858" t="s">
        <v>3</v>
      </c>
      <c r="I858" t="s">
        <v>3</v>
      </c>
      <c r="J858">
        <v>30</v>
      </c>
      <c r="K858" t="s">
        <v>4</v>
      </c>
      <c r="L858" t="s">
        <v>52</v>
      </c>
      <c r="M858" t="s">
        <v>6</v>
      </c>
      <c r="N858">
        <v>485</v>
      </c>
      <c r="O858">
        <v>60.625</v>
      </c>
      <c r="P858" t="str">
        <f>IF(O858&gt;=85,"A+",IF(O858&gt;=75,"A",IF(O858&gt;=60,"B",IF(O858&gt;=45,"C","F"))))</f>
        <v>B</v>
      </c>
      <c r="Q858" t="s">
        <v>7</v>
      </c>
      <c r="R858" t="s">
        <v>26</v>
      </c>
      <c r="S858" t="s">
        <v>9</v>
      </c>
      <c r="T858" t="s">
        <v>141</v>
      </c>
      <c r="U858" t="s">
        <v>27</v>
      </c>
      <c r="V858" t="s">
        <v>12</v>
      </c>
      <c r="W858" t="s">
        <v>13</v>
      </c>
      <c r="X858" t="s">
        <v>12</v>
      </c>
      <c r="Y858" t="s">
        <v>495</v>
      </c>
      <c r="Z858" t="s">
        <v>143</v>
      </c>
      <c r="AA858" t="s">
        <v>61</v>
      </c>
      <c r="AB858" t="str">
        <f>IF(OR(LOWER(W858)="unplaced", LOWER(W858)="others"), "", W858)</f>
        <v/>
      </c>
    </row>
    <row r="859" spans="1:28" x14ac:dyDescent="0.3">
      <c r="A859">
        <v>220701081</v>
      </c>
      <c r="B859" t="s">
        <v>524</v>
      </c>
      <c r="C859" s="1">
        <v>35132</v>
      </c>
      <c r="D859">
        <v>81.64</v>
      </c>
      <c r="E859" t="s">
        <v>2</v>
      </c>
      <c r="F859">
        <v>73.88</v>
      </c>
      <c r="G859">
        <v>63.8</v>
      </c>
      <c r="H859" t="s">
        <v>3</v>
      </c>
      <c r="I859" t="s">
        <v>3</v>
      </c>
      <c r="J859">
        <v>26</v>
      </c>
      <c r="K859" t="s">
        <v>4</v>
      </c>
      <c r="L859" t="s">
        <v>52</v>
      </c>
      <c r="M859" t="s">
        <v>6</v>
      </c>
      <c r="N859">
        <v>588</v>
      </c>
      <c r="O859">
        <v>73.5</v>
      </c>
      <c r="P859" t="str">
        <f>IF(O859&gt;=85,"A+",IF(O859&gt;=75,"A",IF(O859&gt;=60,"B",IF(O859&gt;=45,"C","F"))))</f>
        <v>B</v>
      </c>
      <c r="Q859" t="s">
        <v>7</v>
      </c>
      <c r="R859" t="s">
        <v>26</v>
      </c>
      <c r="S859" t="s">
        <v>26</v>
      </c>
      <c r="T859" t="s">
        <v>141</v>
      </c>
      <c r="U859" t="s">
        <v>40</v>
      </c>
      <c r="V859" t="s">
        <v>32</v>
      </c>
      <c r="W859" t="s">
        <v>33</v>
      </c>
      <c r="X859" t="s">
        <v>23</v>
      </c>
      <c r="Y859" t="s">
        <v>495</v>
      </c>
      <c r="Z859" t="s">
        <v>15</v>
      </c>
      <c r="AA859" t="s">
        <v>34</v>
      </c>
      <c r="AB859" t="str">
        <f>IF(OR(LOWER(W859)="unplaced", LOWER(W859)="others"), "", W859)</f>
        <v/>
      </c>
    </row>
    <row r="860" spans="1:28" x14ac:dyDescent="0.3">
      <c r="A860">
        <v>210701213</v>
      </c>
      <c r="B860" t="s">
        <v>597</v>
      </c>
      <c r="C860" s="1">
        <v>35467</v>
      </c>
      <c r="D860">
        <v>83.64</v>
      </c>
      <c r="E860">
        <v>75.23</v>
      </c>
      <c r="F860" t="s">
        <v>2</v>
      </c>
      <c r="G860">
        <v>74.31</v>
      </c>
      <c r="H860" t="s">
        <v>3</v>
      </c>
      <c r="I860" t="s">
        <v>3</v>
      </c>
      <c r="J860">
        <v>24</v>
      </c>
      <c r="K860" t="s">
        <v>45</v>
      </c>
      <c r="L860" t="s">
        <v>47</v>
      </c>
      <c r="M860" t="s">
        <v>6</v>
      </c>
      <c r="N860">
        <v>656</v>
      </c>
      <c r="O860">
        <v>82</v>
      </c>
      <c r="P860" t="str">
        <f>IF(O860&gt;=85,"A+",IF(O860&gt;=75,"A",IF(O860&gt;=60,"B",IF(O860&gt;=45,"C","F"))))</f>
        <v>A</v>
      </c>
      <c r="Q860" t="s">
        <v>7</v>
      </c>
      <c r="R860" t="s">
        <v>26</v>
      </c>
      <c r="S860" t="s">
        <v>39</v>
      </c>
      <c r="T860" t="s">
        <v>10</v>
      </c>
      <c r="U860" t="s">
        <v>40</v>
      </c>
      <c r="V860" t="s">
        <v>21</v>
      </c>
      <c r="W860" t="s">
        <v>598</v>
      </c>
      <c r="X860" t="s">
        <v>23</v>
      </c>
      <c r="Y860" t="s">
        <v>599</v>
      </c>
      <c r="Z860" t="s">
        <v>75</v>
      </c>
      <c r="AA860" t="s">
        <v>16</v>
      </c>
      <c r="AB860" t="str">
        <f>IF(OR(LOWER(W860)="unplaced", LOWER(W860)="others"), "", W860)</f>
        <v>CAIZIN</v>
      </c>
    </row>
    <row r="861" spans="1:28" x14ac:dyDescent="0.3">
      <c r="A861">
        <v>210700824</v>
      </c>
      <c r="B861" t="s">
        <v>600</v>
      </c>
      <c r="C861" t="s">
        <v>601</v>
      </c>
      <c r="D861">
        <v>77.819999999999993</v>
      </c>
      <c r="E861" t="s">
        <v>2</v>
      </c>
      <c r="F861">
        <v>67.94</v>
      </c>
      <c r="G861">
        <v>58.6</v>
      </c>
      <c r="H861" t="s">
        <v>3</v>
      </c>
      <c r="I861" t="s">
        <v>18</v>
      </c>
      <c r="J861">
        <v>24</v>
      </c>
      <c r="K861" t="s">
        <v>69</v>
      </c>
      <c r="L861" t="s">
        <v>19</v>
      </c>
      <c r="M861" t="s">
        <v>6</v>
      </c>
      <c r="N861">
        <v>539</v>
      </c>
      <c r="O861">
        <v>67.375</v>
      </c>
      <c r="P861" t="str">
        <f>IF(O861&gt;=85,"A+",IF(O861&gt;=75,"A",IF(O861&gt;=60,"B",IF(O861&gt;=45,"C","F"))))</f>
        <v>B</v>
      </c>
      <c r="Q861" t="s">
        <v>7</v>
      </c>
      <c r="R861" t="s">
        <v>9</v>
      </c>
      <c r="S861" t="s">
        <v>8</v>
      </c>
      <c r="T861" t="s">
        <v>10</v>
      </c>
      <c r="U861" t="s">
        <v>27</v>
      </c>
      <c r="V861" t="s">
        <v>21</v>
      </c>
      <c r="W861" t="s">
        <v>148</v>
      </c>
      <c r="X861" t="s">
        <v>23</v>
      </c>
      <c r="Y861" t="s">
        <v>599</v>
      </c>
      <c r="Z861" t="s">
        <v>24</v>
      </c>
      <c r="AA861" t="s">
        <v>16</v>
      </c>
      <c r="AB861" t="str">
        <f>IF(OR(LOWER(W861)="unplaced", LOWER(W861)="others"), "", W861)</f>
        <v>RBL</v>
      </c>
    </row>
    <row r="862" spans="1:28" x14ac:dyDescent="0.3">
      <c r="A862">
        <v>210700481</v>
      </c>
      <c r="B862" t="s">
        <v>600</v>
      </c>
      <c r="C862" s="1">
        <v>35797</v>
      </c>
      <c r="D862">
        <v>92.6</v>
      </c>
      <c r="E862">
        <v>68.319999999999993</v>
      </c>
      <c r="F862" t="s">
        <v>2</v>
      </c>
      <c r="G862">
        <v>62.1</v>
      </c>
      <c r="H862" t="s">
        <v>3</v>
      </c>
      <c r="I862" t="s">
        <v>18</v>
      </c>
      <c r="J862">
        <v>23</v>
      </c>
      <c r="K862" t="s">
        <v>4</v>
      </c>
      <c r="L862" t="s">
        <v>47</v>
      </c>
      <c r="M862" t="s">
        <v>20</v>
      </c>
      <c r="N862">
        <v>531</v>
      </c>
      <c r="O862">
        <v>66.375</v>
      </c>
      <c r="P862" t="str">
        <f>IF(O862&gt;=85,"A+",IF(O862&gt;=75,"A",IF(O862&gt;=60,"B",IF(O862&gt;=45,"C","F"))))</f>
        <v>B</v>
      </c>
      <c r="Q862" t="s">
        <v>7</v>
      </c>
      <c r="R862" t="s">
        <v>8</v>
      </c>
      <c r="S862" t="s">
        <v>9</v>
      </c>
      <c r="T862" t="s">
        <v>10</v>
      </c>
      <c r="U862" t="s">
        <v>27</v>
      </c>
      <c r="V862" t="s">
        <v>21</v>
      </c>
      <c r="W862" t="s">
        <v>212</v>
      </c>
      <c r="X862" t="s">
        <v>23</v>
      </c>
      <c r="Y862" t="s">
        <v>599</v>
      </c>
      <c r="Z862" t="s">
        <v>24</v>
      </c>
      <c r="AA862" t="s">
        <v>16</v>
      </c>
      <c r="AB862" t="str">
        <f>IF(OR(LOWER(W862)="unplaced", LOWER(W862)="others"), "", W862)</f>
        <v>63 MOONS</v>
      </c>
    </row>
    <row r="863" spans="1:28" x14ac:dyDescent="0.3">
      <c r="A863">
        <v>210700617</v>
      </c>
      <c r="B863" t="s">
        <v>600</v>
      </c>
      <c r="C863" t="s">
        <v>602</v>
      </c>
      <c r="D863">
        <v>61.45</v>
      </c>
      <c r="E863" t="s">
        <v>2</v>
      </c>
      <c r="F863" t="s">
        <v>2</v>
      </c>
      <c r="G863">
        <v>59.09</v>
      </c>
      <c r="H863" t="s">
        <v>3</v>
      </c>
      <c r="I863" t="s">
        <v>18</v>
      </c>
      <c r="J863">
        <v>26</v>
      </c>
      <c r="K863" t="s">
        <v>45</v>
      </c>
      <c r="L863" t="s">
        <v>47</v>
      </c>
      <c r="M863" t="s">
        <v>47</v>
      </c>
      <c r="N863">
        <v>592</v>
      </c>
      <c r="O863">
        <v>74</v>
      </c>
      <c r="P863" t="str">
        <f>IF(O863&gt;=85,"A+",IF(O863&gt;=75,"A",IF(O863&gt;=60,"B",IF(O863&gt;=45,"C","F"))))</f>
        <v>B</v>
      </c>
      <c r="Q863" t="s">
        <v>7</v>
      </c>
      <c r="R863" t="s">
        <v>9</v>
      </c>
      <c r="S863" t="s">
        <v>39</v>
      </c>
      <c r="T863" t="s">
        <v>10</v>
      </c>
      <c r="U863" t="s">
        <v>40</v>
      </c>
      <c r="V863" t="s">
        <v>21</v>
      </c>
      <c r="W863" t="s">
        <v>603</v>
      </c>
      <c r="X863" t="s">
        <v>23</v>
      </c>
      <c r="Y863" t="s">
        <v>599</v>
      </c>
      <c r="Z863" t="s">
        <v>24</v>
      </c>
      <c r="AA863" t="s">
        <v>34</v>
      </c>
      <c r="AB863" t="str">
        <f>IF(OR(LOWER(W863)="unplaced", LOWER(W863)="others"), "", W863)</f>
        <v>CUMULUS SYSTEMS</v>
      </c>
    </row>
    <row r="864" spans="1:28" x14ac:dyDescent="0.3">
      <c r="A864">
        <v>210704705</v>
      </c>
      <c r="B864" t="s">
        <v>600</v>
      </c>
      <c r="C864" t="s">
        <v>604</v>
      </c>
      <c r="D864">
        <v>86.36</v>
      </c>
      <c r="E864">
        <v>76.62</v>
      </c>
      <c r="F864" t="s">
        <v>2</v>
      </c>
      <c r="G864">
        <v>72.75</v>
      </c>
      <c r="H864" t="s">
        <v>3</v>
      </c>
      <c r="I864" t="s">
        <v>3</v>
      </c>
      <c r="J864">
        <v>23</v>
      </c>
      <c r="K864" t="s">
        <v>4</v>
      </c>
      <c r="L864" t="s">
        <v>47</v>
      </c>
      <c r="M864" t="s">
        <v>6</v>
      </c>
      <c r="N864">
        <v>613</v>
      </c>
      <c r="O864">
        <v>76.625</v>
      </c>
      <c r="P864" t="str">
        <f>IF(O864&gt;=85,"A+",IF(O864&gt;=75,"A",IF(O864&gt;=60,"B",IF(O864&gt;=45,"C","F"))))</f>
        <v>A</v>
      </c>
      <c r="Q864" t="s">
        <v>7</v>
      </c>
      <c r="R864" t="s">
        <v>26</v>
      </c>
      <c r="S864" t="s">
        <v>26</v>
      </c>
      <c r="T864" t="s">
        <v>10</v>
      </c>
      <c r="U864" t="s">
        <v>40</v>
      </c>
      <c r="V864" t="s">
        <v>21</v>
      </c>
      <c r="W864" t="s">
        <v>133</v>
      </c>
      <c r="X864" t="s">
        <v>23</v>
      </c>
      <c r="Y864" t="s">
        <v>599</v>
      </c>
      <c r="Z864" t="s">
        <v>24</v>
      </c>
      <c r="AA864" t="s">
        <v>16</v>
      </c>
      <c r="AB864" t="str">
        <f>IF(OR(LOWER(W864)="unplaced", LOWER(W864)="others"), "", W864)</f>
        <v>MORNINGSTAR</v>
      </c>
    </row>
    <row r="865" spans="1:28" x14ac:dyDescent="0.3">
      <c r="A865">
        <v>210711670</v>
      </c>
      <c r="B865" t="s">
        <v>600</v>
      </c>
      <c r="C865" s="1">
        <v>35347</v>
      </c>
      <c r="D865">
        <v>96</v>
      </c>
      <c r="E865">
        <v>71.540000000000006</v>
      </c>
      <c r="F865" t="s">
        <v>2</v>
      </c>
      <c r="G865">
        <v>69</v>
      </c>
      <c r="H865" t="s">
        <v>3</v>
      </c>
      <c r="I865" t="s">
        <v>18</v>
      </c>
      <c r="J865">
        <v>25</v>
      </c>
      <c r="K865" t="s">
        <v>4</v>
      </c>
      <c r="L865" t="s">
        <v>19</v>
      </c>
      <c r="M865" t="s">
        <v>6</v>
      </c>
      <c r="N865">
        <v>520</v>
      </c>
      <c r="O865">
        <v>65</v>
      </c>
      <c r="P865" t="str">
        <f>IF(O865&gt;=85,"A+",IF(O865&gt;=75,"A",IF(O865&gt;=60,"B",IF(O865&gt;=45,"C","F"))))</f>
        <v>B</v>
      </c>
      <c r="Q865" t="s">
        <v>7</v>
      </c>
      <c r="R865" t="s">
        <v>8</v>
      </c>
      <c r="S865" t="s">
        <v>9</v>
      </c>
      <c r="T865" t="s">
        <v>10</v>
      </c>
      <c r="U865" t="s">
        <v>27</v>
      </c>
      <c r="V865" t="s">
        <v>21</v>
      </c>
      <c r="W865" t="s">
        <v>101</v>
      </c>
      <c r="X865" t="s">
        <v>23</v>
      </c>
      <c r="Y865" t="s">
        <v>599</v>
      </c>
      <c r="Z865" t="s">
        <v>24</v>
      </c>
      <c r="AA865" t="s">
        <v>16</v>
      </c>
      <c r="AB865" t="str">
        <f>IF(OR(LOWER(W865)="unplaced", LOWER(W865)="others"), "", W865)</f>
        <v>BILLDESK</v>
      </c>
    </row>
    <row r="866" spans="1:28" x14ac:dyDescent="0.3">
      <c r="A866">
        <v>210704122</v>
      </c>
      <c r="B866" t="s">
        <v>600</v>
      </c>
      <c r="C866" t="s">
        <v>605</v>
      </c>
      <c r="D866">
        <v>78.2</v>
      </c>
      <c r="E866">
        <v>50</v>
      </c>
      <c r="F866" t="s">
        <v>2</v>
      </c>
      <c r="G866">
        <v>71.3</v>
      </c>
      <c r="H866" t="s">
        <v>18</v>
      </c>
      <c r="I866" t="s">
        <v>3</v>
      </c>
      <c r="J866">
        <v>26</v>
      </c>
      <c r="K866" t="s">
        <v>4</v>
      </c>
      <c r="L866" t="s">
        <v>35</v>
      </c>
      <c r="M866" t="s">
        <v>47</v>
      </c>
      <c r="N866">
        <v>479</v>
      </c>
      <c r="O866">
        <v>59.875</v>
      </c>
      <c r="P866" t="str">
        <f>IF(O866&gt;=85,"A+",IF(O866&gt;=75,"A",IF(O866&gt;=60,"B",IF(O866&gt;=45,"C","F"))))</f>
        <v>C</v>
      </c>
      <c r="Q866" t="s">
        <v>7</v>
      </c>
      <c r="R866" t="s">
        <v>8</v>
      </c>
      <c r="S866" t="s">
        <v>8</v>
      </c>
      <c r="T866" t="s">
        <v>10</v>
      </c>
      <c r="U866" t="s">
        <v>11</v>
      </c>
      <c r="V866" t="s">
        <v>21</v>
      </c>
      <c r="W866" t="s">
        <v>606</v>
      </c>
      <c r="X866" t="s">
        <v>23</v>
      </c>
      <c r="Y866" t="s">
        <v>599</v>
      </c>
      <c r="Z866" t="s">
        <v>24</v>
      </c>
      <c r="AA866" t="s">
        <v>34</v>
      </c>
      <c r="AB866" t="str">
        <f>IF(OR(LOWER(W866)="unplaced", LOWER(W866)="others"), "", W866)</f>
        <v>MILLENIAL HEALTH TECH</v>
      </c>
    </row>
    <row r="867" spans="1:28" x14ac:dyDescent="0.3">
      <c r="A867">
        <v>210704589</v>
      </c>
      <c r="B867" t="s">
        <v>600</v>
      </c>
      <c r="C867" s="1">
        <v>34462</v>
      </c>
      <c r="D867">
        <v>89.45</v>
      </c>
      <c r="E867">
        <v>72.33</v>
      </c>
      <c r="F867" t="s">
        <v>2</v>
      </c>
      <c r="G867">
        <v>80.400000000000006</v>
      </c>
      <c r="H867" t="s">
        <v>3</v>
      </c>
      <c r="I867" t="s">
        <v>3</v>
      </c>
      <c r="J867">
        <v>27</v>
      </c>
      <c r="K867" t="s">
        <v>25</v>
      </c>
      <c r="L867" t="s">
        <v>42</v>
      </c>
      <c r="M867" t="s">
        <v>47</v>
      </c>
      <c r="N867">
        <v>607</v>
      </c>
      <c r="O867">
        <v>75.875</v>
      </c>
      <c r="P867" t="str">
        <f>IF(O867&gt;=85,"A+",IF(O867&gt;=75,"A",IF(O867&gt;=60,"B",IF(O867&gt;=45,"C","F"))))</f>
        <v>A</v>
      </c>
      <c r="Q867" t="s">
        <v>7</v>
      </c>
      <c r="R867" t="s">
        <v>9</v>
      </c>
      <c r="S867" t="s">
        <v>9</v>
      </c>
      <c r="T867" t="s">
        <v>10</v>
      </c>
      <c r="U867" t="s">
        <v>40</v>
      </c>
      <c r="V867" t="s">
        <v>21</v>
      </c>
      <c r="W867" t="s">
        <v>133</v>
      </c>
      <c r="X867" t="s">
        <v>23</v>
      </c>
      <c r="Y867" t="s">
        <v>599</v>
      </c>
      <c r="Z867" t="s">
        <v>24</v>
      </c>
      <c r="AA867" t="s">
        <v>34</v>
      </c>
      <c r="AB867" t="str">
        <f>IF(OR(LOWER(W867)="unplaced", LOWER(W867)="others"), "", W867)</f>
        <v>MORNINGSTAR</v>
      </c>
    </row>
    <row r="868" spans="1:28" x14ac:dyDescent="0.3">
      <c r="A868">
        <v>210703460</v>
      </c>
      <c r="B868" t="s">
        <v>600</v>
      </c>
      <c r="C868" t="s">
        <v>607</v>
      </c>
      <c r="D868">
        <v>92.2</v>
      </c>
      <c r="E868">
        <v>85.69</v>
      </c>
      <c r="F868" t="s">
        <v>2</v>
      </c>
      <c r="G868">
        <v>82.2</v>
      </c>
      <c r="H868" t="s">
        <v>3</v>
      </c>
      <c r="I868" t="s">
        <v>3</v>
      </c>
      <c r="J868">
        <v>23</v>
      </c>
      <c r="K868" t="s">
        <v>25</v>
      </c>
      <c r="L868" t="s">
        <v>47</v>
      </c>
      <c r="M868" t="s">
        <v>20</v>
      </c>
      <c r="N868">
        <v>482</v>
      </c>
      <c r="O868">
        <v>60.25</v>
      </c>
      <c r="P868" t="str">
        <f>IF(O868&gt;=85,"A+",IF(O868&gt;=75,"A",IF(O868&gt;=60,"B",IF(O868&gt;=45,"C","F"))))</f>
        <v>B</v>
      </c>
      <c r="Q868" t="s">
        <v>7</v>
      </c>
      <c r="R868" t="s">
        <v>9</v>
      </c>
      <c r="S868" t="s">
        <v>9</v>
      </c>
      <c r="T868" t="s">
        <v>10</v>
      </c>
      <c r="U868" t="s">
        <v>27</v>
      </c>
      <c r="V868" t="s">
        <v>21</v>
      </c>
      <c r="W868" t="s">
        <v>608</v>
      </c>
      <c r="X868" t="s">
        <v>23</v>
      </c>
      <c r="Y868" t="s">
        <v>599</v>
      </c>
      <c r="Z868" t="s">
        <v>24</v>
      </c>
      <c r="AA868" t="s">
        <v>16</v>
      </c>
      <c r="AB868" t="str">
        <f>IF(OR(LOWER(W868)="unplaced", LOWER(W868)="others"), "", W868)</f>
        <v>NPCI</v>
      </c>
    </row>
    <row r="869" spans="1:28" x14ac:dyDescent="0.3">
      <c r="A869">
        <v>210703064</v>
      </c>
      <c r="B869" t="s">
        <v>600</v>
      </c>
      <c r="C869" s="1">
        <v>34982</v>
      </c>
      <c r="D869">
        <v>58.9</v>
      </c>
      <c r="E869">
        <v>73.540000000000006</v>
      </c>
      <c r="F869" t="s">
        <v>2</v>
      </c>
      <c r="G869">
        <v>56.28</v>
      </c>
      <c r="H869" t="s">
        <v>3</v>
      </c>
      <c r="I869" t="s">
        <v>3</v>
      </c>
      <c r="J869">
        <v>25</v>
      </c>
      <c r="K869" t="s">
        <v>69</v>
      </c>
      <c r="L869" t="s">
        <v>42</v>
      </c>
      <c r="M869" t="s">
        <v>6</v>
      </c>
      <c r="N869">
        <v>567</v>
      </c>
      <c r="O869">
        <v>70.875</v>
      </c>
      <c r="P869" t="str">
        <f>IF(O869&gt;=85,"A+",IF(O869&gt;=75,"A",IF(O869&gt;=60,"B",IF(O869&gt;=45,"C","F"))))</f>
        <v>B</v>
      </c>
      <c r="Q869" t="s">
        <v>7</v>
      </c>
      <c r="R869" t="s">
        <v>9</v>
      </c>
      <c r="S869" t="s">
        <v>26</v>
      </c>
      <c r="T869" t="s">
        <v>10</v>
      </c>
      <c r="U869" t="s">
        <v>40</v>
      </c>
      <c r="V869" t="s">
        <v>21</v>
      </c>
      <c r="W869" t="s">
        <v>264</v>
      </c>
      <c r="X869" t="s">
        <v>23</v>
      </c>
      <c r="Y869" t="s">
        <v>599</v>
      </c>
      <c r="Z869" t="s">
        <v>24</v>
      </c>
      <c r="AA869" t="s">
        <v>16</v>
      </c>
      <c r="AB869" t="str">
        <f>IF(OR(LOWER(W869)="unplaced", LOWER(W869)="others"), "", W869)</f>
        <v>AMDOCS</v>
      </c>
    </row>
    <row r="870" spans="1:28" x14ac:dyDescent="0.3">
      <c r="A870">
        <v>210706901</v>
      </c>
      <c r="B870" t="s">
        <v>600</v>
      </c>
      <c r="C870" t="s">
        <v>609</v>
      </c>
      <c r="D870">
        <v>79.2</v>
      </c>
      <c r="E870">
        <v>59.2</v>
      </c>
      <c r="F870" t="s">
        <v>2</v>
      </c>
      <c r="G870">
        <v>63</v>
      </c>
      <c r="H870" t="s">
        <v>3</v>
      </c>
      <c r="I870" t="s">
        <v>3</v>
      </c>
      <c r="J870">
        <v>22</v>
      </c>
      <c r="K870" t="s">
        <v>4</v>
      </c>
      <c r="L870" t="s">
        <v>42</v>
      </c>
      <c r="M870" t="s">
        <v>6</v>
      </c>
      <c r="N870">
        <v>609</v>
      </c>
      <c r="O870">
        <v>76.125</v>
      </c>
      <c r="P870" t="str">
        <f>IF(O870&gt;=85,"A+",IF(O870&gt;=75,"A",IF(O870&gt;=60,"B",IF(O870&gt;=45,"C","F"))))</f>
        <v>A</v>
      </c>
      <c r="Q870" t="s">
        <v>7</v>
      </c>
      <c r="R870" t="s">
        <v>26</v>
      </c>
      <c r="S870" t="s">
        <v>26</v>
      </c>
      <c r="T870" t="s">
        <v>10</v>
      </c>
      <c r="U870" t="s">
        <v>40</v>
      </c>
      <c r="V870" t="s">
        <v>21</v>
      </c>
      <c r="W870" t="s">
        <v>610</v>
      </c>
      <c r="X870" t="s">
        <v>23</v>
      </c>
      <c r="Y870" t="s">
        <v>599</v>
      </c>
      <c r="Z870" t="s">
        <v>75</v>
      </c>
      <c r="AA870" t="s">
        <v>36</v>
      </c>
      <c r="AB870" t="str">
        <f>IF(OR(LOWER(W870)="unplaced", LOWER(W870)="others"), "", W870)</f>
        <v>CCTECH</v>
      </c>
    </row>
    <row r="871" spans="1:28" x14ac:dyDescent="0.3">
      <c r="A871">
        <v>210702437</v>
      </c>
      <c r="B871" t="s">
        <v>600</v>
      </c>
      <c r="C871" s="1">
        <v>36438</v>
      </c>
      <c r="D871">
        <v>81.7</v>
      </c>
      <c r="E871">
        <v>69.8</v>
      </c>
      <c r="F871" t="s">
        <v>2</v>
      </c>
      <c r="G871">
        <v>80</v>
      </c>
      <c r="H871" t="s">
        <v>3</v>
      </c>
      <c r="I871" t="s">
        <v>3</v>
      </c>
      <c r="J871">
        <v>22</v>
      </c>
      <c r="K871" t="s">
        <v>25</v>
      </c>
      <c r="L871" t="s">
        <v>35</v>
      </c>
      <c r="M871" t="s">
        <v>20</v>
      </c>
      <c r="N871">
        <v>600</v>
      </c>
      <c r="O871">
        <v>75</v>
      </c>
      <c r="P871" t="str">
        <f>IF(O871&gt;=85,"A+",IF(O871&gt;=75,"A",IF(O871&gt;=60,"B",IF(O871&gt;=45,"C","F"))))</f>
        <v>A</v>
      </c>
      <c r="Q871" t="s">
        <v>7</v>
      </c>
      <c r="R871" t="s">
        <v>9</v>
      </c>
      <c r="S871" t="s">
        <v>9</v>
      </c>
      <c r="T871" t="s">
        <v>10</v>
      </c>
      <c r="U871" t="s">
        <v>40</v>
      </c>
      <c r="V871" t="s">
        <v>21</v>
      </c>
      <c r="W871" t="s">
        <v>246</v>
      </c>
      <c r="X871" t="s">
        <v>23</v>
      </c>
      <c r="Y871" t="s">
        <v>599</v>
      </c>
      <c r="Z871" t="s">
        <v>24</v>
      </c>
      <c r="AA871" t="s">
        <v>36</v>
      </c>
      <c r="AB871" t="str">
        <f>IF(OR(LOWER(W871)="unplaced", LOWER(W871)="others"), "", W871)</f>
        <v>CREDIT SUISSE</v>
      </c>
    </row>
    <row r="872" spans="1:28" x14ac:dyDescent="0.3">
      <c r="A872">
        <v>210703114</v>
      </c>
      <c r="B872" t="s">
        <v>600</v>
      </c>
      <c r="C872" t="s">
        <v>611</v>
      </c>
      <c r="D872">
        <v>80.180000000000007</v>
      </c>
      <c r="E872">
        <v>65.5</v>
      </c>
      <c r="F872" t="s">
        <v>2</v>
      </c>
      <c r="G872">
        <v>62.98</v>
      </c>
      <c r="H872" t="s">
        <v>3</v>
      </c>
      <c r="I872" t="s">
        <v>3</v>
      </c>
      <c r="J872">
        <v>26</v>
      </c>
      <c r="K872" t="s">
        <v>4</v>
      </c>
      <c r="L872" t="s">
        <v>19</v>
      </c>
      <c r="M872" t="s">
        <v>47</v>
      </c>
      <c r="N872">
        <v>521</v>
      </c>
      <c r="O872">
        <v>65.125</v>
      </c>
      <c r="P872" t="str">
        <f>IF(O872&gt;=85,"A+",IF(O872&gt;=75,"A",IF(O872&gt;=60,"B",IF(O872&gt;=45,"C","F"))))</f>
        <v>B</v>
      </c>
      <c r="Q872" t="s">
        <v>7</v>
      </c>
      <c r="R872" t="s">
        <v>26</v>
      </c>
      <c r="S872" t="s">
        <v>9</v>
      </c>
      <c r="T872" t="s">
        <v>10</v>
      </c>
      <c r="U872" t="s">
        <v>27</v>
      </c>
      <c r="V872" t="s">
        <v>21</v>
      </c>
      <c r="W872" t="s">
        <v>101</v>
      </c>
      <c r="X872" t="s">
        <v>23</v>
      </c>
      <c r="Y872" t="s">
        <v>599</v>
      </c>
      <c r="Z872" t="s">
        <v>24</v>
      </c>
      <c r="AA872" t="s">
        <v>34</v>
      </c>
      <c r="AB872" t="str">
        <f>IF(OR(LOWER(W872)="unplaced", LOWER(W872)="others"), "", W872)</f>
        <v>BILLDESK</v>
      </c>
    </row>
    <row r="873" spans="1:28" x14ac:dyDescent="0.3">
      <c r="A873">
        <v>210704118</v>
      </c>
      <c r="B873" t="s">
        <v>597</v>
      </c>
      <c r="C873" s="1">
        <v>34977</v>
      </c>
      <c r="D873">
        <v>59.2</v>
      </c>
      <c r="E873">
        <v>68.77</v>
      </c>
      <c r="F873" t="s">
        <v>2</v>
      </c>
      <c r="G873">
        <v>62</v>
      </c>
      <c r="H873" t="s">
        <v>3</v>
      </c>
      <c r="I873" t="s">
        <v>3</v>
      </c>
      <c r="J873">
        <v>26</v>
      </c>
      <c r="K873" t="s">
        <v>4</v>
      </c>
      <c r="L873" t="s">
        <v>47</v>
      </c>
      <c r="M873" t="s">
        <v>6</v>
      </c>
      <c r="N873">
        <v>562</v>
      </c>
      <c r="O873">
        <v>70.25</v>
      </c>
      <c r="P873" t="str">
        <f>IF(O873&gt;=85,"A+",IF(O873&gt;=75,"A",IF(O873&gt;=60,"B",IF(O873&gt;=45,"C","F"))))</f>
        <v>B</v>
      </c>
      <c r="Q873" t="s">
        <v>7</v>
      </c>
      <c r="R873" t="s">
        <v>9</v>
      </c>
      <c r="S873" t="s">
        <v>9</v>
      </c>
      <c r="T873" t="s">
        <v>10</v>
      </c>
      <c r="U873" t="s">
        <v>40</v>
      </c>
      <c r="V873" t="s">
        <v>21</v>
      </c>
      <c r="W873" t="s">
        <v>612</v>
      </c>
      <c r="X873" t="s">
        <v>23</v>
      </c>
      <c r="Y873" t="s">
        <v>599</v>
      </c>
      <c r="Z873" t="s">
        <v>75</v>
      </c>
      <c r="AA873" t="s">
        <v>34</v>
      </c>
      <c r="AB873" t="str">
        <f>IF(OR(LOWER(W873)="unplaced", LOWER(W873)="others"), "", W873)</f>
        <v>CONNECTWISE</v>
      </c>
    </row>
    <row r="874" spans="1:28" x14ac:dyDescent="0.3">
      <c r="A874">
        <v>210701185</v>
      </c>
      <c r="B874" t="s">
        <v>600</v>
      </c>
      <c r="C874" t="s">
        <v>613</v>
      </c>
      <c r="D874">
        <v>75.2</v>
      </c>
      <c r="E874" t="s">
        <v>2</v>
      </c>
      <c r="F874">
        <v>80.06</v>
      </c>
      <c r="G874">
        <v>66.400000000000006</v>
      </c>
      <c r="H874" t="s">
        <v>3</v>
      </c>
      <c r="I874" t="s">
        <v>18</v>
      </c>
      <c r="J874">
        <v>21</v>
      </c>
      <c r="K874" t="s">
        <v>4</v>
      </c>
      <c r="L874" t="s">
        <v>47</v>
      </c>
      <c r="M874" t="s">
        <v>6</v>
      </c>
      <c r="N874">
        <v>607</v>
      </c>
      <c r="O874">
        <v>75.875</v>
      </c>
      <c r="P874" t="str">
        <f>IF(O874&gt;=85,"A+",IF(O874&gt;=75,"A",IF(O874&gt;=60,"B",IF(O874&gt;=45,"C","F"))))</f>
        <v>A</v>
      </c>
      <c r="Q874" t="s">
        <v>7</v>
      </c>
      <c r="R874" t="s">
        <v>8</v>
      </c>
      <c r="S874" t="s">
        <v>9</v>
      </c>
      <c r="T874" t="s">
        <v>10</v>
      </c>
      <c r="U874" t="s">
        <v>40</v>
      </c>
      <c r="V874" t="s">
        <v>21</v>
      </c>
      <c r="W874" t="s">
        <v>133</v>
      </c>
      <c r="X874" t="s">
        <v>23</v>
      </c>
      <c r="Y874" t="s">
        <v>599</v>
      </c>
      <c r="Z874" t="s">
        <v>24</v>
      </c>
      <c r="AA874" t="s">
        <v>36</v>
      </c>
      <c r="AB874" t="str">
        <f>IF(OR(LOWER(W874)="unplaced", LOWER(W874)="others"), "", W874)</f>
        <v>MORNINGSTAR</v>
      </c>
    </row>
    <row r="875" spans="1:28" x14ac:dyDescent="0.3">
      <c r="A875">
        <v>210710408</v>
      </c>
      <c r="B875" t="s">
        <v>600</v>
      </c>
      <c r="C875" t="s">
        <v>614</v>
      </c>
      <c r="D875">
        <v>87.09</v>
      </c>
      <c r="E875">
        <v>63.85</v>
      </c>
      <c r="F875" t="s">
        <v>2</v>
      </c>
      <c r="G875">
        <v>61.4</v>
      </c>
      <c r="H875" t="s">
        <v>3</v>
      </c>
      <c r="I875" t="s">
        <v>18</v>
      </c>
      <c r="J875">
        <v>25</v>
      </c>
      <c r="K875" t="s">
        <v>4</v>
      </c>
      <c r="L875" t="s">
        <v>19</v>
      </c>
      <c r="M875" t="s">
        <v>6</v>
      </c>
      <c r="N875">
        <v>517</v>
      </c>
      <c r="O875">
        <v>64.625</v>
      </c>
      <c r="P875" t="str">
        <f>IF(O875&gt;=85,"A+",IF(O875&gt;=75,"A",IF(O875&gt;=60,"B",IF(O875&gt;=45,"C","F"))))</f>
        <v>B</v>
      </c>
      <c r="Q875" t="s">
        <v>7</v>
      </c>
      <c r="R875" t="s">
        <v>9</v>
      </c>
      <c r="S875" t="s">
        <v>9</v>
      </c>
      <c r="T875" t="s">
        <v>10</v>
      </c>
      <c r="U875" t="s">
        <v>27</v>
      </c>
      <c r="V875" t="s">
        <v>21</v>
      </c>
      <c r="W875" t="s">
        <v>615</v>
      </c>
      <c r="X875" t="s">
        <v>23</v>
      </c>
      <c r="Y875" t="s">
        <v>599</v>
      </c>
      <c r="Z875" t="s">
        <v>24</v>
      </c>
      <c r="AA875" t="s">
        <v>16</v>
      </c>
      <c r="AB875" t="str">
        <f>IF(OR(LOWER(W875)="unplaced", LOWER(W875)="others"), "", W875)</f>
        <v>BP WEALTH</v>
      </c>
    </row>
    <row r="876" spans="1:28" x14ac:dyDescent="0.3">
      <c r="A876">
        <v>210711194</v>
      </c>
      <c r="B876" t="s">
        <v>600</v>
      </c>
      <c r="C876" s="1">
        <v>35983</v>
      </c>
      <c r="D876">
        <v>73</v>
      </c>
      <c r="E876" t="s">
        <v>2</v>
      </c>
      <c r="F876">
        <v>65.66</v>
      </c>
      <c r="G876">
        <v>6.04</v>
      </c>
      <c r="H876" t="s">
        <v>3</v>
      </c>
      <c r="I876" t="s">
        <v>18</v>
      </c>
      <c r="J876">
        <v>23</v>
      </c>
      <c r="K876" t="s">
        <v>45</v>
      </c>
      <c r="L876" t="s">
        <v>52</v>
      </c>
      <c r="M876" t="s">
        <v>6</v>
      </c>
      <c r="N876">
        <v>598</v>
      </c>
      <c r="O876">
        <v>74.75</v>
      </c>
      <c r="P876" t="str">
        <f>IF(O876&gt;=85,"A+",IF(O876&gt;=75,"A",IF(O876&gt;=60,"B",IF(O876&gt;=45,"C","F"))))</f>
        <v>B</v>
      </c>
      <c r="Q876" t="s">
        <v>7</v>
      </c>
      <c r="R876" t="s">
        <v>39</v>
      </c>
      <c r="S876" t="s">
        <v>26</v>
      </c>
      <c r="T876" t="s">
        <v>10</v>
      </c>
      <c r="U876" t="s">
        <v>40</v>
      </c>
      <c r="V876" t="s">
        <v>21</v>
      </c>
      <c r="W876" t="s">
        <v>324</v>
      </c>
      <c r="X876" t="s">
        <v>23</v>
      </c>
      <c r="Y876" t="s">
        <v>599</v>
      </c>
      <c r="Z876" t="s">
        <v>75</v>
      </c>
      <c r="AA876" t="s">
        <v>16</v>
      </c>
      <c r="AB876" t="str">
        <f>IF(OR(LOWER(W876)="unplaced", LOWER(W876)="others"), "", W876)</f>
        <v>HERALD LOGIC</v>
      </c>
    </row>
    <row r="877" spans="1:28" x14ac:dyDescent="0.3">
      <c r="A877">
        <v>210715348</v>
      </c>
      <c r="B877" t="s">
        <v>600</v>
      </c>
      <c r="C877" s="1">
        <v>35493</v>
      </c>
      <c r="D877">
        <v>88.91</v>
      </c>
      <c r="E877">
        <v>73.540000000000006</v>
      </c>
      <c r="F877" t="s">
        <v>2</v>
      </c>
      <c r="G877">
        <v>68.86</v>
      </c>
      <c r="H877" t="s">
        <v>3</v>
      </c>
      <c r="I877" t="s">
        <v>3</v>
      </c>
      <c r="J877">
        <v>24</v>
      </c>
      <c r="K877" t="s">
        <v>4</v>
      </c>
      <c r="L877" t="s">
        <v>42</v>
      </c>
      <c r="M877" t="s">
        <v>47</v>
      </c>
      <c r="N877">
        <v>547</v>
      </c>
      <c r="O877">
        <v>68.375</v>
      </c>
      <c r="P877" t="str">
        <f>IF(O877&gt;=85,"A+",IF(O877&gt;=75,"A",IF(O877&gt;=60,"B",IF(O877&gt;=45,"C","F"))))</f>
        <v>B</v>
      </c>
      <c r="Q877" t="s">
        <v>7</v>
      </c>
      <c r="R877" t="s">
        <v>9</v>
      </c>
      <c r="S877" t="s">
        <v>9</v>
      </c>
      <c r="T877" t="s">
        <v>10</v>
      </c>
      <c r="U877" t="s">
        <v>27</v>
      </c>
      <c r="V877" t="s">
        <v>21</v>
      </c>
      <c r="W877" t="s">
        <v>608</v>
      </c>
      <c r="X877" t="s">
        <v>23</v>
      </c>
      <c r="Y877" t="s">
        <v>599</v>
      </c>
      <c r="Z877" t="s">
        <v>24</v>
      </c>
      <c r="AA877" t="s">
        <v>16</v>
      </c>
      <c r="AB877" t="str">
        <f>IF(OR(LOWER(W877)="unplaced", LOWER(W877)="others"), "", W877)</f>
        <v>NPCI</v>
      </c>
    </row>
    <row r="878" spans="1:28" x14ac:dyDescent="0.3">
      <c r="A878">
        <v>210700021</v>
      </c>
      <c r="B878" t="s">
        <v>600</v>
      </c>
      <c r="C878" t="s">
        <v>616</v>
      </c>
      <c r="D878">
        <v>87.2</v>
      </c>
      <c r="E878">
        <v>61.85</v>
      </c>
      <c r="F878" t="s">
        <v>2</v>
      </c>
      <c r="G878">
        <v>63.6</v>
      </c>
      <c r="H878" t="s">
        <v>3</v>
      </c>
      <c r="I878" t="s">
        <v>3</v>
      </c>
      <c r="J878">
        <v>23</v>
      </c>
      <c r="K878" t="s">
        <v>4</v>
      </c>
      <c r="L878" t="s">
        <v>47</v>
      </c>
      <c r="M878" t="s">
        <v>6</v>
      </c>
      <c r="N878">
        <v>519</v>
      </c>
      <c r="O878">
        <v>64.875</v>
      </c>
      <c r="P878" t="str">
        <f>IF(O878&gt;=85,"A+",IF(O878&gt;=75,"A",IF(O878&gt;=60,"B",IF(O878&gt;=45,"C","F"))))</f>
        <v>B</v>
      </c>
      <c r="Q878" t="s">
        <v>7</v>
      </c>
      <c r="R878" t="s">
        <v>8</v>
      </c>
      <c r="S878" t="s">
        <v>9</v>
      </c>
      <c r="T878" t="s">
        <v>10</v>
      </c>
      <c r="U878" t="s">
        <v>27</v>
      </c>
      <c r="V878" t="s">
        <v>21</v>
      </c>
      <c r="W878" t="s">
        <v>274</v>
      </c>
      <c r="X878" t="s">
        <v>23</v>
      </c>
      <c r="Y878" t="s">
        <v>599</v>
      </c>
      <c r="Z878" t="s">
        <v>75</v>
      </c>
      <c r="AA878" t="s">
        <v>16</v>
      </c>
      <c r="AB878" t="str">
        <f>IF(OR(LOWER(W878)="unplaced", LOWER(W878)="others"), "", W878)</f>
        <v>CYBAGE</v>
      </c>
    </row>
    <row r="879" spans="1:28" x14ac:dyDescent="0.3">
      <c r="A879">
        <v>210702438</v>
      </c>
      <c r="B879" t="s">
        <v>600</v>
      </c>
      <c r="C879" t="s">
        <v>617</v>
      </c>
      <c r="D879">
        <v>81.64</v>
      </c>
      <c r="E879" t="s">
        <v>2</v>
      </c>
      <c r="F879">
        <v>80.06</v>
      </c>
      <c r="G879">
        <v>73.930000000000007</v>
      </c>
      <c r="H879" t="s">
        <v>18</v>
      </c>
      <c r="I879" t="s">
        <v>18</v>
      </c>
      <c r="J879">
        <v>26</v>
      </c>
      <c r="K879" t="s">
        <v>4</v>
      </c>
      <c r="L879" t="s">
        <v>42</v>
      </c>
      <c r="M879" t="s">
        <v>6</v>
      </c>
      <c r="N879">
        <v>582</v>
      </c>
      <c r="O879">
        <v>72.75</v>
      </c>
      <c r="P879" t="str">
        <f>IF(O879&gt;=85,"A+",IF(O879&gt;=75,"A",IF(O879&gt;=60,"B",IF(O879&gt;=45,"C","F"))))</f>
        <v>B</v>
      </c>
      <c r="Q879" t="s">
        <v>7</v>
      </c>
      <c r="R879" t="s">
        <v>9</v>
      </c>
      <c r="S879" t="s">
        <v>9</v>
      </c>
      <c r="T879" t="s">
        <v>10</v>
      </c>
      <c r="U879" t="s">
        <v>40</v>
      </c>
      <c r="V879" t="s">
        <v>21</v>
      </c>
      <c r="W879" t="s">
        <v>81</v>
      </c>
      <c r="X879" t="s">
        <v>23</v>
      </c>
      <c r="Y879" t="s">
        <v>599</v>
      </c>
      <c r="Z879" t="s">
        <v>24</v>
      </c>
      <c r="AA879" t="s">
        <v>34</v>
      </c>
      <c r="AB879" t="str">
        <f>IF(OR(LOWER(W879)="unplaced", LOWER(W879)="others"), "", W879)</f>
        <v>CDAC MUMBAI</v>
      </c>
    </row>
    <row r="880" spans="1:28" x14ac:dyDescent="0.3">
      <c r="A880">
        <v>210701002</v>
      </c>
      <c r="B880" t="s">
        <v>600</v>
      </c>
      <c r="C880" t="s">
        <v>618</v>
      </c>
      <c r="D880">
        <v>88.18</v>
      </c>
      <c r="E880">
        <v>71.540000000000006</v>
      </c>
      <c r="F880" t="s">
        <v>2</v>
      </c>
      <c r="G880">
        <v>74</v>
      </c>
      <c r="H880" t="s">
        <v>3</v>
      </c>
      <c r="I880" t="s">
        <v>3</v>
      </c>
      <c r="J880">
        <v>23</v>
      </c>
      <c r="K880" t="s">
        <v>4</v>
      </c>
      <c r="L880" t="s">
        <v>42</v>
      </c>
      <c r="M880" t="s">
        <v>6</v>
      </c>
      <c r="N880">
        <v>599</v>
      </c>
      <c r="O880">
        <v>74.875</v>
      </c>
      <c r="P880" t="str">
        <f>IF(O880&gt;=85,"A+",IF(O880&gt;=75,"A",IF(O880&gt;=60,"B",IF(O880&gt;=45,"C","F"))))</f>
        <v>B</v>
      </c>
      <c r="Q880" t="s">
        <v>7</v>
      </c>
      <c r="R880" t="s">
        <v>26</v>
      </c>
      <c r="S880" t="s">
        <v>26</v>
      </c>
      <c r="T880" t="s">
        <v>10</v>
      </c>
      <c r="U880" t="s">
        <v>40</v>
      </c>
      <c r="V880" t="s">
        <v>21</v>
      </c>
      <c r="W880" t="s">
        <v>357</v>
      </c>
      <c r="X880" t="s">
        <v>23</v>
      </c>
      <c r="Y880" t="s">
        <v>599</v>
      </c>
      <c r="Z880" t="s">
        <v>24</v>
      </c>
      <c r="AA880" t="s">
        <v>16</v>
      </c>
      <c r="AB880" t="str">
        <f>IF(OR(LOWER(W880)="unplaced", LOWER(W880)="others"), "", W880)</f>
        <v>CRIMSON</v>
      </c>
    </row>
    <row r="881" spans="1:28" x14ac:dyDescent="0.3">
      <c r="A881">
        <v>210706976</v>
      </c>
      <c r="B881" t="s">
        <v>600</v>
      </c>
      <c r="C881" s="1">
        <v>34701</v>
      </c>
      <c r="D881">
        <v>87.82</v>
      </c>
      <c r="E881">
        <v>82.83</v>
      </c>
      <c r="F881" t="s">
        <v>2</v>
      </c>
      <c r="G881">
        <v>64.5</v>
      </c>
      <c r="H881" t="s">
        <v>3</v>
      </c>
      <c r="I881" t="s">
        <v>18</v>
      </c>
      <c r="J881">
        <v>26</v>
      </c>
      <c r="K881" t="s">
        <v>4</v>
      </c>
      <c r="L881" t="s">
        <v>42</v>
      </c>
      <c r="M881" t="s">
        <v>6</v>
      </c>
      <c r="N881">
        <v>628</v>
      </c>
      <c r="O881">
        <v>78.5</v>
      </c>
      <c r="P881" t="str">
        <f>IF(O881&gt;=85,"A+",IF(O881&gt;=75,"A",IF(O881&gt;=60,"B",IF(O881&gt;=45,"C","F"))))</f>
        <v>A</v>
      </c>
      <c r="Q881" t="s">
        <v>7</v>
      </c>
      <c r="R881" t="s">
        <v>8</v>
      </c>
      <c r="S881" t="s">
        <v>39</v>
      </c>
      <c r="T881" t="s">
        <v>10</v>
      </c>
      <c r="U881" t="s">
        <v>40</v>
      </c>
      <c r="V881" t="s">
        <v>21</v>
      </c>
      <c r="W881" t="s">
        <v>81</v>
      </c>
      <c r="X881" t="s">
        <v>23</v>
      </c>
      <c r="Y881" t="s">
        <v>599</v>
      </c>
      <c r="Z881" t="s">
        <v>24</v>
      </c>
      <c r="AA881" t="s">
        <v>34</v>
      </c>
      <c r="AB881" t="str">
        <f>IF(OR(LOWER(W881)="unplaced", LOWER(W881)="others"), "", W881)</f>
        <v>CDAC MUMBAI</v>
      </c>
    </row>
    <row r="882" spans="1:28" x14ac:dyDescent="0.3">
      <c r="A882">
        <v>210700861</v>
      </c>
      <c r="B882" t="s">
        <v>600</v>
      </c>
      <c r="C882" t="s">
        <v>619</v>
      </c>
      <c r="D882">
        <v>66.66</v>
      </c>
      <c r="E882">
        <v>49</v>
      </c>
      <c r="F882" t="s">
        <v>2</v>
      </c>
      <c r="G882">
        <v>66</v>
      </c>
      <c r="H882" t="s">
        <v>3</v>
      </c>
      <c r="I882" t="s">
        <v>18</v>
      </c>
      <c r="J882">
        <v>26</v>
      </c>
      <c r="K882" t="s">
        <v>4</v>
      </c>
      <c r="L882" t="s">
        <v>19</v>
      </c>
      <c r="M882" t="s">
        <v>6</v>
      </c>
      <c r="N882">
        <v>543</v>
      </c>
      <c r="O882">
        <v>67.875</v>
      </c>
      <c r="P882" t="str">
        <f>IF(O882&gt;=85,"A+",IF(O882&gt;=75,"A",IF(O882&gt;=60,"B",IF(O882&gt;=45,"C","F"))))</f>
        <v>B</v>
      </c>
      <c r="Q882" t="s">
        <v>7</v>
      </c>
      <c r="R882" t="s">
        <v>39</v>
      </c>
      <c r="S882" t="s">
        <v>9</v>
      </c>
      <c r="T882" t="s">
        <v>10</v>
      </c>
      <c r="U882" t="s">
        <v>27</v>
      </c>
      <c r="V882" t="s">
        <v>21</v>
      </c>
      <c r="W882" t="s">
        <v>551</v>
      </c>
      <c r="X882" t="s">
        <v>23</v>
      </c>
      <c r="Y882" t="s">
        <v>599</v>
      </c>
      <c r="Z882" t="s">
        <v>24</v>
      </c>
      <c r="AA882" t="s">
        <v>34</v>
      </c>
      <c r="AB882" t="str">
        <f>IF(OR(LOWER(W882)="unplaced", LOWER(W882)="others"), "", W882)</f>
        <v>EXCELLEX</v>
      </c>
    </row>
    <row r="883" spans="1:28" x14ac:dyDescent="0.3">
      <c r="A883">
        <v>210712891</v>
      </c>
      <c r="B883" t="s">
        <v>620</v>
      </c>
      <c r="C883" t="s">
        <v>621</v>
      </c>
      <c r="D883">
        <v>70.3</v>
      </c>
      <c r="E883">
        <v>75</v>
      </c>
      <c r="F883" t="s">
        <v>2</v>
      </c>
      <c r="G883">
        <v>73</v>
      </c>
      <c r="H883" t="s">
        <v>3</v>
      </c>
      <c r="I883" t="s">
        <v>18</v>
      </c>
      <c r="J883">
        <v>23</v>
      </c>
      <c r="K883" t="s">
        <v>4</v>
      </c>
      <c r="L883" t="s">
        <v>47</v>
      </c>
      <c r="M883" t="s">
        <v>47</v>
      </c>
      <c r="N883">
        <v>589</v>
      </c>
      <c r="O883">
        <v>73.625</v>
      </c>
      <c r="P883" t="str">
        <f>IF(O883&gt;=85,"A+",IF(O883&gt;=75,"A",IF(O883&gt;=60,"B",IF(O883&gt;=45,"C","F"))))</f>
        <v>B</v>
      </c>
      <c r="Q883" t="s">
        <v>7</v>
      </c>
      <c r="R883" t="s">
        <v>9</v>
      </c>
      <c r="S883" t="s">
        <v>9</v>
      </c>
      <c r="T883" t="s">
        <v>10</v>
      </c>
      <c r="U883" t="s">
        <v>40</v>
      </c>
      <c r="V883" t="s">
        <v>21</v>
      </c>
      <c r="W883" t="s">
        <v>81</v>
      </c>
      <c r="X883" t="s">
        <v>23</v>
      </c>
      <c r="Y883" t="s">
        <v>599</v>
      </c>
      <c r="Z883" t="s">
        <v>24</v>
      </c>
      <c r="AA883" t="s">
        <v>16</v>
      </c>
      <c r="AB883" t="str">
        <f>IF(OR(LOWER(W883)="unplaced", LOWER(W883)="others"), "", W883)</f>
        <v>CDAC MUMBAI</v>
      </c>
    </row>
    <row r="884" spans="1:28" x14ac:dyDescent="0.3">
      <c r="A884">
        <v>210700725</v>
      </c>
      <c r="B884" t="s">
        <v>600</v>
      </c>
      <c r="C884" s="1">
        <v>36048</v>
      </c>
      <c r="D884">
        <v>76.66</v>
      </c>
      <c r="E884">
        <v>65.56</v>
      </c>
      <c r="F884" t="s">
        <v>2</v>
      </c>
      <c r="G884">
        <v>66.67</v>
      </c>
      <c r="H884" t="s">
        <v>3</v>
      </c>
      <c r="I884" t="s">
        <v>18</v>
      </c>
      <c r="J884">
        <v>22</v>
      </c>
      <c r="K884" t="s">
        <v>4</v>
      </c>
      <c r="L884" t="s">
        <v>47</v>
      </c>
      <c r="M884" t="s">
        <v>6</v>
      </c>
      <c r="N884">
        <v>588</v>
      </c>
      <c r="O884">
        <v>73.5</v>
      </c>
      <c r="P884" t="str">
        <f>IF(O884&gt;=85,"A+",IF(O884&gt;=75,"A",IF(O884&gt;=60,"B",IF(O884&gt;=45,"C","F"))))</f>
        <v>B</v>
      </c>
      <c r="Q884" t="s">
        <v>7</v>
      </c>
      <c r="R884" t="s">
        <v>26</v>
      </c>
      <c r="S884" t="s">
        <v>26</v>
      </c>
      <c r="T884" t="s">
        <v>10</v>
      </c>
      <c r="U884" t="s">
        <v>40</v>
      </c>
      <c r="V884" t="s">
        <v>21</v>
      </c>
      <c r="W884" t="s">
        <v>81</v>
      </c>
      <c r="X884" t="s">
        <v>23</v>
      </c>
      <c r="Y884" t="s">
        <v>599</v>
      </c>
      <c r="Z884" t="s">
        <v>75</v>
      </c>
      <c r="AA884" t="s">
        <v>36</v>
      </c>
      <c r="AB884" t="str">
        <f>IF(OR(LOWER(W884)="unplaced", LOWER(W884)="others"), "", W884)</f>
        <v>CDAC MUMBAI</v>
      </c>
    </row>
    <row r="885" spans="1:28" x14ac:dyDescent="0.3">
      <c r="A885">
        <v>210712473</v>
      </c>
      <c r="B885" t="s">
        <v>600</v>
      </c>
      <c r="C885" t="s">
        <v>622</v>
      </c>
      <c r="D885">
        <v>57</v>
      </c>
      <c r="E885">
        <v>55.2</v>
      </c>
      <c r="F885" t="s">
        <v>2</v>
      </c>
      <c r="G885">
        <v>65.53</v>
      </c>
      <c r="H885" t="s">
        <v>18</v>
      </c>
      <c r="I885" t="s">
        <v>3</v>
      </c>
      <c r="J885">
        <v>25</v>
      </c>
      <c r="K885" t="s">
        <v>4</v>
      </c>
      <c r="L885" t="s">
        <v>47</v>
      </c>
      <c r="M885" t="s">
        <v>428</v>
      </c>
      <c r="N885">
        <v>443</v>
      </c>
      <c r="O885">
        <v>55.375</v>
      </c>
      <c r="P885" t="str">
        <f>IF(O885&gt;=85,"A+",IF(O885&gt;=75,"A",IF(O885&gt;=60,"B",IF(O885&gt;=45,"C","F"))))</f>
        <v>C</v>
      </c>
      <c r="Q885" t="s">
        <v>49</v>
      </c>
      <c r="R885" t="s">
        <v>8</v>
      </c>
      <c r="S885" t="s">
        <v>155</v>
      </c>
      <c r="T885" t="s">
        <v>10</v>
      </c>
      <c r="U885" t="s">
        <v>11</v>
      </c>
      <c r="V885" t="s">
        <v>12</v>
      </c>
      <c r="W885" t="s">
        <v>13</v>
      </c>
      <c r="X885" t="s">
        <v>12</v>
      </c>
      <c r="Y885" t="s">
        <v>599</v>
      </c>
      <c r="Z885" t="s">
        <v>24</v>
      </c>
      <c r="AA885" t="s">
        <v>16</v>
      </c>
      <c r="AB885" t="str">
        <f>IF(OR(LOWER(W885)="unplaced", LOWER(W885)="others"), "", W885)</f>
        <v/>
      </c>
    </row>
    <row r="886" spans="1:28" x14ac:dyDescent="0.3">
      <c r="A886">
        <v>210705763</v>
      </c>
      <c r="B886" t="s">
        <v>600</v>
      </c>
      <c r="C886" s="1">
        <v>35339</v>
      </c>
      <c r="D886">
        <v>78.2</v>
      </c>
      <c r="E886">
        <v>75.400000000000006</v>
      </c>
      <c r="F886" t="s">
        <v>2</v>
      </c>
      <c r="G886">
        <v>71.84</v>
      </c>
      <c r="H886" t="s">
        <v>3</v>
      </c>
      <c r="I886" t="s">
        <v>18</v>
      </c>
      <c r="J886">
        <v>25</v>
      </c>
      <c r="K886" t="s">
        <v>4</v>
      </c>
      <c r="L886" t="s">
        <v>47</v>
      </c>
      <c r="M886" t="s">
        <v>47</v>
      </c>
      <c r="N886">
        <v>519</v>
      </c>
      <c r="O886">
        <v>64.875</v>
      </c>
      <c r="P886" t="str">
        <f>IF(O886&gt;=85,"A+",IF(O886&gt;=75,"A",IF(O886&gt;=60,"B",IF(O886&gt;=45,"C","F"))))</f>
        <v>B</v>
      </c>
      <c r="Q886" t="s">
        <v>7</v>
      </c>
      <c r="R886" t="s">
        <v>8</v>
      </c>
      <c r="S886" t="s">
        <v>9</v>
      </c>
      <c r="T886" t="s">
        <v>10</v>
      </c>
      <c r="U886" t="s">
        <v>27</v>
      </c>
      <c r="V886" t="s">
        <v>21</v>
      </c>
      <c r="W886" t="s">
        <v>274</v>
      </c>
      <c r="X886" t="s">
        <v>23</v>
      </c>
      <c r="Y886" t="s">
        <v>599</v>
      </c>
      <c r="Z886" t="s">
        <v>24</v>
      </c>
      <c r="AA886" t="s">
        <v>16</v>
      </c>
      <c r="AB886" t="str">
        <f>IF(OR(LOWER(W886)="unplaced", LOWER(W886)="others"), "", W886)</f>
        <v>CYBAGE</v>
      </c>
    </row>
    <row r="887" spans="1:28" x14ac:dyDescent="0.3">
      <c r="A887">
        <v>210706655</v>
      </c>
      <c r="B887" t="s">
        <v>600</v>
      </c>
      <c r="C887" t="s">
        <v>623</v>
      </c>
      <c r="D887">
        <v>82.4</v>
      </c>
      <c r="E887">
        <v>59.38</v>
      </c>
      <c r="F887" t="s">
        <v>2</v>
      </c>
      <c r="G887" t="s">
        <v>2</v>
      </c>
      <c r="H887" t="s">
        <v>3</v>
      </c>
      <c r="I887" t="s">
        <v>18</v>
      </c>
      <c r="J887">
        <v>23</v>
      </c>
      <c r="K887" t="s">
        <v>45</v>
      </c>
      <c r="L887" t="s">
        <v>47</v>
      </c>
      <c r="M887" t="s">
        <v>20</v>
      </c>
      <c r="N887">
        <v>481</v>
      </c>
      <c r="O887">
        <v>60.125</v>
      </c>
      <c r="P887" t="str">
        <f>IF(O887&gt;=85,"A+",IF(O887&gt;=75,"A",IF(O887&gt;=60,"B",IF(O887&gt;=45,"C","F"))))</f>
        <v>B</v>
      </c>
      <c r="Q887" t="s">
        <v>7</v>
      </c>
      <c r="R887" t="s">
        <v>9</v>
      </c>
      <c r="S887" t="s">
        <v>9</v>
      </c>
      <c r="T887" t="s">
        <v>10</v>
      </c>
      <c r="U887" t="s">
        <v>27</v>
      </c>
      <c r="V887" t="s">
        <v>21</v>
      </c>
      <c r="W887" t="s">
        <v>528</v>
      </c>
      <c r="X887" t="s">
        <v>23</v>
      </c>
      <c r="Y887" t="s">
        <v>599</v>
      </c>
      <c r="Z887" t="s">
        <v>24</v>
      </c>
      <c r="AA887" t="s">
        <v>16</v>
      </c>
      <c r="AB887" t="str">
        <f>IF(OR(LOWER(W887)="unplaced", LOWER(W887)="others"), "", W887)</f>
        <v>KIYA.AI</v>
      </c>
    </row>
    <row r="888" spans="1:28" x14ac:dyDescent="0.3">
      <c r="A888">
        <v>210703709</v>
      </c>
      <c r="B888" t="s">
        <v>600</v>
      </c>
      <c r="C888" s="1">
        <v>35949</v>
      </c>
      <c r="D888">
        <v>84.6</v>
      </c>
      <c r="E888">
        <v>61</v>
      </c>
      <c r="F888" t="s">
        <v>2</v>
      </c>
      <c r="G888">
        <v>84</v>
      </c>
      <c r="H888" t="s">
        <v>3</v>
      </c>
      <c r="I888" t="s">
        <v>3</v>
      </c>
      <c r="J888">
        <v>23</v>
      </c>
      <c r="K888" t="s">
        <v>25</v>
      </c>
      <c r="L888" t="s">
        <v>47</v>
      </c>
      <c r="M888" t="s">
        <v>6</v>
      </c>
      <c r="N888">
        <v>590</v>
      </c>
      <c r="O888">
        <v>73.75</v>
      </c>
      <c r="P888" t="str">
        <f>IF(O888&gt;=85,"A+",IF(O888&gt;=75,"A",IF(O888&gt;=60,"B",IF(O888&gt;=45,"C","F"))))</f>
        <v>B</v>
      </c>
      <c r="Q888" t="s">
        <v>7</v>
      </c>
      <c r="R888" t="s">
        <v>8</v>
      </c>
      <c r="S888" t="s">
        <v>9</v>
      </c>
      <c r="T888" t="s">
        <v>10</v>
      </c>
      <c r="U888" t="s">
        <v>40</v>
      </c>
      <c r="V888" t="s">
        <v>21</v>
      </c>
      <c r="W888" t="s">
        <v>624</v>
      </c>
      <c r="X888" t="s">
        <v>23</v>
      </c>
      <c r="Y888" t="s">
        <v>599</v>
      </c>
      <c r="Z888" t="s">
        <v>24</v>
      </c>
      <c r="AA888" t="s">
        <v>16</v>
      </c>
      <c r="AB888" t="str">
        <f>IF(OR(LOWER(W888)="unplaced", LOWER(W888)="others"), "", W888)</f>
        <v>LOGINEXT</v>
      </c>
    </row>
    <row r="889" spans="1:28" x14ac:dyDescent="0.3">
      <c r="A889">
        <v>210709254</v>
      </c>
      <c r="B889" t="s">
        <v>597</v>
      </c>
      <c r="C889" t="s">
        <v>625</v>
      </c>
      <c r="D889">
        <v>71.45</v>
      </c>
      <c r="E889">
        <v>54.62</v>
      </c>
      <c r="F889">
        <v>73.81</v>
      </c>
      <c r="G889">
        <v>80.16</v>
      </c>
      <c r="H889" t="s">
        <v>3</v>
      </c>
      <c r="I889" t="s">
        <v>3</v>
      </c>
      <c r="J889">
        <v>24</v>
      </c>
      <c r="K889" t="s">
        <v>25</v>
      </c>
      <c r="L889" t="s">
        <v>5</v>
      </c>
      <c r="M889" t="s">
        <v>6</v>
      </c>
      <c r="N889">
        <v>592</v>
      </c>
      <c r="O889">
        <v>74</v>
      </c>
      <c r="P889" t="str">
        <f>IF(O889&gt;=85,"A+",IF(O889&gt;=75,"A",IF(O889&gt;=60,"B",IF(O889&gt;=45,"C","F"))))</f>
        <v>B</v>
      </c>
      <c r="Q889" t="s">
        <v>7</v>
      </c>
      <c r="R889" t="s">
        <v>9</v>
      </c>
      <c r="S889" t="s">
        <v>9</v>
      </c>
      <c r="T889" t="s">
        <v>10</v>
      </c>
      <c r="U889" t="s">
        <v>40</v>
      </c>
      <c r="V889" t="s">
        <v>21</v>
      </c>
      <c r="W889" t="s">
        <v>331</v>
      </c>
      <c r="X889" t="s">
        <v>23</v>
      </c>
      <c r="Y889" t="s">
        <v>599</v>
      </c>
      <c r="Z889" t="s">
        <v>24</v>
      </c>
      <c r="AA889" t="s">
        <v>16</v>
      </c>
      <c r="AB889" t="str">
        <f>IF(OR(LOWER(W889)="unplaced", LOWER(W889)="others"), "", W889)</f>
        <v>PELICAN</v>
      </c>
    </row>
    <row r="890" spans="1:28" x14ac:dyDescent="0.3">
      <c r="A890">
        <v>210701029</v>
      </c>
      <c r="B890" t="s">
        <v>600</v>
      </c>
      <c r="C890" s="1">
        <v>34975</v>
      </c>
      <c r="D890">
        <v>82.73</v>
      </c>
      <c r="E890">
        <v>56.83</v>
      </c>
      <c r="F890" t="s">
        <v>2</v>
      </c>
      <c r="G890">
        <v>63.25</v>
      </c>
      <c r="H890" t="s">
        <v>3</v>
      </c>
      <c r="I890" t="s">
        <v>3</v>
      </c>
      <c r="J890">
        <v>26</v>
      </c>
      <c r="K890" t="s">
        <v>4</v>
      </c>
      <c r="L890" t="s">
        <v>42</v>
      </c>
      <c r="M890" t="s">
        <v>6</v>
      </c>
      <c r="N890">
        <v>566</v>
      </c>
      <c r="O890">
        <v>70.75</v>
      </c>
      <c r="P890" t="str">
        <f>IF(O890&gt;=85,"A+",IF(O890&gt;=75,"A",IF(O890&gt;=60,"B",IF(O890&gt;=45,"C","F"))))</f>
        <v>B</v>
      </c>
      <c r="Q890" t="s">
        <v>7</v>
      </c>
      <c r="R890" t="s">
        <v>26</v>
      </c>
      <c r="S890" t="s">
        <v>9</v>
      </c>
      <c r="T890" t="s">
        <v>10</v>
      </c>
      <c r="U890" t="s">
        <v>40</v>
      </c>
      <c r="V890" t="s">
        <v>21</v>
      </c>
      <c r="W890" t="s">
        <v>115</v>
      </c>
      <c r="X890" t="s">
        <v>23</v>
      </c>
      <c r="Y890" t="s">
        <v>599</v>
      </c>
      <c r="Z890" t="s">
        <v>24</v>
      </c>
      <c r="AA890" t="s">
        <v>34</v>
      </c>
      <c r="AB890" t="str">
        <f>IF(OR(LOWER(W890)="unplaced", LOWER(W890)="others"), "", W890)</f>
        <v>CRISIL</v>
      </c>
    </row>
    <row r="891" spans="1:28" x14ac:dyDescent="0.3">
      <c r="A891">
        <v>210700581</v>
      </c>
      <c r="B891" t="s">
        <v>600</v>
      </c>
      <c r="C891" t="s">
        <v>626</v>
      </c>
      <c r="D891">
        <v>92</v>
      </c>
      <c r="E891" t="s">
        <v>2</v>
      </c>
      <c r="F891">
        <v>75</v>
      </c>
      <c r="G891">
        <v>60.42</v>
      </c>
      <c r="H891" t="s">
        <v>3</v>
      </c>
      <c r="I891" t="s">
        <v>3</v>
      </c>
      <c r="J891">
        <v>26</v>
      </c>
      <c r="K891" t="s">
        <v>4</v>
      </c>
      <c r="L891" t="s">
        <v>42</v>
      </c>
      <c r="M891" t="s">
        <v>6</v>
      </c>
      <c r="N891">
        <v>657</v>
      </c>
      <c r="O891">
        <v>82.125</v>
      </c>
      <c r="P891" t="str">
        <f>IF(O891&gt;=85,"A+",IF(O891&gt;=75,"A",IF(O891&gt;=60,"B",IF(O891&gt;=45,"C","F"))))</f>
        <v>A</v>
      </c>
      <c r="Q891" t="s">
        <v>7</v>
      </c>
      <c r="R891" t="s">
        <v>26</v>
      </c>
      <c r="S891" t="s">
        <v>26</v>
      </c>
      <c r="T891" t="s">
        <v>10</v>
      </c>
      <c r="U891" t="s">
        <v>40</v>
      </c>
      <c r="V891" t="s">
        <v>21</v>
      </c>
      <c r="W891" t="s">
        <v>232</v>
      </c>
      <c r="X891" t="s">
        <v>23</v>
      </c>
      <c r="Y891" t="s">
        <v>599</v>
      </c>
      <c r="Z891" t="s">
        <v>75</v>
      </c>
      <c r="AA891" t="s">
        <v>34</v>
      </c>
      <c r="AB891" t="str">
        <f>IF(OR(LOWER(W891)="unplaced", LOWER(W891)="others"), "", W891)</f>
        <v>SQUARE YARDS</v>
      </c>
    </row>
    <row r="892" spans="1:28" x14ac:dyDescent="0.3">
      <c r="A892">
        <v>210703654</v>
      </c>
      <c r="B892" t="s">
        <v>600</v>
      </c>
      <c r="C892" s="1">
        <v>34738</v>
      </c>
      <c r="D892">
        <v>92.91</v>
      </c>
      <c r="E892">
        <v>62.83</v>
      </c>
      <c r="F892" t="s">
        <v>2</v>
      </c>
      <c r="G892">
        <v>70.86</v>
      </c>
      <c r="H892" t="s">
        <v>3</v>
      </c>
      <c r="I892" t="s">
        <v>18</v>
      </c>
      <c r="J892">
        <v>26</v>
      </c>
      <c r="K892" t="s">
        <v>4</v>
      </c>
      <c r="L892" t="s">
        <v>42</v>
      </c>
      <c r="M892" t="s">
        <v>6</v>
      </c>
      <c r="N892">
        <v>621</v>
      </c>
      <c r="O892">
        <v>77.625</v>
      </c>
      <c r="P892" t="str">
        <f>IF(O892&gt;=85,"A+",IF(O892&gt;=75,"A",IF(O892&gt;=60,"B",IF(O892&gt;=45,"C","F"))))</f>
        <v>A</v>
      </c>
      <c r="Q892" t="s">
        <v>7</v>
      </c>
      <c r="R892" t="s">
        <v>9</v>
      </c>
      <c r="S892" t="s">
        <v>9</v>
      </c>
      <c r="T892" t="s">
        <v>10</v>
      </c>
      <c r="U892" t="s">
        <v>40</v>
      </c>
      <c r="V892" t="s">
        <v>21</v>
      </c>
      <c r="W892" t="s">
        <v>133</v>
      </c>
      <c r="X892" t="s">
        <v>23</v>
      </c>
      <c r="Y892" t="s">
        <v>599</v>
      </c>
      <c r="Z892" t="s">
        <v>24</v>
      </c>
      <c r="AA892" t="s">
        <v>34</v>
      </c>
      <c r="AB892" t="str">
        <f>IF(OR(LOWER(W892)="unplaced", LOWER(W892)="others"), "", W892)</f>
        <v>MORNINGSTAR</v>
      </c>
    </row>
    <row r="893" spans="1:28" x14ac:dyDescent="0.3">
      <c r="A893">
        <v>210702728</v>
      </c>
      <c r="B893" t="s">
        <v>600</v>
      </c>
      <c r="C893" t="s">
        <v>627</v>
      </c>
      <c r="D893">
        <v>84.91</v>
      </c>
      <c r="E893">
        <v>72.92</v>
      </c>
      <c r="F893" t="s">
        <v>2</v>
      </c>
      <c r="G893">
        <v>61.45</v>
      </c>
      <c r="H893" t="s">
        <v>3</v>
      </c>
      <c r="I893" t="s">
        <v>18</v>
      </c>
      <c r="J893">
        <v>25</v>
      </c>
      <c r="K893" t="s">
        <v>4</v>
      </c>
      <c r="L893" t="s">
        <v>47</v>
      </c>
      <c r="M893" t="s">
        <v>6</v>
      </c>
      <c r="N893">
        <v>514</v>
      </c>
      <c r="O893">
        <v>64.25</v>
      </c>
      <c r="P893" t="str">
        <f>IF(O893&gt;=85,"A+",IF(O893&gt;=75,"A",IF(O893&gt;=60,"B",IF(O893&gt;=45,"C","F"))))</f>
        <v>B</v>
      </c>
      <c r="Q893" t="s">
        <v>7</v>
      </c>
      <c r="R893" t="s">
        <v>8</v>
      </c>
      <c r="S893" t="s">
        <v>9</v>
      </c>
      <c r="T893" t="s">
        <v>10</v>
      </c>
      <c r="U893" t="s">
        <v>27</v>
      </c>
      <c r="V893" t="s">
        <v>21</v>
      </c>
      <c r="W893" t="s">
        <v>180</v>
      </c>
      <c r="X893" t="s">
        <v>23</v>
      </c>
      <c r="Y893" t="s">
        <v>599</v>
      </c>
      <c r="Z893" t="s">
        <v>24</v>
      </c>
      <c r="AA893" t="s">
        <v>16</v>
      </c>
      <c r="AB893" t="str">
        <f>IF(OR(LOWER(W893)="unplaced", LOWER(W893)="others"), "", W893)</f>
        <v>SAPIENS</v>
      </c>
    </row>
    <row r="894" spans="1:28" x14ac:dyDescent="0.3">
      <c r="A894">
        <v>210701230</v>
      </c>
      <c r="B894" t="s">
        <v>600</v>
      </c>
      <c r="C894" t="s">
        <v>453</v>
      </c>
      <c r="D894">
        <v>88.18</v>
      </c>
      <c r="E894">
        <v>70.62</v>
      </c>
      <c r="F894" t="s">
        <v>2</v>
      </c>
      <c r="G894">
        <v>55.45</v>
      </c>
      <c r="H894" t="s">
        <v>18</v>
      </c>
      <c r="I894" t="s">
        <v>18</v>
      </c>
      <c r="J894">
        <v>24</v>
      </c>
      <c r="K894" t="s">
        <v>69</v>
      </c>
      <c r="L894" t="s">
        <v>42</v>
      </c>
      <c r="M894" t="s">
        <v>6</v>
      </c>
      <c r="N894">
        <v>615</v>
      </c>
      <c r="O894">
        <v>76.875</v>
      </c>
      <c r="P894" t="str">
        <f>IF(O894&gt;=85,"A+",IF(O894&gt;=75,"A",IF(O894&gt;=60,"B",IF(O894&gt;=45,"C","F"))))</f>
        <v>A</v>
      </c>
      <c r="Q894" t="s">
        <v>7</v>
      </c>
      <c r="R894" t="s">
        <v>39</v>
      </c>
      <c r="S894" t="s">
        <v>26</v>
      </c>
      <c r="T894" t="s">
        <v>10</v>
      </c>
      <c r="U894" t="s">
        <v>40</v>
      </c>
      <c r="V894" t="s">
        <v>21</v>
      </c>
      <c r="W894" t="s">
        <v>286</v>
      </c>
      <c r="X894" t="s">
        <v>23</v>
      </c>
      <c r="Y894" t="s">
        <v>599</v>
      </c>
      <c r="Z894" t="s">
        <v>75</v>
      </c>
      <c r="AA894" t="s">
        <v>16</v>
      </c>
      <c r="AB894" t="str">
        <f>IF(OR(LOWER(W894)="unplaced", LOWER(W894)="others"), "", W894)</f>
        <v>SMARTSTREAM</v>
      </c>
    </row>
    <row r="895" spans="1:28" x14ac:dyDescent="0.3">
      <c r="A895">
        <v>210704400</v>
      </c>
      <c r="B895" t="s">
        <v>600</v>
      </c>
      <c r="C895" s="1">
        <v>35714</v>
      </c>
      <c r="D895">
        <v>90.2</v>
      </c>
      <c r="E895" t="s">
        <v>2</v>
      </c>
      <c r="F895">
        <v>77.650000000000006</v>
      </c>
      <c r="G895">
        <v>70.459999999999994</v>
      </c>
      <c r="H895" t="s">
        <v>3</v>
      </c>
      <c r="I895" t="s">
        <v>3</v>
      </c>
      <c r="J895">
        <v>23</v>
      </c>
      <c r="K895" t="s">
        <v>4</v>
      </c>
      <c r="L895" t="s">
        <v>47</v>
      </c>
      <c r="M895" t="s">
        <v>6</v>
      </c>
      <c r="N895">
        <v>606</v>
      </c>
      <c r="O895">
        <v>75.75</v>
      </c>
      <c r="P895" t="str">
        <f>IF(O895&gt;=85,"A+",IF(O895&gt;=75,"A",IF(O895&gt;=60,"B",IF(O895&gt;=45,"C","F"))))</f>
        <v>A</v>
      </c>
      <c r="Q895" t="s">
        <v>7</v>
      </c>
      <c r="R895" t="s">
        <v>39</v>
      </c>
      <c r="S895" t="s">
        <v>39</v>
      </c>
      <c r="T895" t="s">
        <v>10</v>
      </c>
      <c r="U895" t="s">
        <v>40</v>
      </c>
      <c r="V895" t="s">
        <v>21</v>
      </c>
      <c r="W895" t="s">
        <v>133</v>
      </c>
      <c r="X895" t="s">
        <v>23</v>
      </c>
      <c r="Y895" t="s">
        <v>599</v>
      </c>
      <c r="Z895" t="s">
        <v>24</v>
      </c>
      <c r="AA895" t="s">
        <v>16</v>
      </c>
      <c r="AB895" t="str">
        <f>IF(OR(LOWER(W895)="unplaced", LOWER(W895)="others"), "", W895)</f>
        <v>MORNINGSTAR</v>
      </c>
    </row>
    <row r="896" spans="1:28" x14ac:dyDescent="0.3">
      <c r="A896">
        <v>210715760</v>
      </c>
      <c r="B896" t="s">
        <v>597</v>
      </c>
      <c r="C896" s="1">
        <v>35311</v>
      </c>
      <c r="D896">
        <v>83.6</v>
      </c>
      <c r="E896">
        <v>71.2</v>
      </c>
      <c r="F896" t="s">
        <v>2</v>
      </c>
      <c r="G896">
        <v>60.35</v>
      </c>
      <c r="H896" t="s">
        <v>3</v>
      </c>
      <c r="I896" t="s">
        <v>3</v>
      </c>
      <c r="J896">
        <v>25</v>
      </c>
      <c r="K896" t="s">
        <v>4</v>
      </c>
      <c r="L896" t="s">
        <v>47</v>
      </c>
      <c r="M896" t="s">
        <v>6</v>
      </c>
      <c r="N896">
        <v>649</v>
      </c>
      <c r="O896">
        <v>81.125</v>
      </c>
      <c r="P896" t="str">
        <f>IF(O896&gt;=85,"A+",IF(O896&gt;=75,"A",IF(O896&gt;=60,"B",IF(O896&gt;=45,"C","F"))))</f>
        <v>A</v>
      </c>
      <c r="Q896" t="s">
        <v>7</v>
      </c>
      <c r="R896" t="s">
        <v>39</v>
      </c>
      <c r="S896" t="s">
        <v>39</v>
      </c>
      <c r="T896" t="s">
        <v>10</v>
      </c>
      <c r="U896" t="s">
        <v>40</v>
      </c>
      <c r="V896" t="s">
        <v>21</v>
      </c>
      <c r="W896" t="s">
        <v>74</v>
      </c>
      <c r="X896" t="s">
        <v>23</v>
      </c>
      <c r="Y896" t="s">
        <v>599</v>
      </c>
      <c r="Z896" t="s">
        <v>75</v>
      </c>
      <c r="AA896" t="s">
        <v>16</v>
      </c>
      <c r="AB896" t="str">
        <f>IF(OR(LOWER(W896)="unplaced", LOWER(W896)="others"), "", W896)</f>
        <v>K FINTECH</v>
      </c>
    </row>
    <row r="897" spans="1:28" x14ac:dyDescent="0.3">
      <c r="A897">
        <v>210701195</v>
      </c>
      <c r="B897" t="s">
        <v>600</v>
      </c>
      <c r="C897" s="1">
        <v>35247</v>
      </c>
      <c r="D897">
        <v>81</v>
      </c>
      <c r="E897">
        <v>84.15</v>
      </c>
      <c r="F897" t="s">
        <v>2</v>
      </c>
      <c r="G897" t="s">
        <v>2</v>
      </c>
      <c r="H897" t="s">
        <v>3</v>
      </c>
      <c r="I897" t="s">
        <v>3</v>
      </c>
      <c r="J897">
        <v>25</v>
      </c>
      <c r="K897" t="s">
        <v>45</v>
      </c>
      <c r="L897" t="s">
        <v>42</v>
      </c>
      <c r="M897" t="s">
        <v>6</v>
      </c>
      <c r="N897">
        <v>594</v>
      </c>
      <c r="O897">
        <v>74.25</v>
      </c>
      <c r="P897" t="str">
        <f>IF(O897&gt;=85,"A+",IF(O897&gt;=75,"A",IF(O897&gt;=60,"B",IF(O897&gt;=45,"C","F"))))</f>
        <v>B</v>
      </c>
      <c r="Q897" t="s">
        <v>7</v>
      </c>
      <c r="R897" t="s">
        <v>39</v>
      </c>
      <c r="S897" t="s">
        <v>39</v>
      </c>
      <c r="T897" t="s">
        <v>10</v>
      </c>
      <c r="U897" t="s">
        <v>40</v>
      </c>
      <c r="V897" t="s">
        <v>21</v>
      </c>
      <c r="W897" t="s">
        <v>81</v>
      </c>
      <c r="X897" t="s">
        <v>23</v>
      </c>
      <c r="Y897" t="s">
        <v>599</v>
      </c>
      <c r="Z897" t="s">
        <v>24</v>
      </c>
      <c r="AA897" t="s">
        <v>16</v>
      </c>
      <c r="AB897" t="str">
        <f>IF(OR(LOWER(W897)="unplaced", LOWER(W897)="others"), "", W897)</f>
        <v>CDAC MUMBAI</v>
      </c>
    </row>
    <row r="898" spans="1:28" x14ac:dyDescent="0.3">
      <c r="A898">
        <v>210701394</v>
      </c>
      <c r="B898" t="s">
        <v>600</v>
      </c>
      <c r="C898" t="s">
        <v>344</v>
      </c>
      <c r="D898">
        <v>85.5</v>
      </c>
      <c r="E898">
        <v>66.8</v>
      </c>
      <c r="F898" t="s">
        <v>2</v>
      </c>
      <c r="G898">
        <v>77</v>
      </c>
      <c r="H898" t="s">
        <v>3</v>
      </c>
      <c r="I898" t="s">
        <v>18</v>
      </c>
      <c r="J898">
        <v>24</v>
      </c>
      <c r="K898" t="s">
        <v>25</v>
      </c>
      <c r="L898" t="s">
        <v>47</v>
      </c>
      <c r="M898" t="s">
        <v>20</v>
      </c>
      <c r="N898">
        <v>595</v>
      </c>
      <c r="O898">
        <v>74.375</v>
      </c>
      <c r="P898" t="str">
        <f>IF(O898&gt;=85,"A+",IF(O898&gt;=75,"A",IF(O898&gt;=60,"B",IF(O898&gt;=45,"C","F"))))</f>
        <v>B</v>
      </c>
      <c r="Q898" t="s">
        <v>7</v>
      </c>
      <c r="R898" t="s">
        <v>26</v>
      </c>
      <c r="S898" t="s">
        <v>26</v>
      </c>
      <c r="T898" t="s">
        <v>10</v>
      </c>
      <c r="U898" t="s">
        <v>40</v>
      </c>
      <c r="V898" t="s">
        <v>21</v>
      </c>
      <c r="W898" t="s">
        <v>99</v>
      </c>
      <c r="X898" t="s">
        <v>23</v>
      </c>
      <c r="Y898" t="s">
        <v>599</v>
      </c>
      <c r="Z898" t="s">
        <v>24</v>
      </c>
      <c r="AA898" t="s">
        <v>16</v>
      </c>
      <c r="AB898" t="str">
        <f>IF(OR(LOWER(W898)="unplaced", LOWER(W898)="others"), "", W898)</f>
        <v>BTS</v>
      </c>
    </row>
    <row r="899" spans="1:28" x14ac:dyDescent="0.3">
      <c r="A899">
        <v>210703198</v>
      </c>
      <c r="B899" t="s">
        <v>600</v>
      </c>
      <c r="C899" s="1">
        <v>35855</v>
      </c>
      <c r="D899">
        <v>77.8</v>
      </c>
      <c r="E899">
        <v>65.540000000000006</v>
      </c>
      <c r="F899" t="s">
        <v>2</v>
      </c>
      <c r="G899">
        <v>76.209999999999994</v>
      </c>
      <c r="H899" t="s">
        <v>3</v>
      </c>
      <c r="I899" t="s">
        <v>18</v>
      </c>
      <c r="J899">
        <v>23</v>
      </c>
      <c r="K899" t="s">
        <v>25</v>
      </c>
      <c r="L899" t="s">
        <v>52</v>
      </c>
      <c r="M899" t="s">
        <v>6</v>
      </c>
      <c r="N899">
        <v>545</v>
      </c>
      <c r="O899">
        <v>68.125</v>
      </c>
      <c r="P899" t="str">
        <f>IF(O899&gt;=85,"A+",IF(O899&gt;=75,"A",IF(O899&gt;=60,"B",IF(O899&gt;=45,"C","F"))))</f>
        <v>B</v>
      </c>
      <c r="Q899" t="s">
        <v>7</v>
      </c>
      <c r="R899" t="s">
        <v>8</v>
      </c>
      <c r="S899" t="s">
        <v>26</v>
      </c>
      <c r="T899" t="s">
        <v>10</v>
      </c>
      <c r="U899" t="s">
        <v>27</v>
      </c>
      <c r="V899" t="s">
        <v>21</v>
      </c>
      <c r="W899" t="s">
        <v>180</v>
      </c>
      <c r="X899" t="s">
        <v>23</v>
      </c>
      <c r="Y899" t="s">
        <v>599</v>
      </c>
      <c r="Z899" t="s">
        <v>24</v>
      </c>
      <c r="AA899" t="s">
        <v>16</v>
      </c>
      <c r="AB899" t="str">
        <f>IF(OR(LOWER(W899)="unplaced", LOWER(W899)="others"), "", W899)</f>
        <v>SAPIENS</v>
      </c>
    </row>
    <row r="900" spans="1:28" x14ac:dyDescent="0.3">
      <c r="A900">
        <v>210701173</v>
      </c>
      <c r="B900" t="s">
        <v>600</v>
      </c>
      <c r="C900" s="1">
        <v>36774</v>
      </c>
      <c r="D900">
        <v>79</v>
      </c>
      <c r="E900">
        <v>75.540000000000006</v>
      </c>
      <c r="F900" t="s">
        <v>2</v>
      </c>
      <c r="G900">
        <v>7.29</v>
      </c>
      <c r="H900" t="s">
        <v>3</v>
      </c>
      <c r="I900" t="s">
        <v>18</v>
      </c>
      <c r="J900">
        <v>21</v>
      </c>
      <c r="K900" t="s">
        <v>45</v>
      </c>
      <c r="L900" t="s">
        <v>42</v>
      </c>
      <c r="M900" t="s">
        <v>6</v>
      </c>
      <c r="N900">
        <v>631</v>
      </c>
      <c r="O900">
        <v>78.875</v>
      </c>
      <c r="P900" t="str">
        <f>IF(O900&gt;=85,"A+",IF(O900&gt;=75,"A",IF(O900&gt;=60,"B",IF(O900&gt;=45,"C","F"))))</f>
        <v>A</v>
      </c>
      <c r="Q900" t="s">
        <v>7</v>
      </c>
      <c r="R900" t="s">
        <v>9</v>
      </c>
      <c r="S900" t="s">
        <v>9</v>
      </c>
      <c r="T900" t="s">
        <v>10</v>
      </c>
      <c r="U900" t="s">
        <v>40</v>
      </c>
      <c r="V900" t="s">
        <v>21</v>
      </c>
      <c r="W900" t="s">
        <v>54</v>
      </c>
      <c r="X900" t="s">
        <v>23</v>
      </c>
      <c r="Y900" t="s">
        <v>599</v>
      </c>
      <c r="Z900" t="s">
        <v>24</v>
      </c>
      <c r="AA900" t="s">
        <v>36</v>
      </c>
      <c r="AB900" t="str">
        <f>IF(OR(LOWER(W900)="unplaced", LOWER(W900)="others"), "", W900)</f>
        <v>DASSAULT SYSTEMS</v>
      </c>
    </row>
    <row r="901" spans="1:28" x14ac:dyDescent="0.3">
      <c r="A901">
        <v>210708598</v>
      </c>
      <c r="B901" t="s">
        <v>628</v>
      </c>
      <c r="C901" t="s">
        <v>629</v>
      </c>
      <c r="D901">
        <v>79.27</v>
      </c>
      <c r="E901">
        <v>57.5</v>
      </c>
      <c r="F901" t="s">
        <v>2</v>
      </c>
      <c r="G901">
        <v>64.8</v>
      </c>
      <c r="H901" t="s">
        <v>3</v>
      </c>
      <c r="I901" t="s">
        <v>18</v>
      </c>
      <c r="J901">
        <v>26</v>
      </c>
      <c r="K901" t="s">
        <v>4</v>
      </c>
      <c r="L901" t="s">
        <v>52</v>
      </c>
      <c r="M901" t="s">
        <v>6</v>
      </c>
      <c r="N901">
        <v>550</v>
      </c>
      <c r="O901">
        <v>68.75</v>
      </c>
      <c r="P901" t="str">
        <f>IF(O901&gt;=85,"A+",IF(O901&gt;=75,"A",IF(O901&gt;=60,"B",IF(O901&gt;=45,"C","F"))))</f>
        <v>B</v>
      </c>
      <c r="Q901" t="s">
        <v>7</v>
      </c>
      <c r="R901" t="s">
        <v>8</v>
      </c>
      <c r="S901" t="s">
        <v>9</v>
      </c>
      <c r="T901" t="s">
        <v>10</v>
      </c>
      <c r="U901" t="s">
        <v>27</v>
      </c>
      <c r="V901" t="s">
        <v>21</v>
      </c>
      <c r="W901" t="s">
        <v>528</v>
      </c>
      <c r="X901" t="s">
        <v>23</v>
      </c>
      <c r="Y901" t="s">
        <v>599</v>
      </c>
      <c r="Z901" t="s">
        <v>24</v>
      </c>
      <c r="AA901" t="s">
        <v>34</v>
      </c>
      <c r="AB901" t="str">
        <f>IF(OR(LOWER(W901)="unplaced", LOWER(W901)="others"), "", W901)</f>
        <v>KIYA.AI</v>
      </c>
    </row>
    <row r="902" spans="1:28" x14ac:dyDescent="0.3">
      <c r="A902">
        <v>210705930</v>
      </c>
      <c r="B902" t="s">
        <v>600</v>
      </c>
      <c r="C902" t="s">
        <v>630</v>
      </c>
      <c r="D902">
        <v>78.599999999999994</v>
      </c>
      <c r="E902">
        <v>64.150000000000006</v>
      </c>
      <c r="F902" t="s">
        <v>2</v>
      </c>
      <c r="G902">
        <v>70.75</v>
      </c>
      <c r="H902" t="s">
        <v>3</v>
      </c>
      <c r="I902" t="s">
        <v>3</v>
      </c>
      <c r="J902">
        <v>23</v>
      </c>
      <c r="K902" t="s">
        <v>4</v>
      </c>
      <c r="L902" t="s">
        <v>42</v>
      </c>
      <c r="M902" t="s">
        <v>6</v>
      </c>
      <c r="N902">
        <v>572</v>
      </c>
      <c r="O902">
        <v>71.5</v>
      </c>
      <c r="P902" t="str">
        <f>IF(O902&gt;=85,"A+",IF(O902&gt;=75,"A",IF(O902&gt;=60,"B",IF(O902&gt;=45,"C","F"))))</f>
        <v>B</v>
      </c>
      <c r="Q902" t="s">
        <v>7</v>
      </c>
      <c r="R902" t="s">
        <v>9</v>
      </c>
      <c r="S902" t="s">
        <v>9</v>
      </c>
      <c r="T902" t="s">
        <v>10</v>
      </c>
      <c r="U902" t="s">
        <v>40</v>
      </c>
      <c r="V902" t="s">
        <v>21</v>
      </c>
      <c r="W902" t="s">
        <v>264</v>
      </c>
      <c r="X902" t="s">
        <v>23</v>
      </c>
      <c r="Y902" t="s">
        <v>599</v>
      </c>
      <c r="Z902" t="s">
        <v>24</v>
      </c>
      <c r="AA902" t="s">
        <v>16</v>
      </c>
      <c r="AB902" t="str">
        <f>IF(OR(LOWER(W902)="unplaced", LOWER(W902)="others"), "", W902)</f>
        <v>AMDOCS</v>
      </c>
    </row>
    <row r="903" spans="1:28" x14ac:dyDescent="0.3">
      <c r="A903">
        <v>210701049</v>
      </c>
      <c r="B903" t="s">
        <v>600</v>
      </c>
      <c r="C903" s="1">
        <v>35831</v>
      </c>
      <c r="D903">
        <v>94.6</v>
      </c>
      <c r="E903">
        <v>72.599999999999994</v>
      </c>
      <c r="F903" t="s">
        <v>2</v>
      </c>
      <c r="G903">
        <v>75.53</v>
      </c>
      <c r="H903" t="s">
        <v>3</v>
      </c>
      <c r="I903" t="s">
        <v>18</v>
      </c>
      <c r="J903">
        <v>23</v>
      </c>
      <c r="K903" t="s">
        <v>25</v>
      </c>
      <c r="L903" t="s">
        <v>42</v>
      </c>
      <c r="M903" t="s">
        <v>6</v>
      </c>
      <c r="N903">
        <v>606</v>
      </c>
      <c r="O903">
        <v>75.75</v>
      </c>
      <c r="P903" t="str">
        <f>IF(O903&gt;=85,"A+",IF(O903&gt;=75,"A",IF(O903&gt;=60,"B",IF(O903&gt;=45,"C","F"))))</f>
        <v>A</v>
      </c>
      <c r="Q903" t="s">
        <v>7</v>
      </c>
      <c r="R903" t="s">
        <v>26</v>
      </c>
      <c r="S903" t="s">
        <v>8</v>
      </c>
      <c r="T903" t="s">
        <v>10</v>
      </c>
      <c r="U903" t="s">
        <v>40</v>
      </c>
      <c r="V903" t="s">
        <v>21</v>
      </c>
      <c r="W903" t="s">
        <v>133</v>
      </c>
      <c r="X903" t="s">
        <v>23</v>
      </c>
      <c r="Y903" t="s">
        <v>599</v>
      </c>
      <c r="Z903" t="s">
        <v>75</v>
      </c>
      <c r="AA903" t="s">
        <v>16</v>
      </c>
      <c r="AB903" t="str">
        <f>IF(OR(LOWER(W903)="unplaced", LOWER(W903)="others"), "", W903)</f>
        <v>MORNINGSTAR</v>
      </c>
    </row>
    <row r="904" spans="1:28" x14ac:dyDescent="0.3">
      <c r="A904">
        <v>210708897</v>
      </c>
      <c r="B904" t="s">
        <v>597</v>
      </c>
      <c r="C904" t="s">
        <v>291</v>
      </c>
      <c r="D904">
        <v>86.91</v>
      </c>
      <c r="E904">
        <v>67</v>
      </c>
      <c r="F904" t="s">
        <v>2</v>
      </c>
      <c r="G904">
        <v>60.13</v>
      </c>
      <c r="H904" t="s">
        <v>3</v>
      </c>
      <c r="I904" t="s">
        <v>18</v>
      </c>
      <c r="J904">
        <v>27</v>
      </c>
      <c r="K904" t="s">
        <v>4</v>
      </c>
      <c r="L904" t="s">
        <v>42</v>
      </c>
      <c r="M904" t="s">
        <v>6</v>
      </c>
      <c r="N904">
        <v>512</v>
      </c>
      <c r="O904">
        <v>64</v>
      </c>
      <c r="P904" t="str">
        <f>IF(O904&gt;=85,"A+",IF(O904&gt;=75,"A",IF(O904&gt;=60,"B",IF(O904&gt;=45,"C","F"))))</f>
        <v>B</v>
      </c>
      <c r="Q904" t="s">
        <v>7</v>
      </c>
      <c r="R904" t="s">
        <v>8</v>
      </c>
      <c r="S904" t="s">
        <v>9</v>
      </c>
      <c r="T904" t="s">
        <v>10</v>
      </c>
      <c r="U904" t="s">
        <v>27</v>
      </c>
      <c r="V904" t="s">
        <v>21</v>
      </c>
      <c r="W904" t="s">
        <v>610</v>
      </c>
      <c r="X904" t="s">
        <v>23</v>
      </c>
      <c r="Y904" t="s">
        <v>599</v>
      </c>
      <c r="Z904" t="s">
        <v>24</v>
      </c>
      <c r="AA904" t="s">
        <v>34</v>
      </c>
      <c r="AB904" t="str">
        <f>IF(OR(LOWER(W904)="unplaced", LOWER(W904)="others"), "", W904)</f>
        <v>CCTECH</v>
      </c>
    </row>
    <row r="905" spans="1:28" x14ac:dyDescent="0.3">
      <c r="A905">
        <v>210705472</v>
      </c>
      <c r="B905" t="s">
        <v>600</v>
      </c>
      <c r="C905" t="s">
        <v>631</v>
      </c>
      <c r="D905">
        <v>85.2</v>
      </c>
      <c r="E905" t="s">
        <v>2</v>
      </c>
      <c r="F905">
        <v>76.53</v>
      </c>
      <c r="G905">
        <v>64.2</v>
      </c>
      <c r="H905" t="s">
        <v>3</v>
      </c>
      <c r="I905" t="s">
        <v>18</v>
      </c>
      <c r="J905">
        <v>23</v>
      </c>
      <c r="K905" t="s">
        <v>4</v>
      </c>
      <c r="L905" t="s">
        <v>47</v>
      </c>
      <c r="M905" t="s">
        <v>6</v>
      </c>
      <c r="N905">
        <v>573</v>
      </c>
      <c r="O905">
        <v>71.625</v>
      </c>
      <c r="P905" t="str">
        <f>IF(O905&gt;=85,"A+",IF(O905&gt;=75,"A",IF(O905&gt;=60,"B",IF(O905&gt;=45,"C","F"))))</f>
        <v>B</v>
      </c>
      <c r="Q905" t="s">
        <v>7</v>
      </c>
      <c r="R905" t="s">
        <v>9</v>
      </c>
      <c r="S905" t="s">
        <v>9</v>
      </c>
      <c r="T905" t="s">
        <v>10</v>
      </c>
      <c r="U905" t="s">
        <v>40</v>
      </c>
      <c r="V905" t="s">
        <v>21</v>
      </c>
      <c r="W905" t="s">
        <v>180</v>
      </c>
      <c r="X905" t="s">
        <v>23</v>
      </c>
      <c r="Y905" t="s">
        <v>599</v>
      </c>
      <c r="Z905" t="s">
        <v>24</v>
      </c>
      <c r="AA905" t="s">
        <v>16</v>
      </c>
      <c r="AB905" t="str">
        <f>IF(OR(LOWER(W905)="unplaced", LOWER(W905)="others"), "", W905)</f>
        <v>SAPIENS</v>
      </c>
    </row>
    <row r="906" spans="1:28" x14ac:dyDescent="0.3">
      <c r="A906">
        <v>210703580</v>
      </c>
      <c r="B906" s="1">
        <v>44205</v>
      </c>
      <c r="C906" t="s">
        <v>46</v>
      </c>
      <c r="D906" t="s">
        <v>2</v>
      </c>
      <c r="E906" t="s">
        <v>2</v>
      </c>
      <c r="F906" t="s">
        <v>2</v>
      </c>
      <c r="G906" t="s">
        <v>2</v>
      </c>
      <c r="H906" t="s">
        <v>46</v>
      </c>
      <c r="I906" t="s">
        <v>46</v>
      </c>
      <c r="J906">
        <v>24</v>
      </c>
      <c r="K906" t="s">
        <v>2</v>
      </c>
      <c r="L906" t="s">
        <v>47</v>
      </c>
      <c r="M906" t="s">
        <v>48</v>
      </c>
      <c r="N906">
        <v>599</v>
      </c>
      <c r="O906">
        <v>74.875</v>
      </c>
      <c r="P906" t="str">
        <f>IF(O906&gt;=85,"A+",IF(O906&gt;=75,"A",IF(O906&gt;=60,"B",IF(O906&gt;=45,"C","F"))))</f>
        <v>B</v>
      </c>
      <c r="Q906" t="s">
        <v>7</v>
      </c>
      <c r="R906" t="s">
        <v>26</v>
      </c>
      <c r="S906" t="s">
        <v>9</v>
      </c>
      <c r="T906" t="s">
        <v>10</v>
      </c>
      <c r="U906" t="s">
        <v>40</v>
      </c>
      <c r="V906" t="s">
        <v>21</v>
      </c>
      <c r="W906" t="s">
        <v>632</v>
      </c>
      <c r="X906" t="s">
        <v>23</v>
      </c>
      <c r="Y906" t="s">
        <v>599</v>
      </c>
      <c r="Z906" t="s">
        <v>50</v>
      </c>
      <c r="AA906" t="s">
        <v>16</v>
      </c>
      <c r="AB906" t="str">
        <f>IF(OR(LOWER(W906)="unplaced", LOWER(W906)="others"), "", W906)</f>
        <v>FUTURE GENERALI</v>
      </c>
    </row>
    <row r="907" spans="1:28" x14ac:dyDescent="0.3">
      <c r="A907">
        <v>210702455</v>
      </c>
      <c r="B907" t="s">
        <v>597</v>
      </c>
      <c r="C907" t="s">
        <v>633</v>
      </c>
      <c r="D907">
        <v>74</v>
      </c>
      <c r="E907">
        <v>54</v>
      </c>
      <c r="F907" t="s">
        <v>2</v>
      </c>
      <c r="G907">
        <v>87</v>
      </c>
      <c r="H907" t="s">
        <v>3</v>
      </c>
      <c r="I907" t="s">
        <v>3</v>
      </c>
      <c r="J907">
        <v>22</v>
      </c>
      <c r="K907" t="s">
        <v>25</v>
      </c>
      <c r="L907" t="s">
        <v>5</v>
      </c>
      <c r="M907" t="s">
        <v>20</v>
      </c>
      <c r="N907">
        <v>502</v>
      </c>
      <c r="O907">
        <v>62.75</v>
      </c>
      <c r="P907" t="str">
        <f>IF(O907&gt;=85,"A+",IF(O907&gt;=75,"A",IF(O907&gt;=60,"B",IF(O907&gt;=45,"C","F"))))</f>
        <v>B</v>
      </c>
      <c r="Q907" t="s">
        <v>7</v>
      </c>
      <c r="R907" t="s">
        <v>26</v>
      </c>
      <c r="S907" t="s">
        <v>8</v>
      </c>
      <c r="T907" t="s">
        <v>10</v>
      </c>
      <c r="U907" t="s">
        <v>27</v>
      </c>
      <c r="V907" t="s">
        <v>21</v>
      </c>
      <c r="W907" t="s">
        <v>54</v>
      </c>
      <c r="X907" t="s">
        <v>23</v>
      </c>
      <c r="Y907" t="s">
        <v>599</v>
      </c>
      <c r="Z907" t="s">
        <v>24</v>
      </c>
      <c r="AA907" t="s">
        <v>36</v>
      </c>
      <c r="AB907" t="str">
        <f>IF(OR(LOWER(W907)="unplaced", LOWER(W907)="others"), "", W907)</f>
        <v>DASSAULT SYSTEMS</v>
      </c>
    </row>
    <row r="908" spans="1:28" x14ac:dyDescent="0.3">
      <c r="A908">
        <v>210711602</v>
      </c>
      <c r="B908" t="s">
        <v>600</v>
      </c>
      <c r="C908" s="1">
        <v>36047</v>
      </c>
      <c r="D908">
        <v>92.4</v>
      </c>
      <c r="E908" t="s">
        <v>2</v>
      </c>
      <c r="F908">
        <v>68.53</v>
      </c>
      <c r="G908">
        <v>71.37</v>
      </c>
      <c r="H908" t="s">
        <v>3</v>
      </c>
      <c r="I908" t="s">
        <v>3</v>
      </c>
      <c r="J908">
        <v>23</v>
      </c>
      <c r="K908" t="s">
        <v>4</v>
      </c>
      <c r="L908" t="s">
        <v>47</v>
      </c>
      <c r="M908" t="s">
        <v>6</v>
      </c>
      <c r="N908">
        <v>638</v>
      </c>
      <c r="O908">
        <v>79.75</v>
      </c>
      <c r="P908" t="str">
        <f>IF(O908&gt;=85,"A+",IF(O908&gt;=75,"A",IF(O908&gt;=60,"B",IF(O908&gt;=45,"C","F"))))</f>
        <v>A</v>
      </c>
      <c r="Q908" t="s">
        <v>7</v>
      </c>
      <c r="R908" t="s">
        <v>26</v>
      </c>
      <c r="S908" t="s">
        <v>8</v>
      </c>
      <c r="T908" t="s">
        <v>10</v>
      </c>
      <c r="U908" t="s">
        <v>40</v>
      </c>
      <c r="V908" t="s">
        <v>21</v>
      </c>
      <c r="W908" t="s">
        <v>133</v>
      </c>
      <c r="X908" t="s">
        <v>23</v>
      </c>
      <c r="Y908" t="s">
        <v>599</v>
      </c>
      <c r="Z908" t="s">
        <v>24</v>
      </c>
      <c r="AA908" t="s">
        <v>16</v>
      </c>
      <c r="AB908" t="str">
        <f>IF(OR(LOWER(W908)="unplaced", LOWER(W908)="others"), "", W908)</f>
        <v>MORNINGSTAR</v>
      </c>
    </row>
    <row r="909" spans="1:28" x14ac:dyDescent="0.3">
      <c r="A909">
        <v>210703918</v>
      </c>
      <c r="B909" t="s">
        <v>600</v>
      </c>
      <c r="C909" s="1">
        <v>34394</v>
      </c>
      <c r="D909">
        <v>79.069999999999993</v>
      </c>
      <c r="E909">
        <v>54.67</v>
      </c>
      <c r="F909" t="s">
        <v>2</v>
      </c>
      <c r="G909">
        <v>54.56</v>
      </c>
      <c r="H909" t="s">
        <v>3</v>
      </c>
      <c r="I909" t="s">
        <v>18</v>
      </c>
      <c r="J909">
        <v>27</v>
      </c>
      <c r="K909" t="s">
        <v>69</v>
      </c>
      <c r="L909" t="s">
        <v>42</v>
      </c>
      <c r="M909" t="s">
        <v>6</v>
      </c>
      <c r="N909">
        <v>491</v>
      </c>
      <c r="O909">
        <v>61.375</v>
      </c>
      <c r="P909" t="str">
        <f>IF(O909&gt;=85,"A+",IF(O909&gt;=75,"A",IF(O909&gt;=60,"B",IF(O909&gt;=45,"C","F"))))</f>
        <v>B</v>
      </c>
      <c r="Q909" t="s">
        <v>7</v>
      </c>
      <c r="R909" t="s">
        <v>9</v>
      </c>
      <c r="S909" t="s">
        <v>8</v>
      </c>
      <c r="T909" t="s">
        <v>10</v>
      </c>
      <c r="U909" t="s">
        <v>27</v>
      </c>
      <c r="V909" t="s">
        <v>12</v>
      </c>
      <c r="W909" t="s">
        <v>13</v>
      </c>
      <c r="X909" t="s">
        <v>12</v>
      </c>
      <c r="Y909" t="s">
        <v>599</v>
      </c>
      <c r="Z909" t="s">
        <v>24</v>
      </c>
      <c r="AA909" t="s">
        <v>34</v>
      </c>
      <c r="AB909" t="str">
        <f>IF(OR(LOWER(W909)="unplaced", LOWER(W909)="others"), "", W909)</f>
        <v/>
      </c>
    </row>
    <row r="910" spans="1:28" x14ac:dyDescent="0.3">
      <c r="A910">
        <v>210700779</v>
      </c>
      <c r="B910" t="s">
        <v>600</v>
      </c>
      <c r="C910" t="s">
        <v>347</v>
      </c>
      <c r="D910">
        <v>93.8</v>
      </c>
      <c r="E910">
        <v>75.08</v>
      </c>
      <c r="F910" t="s">
        <v>2</v>
      </c>
      <c r="G910">
        <v>67.58</v>
      </c>
      <c r="H910" t="s">
        <v>3</v>
      </c>
      <c r="I910" t="s">
        <v>3</v>
      </c>
      <c r="J910">
        <v>22</v>
      </c>
      <c r="K910" t="s">
        <v>4</v>
      </c>
      <c r="L910" t="s">
        <v>47</v>
      </c>
      <c r="M910" t="s">
        <v>6</v>
      </c>
      <c r="N910">
        <v>653</v>
      </c>
      <c r="O910">
        <v>81.625</v>
      </c>
      <c r="P910" t="str">
        <f>IF(O910&gt;=85,"A+",IF(O910&gt;=75,"A",IF(O910&gt;=60,"B",IF(O910&gt;=45,"C","F"))))</f>
        <v>A</v>
      </c>
      <c r="Q910" t="s">
        <v>7</v>
      </c>
      <c r="R910" t="s">
        <v>9</v>
      </c>
      <c r="S910" t="s">
        <v>8</v>
      </c>
      <c r="T910" t="s">
        <v>10</v>
      </c>
      <c r="U910" t="s">
        <v>40</v>
      </c>
      <c r="V910" t="s">
        <v>21</v>
      </c>
      <c r="W910" t="s">
        <v>74</v>
      </c>
      <c r="X910" t="s">
        <v>23</v>
      </c>
      <c r="Y910" t="s">
        <v>599</v>
      </c>
      <c r="Z910" t="s">
        <v>75</v>
      </c>
      <c r="AA910" t="s">
        <v>36</v>
      </c>
      <c r="AB910" t="str">
        <f>IF(OR(LOWER(W910)="unplaced", LOWER(W910)="others"), "", W910)</f>
        <v>K FINTECH</v>
      </c>
    </row>
    <row r="911" spans="1:28" x14ac:dyDescent="0.3">
      <c r="A911">
        <v>210713695</v>
      </c>
      <c r="B911" t="s">
        <v>597</v>
      </c>
      <c r="C911" t="s">
        <v>634</v>
      </c>
      <c r="D911">
        <v>87</v>
      </c>
      <c r="E911" t="s">
        <v>2</v>
      </c>
      <c r="F911">
        <v>58.3</v>
      </c>
      <c r="G911" t="s">
        <v>2</v>
      </c>
      <c r="H911" t="s">
        <v>3</v>
      </c>
      <c r="I911" t="s">
        <v>3</v>
      </c>
      <c r="J911">
        <v>24</v>
      </c>
      <c r="K911" t="s">
        <v>45</v>
      </c>
      <c r="L911" t="s">
        <v>47</v>
      </c>
      <c r="M911" t="s">
        <v>6</v>
      </c>
      <c r="N911">
        <v>514</v>
      </c>
      <c r="O911">
        <v>64.25</v>
      </c>
      <c r="P911" t="str">
        <f>IF(O911&gt;=85,"A+",IF(O911&gt;=75,"A",IF(O911&gt;=60,"B",IF(O911&gt;=45,"C","F"))))</f>
        <v>B</v>
      </c>
      <c r="Q911" t="s">
        <v>7</v>
      </c>
      <c r="R911" t="s">
        <v>9</v>
      </c>
      <c r="S911" t="s">
        <v>9</v>
      </c>
      <c r="T911" t="s">
        <v>10</v>
      </c>
      <c r="U911" t="s">
        <v>27</v>
      </c>
      <c r="V911" t="s">
        <v>21</v>
      </c>
      <c r="W911" t="s">
        <v>635</v>
      </c>
      <c r="X911" t="s">
        <v>23</v>
      </c>
      <c r="Y911" t="s">
        <v>599</v>
      </c>
      <c r="Z911" t="s">
        <v>24</v>
      </c>
      <c r="AA911" t="s">
        <v>16</v>
      </c>
      <c r="AB911" t="str">
        <f>IF(OR(LOWER(W911)="unplaced", LOWER(W911)="others"), "", W911)</f>
        <v>PANTHEON</v>
      </c>
    </row>
    <row r="912" spans="1:28" x14ac:dyDescent="0.3">
      <c r="A912">
        <v>210714969</v>
      </c>
      <c r="B912" t="s">
        <v>600</v>
      </c>
      <c r="C912" t="s">
        <v>636</v>
      </c>
      <c r="D912">
        <v>84.18</v>
      </c>
      <c r="E912">
        <v>65.540000000000006</v>
      </c>
      <c r="F912" t="s">
        <v>2</v>
      </c>
      <c r="G912">
        <v>69</v>
      </c>
      <c r="H912" t="s">
        <v>3</v>
      </c>
      <c r="I912" t="s">
        <v>18</v>
      </c>
      <c r="J912">
        <v>24</v>
      </c>
      <c r="K912" t="s">
        <v>4</v>
      </c>
      <c r="L912" t="s">
        <v>31</v>
      </c>
      <c r="M912" t="s">
        <v>47</v>
      </c>
      <c r="N912">
        <v>597</v>
      </c>
      <c r="O912">
        <v>74.625</v>
      </c>
      <c r="P912" t="str">
        <f>IF(O912&gt;=85,"A+",IF(O912&gt;=75,"A",IF(O912&gt;=60,"B",IF(O912&gt;=45,"C","F"))))</f>
        <v>B</v>
      </c>
      <c r="Q912" t="s">
        <v>7</v>
      </c>
      <c r="R912" t="s">
        <v>9</v>
      </c>
      <c r="S912" t="s">
        <v>8</v>
      </c>
      <c r="T912" t="s">
        <v>10</v>
      </c>
      <c r="U912" t="s">
        <v>40</v>
      </c>
      <c r="V912" t="s">
        <v>21</v>
      </c>
      <c r="W912" t="s">
        <v>133</v>
      </c>
      <c r="X912" t="s">
        <v>23</v>
      </c>
      <c r="Y912" t="s">
        <v>599</v>
      </c>
      <c r="Z912" t="s">
        <v>75</v>
      </c>
      <c r="AA912" t="s">
        <v>16</v>
      </c>
      <c r="AB912" t="str">
        <f>IF(OR(LOWER(W912)="unplaced", LOWER(W912)="others"), "", W912)</f>
        <v>MORNINGSTAR</v>
      </c>
    </row>
    <row r="913" spans="1:28" x14ac:dyDescent="0.3">
      <c r="A913">
        <v>210712222</v>
      </c>
      <c r="B913" s="1">
        <v>44205</v>
      </c>
      <c r="C913" t="s">
        <v>46</v>
      </c>
      <c r="D913" t="s">
        <v>2</v>
      </c>
      <c r="E913" t="s">
        <v>2</v>
      </c>
      <c r="F913" t="s">
        <v>2</v>
      </c>
      <c r="G913" t="s">
        <v>2</v>
      </c>
      <c r="H913" t="s">
        <v>46</v>
      </c>
      <c r="I913" t="s">
        <v>46</v>
      </c>
      <c r="J913">
        <v>24</v>
      </c>
      <c r="K913" t="s">
        <v>2</v>
      </c>
      <c r="L913" t="s">
        <v>47</v>
      </c>
      <c r="M913" t="s">
        <v>48</v>
      </c>
      <c r="N913">
        <v>483</v>
      </c>
      <c r="O913">
        <v>60.375</v>
      </c>
      <c r="P913" t="str">
        <f>IF(O913&gt;=85,"A+",IF(O913&gt;=75,"A",IF(O913&gt;=60,"B",IF(O913&gt;=45,"C","F"))))</f>
        <v>B</v>
      </c>
      <c r="Q913" t="s">
        <v>7</v>
      </c>
      <c r="R913" t="s">
        <v>9</v>
      </c>
      <c r="S913" t="s">
        <v>26</v>
      </c>
      <c r="T913" t="s">
        <v>10</v>
      </c>
      <c r="U913" t="s">
        <v>27</v>
      </c>
      <c r="V913" t="s">
        <v>21</v>
      </c>
      <c r="W913" t="s">
        <v>637</v>
      </c>
      <c r="X913" t="s">
        <v>23</v>
      </c>
      <c r="Y913" t="s">
        <v>599</v>
      </c>
      <c r="Z913" t="s">
        <v>50</v>
      </c>
      <c r="AA913" t="s">
        <v>16</v>
      </c>
      <c r="AB913" t="str">
        <f>IF(OR(LOWER(W913)="unplaced", LOWER(W913)="others"), "", W913)</f>
        <v>BDO</v>
      </c>
    </row>
    <row r="914" spans="1:28" x14ac:dyDescent="0.3">
      <c r="A914">
        <v>210700474</v>
      </c>
      <c r="B914" t="s">
        <v>600</v>
      </c>
      <c r="C914" t="s">
        <v>638</v>
      </c>
      <c r="D914">
        <v>81</v>
      </c>
      <c r="E914">
        <v>79.08</v>
      </c>
      <c r="F914" t="s">
        <v>2</v>
      </c>
      <c r="G914">
        <v>68.2</v>
      </c>
      <c r="H914" t="s">
        <v>3</v>
      </c>
      <c r="I914" t="s">
        <v>18</v>
      </c>
      <c r="J914">
        <v>21</v>
      </c>
      <c r="K914" t="s">
        <v>4</v>
      </c>
      <c r="L914" t="s">
        <v>47</v>
      </c>
      <c r="M914" t="s">
        <v>6</v>
      </c>
      <c r="N914">
        <v>662</v>
      </c>
      <c r="O914">
        <v>82.75</v>
      </c>
      <c r="P914" t="str">
        <f>IF(O914&gt;=85,"A+",IF(O914&gt;=75,"A",IF(O914&gt;=60,"B",IF(O914&gt;=45,"C","F"))))</f>
        <v>A</v>
      </c>
      <c r="Q914" t="s">
        <v>7</v>
      </c>
      <c r="R914" t="s">
        <v>26</v>
      </c>
      <c r="S914" t="s">
        <v>39</v>
      </c>
      <c r="T914" t="s">
        <v>10</v>
      </c>
      <c r="U914" t="s">
        <v>40</v>
      </c>
      <c r="V914" t="s">
        <v>21</v>
      </c>
      <c r="W914" t="s">
        <v>230</v>
      </c>
      <c r="X914" t="s">
        <v>23</v>
      </c>
      <c r="Y914" t="s">
        <v>599</v>
      </c>
      <c r="Z914" t="s">
        <v>24</v>
      </c>
      <c r="AA914" t="s">
        <v>36</v>
      </c>
      <c r="AB914" t="str">
        <f>IF(OR(LOWER(W914)="unplaced", LOWER(W914)="others"), "", W914)</f>
        <v>COUPA</v>
      </c>
    </row>
    <row r="915" spans="1:28" x14ac:dyDescent="0.3">
      <c r="A915">
        <v>210706638</v>
      </c>
      <c r="B915" t="s">
        <v>600</v>
      </c>
      <c r="C915" t="s">
        <v>319</v>
      </c>
      <c r="D915">
        <v>78.36</v>
      </c>
      <c r="E915">
        <v>62.31</v>
      </c>
      <c r="F915" t="s">
        <v>2</v>
      </c>
      <c r="G915">
        <v>71.2</v>
      </c>
      <c r="H915" t="s">
        <v>3</v>
      </c>
      <c r="I915" t="s">
        <v>3</v>
      </c>
      <c r="J915">
        <v>24</v>
      </c>
      <c r="K915" t="s">
        <v>4</v>
      </c>
      <c r="L915" t="s">
        <v>47</v>
      </c>
      <c r="M915" t="s">
        <v>6</v>
      </c>
      <c r="N915">
        <v>638</v>
      </c>
      <c r="O915">
        <v>79.75</v>
      </c>
      <c r="P915" t="str">
        <f>IF(O915&gt;=85,"A+",IF(O915&gt;=75,"A",IF(O915&gt;=60,"B",IF(O915&gt;=45,"C","F"))))</f>
        <v>A</v>
      </c>
      <c r="Q915" t="s">
        <v>7</v>
      </c>
      <c r="R915" t="s">
        <v>26</v>
      </c>
      <c r="S915" t="s">
        <v>9</v>
      </c>
      <c r="T915" t="s">
        <v>10</v>
      </c>
      <c r="U915" t="s">
        <v>40</v>
      </c>
      <c r="V915" t="s">
        <v>21</v>
      </c>
      <c r="W915" t="s">
        <v>133</v>
      </c>
      <c r="X915" t="s">
        <v>23</v>
      </c>
      <c r="Y915" t="s">
        <v>599</v>
      </c>
      <c r="Z915" t="s">
        <v>24</v>
      </c>
      <c r="AA915" t="s">
        <v>16</v>
      </c>
      <c r="AB915" t="str">
        <f>IF(OR(LOWER(W915)="unplaced", LOWER(W915)="others"), "", W915)</f>
        <v>MORNINGSTAR</v>
      </c>
    </row>
    <row r="916" spans="1:28" x14ac:dyDescent="0.3">
      <c r="A916">
        <v>210708215</v>
      </c>
      <c r="B916" t="s">
        <v>600</v>
      </c>
      <c r="C916" t="s">
        <v>639</v>
      </c>
      <c r="D916">
        <v>76.61</v>
      </c>
      <c r="E916">
        <v>60.5</v>
      </c>
      <c r="F916" t="s">
        <v>2</v>
      </c>
      <c r="G916">
        <v>57.94</v>
      </c>
      <c r="H916" t="s">
        <v>3</v>
      </c>
      <c r="I916" t="s">
        <v>18</v>
      </c>
      <c r="J916">
        <v>28</v>
      </c>
      <c r="K916" t="s">
        <v>69</v>
      </c>
      <c r="L916" t="s">
        <v>42</v>
      </c>
      <c r="M916" t="s">
        <v>47</v>
      </c>
      <c r="N916">
        <v>602</v>
      </c>
      <c r="O916">
        <v>75.25</v>
      </c>
      <c r="P916" t="str">
        <f>IF(O916&gt;=85,"A+",IF(O916&gt;=75,"A",IF(O916&gt;=60,"B",IF(O916&gt;=45,"C","F"))))</f>
        <v>A</v>
      </c>
      <c r="Q916" t="s">
        <v>7</v>
      </c>
      <c r="R916" t="s">
        <v>26</v>
      </c>
      <c r="S916" t="s">
        <v>26</v>
      </c>
      <c r="T916" t="s">
        <v>10</v>
      </c>
      <c r="U916" t="s">
        <v>40</v>
      </c>
      <c r="V916" t="s">
        <v>21</v>
      </c>
      <c r="W916" t="s">
        <v>331</v>
      </c>
      <c r="X916" t="s">
        <v>23</v>
      </c>
      <c r="Y916" t="s">
        <v>599</v>
      </c>
      <c r="Z916" t="s">
        <v>75</v>
      </c>
      <c r="AA916" t="s">
        <v>34</v>
      </c>
      <c r="AB916" t="str">
        <f>IF(OR(LOWER(W916)="unplaced", LOWER(W916)="others"), "", W916)</f>
        <v>PELICAN</v>
      </c>
    </row>
    <row r="917" spans="1:28" x14ac:dyDescent="0.3">
      <c r="A917">
        <v>210705485</v>
      </c>
      <c r="B917" t="s">
        <v>600</v>
      </c>
      <c r="C917" t="s">
        <v>529</v>
      </c>
      <c r="D917">
        <v>76.55</v>
      </c>
      <c r="E917">
        <v>68.92</v>
      </c>
      <c r="F917" t="s">
        <v>2</v>
      </c>
      <c r="G917">
        <v>63.87</v>
      </c>
      <c r="H917" t="s">
        <v>3</v>
      </c>
      <c r="I917" t="s">
        <v>3</v>
      </c>
      <c r="J917">
        <v>25</v>
      </c>
      <c r="K917" t="s">
        <v>4</v>
      </c>
      <c r="L917" t="s">
        <v>42</v>
      </c>
      <c r="M917" t="s">
        <v>6</v>
      </c>
      <c r="N917">
        <v>595</v>
      </c>
      <c r="O917">
        <v>74.375</v>
      </c>
      <c r="P917" t="str">
        <f>IF(O917&gt;=85,"A+",IF(O917&gt;=75,"A",IF(O917&gt;=60,"B",IF(O917&gt;=45,"C","F"))))</f>
        <v>B</v>
      </c>
      <c r="Q917" t="s">
        <v>7</v>
      </c>
      <c r="R917" t="s">
        <v>9</v>
      </c>
      <c r="S917" t="s">
        <v>26</v>
      </c>
      <c r="T917" t="s">
        <v>10</v>
      </c>
      <c r="U917" t="s">
        <v>40</v>
      </c>
      <c r="V917" t="s">
        <v>21</v>
      </c>
      <c r="W917" t="s">
        <v>640</v>
      </c>
      <c r="X917" t="s">
        <v>23</v>
      </c>
      <c r="Y917" t="s">
        <v>599</v>
      </c>
      <c r="Z917" t="s">
        <v>24</v>
      </c>
      <c r="AA917" t="s">
        <v>16</v>
      </c>
      <c r="AB917" t="str">
        <f>IF(OR(LOWER(W917)="unplaced", LOWER(W917)="others"), "", W917)</f>
        <v>TACXLABS</v>
      </c>
    </row>
    <row r="918" spans="1:28" x14ac:dyDescent="0.3">
      <c r="A918">
        <v>210709616</v>
      </c>
      <c r="B918" t="s">
        <v>600</v>
      </c>
      <c r="C918" s="1">
        <v>35676</v>
      </c>
      <c r="D918">
        <v>82.17</v>
      </c>
      <c r="E918">
        <v>67.23</v>
      </c>
      <c r="F918" t="s">
        <v>2</v>
      </c>
      <c r="G918">
        <v>64.680000000000007</v>
      </c>
      <c r="H918" t="s">
        <v>3</v>
      </c>
      <c r="I918" t="s">
        <v>3</v>
      </c>
      <c r="J918">
        <v>24</v>
      </c>
      <c r="K918" t="s">
        <v>4</v>
      </c>
      <c r="L918" t="s">
        <v>42</v>
      </c>
      <c r="M918" t="s">
        <v>6</v>
      </c>
      <c r="N918">
        <v>625</v>
      </c>
      <c r="O918">
        <v>78.125</v>
      </c>
      <c r="P918" t="str">
        <f>IF(O918&gt;=85,"A+",IF(O918&gt;=75,"A",IF(O918&gt;=60,"B",IF(O918&gt;=45,"C","F"))))</f>
        <v>A</v>
      </c>
      <c r="Q918" t="s">
        <v>7</v>
      </c>
      <c r="R918" t="s">
        <v>26</v>
      </c>
      <c r="S918" t="s">
        <v>39</v>
      </c>
      <c r="T918" t="s">
        <v>10</v>
      </c>
      <c r="U918" t="s">
        <v>40</v>
      </c>
      <c r="V918" t="s">
        <v>21</v>
      </c>
      <c r="W918" t="s">
        <v>357</v>
      </c>
      <c r="X918" t="s">
        <v>23</v>
      </c>
      <c r="Y918" t="s">
        <v>599</v>
      </c>
      <c r="Z918" t="s">
        <v>24</v>
      </c>
      <c r="AA918" t="s">
        <v>16</v>
      </c>
      <c r="AB918" t="str">
        <f>IF(OR(LOWER(W918)="unplaced", LOWER(W918)="others"), "", W918)</f>
        <v>CRIMSON</v>
      </c>
    </row>
    <row r="919" spans="1:28" x14ac:dyDescent="0.3">
      <c r="A919">
        <v>210709100</v>
      </c>
      <c r="B919" t="s">
        <v>600</v>
      </c>
      <c r="C919" t="s">
        <v>315</v>
      </c>
      <c r="D919">
        <v>85.4</v>
      </c>
      <c r="E919">
        <v>57.54</v>
      </c>
      <c r="F919" t="s">
        <v>2</v>
      </c>
      <c r="G919">
        <v>67.599999999999994</v>
      </c>
      <c r="H919" t="s">
        <v>3</v>
      </c>
      <c r="I919" t="s">
        <v>3</v>
      </c>
      <c r="J919">
        <v>22</v>
      </c>
      <c r="K919" t="s">
        <v>4</v>
      </c>
      <c r="L919" t="s">
        <v>52</v>
      </c>
      <c r="M919" t="s">
        <v>6</v>
      </c>
      <c r="N919">
        <v>626</v>
      </c>
      <c r="O919">
        <v>78.25</v>
      </c>
      <c r="P919" t="str">
        <f>IF(O919&gt;=85,"A+",IF(O919&gt;=75,"A",IF(O919&gt;=60,"B",IF(O919&gt;=45,"C","F"))))</f>
        <v>A</v>
      </c>
      <c r="Q919" t="s">
        <v>7</v>
      </c>
      <c r="R919" t="s">
        <v>26</v>
      </c>
      <c r="S919" t="s">
        <v>26</v>
      </c>
      <c r="T919" t="s">
        <v>10</v>
      </c>
      <c r="U919" t="s">
        <v>40</v>
      </c>
      <c r="V919" t="s">
        <v>21</v>
      </c>
      <c r="W919" t="s">
        <v>286</v>
      </c>
      <c r="X919" t="s">
        <v>23</v>
      </c>
      <c r="Y919" t="s">
        <v>599</v>
      </c>
      <c r="Z919" t="s">
        <v>24</v>
      </c>
      <c r="AA919" t="s">
        <v>36</v>
      </c>
      <c r="AB919" t="str">
        <f>IF(OR(LOWER(W919)="unplaced", LOWER(W919)="others"), "", W919)</f>
        <v>SMARTSTREAM</v>
      </c>
    </row>
    <row r="920" spans="1:28" x14ac:dyDescent="0.3">
      <c r="A920">
        <v>210705972</v>
      </c>
      <c r="B920" t="s">
        <v>641</v>
      </c>
      <c r="C920" t="s">
        <v>642</v>
      </c>
      <c r="D920">
        <v>61.84</v>
      </c>
      <c r="E920">
        <v>73.33</v>
      </c>
      <c r="F920" t="s">
        <v>2</v>
      </c>
      <c r="G920">
        <v>62.67</v>
      </c>
      <c r="H920" t="s">
        <v>3</v>
      </c>
      <c r="I920" t="s">
        <v>18</v>
      </c>
      <c r="J920">
        <v>30</v>
      </c>
      <c r="K920" t="s">
        <v>4</v>
      </c>
      <c r="L920" t="s">
        <v>31</v>
      </c>
      <c r="M920" t="s">
        <v>6</v>
      </c>
      <c r="N920">
        <v>537</v>
      </c>
      <c r="O920">
        <v>67.125</v>
      </c>
      <c r="P920" t="str">
        <f>IF(O920&gt;=85,"A+",IF(O920&gt;=75,"A",IF(O920&gt;=60,"B",IF(O920&gt;=45,"C","F"))))</f>
        <v>B</v>
      </c>
      <c r="Q920" t="s">
        <v>7</v>
      </c>
      <c r="R920" t="s">
        <v>9</v>
      </c>
      <c r="S920" t="s">
        <v>8</v>
      </c>
      <c r="T920" t="s">
        <v>10</v>
      </c>
      <c r="U920" t="s">
        <v>27</v>
      </c>
      <c r="V920" t="s">
        <v>21</v>
      </c>
      <c r="W920" t="s">
        <v>274</v>
      </c>
      <c r="X920" t="s">
        <v>23</v>
      </c>
      <c r="Y920" t="s">
        <v>599</v>
      </c>
      <c r="Z920" t="s">
        <v>24</v>
      </c>
      <c r="AA920" t="s">
        <v>61</v>
      </c>
      <c r="AB920" t="str">
        <f>IF(OR(LOWER(W920)="unplaced", LOWER(W920)="others"), "", W920)</f>
        <v>CYBAGE</v>
      </c>
    </row>
    <row r="921" spans="1:28" x14ac:dyDescent="0.3">
      <c r="A921">
        <v>210711687</v>
      </c>
      <c r="B921" t="s">
        <v>600</v>
      </c>
      <c r="C921" t="s">
        <v>643</v>
      </c>
      <c r="D921">
        <v>79.8</v>
      </c>
      <c r="E921" t="s">
        <v>2</v>
      </c>
      <c r="F921">
        <v>71.88</v>
      </c>
      <c r="G921">
        <v>63.18</v>
      </c>
      <c r="H921" t="s">
        <v>3</v>
      </c>
      <c r="I921" t="s">
        <v>3</v>
      </c>
      <c r="J921">
        <v>22</v>
      </c>
      <c r="K921" t="s">
        <v>4</v>
      </c>
      <c r="L921" t="s">
        <v>47</v>
      </c>
      <c r="M921" t="s">
        <v>6</v>
      </c>
      <c r="N921">
        <v>628</v>
      </c>
      <c r="O921">
        <v>78.5</v>
      </c>
      <c r="P921" t="str">
        <f>IF(O921&gt;=85,"A+",IF(O921&gt;=75,"A",IF(O921&gt;=60,"B",IF(O921&gt;=45,"C","F"))))</f>
        <v>A</v>
      </c>
      <c r="Q921" t="s">
        <v>7</v>
      </c>
      <c r="R921" t="s">
        <v>9</v>
      </c>
      <c r="S921" t="s">
        <v>39</v>
      </c>
      <c r="T921" t="s">
        <v>10</v>
      </c>
      <c r="U921" t="s">
        <v>40</v>
      </c>
      <c r="V921" t="s">
        <v>21</v>
      </c>
      <c r="W921" t="s">
        <v>357</v>
      </c>
      <c r="X921" t="s">
        <v>23</v>
      </c>
      <c r="Y921" t="s">
        <v>599</v>
      </c>
      <c r="Z921" t="s">
        <v>75</v>
      </c>
      <c r="AA921" t="s">
        <v>36</v>
      </c>
      <c r="AB921" t="str">
        <f>IF(OR(LOWER(W921)="unplaced", LOWER(W921)="others"), "", W921)</f>
        <v>CRIMSON</v>
      </c>
    </row>
    <row r="922" spans="1:28" x14ac:dyDescent="0.3">
      <c r="A922">
        <v>210700815</v>
      </c>
      <c r="B922" t="s">
        <v>641</v>
      </c>
      <c r="C922" t="s">
        <v>644</v>
      </c>
      <c r="D922">
        <v>88.18</v>
      </c>
      <c r="E922">
        <v>62.67</v>
      </c>
      <c r="F922" t="s">
        <v>2</v>
      </c>
      <c r="G922">
        <v>5.73</v>
      </c>
      <c r="H922" t="s">
        <v>3</v>
      </c>
      <c r="I922" t="s">
        <v>18</v>
      </c>
      <c r="J922">
        <v>25</v>
      </c>
      <c r="K922" t="s">
        <v>45</v>
      </c>
      <c r="L922" t="s">
        <v>42</v>
      </c>
      <c r="M922" t="s">
        <v>6</v>
      </c>
      <c r="N922">
        <v>507</v>
      </c>
      <c r="O922">
        <v>63.375</v>
      </c>
      <c r="P922" t="str">
        <f>IF(O922&gt;=85,"A+",IF(O922&gt;=75,"A",IF(O922&gt;=60,"B",IF(O922&gt;=45,"C","F"))))</f>
        <v>B</v>
      </c>
      <c r="Q922" t="s">
        <v>7</v>
      </c>
      <c r="R922" t="s">
        <v>9</v>
      </c>
      <c r="S922" t="s">
        <v>8</v>
      </c>
      <c r="T922" t="s">
        <v>10</v>
      </c>
      <c r="U922" t="s">
        <v>27</v>
      </c>
      <c r="V922" t="s">
        <v>21</v>
      </c>
      <c r="W922" t="s">
        <v>185</v>
      </c>
      <c r="X922" t="s">
        <v>23</v>
      </c>
      <c r="Y922" t="s">
        <v>599</v>
      </c>
      <c r="Z922" t="s">
        <v>24</v>
      </c>
      <c r="AA922" t="s">
        <v>16</v>
      </c>
      <c r="AB922" t="str">
        <f>IF(OR(LOWER(W922)="unplaced", LOWER(W922)="others"), "", W922)</f>
        <v>NEOSOFT</v>
      </c>
    </row>
    <row r="923" spans="1:28" x14ac:dyDescent="0.3">
      <c r="A923">
        <v>210703380</v>
      </c>
      <c r="B923" t="s">
        <v>645</v>
      </c>
      <c r="C923" t="s">
        <v>288</v>
      </c>
      <c r="D923">
        <v>79</v>
      </c>
      <c r="E923">
        <v>58.17</v>
      </c>
      <c r="F923" t="s">
        <v>2</v>
      </c>
      <c r="G923">
        <v>59.55</v>
      </c>
      <c r="H923" t="s">
        <v>3</v>
      </c>
      <c r="I923" t="s">
        <v>18</v>
      </c>
      <c r="J923">
        <v>24</v>
      </c>
      <c r="K923" t="s">
        <v>45</v>
      </c>
      <c r="L923" t="s">
        <v>47</v>
      </c>
      <c r="M923" t="s">
        <v>47</v>
      </c>
      <c r="N923">
        <v>569</v>
      </c>
      <c r="O923">
        <v>71.125</v>
      </c>
      <c r="P923" t="str">
        <f>IF(O923&gt;=85,"A+",IF(O923&gt;=75,"A",IF(O923&gt;=60,"B",IF(O923&gt;=45,"C","F"))))</f>
        <v>B</v>
      </c>
      <c r="Q923" t="s">
        <v>7</v>
      </c>
      <c r="R923" t="s">
        <v>9</v>
      </c>
      <c r="S923" t="s">
        <v>26</v>
      </c>
      <c r="T923" t="s">
        <v>10</v>
      </c>
      <c r="U923" t="s">
        <v>40</v>
      </c>
      <c r="V923" t="s">
        <v>21</v>
      </c>
      <c r="W923" t="s">
        <v>133</v>
      </c>
      <c r="X923" t="s">
        <v>23</v>
      </c>
      <c r="Y923" t="s">
        <v>599</v>
      </c>
      <c r="Z923" t="s">
        <v>24</v>
      </c>
      <c r="AA923" t="s">
        <v>16</v>
      </c>
      <c r="AB923" t="str">
        <f>IF(OR(LOWER(W923)="unplaced", LOWER(W923)="others"), "", W923)</f>
        <v>MORNINGSTAR</v>
      </c>
    </row>
    <row r="924" spans="1:28" x14ac:dyDescent="0.3">
      <c r="A924">
        <v>210715776</v>
      </c>
      <c r="B924" t="s">
        <v>600</v>
      </c>
      <c r="C924" t="s">
        <v>646</v>
      </c>
      <c r="D924">
        <v>75</v>
      </c>
      <c r="E924" t="s">
        <v>2</v>
      </c>
      <c r="F924">
        <v>61</v>
      </c>
      <c r="G924">
        <v>66</v>
      </c>
      <c r="H924" t="s">
        <v>3</v>
      </c>
      <c r="I924" t="s">
        <v>3</v>
      </c>
      <c r="J924">
        <v>24</v>
      </c>
      <c r="K924" t="s">
        <v>4</v>
      </c>
      <c r="L924" t="s">
        <v>47</v>
      </c>
      <c r="M924" t="s">
        <v>20</v>
      </c>
      <c r="N924">
        <v>522</v>
      </c>
      <c r="O924">
        <v>65.25</v>
      </c>
      <c r="P924" t="str">
        <f>IF(O924&gt;=85,"A+",IF(O924&gt;=75,"A",IF(O924&gt;=60,"B",IF(O924&gt;=45,"C","F"))))</f>
        <v>B</v>
      </c>
      <c r="Q924" t="s">
        <v>7</v>
      </c>
      <c r="R924" t="s">
        <v>9</v>
      </c>
      <c r="S924" t="s">
        <v>26</v>
      </c>
      <c r="T924" t="s">
        <v>10</v>
      </c>
      <c r="U924" t="s">
        <v>27</v>
      </c>
      <c r="V924" t="s">
        <v>21</v>
      </c>
      <c r="W924" t="s">
        <v>647</v>
      </c>
      <c r="X924" t="s">
        <v>23</v>
      </c>
      <c r="Y924" t="s">
        <v>599</v>
      </c>
      <c r="Z924" t="s">
        <v>24</v>
      </c>
      <c r="AA924" t="s">
        <v>16</v>
      </c>
      <c r="AB924" t="str">
        <f>IF(OR(LOWER(W924)="unplaced", LOWER(W924)="others"), "", W924)</f>
        <v>ETRM</v>
      </c>
    </row>
    <row r="925" spans="1:28" x14ac:dyDescent="0.3">
      <c r="A925">
        <v>210710610</v>
      </c>
      <c r="B925" t="s">
        <v>600</v>
      </c>
      <c r="C925" t="s">
        <v>489</v>
      </c>
      <c r="D925">
        <v>93.4</v>
      </c>
      <c r="E925">
        <v>73.08</v>
      </c>
      <c r="F925" t="s">
        <v>2</v>
      </c>
      <c r="G925">
        <v>74.709999999999994</v>
      </c>
      <c r="H925" t="s">
        <v>3</v>
      </c>
      <c r="I925" t="s">
        <v>18</v>
      </c>
      <c r="J925">
        <v>22</v>
      </c>
      <c r="K925" t="s">
        <v>45</v>
      </c>
      <c r="L925" t="s">
        <v>47</v>
      </c>
      <c r="M925" t="s">
        <v>6</v>
      </c>
      <c r="N925">
        <v>654</v>
      </c>
      <c r="O925">
        <v>81.75</v>
      </c>
      <c r="P925" t="str">
        <f>IF(O925&gt;=85,"A+",IF(O925&gt;=75,"A",IF(O925&gt;=60,"B",IF(O925&gt;=45,"C","F"))))</f>
        <v>A</v>
      </c>
      <c r="Q925" t="s">
        <v>7</v>
      </c>
      <c r="R925" t="s">
        <v>9</v>
      </c>
      <c r="S925" t="s">
        <v>9</v>
      </c>
      <c r="T925" t="s">
        <v>10</v>
      </c>
      <c r="U925" t="s">
        <v>40</v>
      </c>
      <c r="V925" t="s">
        <v>21</v>
      </c>
      <c r="W925" t="s">
        <v>401</v>
      </c>
      <c r="X925" t="s">
        <v>23</v>
      </c>
      <c r="Y925" t="s">
        <v>599</v>
      </c>
      <c r="Z925" t="s">
        <v>24</v>
      </c>
      <c r="AA925" t="s">
        <v>36</v>
      </c>
      <c r="AB925" t="str">
        <f>IF(OR(LOWER(W925)="unplaced", LOWER(W925)="others"), "", W925)</f>
        <v>EEMPHASYS</v>
      </c>
    </row>
    <row r="926" spans="1:28" x14ac:dyDescent="0.3">
      <c r="A926">
        <v>210712648</v>
      </c>
      <c r="B926" t="s">
        <v>600</v>
      </c>
      <c r="C926" s="1">
        <v>35738</v>
      </c>
      <c r="D926">
        <v>82.18</v>
      </c>
      <c r="E926" t="s">
        <v>2</v>
      </c>
      <c r="F926">
        <v>71.47</v>
      </c>
      <c r="G926">
        <v>70.760000000000005</v>
      </c>
      <c r="H926" t="s">
        <v>3</v>
      </c>
      <c r="I926" t="s">
        <v>18</v>
      </c>
      <c r="J926">
        <v>24</v>
      </c>
      <c r="K926" t="s">
        <v>4</v>
      </c>
      <c r="L926" t="s">
        <v>47</v>
      </c>
      <c r="M926" t="s">
        <v>47</v>
      </c>
      <c r="N926">
        <v>600</v>
      </c>
      <c r="O926">
        <v>75</v>
      </c>
      <c r="P926" t="str">
        <f>IF(O926&gt;=85,"A+",IF(O926&gt;=75,"A",IF(O926&gt;=60,"B",IF(O926&gt;=45,"C","F"))))</f>
        <v>A</v>
      </c>
      <c r="Q926" t="s">
        <v>7</v>
      </c>
      <c r="R926" t="s">
        <v>39</v>
      </c>
      <c r="S926" t="s">
        <v>9</v>
      </c>
      <c r="T926" t="s">
        <v>10</v>
      </c>
      <c r="U926" t="s">
        <v>40</v>
      </c>
      <c r="V926" t="s">
        <v>21</v>
      </c>
      <c r="W926" t="s">
        <v>133</v>
      </c>
      <c r="X926" t="s">
        <v>23</v>
      </c>
      <c r="Y926" t="s">
        <v>599</v>
      </c>
      <c r="Z926" t="s">
        <v>75</v>
      </c>
      <c r="AA926" t="s">
        <v>16</v>
      </c>
      <c r="AB926" t="str">
        <f>IF(OR(LOWER(W926)="unplaced", LOWER(W926)="others"), "", W926)</f>
        <v>MORNINGSTAR</v>
      </c>
    </row>
    <row r="927" spans="1:28" x14ac:dyDescent="0.3">
      <c r="A927">
        <v>210715749</v>
      </c>
      <c r="B927" t="s">
        <v>600</v>
      </c>
      <c r="C927" t="s">
        <v>283</v>
      </c>
      <c r="D927">
        <v>90</v>
      </c>
      <c r="E927">
        <v>74.400000000000006</v>
      </c>
      <c r="F927" t="s">
        <v>2</v>
      </c>
      <c r="G927">
        <v>73.099999999999994</v>
      </c>
      <c r="H927" t="s">
        <v>3</v>
      </c>
      <c r="I927" t="s">
        <v>3</v>
      </c>
      <c r="J927">
        <v>25</v>
      </c>
      <c r="K927" t="s">
        <v>4</v>
      </c>
      <c r="L927" t="s">
        <v>47</v>
      </c>
      <c r="M927" t="s">
        <v>47</v>
      </c>
      <c r="N927">
        <v>618</v>
      </c>
      <c r="O927">
        <v>77.25</v>
      </c>
      <c r="P927" t="str">
        <f>IF(O927&gt;=85,"A+",IF(O927&gt;=75,"A",IF(O927&gt;=60,"B",IF(O927&gt;=45,"C","F"))))</f>
        <v>A</v>
      </c>
      <c r="Q927" t="s">
        <v>7</v>
      </c>
      <c r="R927" t="s">
        <v>39</v>
      </c>
      <c r="S927" t="s">
        <v>39</v>
      </c>
      <c r="T927" t="s">
        <v>10</v>
      </c>
      <c r="U927" t="s">
        <v>40</v>
      </c>
      <c r="V927" t="s">
        <v>21</v>
      </c>
      <c r="W927" t="s">
        <v>624</v>
      </c>
      <c r="X927" t="s">
        <v>23</v>
      </c>
      <c r="Y927" t="s">
        <v>599</v>
      </c>
      <c r="Z927" t="s">
        <v>24</v>
      </c>
      <c r="AA927" t="s">
        <v>16</v>
      </c>
      <c r="AB927" t="str">
        <f>IF(OR(LOWER(W927)="unplaced", LOWER(W927)="others"), "", W927)</f>
        <v>LOGINEXT</v>
      </c>
    </row>
    <row r="928" spans="1:28" x14ac:dyDescent="0.3">
      <c r="A928">
        <v>210709352</v>
      </c>
      <c r="B928" t="s">
        <v>600</v>
      </c>
      <c r="C928" s="1">
        <v>35074</v>
      </c>
      <c r="D928">
        <v>70</v>
      </c>
      <c r="E928">
        <v>57</v>
      </c>
      <c r="F928" t="s">
        <v>2</v>
      </c>
      <c r="G928">
        <v>60</v>
      </c>
      <c r="H928" t="s">
        <v>3</v>
      </c>
      <c r="I928" t="s">
        <v>18</v>
      </c>
      <c r="J928">
        <v>24</v>
      </c>
      <c r="K928" t="s">
        <v>4</v>
      </c>
      <c r="L928" t="s">
        <v>47</v>
      </c>
      <c r="M928" t="s">
        <v>6</v>
      </c>
      <c r="N928">
        <v>598</v>
      </c>
      <c r="O928">
        <v>74.75</v>
      </c>
      <c r="P928" t="str">
        <f>IF(O928&gt;=85,"A+",IF(O928&gt;=75,"A",IF(O928&gt;=60,"B",IF(O928&gt;=45,"C","F"))))</f>
        <v>B</v>
      </c>
      <c r="Q928" t="s">
        <v>7</v>
      </c>
      <c r="R928" t="s">
        <v>9</v>
      </c>
      <c r="S928" t="s">
        <v>8</v>
      </c>
      <c r="T928" t="s">
        <v>10</v>
      </c>
      <c r="U928" t="s">
        <v>40</v>
      </c>
      <c r="V928" t="s">
        <v>21</v>
      </c>
      <c r="W928" t="s">
        <v>133</v>
      </c>
      <c r="X928" t="s">
        <v>23</v>
      </c>
      <c r="Y928" t="s">
        <v>599</v>
      </c>
      <c r="Z928" t="s">
        <v>75</v>
      </c>
      <c r="AA928" t="s">
        <v>16</v>
      </c>
      <c r="AB928" t="str">
        <f>IF(OR(LOWER(W928)="unplaced", LOWER(W928)="others"), "", W928)</f>
        <v>MORNINGSTAR</v>
      </c>
    </row>
    <row r="929" spans="1:28" x14ac:dyDescent="0.3">
      <c r="A929">
        <v>210700473</v>
      </c>
      <c r="B929" t="s">
        <v>597</v>
      </c>
      <c r="C929" t="s">
        <v>84</v>
      </c>
      <c r="D929">
        <v>80.760000000000005</v>
      </c>
      <c r="E929" t="s">
        <v>2</v>
      </c>
      <c r="F929">
        <v>67.540000000000006</v>
      </c>
      <c r="G929">
        <v>75.599999999999994</v>
      </c>
      <c r="H929" t="s">
        <v>3</v>
      </c>
      <c r="I929" t="s">
        <v>3</v>
      </c>
      <c r="J929">
        <v>24</v>
      </c>
      <c r="K929" t="s">
        <v>25</v>
      </c>
      <c r="L929" t="s">
        <v>42</v>
      </c>
      <c r="M929" t="s">
        <v>47</v>
      </c>
      <c r="N929">
        <v>556</v>
      </c>
      <c r="O929">
        <v>69.5</v>
      </c>
      <c r="P929" t="str">
        <f>IF(O929&gt;=85,"A+",IF(O929&gt;=75,"A",IF(O929&gt;=60,"B",IF(O929&gt;=45,"C","F"))))</f>
        <v>B</v>
      </c>
      <c r="Q929" t="s">
        <v>7</v>
      </c>
      <c r="R929" t="s">
        <v>8</v>
      </c>
      <c r="S929" t="s">
        <v>26</v>
      </c>
      <c r="T929" t="s">
        <v>10</v>
      </c>
      <c r="U929" t="s">
        <v>27</v>
      </c>
      <c r="V929" t="s">
        <v>21</v>
      </c>
      <c r="W929" t="s">
        <v>264</v>
      </c>
      <c r="X929" t="s">
        <v>23</v>
      </c>
      <c r="Y929" t="s">
        <v>599</v>
      </c>
      <c r="Z929" t="s">
        <v>24</v>
      </c>
      <c r="AA929" t="s">
        <v>16</v>
      </c>
      <c r="AB929" t="str">
        <f>IF(OR(LOWER(W929)="unplaced", LOWER(W929)="others"), "", W929)</f>
        <v>AMDOCS</v>
      </c>
    </row>
    <row r="930" spans="1:28" x14ac:dyDescent="0.3">
      <c r="A930">
        <v>210702230</v>
      </c>
      <c r="B930" t="s">
        <v>600</v>
      </c>
      <c r="C930" s="1">
        <v>35774</v>
      </c>
      <c r="D930">
        <v>91.6</v>
      </c>
      <c r="E930">
        <v>75.849999999999994</v>
      </c>
      <c r="F930" t="s">
        <v>2</v>
      </c>
      <c r="G930">
        <v>56.67</v>
      </c>
      <c r="H930" t="s">
        <v>3</v>
      </c>
      <c r="I930" t="s">
        <v>18</v>
      </c>
      <c r="J930">
        <v>23</v>
      </c>
      <c r="K930" t="s">
        <v>69</v>
      </c>
      <c r="L930" t="s">
        <v>42</v>
      </c>
      <c r="M930" t="s">
        <v>47</v>
      </c>
      <c r="N930">
        <v>568</v>
      </c>
      <c r="O930">
        <v>71</v>
      </c>
      <c r="P930" t="str">
        <f>IF(O930&gt;=85,"A+",IF(O930&gt;=75,"A",IF(O930&gt;=60,"B",IF(O930&gt;=45,"C","F"))))</f>
        <v>B</v>
      </c>
      <c r="Q930" t="s">
        <v>7</v>
      </c>
      <c r="R930" t="s">
        <v>8</v>
      </c>
      <c r="S930" t="s">
        <v>8</v>
      </c>
      <c r="T930" t="s">
        <v>10</v>
      </c>
      <c r="U930" t="s">
        <v>40</v>
      </c>
      <c r="V930" t="s">
        <v>21</v>
      </c>
      <c r="W930" t="s">
        <v>331</v>
      </c>
      <c r="X930" t="s">
        <v>23</v>
      </c>
      <c r="Y930" t="s">
        <v>599</v>
      </c>
      <c r="Z930" t="s">
        <v>24</v>
      </c>
      <c r="AA930" t="s">
        <v>16</v>
      </c>
      <c r="AB930" t="str">
        <f>IF(OR(LOWER(W930)="unplaced", LOWER(W930)="others"), "", W930)</f>
        <v>PELICAN</v>
      </c>
    </row>
    <row r="931" spans="1:28" x14ac:dyDescent="0.3">
      <c r="A931">
        <v>210703838</v>
      </c>
      <c r="B931" t="s">
        <v>600</v>
      </c>
      <c r="C931" s="1">
        <v>35771</v>
      </c>
      <c r="D931">
        <v>88.18</v>
      </c>
      <c r="E931">
        <v>61.85</v>
      </c>
      <c r="F931" t="s">
        <v>2</v>
      </c>
      <c r="G931">
        <v>63.7</v>
      </c>
      <c r="H931" t="s">
        <v>3</v>
      </c>
      <c r="I931" t="s">
        <v>18</v>
      </c>
      <c r="J931">
        <v>24</v>
      </c>
      <c r="K931" t="s">
        <v>4</v>
      </c>
      <c r="L931" t="s">
        <v>47</v>
      </c>
      <c r="M931" t="s">
        <v>6</v>
      </c>
      <c r="N931">
        <v>538</v>
      </c>
      <c r="O931">
        <v>67.25</v>
      </c>
      <c r="P931" t="str">
        <f>IF(O931&gt;=85,"A+",IF(O931&gt;=75,"A",IF(O931&gt;=60,"B",IF(O931&gt;=45,"C","F"))))</f>
        <v>B</v>
      </c>
      <c r="Q931" t="s">
        <v>7</v>
      </c>
      <c r="R931" t="s">
        <v>26</v>
      </c>
      <c r="S931" t="s">
        <v>8</v>
      </c>
      <c r="T931" t="s">
        <v>10</v>
      </c>
      <c r="U931" t="s">
        <v>27</v>
      </c>
      <c r="V931" t="s">
        <v>21</v>
      </c>
      <c r="W931" t="s">
        <v>264</v>
      </c>
      <c r="X931" t="s">
        <v>23</v>
      </c>
      <c r="Y931" t="s">
        <v>599</v>
      </c>
      <c r="Z931" t="s">
        <v>75</v>
      </c>
      <c r="AA931" t="s">
        <v>16</v>
      </c>
      <c r="AB931" t="str">
        <f>IF(OR(LOWER(W931)="unplaced", LOWER(W931)="others"), "", W931)</f>
        <v>AMDOCS</v>
      </c>
    </row>
    <row r="932" spans="1:28" x14ac:dyDescent="0.3">
      <c r="A932">
        <v>210711159</v>
      </c>
      <c r="B932" t="s">
        <v>600</v>
      </c>
      <c r="C932" t="s">
        <v>607</v>
      </c>
      <c r="D932">
        <v>84.18</v>
      </c>
      <c r="E932">
        <v>78.77</v>
      </c>
      <c r="F932" t="s">
        <v>2</v>
      </c>
      <c r="G932">
        <v>63.8</v>
      </c>
      <c r="H932" t="s">
        <v>3</v>
      </c>
      <c r="I932" t="s">
        <v>3</v>
      </c>
      <c r="J932">
        <v>23</v>
      </c>
      <c r="K932" t="s">
        <v>4</v>
      </c>
      <c r="L932" t="s">
        <v>42</v>
      </c>
      <c r="M932" t="s">
        <v>6</v>
      </c>
      <c r="N932">
        <v>527</v>
      </c>
      <c r="O932">
        <v>65.875</v>
      </c>
      <c r="P932" t="str">
        <f>IF(O932&gt;=85,"A+",IF(O932&gt;=75,"A",IF(O932&gt;=60,"B",IF(O932&gt;=45,"C","F"))))</f>
        <v>B</v>
      </c>
      <c r="Q932" t="s">
        <v>7</v>
      </c>
      <c r="R932" t="s">
        <v>8</v>
      </c>
      <c r="S932" t="s">
        <v>8</v>
      </c>
      <c r="T932" t="s">
        <v>10</v>
      </c>
      <c r="U932" t="s">
        <v>27</v>
      </c>
      <c r="V932" t="s">
        <v>21</v>
      </c>
      <c r="W932" t="s">
        <v>180</v>
      </c>
      <c r="X932" t="s">
        <v>23</v>
      </c>
      <c r="Y932" t="s">
        <v>599</v>
      </c>
      <c r="Z932" t="s">
        <v>24</v>
      </c>
      <c r="AA932" t="s">
        <v>16</v>
      </c>
      <c r="AB932" t="str">
        <f>IF(OR(LOWER(W932)="unplaced", LOWER(W932)="others"), "", W932)</f>
        <v>SAPIENS</v>
      </c>
    </row>
    <row r="933" spans="1:28" x14ac:dyDescent="0.3">
      <c r="A933">
        <v>210703335</v>
      </c>
      <c r="B933" t="s">
        <v>597</v>
      </c>
      <c r="C933" t="s">
        <v>648</v>
      </c>
      <c r="D933">
        <v>79.27</v>
      </c>
      <c r="E933">
        <v>61.23</v>
      </c>
      <c r="F933" t="s">
        <v>2</v>
      </c>
      <c r="G933" t="s">
        <v>2</v>
      </c>
      <c r="H933" t="s">
        <v>3</v>
      </c>
      <c r="I933" t="s">
        <v>3</v>
      </c>
      <c r="J933">
        <v>23</v>
      </c>
      <c r="K933" t="s">
        <v>45</v>
      </c>
      <c r="L933" t="s">
        <v>52</v>
      </c>
      <c r="M933" t="s">
        <v>6</v>
      </c>
      <c r="N933">
        <v>579</v>
      </c>
      <c r="O933">
        <v>72.375</v>
      </c>
      <c r="P933" t="str">
        <f>IF(O933&gt;=85,"A+",IF(O933&gt;=75,"A",IF(O933&gt;=60,"B",IF(O933&gt;=45,"C","F"))))</f>
        <v>B</v>
      </c>
      <c r="Q933" t="s">
        <v>7</v>
      </c>
      <c r="R933" t="s">
        <v>9</v>
      </c>
      <c r="S933" t="s">
        <v>26</v>
      </c>
      <c r="T933" t="s">
        <v>10</v>
      </c>
      <c r="U933" t="s">
        <v>40</v>
      </c>
      <c r="V933" t="s">
        <v>21</v>
      </c>
      <c r="W933" t="s">
        <v>264</v>
      </c>
      <c r="X933" t="s">
        <v>23</v>
      </c>
      <c r="Y933" t="s">
        <v>599</v>
      </c>
      <c r="Z933" t="s">
        <v>24</v>
      </c>
      <c r="AA933" t="s">
        <v>16</v>
      </c>
      <c r="AB933" t="str">
        <f>IF(OR(LOWER(W933)="unplaced", LOWER(W933)="others"), "", W933)</f>
        <v>AMDOCS</v>
      </c>
    </row>
    <row r="934" spans="1:28" x14ac:dyDescent="0.3">
      <c r="A934">
        <v>210700920</v>
      </c>
      <c r="B934" t="s">
        <v>600</v>
      </c>
      <c r="C934" t="s">
        <v>649</v>
      </c>
      <c r="D934">
        <v>88.89</v>
      </c>
      <c r="E934">
        <v>74.77</v>
      </c>
      <c r="F934" t="s">
        <v>2</v>
      </c>
      <c r="G934">
        <v>60</v>
      </c>
      <c r="H934" t="s">
        <v>3</v>
      </c>
      <c r="I934" t="s">
        <v>18</v>
      </c>
      <c r="J934">
        <v>23</v>
      </c>
      <c r="K934" t="s">
        <v>4</v>
      </c>
      <c r="L934" t="s">
        <v>47</v>
      </c>
      <c r="M934" t="s">
        <v>20</v>
      </c>
      <c r="N934">
        <v>432</v>
      </c>
      <c r="O934">
        <v>54</v>
      </c>
      <c r="P934" t="str">
        <f>IF(O934&gt;=85,"A+",IF(O934&gt;=75,"A",IF(O934&gt;=60,"B",IF(O934&gt;=45,"C","F"))))</f>
        <v>C</v>
      </c>
      <c r="Q934" t="s">
        <v>7</v>
      </c>
      <c r="R934" t="s">
        <v>8</v>
      </c>
      <c r="S934" t="s">
        <v>8</v>
      </c>
      <c r="T934" t="s">
        <v>10</v>
      </c>
      <c r="U934" t="s">
        <v>11</v>
      </c>
      <c r="V934" t="s">
        <v>21</v>
      </c>
      <c r="W934" t="s">
        <v>650</v>
      </c>
      <c r="X934" t="s">
        <v>23</v>
      </c>
      <c r="Y934" t="s">
        <v>599</v>
      </c>
      <c r="Z934" t="s">
        <v>24</v>
      </c>
      <c r="AA934" t="s">
        <v>16</v>
      </c>
      <c r="AB934" t="str">
        <f>IF(OR(LOWER(W934)="unplaced", LOWER(W934)="others"), "", W934)</f>
        <v>INTELLECT DESIGN</v>
      </c>
    </row>
    <row r="935" spans="1:28" x14ac:dyDescent="0.3">
      <c r="A935">
        <v>210700487</v>
      </c>
      <c r="B935" t="s">
        <v>600</v>
      </c>
      <c r="C935" t="s">
        <v>486</v>
      </c>
      <c r="D935">
        <v>87.82</v>
      </c>
      <c r="E935">
        <v>69.69</v>
      </c>
      <c r="F935" t="s">
        <v>2</v>
      </c>
      <c r="G935">
        <v>71.37</v>
      </c>
      <c r="H935" t="s">
        <v>3</v>
      </c>
      <c r="I935" t="s">
        <v>18</v>
      </c>
      <c r="J935">
        <v>23</v>
      </c>
      <c r="K935" t="s">
        <v>4</v>
      </c>
      <c r="L935" t="s">
        <v>42</v>
      </c>
      <c r="M935" t="s">
        <v>47</v>
      </c>
      <c r="N935">
        <v>678</v>
      </c>
      <c r="O935">
        <v>84.75</v>
      </c>
      <c r="P935" t="str">
        <f>IF(O935&gt;=85,"A+",IF(O935&gt;=75,"A",IF(O935&gt;=60,"B",IF(O935&gt;=45,"C","F"))))</f>
        <v>A</v>
      </c>
      <c r="Q935" t="s">
        <v>7</v>
      </c>
      <c r="R935" t="s">
        <v>39</v>
      </c>
      <c r="S935" t="s">
        <v>39</v>
      </c>
      <c r="T935" t="s">
        <v>10</v>
      </c>
      <c r="U935" t="s">
        <v>40</v>
      </c>
      <c r="V935" t="s">
        <v>21</v>
      </c>
      <c r="W935" t="s">
        <v>598</v>
      </c>
      <c r="X935" t="s">
        <v>23</v>
      </c>
      <c r="Y935" t="s">
        <v>599</v>
      </c>
      <c r="Z935" t="s">
        <v>75</v>
      </c>
      <c r="AA935" t="s">
        <v>16</v>
      </c>
      <c r="AB935" t="str">
        <f>IF(OR(LOWER(W935)="unplaced", LOWER(W935)="others"), "", W935)</f>
        <v>CAIZIN</v>
      </c>
    </row>
    <row r="936" spans="1:28" x14ac:dyDescent="0.3">
      <c r="A936">
        <v>210704910</v>
      </c>
      <c r="B936" t="s">
        <v>600</v>
      </c>
      <c r="C936" t="s">
        <v>380</v>
      </c>
      <c r="D936">
        <v>81.8</v>
      </c>
      <c r="E936">
        <v>60.46</v>
      </c>
      <c r="F936" t="s">
        <v>2</v>
      </c>
      <c r="G936">
        <v>60</v>
      </c>
      <c r="H936" t="s">
        <v>3</v>
      </c>
      <c r="I936" t="s">
        <v>18</v>
      </c>
      <c r="J936">
        <v>23</v>
      </c>
      <c r="K936" t="s">
        <v>4</v>
      </c>
      <c r="L936" t="s">
        <v>47</v>
      </c>
      <c r="M936" t="s">
        <v>47</v>
      </c>
      <c r="N936">
        <v>482</v>
      </c>
      <c r="O936">
        <v>60.25</v>
      </c>
      <c r="P936" t="str">
        <f>IF(O936&gt;=85,"A+",IF(O936&gt;=75,"A",IF(O936&gt;=60,"B",IF(O936&gt;=45,"C","F"))))</f>
        <v>B</v>
      </c>
      <c r="Q936" t="s">
        <v>7</v>
      </c>
      <c r="R936" t="s">
        <v>26</v>
      </c>
      <c r="S936" t="s">
        <v>26</v>
      </c>
      <c r="T936" t="s">
        <v>10</v>
      </c>
      <c r="U936" t="s">
        <v>27</v>
      </c>
      <c r="V936" t="s">
        <v>21</v>
      </c>
      <c r="W936" t="s">
        <v>211</v>
      </c>
      <c r="X936" t="s">
        <v>23</v>
      </c>
      <c r="Y936" t="s">
        <v>599</v>
      </c>
      <c r="Z936" t="s">
        <v>24</v>
      </c>
      <c r="AA936" t="s">
        <v>16</v>
      </c>
      <c r="AB936" t="str">
        <f>IF(OR(LOWER(W936)="unplaced", LOWER(W936)="others"), "", W936)</f>
        <v>TIAA</v>
      </c>
    </row>
    <row r="937" spans="1:28" x14ac:dyDescent="0.3">
      <c r="A937">
        <v>210703953</v>
      </c>
      <c r="B937" t="s">
        <v>600</v>
      </c>
      <c r="C937" t="s">
        <v>651</v>
      </c>
      <c r="D937">
        <v>88.36</v>
      </c>
      <c r="E937">
        <v>73.5</v>
      </c>
      <c r="F937" t="s">
        <v>2</v>
      </c>
      <c r="G937">
        <v>5.7</v>
      </c>
      <c r="H937" t="s">
        <v>3</v>
      </c>
      <c r="I937" t="s">
        <v>18</v>
      </c>
      <c r="J937">
        <v>27</v>
      </c>
      <c r="K937" t="s">
        <v>45</v>
      </c>
      <c r="L937" t="s">
        <v>19</v>
      </c>
      <c r="M937" t="s">
        <v>6</v>
      </c>
      <c r="N937">
        <v>576</v>
      </c>
      <c r="O937">
        <v>72</v>
      </c>
      <c r="P937" t="str">
        <f>IF(O937&gt;=85,"A+",IF(O937&gt;=75,"A",IF(O937&gt;=60,"B",IF(O937&gt;=45,"C","F"))))</f>
        <v>B</v>
      </c>
      <c r="Q937" t="s">
        <v>7</v>
      </c>
      <c r="R937" t="s">
        <v>8</v>
      </c>
      <c r="S937" t="s">
        <v>9</v>
      </c>
      <c r="T937" t="s">
        <v>10</v>
      </c>
      <c r="U937" t="s">
        <v>40</v>
      </c>
      <c r="V937" t="s">
        <v>21</v>
      </c>
      <c r="W937" t="s">
        <v>101</v>
      </c>
      <c r="X937" t="s">
        <v>23</v>
      </c>
      <c r="Y937" t="s">
        <v>599</v>
      </c>
      <c r="Z937" t="s">
        <v>24</v>
      </c>
      <c r="AA937" t="s">
        <v>34</v>
      </c>
      <c r="AB937" t="str">
        <f>IF(OR(LOWER(W937)="unplaced", LOWER(W937)="others"), "", W937)</f>
        <v>BILLDESK</v>
      </c>
    </row>
    <row r="938" spans="1:28" x14ac:dyDescent="0.3">
      <c r="A938">
        <v>210703611</v>
      </c>
      <c r="B938" t="s">
        <v>600</v>
      </c>
      <c r="C938" s="1">
        <v>36468</v>
      </c>
      <c r="D938">
        <v>92.8</v>
      </c>
      <c r="E938">
        <v>71.540000000000006</v>
      </c>
      <c r="F938" t="s">
        <v>2</v>
      </c>
      <c r="G938">
        <v>64</v>
      </c>
      <c r="H938" t="s">
        <v>3</v>
      </c>
      <c r="I938" t="s">
        <v>3</v>
      </c>
      <c r="J938">
        <v>22</v>
      </c>
      <c r="K938" t="s">
        <v>4</v>
      </c>
      <c r="L938" t="s">
        <v>5</v>
      </c>
      <c r="M938" t="s">
        <v>47</v>
      </c>
      <c r="N938">
        <v>537</v>
      </c>
      <c r="O938">
        <v>67.125</v>
      </c>
      <c r="P938" t="str">
        <f>IF(O938&gt;=85,"A+",IF(O938&gt;=75,"A",IF(O938&gt;=60,"B",IF(O938&gt;=45,"C","F"))))</f>
        <v>B</v>
      </c>
      <c r="Q938" t="s">
        <v>7</v>
      </c>
      <c r="R938" t="s">
        <v>9</v>
      </c>
      <c r="S938" t="s">
        <v>26</v>
      </c>
      <c r="T938" t="s">
        <v>10</v>
      </c>
      <c r="U938" t="s">
        <v>27</v>
      </c>
      <c r="V938" t="s">
        <v>21</v>
      </c>
      <c r="W938" t="s">
        <v>180</v>
      </c>
      <c r="X938" t="s">
        <v>23</v>
      </c>
      <c r="Y938" t="s">
        <v>599</v>
      </c>
      <c r="Z938" t="s">
        <v>75</v>
      </c>
      <c r="AA938" t="s">
        <v>36</v>
      </c>
      <c r="AB938" t="str">
        <f>IF(OR(LOWER(W938)="unplaced", LOWER(W938)="others"), "", W938)</f>
        <v>SAPIENS</v>
      </c>
    </row>
    <row r="939" spans="1:28" x14ac:dyDescent="0.3">
      <c r="A939">
        <v>210711171</v>
      </c>
      <c r="B939" t="s">
        <v>600</v>
      </c>
      <c r="C939" t="s">
        <v>652</v>
      </c>
      <c r="D939">
        <v>92.91</v>
      </c>
      <c r="E939">
        <v>72.459999999999994</v>
      </c>
      <c r="F939" t="s">
        <v>2</v>
      </c>
      <c r="G939">
        <v>70</v>
      </c>
      <c r="H939" t="s">
        <v>3</v>
      </c>
      <c r="I939" t="s">
        <v>18</v>
      </c>
      <c r="J939">
        <v>25</v>
      </c>
      <c r="K939" t="s">
        <v>4</v>
      </c>
      <c r="L939" t="s">
        <v>47</v>
      </c>
      <c r="M939" t="s">
        <v>6</v>
      </c>
      <c r="N939">
        <v>560</v>
      </c>
      <c r="O939">
        <v>70</v>
      </c>
      <c r="P939" t="str">
        <f>IF(O939&gt;=85,"A+",IF(O939&gt;=75,"A",IF(O939&gt;=60,"B",IF(O939&gt;=45,"C","F"))))</f>
        <v>B</v>
      </c>
      <c r="Q939" t="s">
        <v>7</v>
      </c>
      <c r="R939" t="s">
        <v>8</v>
      </c>
      <c r="S939" t="s">
        <v>9</v>
      </c>
      <c r="T939" t="s">
        <v>10</v>
      </c>
      <c r="U939" t="s">
        <v>40</v>
      </c>
      <c r="V939" t="s">
        <v>21</v>
      </c>
      <c r="W939" t="s">
        <v>70</v>
      </c>
      <c r="X939" t="s">
        <v>23</v>
      </c>
      <c r="Y939" t="s">
        <v>599</v>
      </c>
      <c r="Z939" t="s">
        <v>24</v>
      </c>
      <c r="AA939" t="s">
        <v>16</v>
      </c>
      <c r="AB939" t="str">
        <f>IF(OR(LOWER(W939)="unplaced", LOWER(W939)="others"), "", W939)</f>
        <v>3I INFOTECH</v>
      </c>
    </row>
    <row r="940" spans="1:28" x14ac:dyDescent="0.3">
      <c r="A940">
        <v>210705748</v>
      </c>
      <c r="B940" t="s">
        <v>600</v>
      </c>
      <c r="C940" t="s">
        <v>653</v>
      </c>
      <c r="D940">
        <v>91.2</v>
      </c>
      <c r="E940">
        <v>72</v>
      </c>
      <c r="F940" t="s">
        <v>2</v>
      </c>
      <c r="G940">
        <v>83</v>
      </c>
      <c r="H940" t="s">
        <v>3</v>
      </c>
      <c r="I940" t="s">
        <v>18</v>
      </c>
      <c r="J940">
        <v>21</v>
      </c>
      <c r="K940" t="s">
        <v>25</v>
      </c>
      <c r="L940" t="s">
        <v>47</v>
      </c>
      <c r="M940" t="s">
        <v>20</v>
      </c>
      <c r="N940">
        <v>652</v>
      </c>
      <c r="O940">
        <v>81.5</v>
      </c>
      <c r="P940" t="str">
        <f>IF(O940&gt;=85,"A+",IF(O940&gt;=75,"A",IF(O940&gt;=60,"B",IF(O940&gt;=45,"C","F"))))</f>
        <v>A</v>
      </c>
      <c r="Q940" t="s">
        <v>7</v>
      </c>
      <c r="R940" t="s">
        <v>26</v>
      </c>
      <c r="S940" t="s">
        <v>39</v>
      </c>
      <c r="T940" t="s">
        <v>10</v>
      </c>
      <c r="U940" t="s">
        <v>40</v>
      </c>
      <c r="V940" t="s">
        <v>21</v>
      </c>
      <c r="W940" t="s">
        <v>188</v>
      </c>
      <c r="X940" t="s">
        <v>23</v>
      </c>
      <c r="Y940" t="s">
        <v>599</v>
      </c>
      <c r="Z940" t="s">
        <v>24</v>
      </c>
      <c r="AA940" t="s">
        <v>36</v>
      </c>
      <c r="AB940" t="str">
        <f>IF(OR(LOWER(W940)="unplaced", LOWER(W940)="others"), "", W940)</f>
        <v>BAKER HUGHES</v>
      </c>
    </row>
    <row r="941" spans="1:28" x14ac:dyDescent="0.3">
      <c r="A941">
        <v>210708776</v>
      </c>
      <c r="B941" t="s">
        <v>600</v>
      </c>
      <c r="C941" t="s">
        <v>654</v>
      </c>
      <c r="D941">
        <v>76.459999999999994</v>
      </c>
      <c r="E941">
        <v>68.66</v>
      </c>
      <c r="F941" t="s">
        <v>2</v>
      </c>
      <c r="G941">
        <v>61.45</v>
      </c>
      <c r="H941" t="s">
        <v>3</v>
      </c>
      <c r="I941" t="s">
        <v>3</v>
      </c>
      <c r="J941">
        <v>29</v>
      </c>
      <c r="K941" t="s">
        <v>4</v>
      </c>
      <c r="L941" t="s">
        <v>47</v>
      </c>
      <c r="M941" t="s">
        <v>47</v>
      </c>
      <c r="N941">
        <v>546</v>
      </c>
      <c r="O941">
        <v>68.25</v>
      </c>
      <c r="P941" t="str">
        <f>IF(O941&gt;=85,"A+",IF(O941&gt;=75,"A",IF(O941&gt;=60,"B",IF(O941&gt;=45,"C","F"))))</f>
        <v>B</v>
      </c>
      <c r="Q941" t="s">
        <v>7</v>
      </c>
      <c r="R941" t="s">
        <v>9</v>
      </c>
      <c r="S941" t="s">
        <v>9</v>
      </c>
      <c r="T941" t="s">
        <v>10</v>
      </c>
      <c r="U941" t="s">
        <v>27</v>
      </c>
      <c r="V941" t="s">
        <v>21</v>
      </c>
      <c r="W941" t="s">
        <v>608</v>
      </c>
      <c r="X941" t="s">
        <v>23</v>
      </c>
      <c r="Y941" t="s">
        <v>599</v>
      </c>
      <c r="Z941" t="s">
        <v>24</v>
      </c>
      <c r="AA941" t="s">
        <v>61</v>
      </c>
      <c r="AB941" t="str">
        <f>IF(OR(LOWER(W941)="unplaced", LOWER(W941)="others"), "", W941)</f>
        <v>NPCI</v>
      </c>
    </row>
    <row r="942" spans="1:28" x14ac:dyDescent="0.3">
      <c r="A942">
        <v>210708752</v>
      </c>
      <c r="B942" t="s">
        <v>600</v>
      </c>
      <c r="C942" s="1">
        <v>34709</v>
      </c>
      <c r="D942">
        <v>88.18</v>
      </c>
      <c r="E942">
        <v>67.83</v>
      </c>
      <c r="F942" t="s">
        <v>2</v>
      </c>
      <c r="G942">
        <v>65.05</v>
      </c>
      <c r="H942" t="s">
        <v>3</v>
      </c>
      <c r="I942" t="s">
        <v>3</v>
      </c>
      <c r="J942">
        <v>25</v>
      </c>
      <c r="K942" t="s">
        <v>4</v>
      </c>
      <c r="L942" t="s">
        <v>42</v>
      </c>
      <c r="M942" t="s">
        <v>6</v>
      </c>
      <c r="N942">
        <v>604</v>
      </c>
      <c r="O942">
        <v>75.5</v>
      </c>
      <c r="P942" t="str">
        <f>IF(O942&gt;=85,"A+",IF(O942&gt;=75,"A",IF(O942&gt;=60,"B",IF(O942&gt;=45,"C","F"))))</f>
        <v>A</v>
      </c>
      <c r="Q942" t="s">
        <v>7</v>
      </c>
      <c r="R942" t="s">
        <v>8</v>
      </c>
      <c r="S942" t="s">
        <v>26</v>
      </c>
      <c r="T942" t="s">
        <v>10</v>
      </c>
      <c r="U942" t="s">
        <v>40</v>
      </c>
      <c r="V942" t="s">
        <v>21</v>
      </c>
      <c r="W942" t="s">
        <v>234</v>
      </c>
      <c r="X942" t="s">
        <v>23</v>
      </c>
      <c r="Y942" t="s">
        <v>599</v>
      </c>
      <c r="Z942" t="s">
        <v>75</v>
      </c>
      <c r="AA942" t="s">
        <v>16</v>
      </c>
      <c r="AB942" t="str">
        <f>IF(OR(LOWER(W942)="unplaced", LOWER(W942)="others"), "", W942)</f>
        <v>TECH MAHINDRA</v>
      </c>
    </row>
    <row r="943" spans="1:28" x14ac:dyDescent="0.3">
      <c r="A943">
        <v>210700093</v>
      </c>
      <c r="B943" t="s">
        <v>600</v>
      </c>
      <c r="C943" s="1">
        <v>35648</v>
      </c>
      <c r="D943">
        <v>81</v>
      </c>
      <c r="E943" t="s">
        <v>2</v>
      </c>
      <c r="F943">
        <v>66.88</v>
      </c>
      <c r="G943">
        <v>5.16</v>
      </c>
      <c r="H943" t="s">
        <v>3</v>
      </c>
      <c r="I943" t="s">
        <v>3</v>
      </c>
      <c r="J943">
        <v>24</v>
      </c>
      <c r="K943" t="s">
        <v>45</v>
      </c>
      <c r="L943" t="s">
        <v>52</v>
      </c>
      <c r="M943" t="s">
        <v>6</v>
      </c>
      <c r="N943">
        <v>589</v>
      </c>
      <c r="O943">
        <v>73.625</v>
      </c>
      <c r="P943" t="str">
        <f>IF(O943&gt;=85,"A+",IF(O943&gt;=75,"A",IF(O943&gt;=60,"B",IF(O943&gt;=45,"C","F"))))</f>
        <v>B</v>
      </c>
      <c r="Q943" t="s">
        <v>7</v>
      </c>
      <c r="R943" t="s">
        <v>9</v>
      </c>
      <c r="S943" t="s">
        <v>9</v>
      </c>
      <c r="T943" t="s">
        <v>10</v>
      </c>
      <c r="U943" t="s">
        <v>40</v>
      </c>
      <c r="V943" t="s">
        <v>21</v>
      </c>
      <c r="W943" t="s">
        <v>612</v>
      </c>
      <c r="X943" t="s">
        <v>23</v>
      </c>
      <c r="Y943" t="s">
        <v>599</v>
      </c>
      <c r="Z943" t="s">
        <v>75</v>
      </c>
      <c r="AA943" t="s">
        <v>16</v>
      </c>
      <c r="AB943" t="str">
        <f>IF(OR(LOWER(W943)="unplaced", LOWER(W943)="others"), "", W943)</f>
        <v>CONNECTWISE</v>
      </c>
    </row>
    <row r="944" spans="1:28" x14ac:dyDescent="0.3">
      <c r="A944">
        <v>210709756</v>
      </c>
      <c r="B944" t="s">
        <v>597</v>
      </c>
      <c r="C944" t="s">
        <v>84</v>
      </c>
      <c r="D944">
        <v>82</v>
      </c>
      <c r="E944">
        <v>57</v>
      </c>
      <c r="F944" t="s">
        <v>2</v>
      </c>
      <c r="G944">
        <v>70</v>
      </c>
      <c r="H944" t="s">
        <v>18</v>
      </c>
      <c r="I944" t="s">
        <v>18</v>
      </c>
      <c r="J944">
        <v>24</v>
      </c>
      <c r="K944" t="s">
        <v>4</v>
      </c>
      <c r="L944" t="s">
        <v>47</v>
      </c>
      <c r="M944" t="s">
        <v>428</v>
      </c>
      <c r="N944">
        <v>661</v>
      </c>
      <c r="O944">
        <v>82.625</v>
      </c>
      <c r="P944" t="str">
        <f>IF(O944&gt;=85,"A+",IF(O944&gt;=75,"A",IF(O944&gt;=60,"B",IF(O944&gt;=45,"C","F"))))</f>
        <v>A</v>
      </c>
      <c r="Q944" t="s">
        <v>7</v>
      </c>
      <c r="R944" t="s">
        <v>9</v>
      </c>
      <c r="S944" t="s">
        <v>26</v>
      </c>
      <c r="T944" t="s">
        <v>10</v>
      </c>
      <c r="U944" t="s">
        <v>40</v>
      </c>
      <c r="V944" t="s">
        <v>21</v>
      </c>
      <c r="W944" t="s">
        <v>655</v>
      </c>
      <c r="X944" t="s">
        <v>23</v>
      </c>
      <c r="Y944" t="s">
        <v>599</v>
      </c>
      <c r="Z944" t="s">
        <v>75</v>
      </c>
      <c r="AA944" t="s">
        <v>16</v>
      </c>
      <c r="AB944" t="str">
        <f>IF(OR(LOWER(W944)="unplaced", LOWER(W944)="others"), "", W944)</f>
        <v>KOTAK</v>
      </c>
    </row>
    <row r="945" spans="1:28" x14ac:dyDescent="0.3">
      <c r="A945">
        <v>210703949</v>
      </c>
      <c r="B945" t="s">
        <v>597</v>
      </c>
      <c r="C945" s="1">
        <v>36407</v>
      </c>
      <c r="D945">
        <v>94</v>
      </c>
      <c r="E945">
        <v>70.77</v>
      </c>
      <c r="F945" t="s">
        <v>2</v>
      </c>
      <c r="G945">
        <v>68.37</v>
      </c>
      <c r="H945" t="s">
        <v>3</v>
      </c>
      <c r="I945" t="s">
        <v>3</v>
      </c>
      <c r="J945">
        <v>22</v>
      </c>
      <c r="K945" t="s">
        <v>4</v>
      </c>
      <c r="L945" t="s">
        <v>42</v>
      </c>
      <c r="M945" t="s">
        <v>47</v>
      </c>
      <c r="N945">
        <v>492</v>
      </c>
      <c r="O945">
        <v>61.5</v>
      </c>
      <c r="P945" t="str">
        <f>IF(O945&gt;=85,"A+",IF(O945&gt;=75,"A",IF(O945&gt;=60,"B",IF(O945&gt;=45,"C","F"))))</f>
        <v>B</v>
      </c>
      <c r="Q945" t="s">
        <v>7</v>
      </c>
      <c r="R945" t="s">
        <v>8</v>
      </c>
      <c r="S945" t="s">
        <v>9</v>
      </c>
      <c r="T945" t="s">
        <v>10</v>
      </c>
      <c r="U945" t="s">
        <v>27</v>
      </c>
      <c r="V945" t="s">
        <v>21</v>
      </c>
      <c r="W945" t="s">
        <v>610</v>
      </c>
      <c r="X945" t="s">
        <v>23</v>
      </c>
      <c r="Y945" t="s">
        <v>599</v>
      </c>
      <c r="Z945" t="s">
        <v>24</v>
      </c>
      <c r="AA945" t="s">
        <v>36</v>
      </c>
      <c r="AB945" t="str">
        <f>IF(OR(LOWER(W945)="unplaced", LOWER(W945)="others"), "", W945)</f>
        <v>CCTECH</v>
      </c>
    </row>
    <row r="946" spans="1:28" x14ac:dyDescent="0.3">
      <c r="A946">
        <v>210715209</v>
      </c>
      <c r="B946" t="s">
        <v>600</v>
      </c>
      <c r="C946" t="s">
        <v>656</v>
      </c>
      <c r="D946">
        <v>93.09</v>
      </c>
      <c r="E946" t="s">
        <v>2</v>
      </c>
      <c r="F946">
        <v>84.48</v>
      </c>
      <c r="G946">
        <v>68.38</v>
      </c>
      <c r="H946" t="s">
        <v>3</v>
      </c>
      <c r="I946" t="s">
        <v>3</v>
      </c>
      <c r="J946">
        <v>25</v>
      </c>
      <c r="K946" t="s">
        <v>4</v>
      </c>
      <c r="L946" t="s">
        <v>52</v>
      </c>
      <c r="M946" t="s">
        <v>47</v>
      </c>
      <c r="N946">
        <v>629</v>
      </c>
      <c r="O946">
        <v>78.625</v>
      </c>
      <c r="P946" t="str">
        <f>IF(O946&gt;=85,"A+",IF(O946&gt;=75,"A",IF(O946&gt;=60,"B",IF(O946&gt;=45,"C","F"))))</f>
        <v>A</v>
      </c>
      <c r="Q946" t="s">
        <v>7</v>
      </c>
      <c r="R946" t="s">
        <v>26</v>
      </c>
      <c r="S946" t="s">
        <v>26</v>
      </c>
      <c r="T946" t="s">
        <v>10</v>
      </c>
      <c r="U946" t="s">
        <v>40</v>
      </c>
      <c r="V946" t="s">
        <v>21</v>
      </c>
      <c r="W946" t="s">
        <v>133</v>
      </c>
      <c r="X946" t="s">
        <v>23</v>
      </c>
      <c r="Y946" t="s">
        <v>599</v>
      </c>
      <c r="Z946" t="s">
        <v>75</v>
      </c>
      <c r="AA946" t="s">
        <v>16</v>
      </c>
      <c r="AB946" t="str">
        <f>IF(OR(LOWER(W946)="unplaced", LOWER(W946)="others"), "", W946)</f>
        <v>MORNINGSTAR</v>
      </c>
    </row>
    <row r="947" spans="1:28" x14ac:dyDescent="0.3">
      <c r="A947">
        <v>210700252</v>
      </c>
      <c r="B947" t="s">
        <v>600</v>
      </c>
      <c r="C947" t="s">
        <v>657</v>
      </c>
      <c r="D947">
        <v>82</v>
      </c>
      <c r="E947">
        <v>84.8</v>
      </c>
      <c r="F947" t="s">
        <v>2</v>
      </c>
      <c r="G947">
        <v>84.8</v>
      </c>
      <c r="H947" t="s">
        <v>3</v>
      </c>
      <c r="I947" t="s">
        <v>3</v>
      </c>
      <c r="J947">
        <v>21</v>
      </c>
      <c r="K947" t="s">
        <v>25</v>
      </c>
      <c r="L947" t="s">
        <v>47</v>
      </c>
      <c r="M947" t="s">
        <v>20</v>
      </c>
      <c r="N947">
        <v>642</v>
      </c>
      <c r="O947">
        <v>80.25</v>
      </c>
      <c r="P947" t="str">
        <f>IF(O947&gt;=85,"A+",IF(O947&gt;=75,"A",IF(O947&gt;=60,"B",IF(O947&gt;=45,"C","F"))))</f>
        <v>A</v>
      </c>
      <c r="Q947" t="s">
        <v>7</v>
      </c>
      <c r="R947" t="s">
        <v>26</v>
      </c>
      <c r="S947" t="s">
        <v>39</v>
      </c>
      <c r="T947" t="s">
        <v>10</v>
      </c>
      <c r="U947" t="s">
        <v>40</v>
      </c>
      <c r="V947" t="s">
        <v>21</v>
      </c>
      <c r="W947" t="s">
        <v>658</v>
      </c>
      <c r="X947" t="s">
        <v>23</v>
      </c>
      <c r="Y947" t="s">
        <v>599</v>
      </c>
      <c r="Z947" t="s">
        <v>24</v>
      </c>
      <c r="AA947" t="s">
        <v>36</v>
      </c>
      <c r="AB947" t="str">
        <f>IF(OR(LOWER(W947)="unplaced", LOWER(W947)="others"), "", W947)</f>
        <v>DIEBOLD</v>
      </c>
    </row>
    <row r="948" spans="1:28" x14ac:dyDescent="0.3">
      <c r="A948">
        <v>210712776</v>
      </c>
      <c r="B948" t="s">
        <v>645</v>
      </c>
      <c r="C948" t="s">
        <v>659</v>
      </c>
      <c r="D948">
        <v>74.599999999999994</v>
      </c>
      <c r="E948" t="s">
        <v>2</v>
      </c>
      <c r="F948">
        <v>69.819999999999993</v>
      </c>
      <c r="G948">
        <v>74.900000000000006</v>
      </c>
      <c r="H948" t="s">
        <v>3</v>
      </c>
      <c r="I948" t="s">
        <v>3</v>
      </c>
      <c r="J948">
        <v>22</v>
      </c>
      <c r="K948" t="s">
        <v>45</v>
      </c>
      <c r="L948" t="s">
        <v>42</v>
      </c>
      <c r="M948" t="s">
        <v>6</v>
      </c>
      <c r="N948">
        <v>550</v>
      </c>
      <c r="O948">
        <v>68.75</v>
      </c>
      <c r="P948" t="str">
        <f>IF(O948&gt;=85,"A+",IF(O948&gt;=75,"A",IF(O948&gt;=60,"B",IF(O948&gt;=45,"C","F"))))</f>
        <v>B</v>
      </c>
      <c r="Q948" t="s">
        <v>7</v>
      </c>
      <c r="R948" t="s">
        <v>9</v>
      </c>
      <c r="S948" t="s">
        <v>9</v>
      </c>
      <c r="T948" t="s">
        <v>10</v>
      </c>
      <c r="U948" t="s">
        <v>27</v>
      </c>
      <c r="V948" t="s">
        <v>21</v>
      </c>
      <c r="W948" t="s">
        <v>133</v>
      </c>
      <c r="X948" t="s">
        <v>23</v>
      </c>
      <c r="Y948" t="s">
        <v>599</v>
      </c>
      <c r="Z948" t="s">
        <v>24</v>
      </c>
      <c r="AA948" t="s">
        <v>36</v>
      </c>
      <c r="AB948" t="str">
        <f>IF(OR(LOWER(W948)="unplaced", LOWER(W948)="others"), "", W948)</f>
        <v>MORNINGSTAR</v>
      </c>
    </row>
    <row r="949" spans="1:28" x14ac:dyDescent="0.3">
      <c r="A949">
        <v>210703315</v>
      </c>
      <c r="B949" t="s">
        <v>597</v>
      </c>
      <c r="C949" s="1">
        <v>36079</v>
      </c>
      <c r="D949">
        <v>76.2</v>
      </c>
      <c r="E949">
        <v>58.92</v>
      </c>
      <c r="F949" t="s">
        <v>2</v>
      </c>
      <c r="G949">
        <v>69</v>
      </c>
      <c r="H949" t="s">
        <v>18</v>
      </c>
      <c r="I949" t="s">
        <v>18</v>
      </c>
      <c r="J949">
        <v>22</v>
      </c>
      <c r="K949" t="s">
        <v>4</v>
      </c>
      <c r="L949" t="s">
        <v>35</v>
      </c>
      <c r="M949" t="s">
        <v>47</v>
      </c>
      <c r="N949">
        <v>584</v>
      </c>
      <c r="O949">
        <v>73</v>
      </c>
      <c r="P949" t="str">
        <f>IF(O949&gt;=85,"A+",IF(O949&gt;=75,"A",IF(O949&gt;=60,"B",IF(O949&gt;=45,"C","F"))))</f>
        <v>B</v>
      </c>
      <c r="Q949" t="s">
        <v>7</v>
      </c>
      <c r="R949" t="s">
        <v>39</v>
      </c>
      <c r="S949" t="s">
        <v>9</v>
      </c>
      <c r="T949" t="s">
        <v>10</v>
      </c>
      <c r="U949" t="s">
        <v>40</v>
      </c>
      <c r="V949" t="s">
        <v>21</v>
      </c>
      <c r="W949" t="s">
        <v>133</v>
      </c>
      <c r="X949" t="s">
        <v>23</v>
      </c>
      <c r="Y949" t="s">
        <v>599</v>
      </c>
      <c r="Z949" t="s">
        <v>24</v>
      </c>
      <c r="AA949" t="s">
        <v>36</v>
      </c>
      <c r="AB949" t="str">
        <f>IF(OR(LOWER(W949)="unplaced", LOWER(W949)="others"), "", W949)</f>
        <v>MORNINGSTAR</v>
      </c>
    </row>
    <row r="950" spans="1:28" x14ac:dyDescent="0.3">
      <c r="A950">
        <v>210711506</v>
      </c>
      <c r="B950" t="s">
        <v>620</v>
      </c>
      <c r="C950" t="s">
        <v>654</v>
      </c>
      <c r="D950">
        <v>84.76</v>
      </c>
      <c r="E950">
        <v>61.17</v>
      </c>
      <c r="F950" t="s">
        <v>2</v>
      </c>
      <c r="G950">
        <v>62.4</v>
      </c>
      <c r="H950" t="s">
        <v>3</v>
      </c>
      <c r="I950" t="s">
        <v>3</v>
      </c>
      <c r="J950">
        <v>29</v>
      </c>
      <c r="K950" t="s">
        <v>4</v>
      </c>
      <c r="L950" t="s">
        <v>35</v>
      </c>
      <c r="M950" t="s">
        <v>6</v>
      </c>
      <c r="N950">
        <v>576</v>
      </c>
      <c r="O950">
        <v>72</v>
      </c>
      <c r="P950" t="str">
        <f>IF(O950&gt;=85,"A+",IF(O950&gt;=75,"A",IF(O950&gt;=60,"B",IF(O950&gt;=45,"C","F"))))</f>
        <v>B</v>
      </c>
      <c r="Q950" t="s">
        <v>7</v>
      </c>
      <c r="R950" t="s">
        <v>39</v>
      </c>
      <c r="S950" t="s">
        <v>9</v>
      </c>
      <c r="T950" t="s">
        <v>10</v>
      </c>
      <c r="U950" t="s">
        <v>40</v>
      </c>
      <c r="V950" t="s">
        <v>21</v>
      </c>
      <c r="W950" t="s">
        <v>660</v>
      </c>
      <c r="X950" t="s">
        <v>23</v>
      </c>
      <c r="Y950" t="s">
        <v>599</v>
      </c>
      <c r="Z950" t="s">
        <v>24</v>
      </c>
      <c r="AA950" t="s">
        <v>61</v>
      </c>
      <c r="AB950" t="str">
        <f>IF(OR(LOWER(W950)="unplaced", LOWER(W950)="others"), "", W950)</f>
        <v>NIYO SOLUTIONS</v>
      </c>
    </row>
    <row r="951" spans="1:28" x14ac:dyDescent="0.3">
      <c r="A951">
        <v>210700757</v>
      </c>
      <c r="B951" t="s">
        <v>628</v>
      </c>
      <c r="C951" s="1">
        <v>35802</v>
      </c>
      <c r="D951">
        <v>90</v>
      </c>
      <c r="E951">
        <v>67</v>
      </c>
      <c r="F951" t="s">
        <v>2</v>
      </c>
      <c r="G951">
        <v>68</v>
      </c>
      <c r="H951" t="s">
        <v>3</v>
      </c>
      <c r="I951" t="s">
        <v>3</v>
      </c>
      <c r="J951">
        <v>23</v>
      </c>
      <c r="K951" t="s">
        <v>4</v>
      </c>
      <c r="L951" t="s">
        <v>47</v>
      </c>
      <c r="M951" t="s">
        <v>6</v>
      </c>
      <c r="N951">
        <v>534</v>
      </c>
      <c r="O951">
        <v>66.75</v>
      </c>
      <c r="P951" t="str">
        <f>IF(O951&gt;=85,"A+",IF(O951&gt;=75,"A",IF(O951&gt;=60,"B",IF(O951&gt;=45,"C","F"))))</f>
        <v>B</v>
      </c>
      <c r="Q951" t="s">
        <v>7</v>
      </c>
      <c r="R951" t="s">
        <v>39</v>
      </c>
      <c r="S951" t="s">
        <v>8</v>
      </c>
      <c r="T951" t="s">
        <v>10</v>
      </c>
      <c r="U951" t="s">
        <v>27</v>
      </c>
      <c r="V951" t="s">
        <v>21</v>
      </c>
      <c r="W951" t="s">
        <v>246</v>
      </c>
      <c r="X951" t="s">
        <v>23</v>
      </c>
      <c r="Y951" t="s">
        <v>599</v>
      </c>
      <c r="Z951" t="s">
        <v>24</v>
      </c>
      <c r="AA951" t="s">
        <v>16</v>
      </c>
      <c r="AB951" t="str">
        <f>IF(OR(LOWER(W951)="unplaced", LOWER(W951)="others"), "", W951)</f>
        <v>CREDIT SUISSE</v>
      </c>
    </row>
    <row r="952" spans="1:28" x14ac:dyDescent="0.3">
      <c r="A952">
        <v>210703799</v>
      </c>
      <c r="B952" t="s">
        <v>600</v>
      </c>
      <c r="C952" s="1">
        <v>35164</v>
      </c>
      <c r="D952">
        <v>83.82</v>
      </c>
      <c r="E952">
        <v>64.459999999999994</v>
      </c>
      <c r="F952" t="s">
        <v>2</v>
      </c>
      <c r="G952">
        <v>63.69</v>
      </c>
      <c r="H952" t="s">
        <v>3</v>
      </c>
      <c r="I952" t="s">
        <v>18</v>
      </c>
      <c r="J952">
        <v>25</v>
      </c>
      <c r="K952" t="s">
        <v>4</v>
      </c>
      <c r="L952" t="s">
        <v>47</v>
      </c>
      <c r="M952" t="s">
        <v>20</v>
      </c>
      <c r="N952">
        <v>638</v>
      </c>
      <c r="O952">
        <v>79.75</v>
      </c>
      <c r="P952" t="str">
        <f>IF(O952&gt;=85,"A+",IF(O952&gt;=75,"A",IF(O952&gt;=60,"B",IF(O952&gt;=45,"C","F"))))</f>
        <v>A</v>
      </c>
      <c r="Q952" t="s">
        <v>7</v>
      </c>
      <c r="R952" t="s">
        <v>26</v>
      </c>
      <c r="S952" t="s">
        <v>39</v>
      </c>
      <c r="T952" t="s">
        <v>10</v>
      </c>
      <c r="U952" t="s">
        <v>40</v>
      </c>
      <c r="V952" t="s">
        <v>21</v>
      </c>
      <c r="W952" t="s">
        <v>425</v>
      </c>
      <c r="X952" t="s">
        <v>23</v>
      </c>
      <c r="Y952" t="s">
        <v>599</v>
      </c>
      <c r="Z952" t="s">
        <v>75</v>
      </c>
      <c r="AA952" t="s">
        <v>16</v>
      </c>
      <c r="AB952" t="str">
        <f>IF(OR(LOWER(W952)="unplaced", LOWER(W952)="others"), "", W952)</f>
        <v>KNIGHT FINTECH</v>
      </c>
    </row>
    <row r="953" spans="1:28" x14ac:dyDescent="0.3">
      <c r="A953">
        <v>210715853</v>
      </c>
      <c r="B953" t="s">
        <v>600</v>
      </c>
      <c r="C953" t="s">
        <v>661</v>
      </c>
      <c r="D953">
        <v>90.6</v>
      </c>
      <c r="E953" t="s">
        <v>2</v>
      </c>
      <c r="F953">
        <v>82.06</v>
      </c>
      <c r="G953">
        <v>76.13</v>
      </c>
      <c r="H953" t="s">
        <v>3</v>
      </c>
      <c r="I953" t="s">
        <v>18</v>
      </c>
      <c r="J953">
        <v>23</v>
      </c>
      <c r="K953" t="s">
        <v>25</v>
      </c>
      <c r="L953" t="s">
        <v>47</v>
      </c>
      <c r="M953" t="s">
        <v>6</v>
      </c>
      <c r="N953">
        <v>606</v>
      </c>
      <c r="O953">
        <v>75.75</v>
      </c>
      <c r="P953" t="str">
        <f>IF(O953&gt;=85,"A+",IF(O953&gt;=75,"A",IF(O953&gt;=60,"B",IF(O953&gt;=45,"C","F"))))</f>
        <v>A</v>
      </c>
      <c r="Q953" t="s">
        <v>7</v>
      </c>
      <c r="R953" t="s">
        <v>8</v>
      </c>
      <c r="S953" t="s">
        <v>9</v>
      </c>
      <c r="T953" t="s">
        <v>10</v>
      </c>
      <c r="U953" t="s">
        <v>40</v>
      </c>
      <c r="V953" t="s">
        <v>21</v>
      </c>
      <c r="W953" t="s">
        <v>81</v>
      </c>
      <c r="X953" t="s">
        <v>23</v>
      </c>
      <c r="Y953" t="s">
        <v>599</v>
      </c>
      <c r="Z953" t="s">
        <v>24</v>
      </c>
      <c r="AA953" t="s">
        <v>16</v>
      </c>
      <c r="AB953" t="str">
        <f>IF(OR(LOWER(W953)="unplaced", LOWER(W953)="others"), "", W953)</f>
        <v>CDAC MUMBAI</v>
      </c>
    </row>
    <row r="954" spans="1:28" x14ac:dyDescent="0.3">
      <c r="A954">
        <v>210704131</v>
      </c>
      <c r="B954" t="s">
        <v>600</v>
      </c>
      <c r="C954" t="s">
        <v>662</v>
      </c>
      <c r="D954">
        <v>92.91</v>
      </c>
      <c r="E954">
        <v>77.849999999999994</v>
      </c>
      <c r="F954" t="s">
        <v>2</v>
      </c>
      <c r="G954">
        <v>8.01</v>
      </c>
      <c r="H954" t="s">
        <v>18</v>
      </c>
      <c r="I954" t="s">
        <v>18</v>
      </c>
      <c r="J954">
        <v>25</v>
      </c>
      <c r="K954" t="s">
        <v>45</v>
      </c>
      <c r="L954" t="s">
        <v>47</v>
      </c>
      <c r="M954" t="s">
        <v>6</v>
      </c>
      <c r="N954">
        <v>614</v>
      </c>
      <c r="O954">
        <v>76.75</v>
      </c>
      <c r="P954" t="str">
        <f>IF(O954&gt;=85,"A+",IF(O954&gt;=75,"A",IF(O954&gt;=60,"B",IF(O954&gt;=45,"C","F"))))</f>
        <v>A</v>
      </c>
      <c r="Q954" t="s">
        <v>7</v>
      </c>
      <c r="R954" t="s">
        <v>9</v>
      </c>
      <c r="S954" t="s">
        <v>26</v>
      </c>
      <c r="T954" t="s">
        <v>10</v>
      </c>
      <c r="U954" t="s">
        <v>40</v>
      </c>
      <c r="V954" t="s">
        <v>21</v>
      </c>
      <c r="W954" t="s">
        <v>81</v>
      </c>
      <c r="X954" t="s">
        <v>23</v>
      </c>
      <c r="Y954" t="s">
        <v>599</v>
      </c>
      <c r="Z954" t="s">
        <v>24</v>
      </c>
      <c r="AA954" t="s">
        <v>16</v>
      </c>
      <c r="AB954" t="str">
        <f>IF(OR(LOWER(W954)="unplaced", LOWER(W954)="others"), "", W954)</f>
        <v>CDAC MUMBAI</v>
      </c>
    </row>
    <row r="955" spans="1:28" x14ac:dyDescent="0.3">
      <c r="A955">
        <v>210700649</v>
      </c>
      <c r="B955" t="s">
        <v>600</v>
      </c>
      <c r="C955" s="1">
        <v>33272</v>
      </c>
      <c r="D955">
        <v>83.07</v>
      </c>
      <c r="E955">
        <v>81.67</v>
      </c>
      <c r="F955" t="s">
        <v>2</v>
      </c>
      <c r="G955">
        <v>66.930000000000007</v>
      </c>
      <c r="H955" t="s">
        <v>18</v>
      </c>
      <c r="I955" t="s">
        <v>18</v>
      </c>
      <c r="J955">
        <v>30</v>
      </c>
      <c r="K955" t="s">
        <v>4</v>
      </c>
      <c r="L955" t="s">
        <v>47</v>
      </c>
      <c r="M955" t="s">
        <v>6</v>
      </c>
      <c r="N955">
        <v>634</v>
      </c>
      <c r="O955">
        <v>79.25</v>
      </c>
      <c r="P955" t="str">
        <f>IF(O955&gt;=85,"A+",IF(O955&gt;=75,"A",IF(O955&gt;=60,"B",IF(O955&gt;=45,"C","F"))))</f>
        <v>A</v>
      </c>
      <c r="Q955" t="s">
        <v>7</v>
      </c>
      <c r="R955" t="s">
        <v>9</v>
      </c>
      <c r="S955" t="s">
        <v>39</v>
      </c>
      <c r="T955" t="s">
        <v>10</v>
      </c>
      <c r="U955" t="s">
        <v>40</v>
      </c>
      <c r="V955" t="s">
        <v>21</v>
      </c>
      <c r="W955" t="s">
        <v>133</v>
      </c>
      <c r="X955" t="s">
        <v>23</v>
      </c>
      <c r="Y955" t="s">
        <v>599</v>
      </c>
      <c r="Z955" t="s">
        <v>75</v>
      </c>
      <c r="AA955" t="s">
        <v>61</v>
      </c>
      <c r="AB955" t="str">
        <f>IF(OR(LOWER(W955)="unplaced", LOWER(W955)="others"), "", W955)</f>
        <v>MORNINGSTAR</v>
      </c>
    </row>
    <row r="956" spans="1:28" x14ac:dyDescent="0.3">
      <c r="A956">
        <v>210702481</v>
      </c>
      <c r="B956" t="s">
        <v>600</v>
      </c>
      <c r="C956" s="1">
        <v>35015</v>
      </c>
      <c r="D956">
        <v>73.400000000000006</v>
      </c>
      <c r="E956" t="s">
        <v>2</v>
      </c>
      <c r="F956">
        <v>75</v>
      </c>
      <c r="G956">
        <v>58</v>
      </c>
      <c r="H956" t="s">
        <v>3</v>
      </c>
      <c r="I956" t="s">
        <v>3</v>
      </c>
      <c r="J956">
        <v>25</v>
      </c>
      <c r="K956" t="s">
        <v>69</v>
      </c>
      <c r="L956" t="s">
        <v>52</v>
      </c>
      <c r="M956" t="s">
        <v>6</v>
      </c>
      <c r="N956">
        <v>492</v>
      </c>
      <c r="O956">
        <v>61.5</v>
      </c>
      <c r="P956" t="str">
        <f>IF(O956&gt;=85,"A+",IF(O956&gt;=75,"A",IF(O956&gt;=60,"B",IF(O956&gt;=45,"C","F"))))</f>
        <v>B</v>
      </c>
      <c r="Q956" t="s">
        <v>7</v>
      </c>
      <c r="R956" t="s">
        <v>8</v>
      </c>
      <c r="S956" t="s">
        <v>8</v>
      </c>
      <c r="T956" t="s">
        <v>10</v>
      </c>
      <c r="U956" t="s">
        <v>27</v>
      </c>
      <c r="V956" t="s">
        <v>21</v>
      </c>
      <c r="W956" t="s">
        <v>309</v>
      </c>
      <c r="X956" t="s">
        <v>23</v>
      </c>
      <c r="Y956" t="s">
        <v>599</v>
      </c>
      <c r="Z956" t="s">
        <v>24</v>
      </c>
      <c r="AA956" t="s">
        <v>16</v>
      </c>
      <c r="AB956" t="str">
        <f>IF(OR(LOWER(W956)="unplaced", LOWER(W956)="others"), "", W956)</f>
        <v>RELIANCE JIO</v>
      </c>
    </row>
    <row r="957" spans="1:28" x14ac:dyDescent="0.3">
      <c r="A957">
        <v>210709168</v>
      </c>
      <c r="B957" t="s">
        <v>597</v>
      </c>
      <c r="C957" s="1">
        <v>35437</v>
      </c>
      <c r="D957">
        <v>81</v>
      </c>
      <c r="E957">
        <v>70</v>
      </c>
      <c r="F957" t="s">
        <v>2</v>
      </c>
      <c r="G957">
        <v>69</v>
      </c>
      <c r="H957" t="s">
        <v>18</v>
      </c>
      <c r="I957" t="s">
        <v>3</v>
      </c>
      <c r="J957">
        <v>24</v>
      </c>
      <c r="K957" t="s">
        <v>4</v>
      </c>
      <c r="L957" t="s">
        <v>47</v>
      </c>
      <c r="M957" t="s">
        <v>428</v>
      </c>
      <c r="N957">
        <v>602</v>
      </c>
      <c r="O957">
        <v>75.25</v>
      </c>
      <c r="P957" t="str">
        <f>IF(O957&gt;=85,"A+",IF(O957&gt;=75,"A",IF(O957&gt;=60,"B",IF(O957&gt;=45,"C","F"))))</f>
        <v>A</v>
      </c>
      <c r="Q957" t="s">
        <v>7</v>
      </c>
      <c r="R957" t="s">
        <v>39</v>
      </c>
      <c r="S957" t="s">
        <v>26</v>
      </c>
      <c r="T957" t="s">
        <v>10</v>
      </c>
      <c r="U957" t="s">
        <v>40</v>
      </c>
      <c r="V957" t="s">
        <v>21</v>
      </c>
      <c r="W957" t="s">
        <v>81</v>
      </c>
      <c r="X957" t="s">
        <v>23</v>
      </c>
      <c r="Y957" t="s">
        <v>599</v>
      </c>
      <c r="Z957" t="s">
        <v>24</v>
      </c>
      <c r="AA957" t="s">
        <v>16</v>
      </c>
      <c r="AB957" t="str">
        <f>IF(OR(LOWER(W957)="unplaced", LOWER(W957)="others"), "", W957)</f>
        <v>CDAC MUMBAI</v>
      </c>
    </row>
    <row r="958" spans="1:28" x14ac:dyDescent="0.3">
      <c r="A958">
        <v>210704453</v>
      </c>
      <c r="B958" t="s">
        <v>600</v>
      </c>
      <c r="C958" s="1">
        <v>35465</v>
      </c>
      <c r="D958">
        <v>76.36</v>
      </c>
      <c r="E958" t="s">
        <v>2</v>
      </c>
      <c r="F958">
        <v>66</v>
      </c>
      <c r="G958">
        <v>68</v>
      </c>
      <c r="H958" t="s">
        <v>3</v>
      </c>
      <c r="I958" t="s">
        <v>3</v>
      </c>
      <c r="J958">
        <v>24</v>
      </c>
      <c r="K958" t="s">
        <v>4</v>
      </c>
      <c r="L958" t="s">
        <v>19</v>
      </c>
      <c r="M958" t="s">
        <v>6</v>
      </c>
      <c r="N958">
        <v>554</v>
      </c>
      <c r="O958">
        <v>69.25</v>
      </c>
      <c r="P958" t="str">
        <f>IF(O958&gt;=85,"A+",IF(O958&gt;=75,"A",IF(O958&gt;=60,"B",IF(O958&gt;=45,"C","F"))))</f>
        <v>B</v>
      </c>
      <c r="Q958" t="s">
        <v>7</v>
      </c>
      <c r="R958" t="s">
        <v>26</v>
      </c>
      <c r="S958" t="s">
        <v>9</v>
      </c>
      <c r="T958" t="s">
        <v>10</v>
      </c>
      <c r="U958" t="s">
        <v>27</v>
      </c>
      <c r="V958" t="s">
        <v>21</v>
      </c>
      <c r="W958" t="s">
        <v>663</v>
      </c>
      <c r="X958" t="s">
        <v>23</v>
      </c>
      <c r="Y958" t="s">
        <v>599</v>
      </c>
      <c r="Z958" t="s">
        <v>24</v>
      </c>
      <c r="AA958" t="s">
        <v>16</v>
      </c>
      <c r="AB958" t="str">
        <f>IF(OR(LOWER(W958)="unplaced", LOWER(W958)="others"), "", W958)</f>
        <v>LAMINAAR AVIATION</v>
      </c>
    </row>
    <row r="959" spans="1:28" x14ac:dyDescent="0.3">
      <c r="A959">
        <v>210703577</v>
      </c>
      <c r="B959" t="s">
        <v>597</v>
      </c>
      <c r="C959" s="1">
        <v>36166</v>
      </c>
      <c r="D959">
        <v>87.8</v>
      </c>
      <c r="E959">
        <v>65.38</v>
      </c>
      <c r="F959" t="s">
        <v>2</v>
      </c>
      <c r="G959">
        <v>5.73</v>
      </c>
      <c r="H959" t="s">
        <v>3</v>
      </c>
      <c r="I959" t="s">
        <v>3</v>
      </c>
      <c r="J959">
        <v>22</v>
      </c>
      <c r="K959" t="s">
        <v>45</v>
      </c>
      <c r="L959" t="s">
        <v>47</v>
      </c>
      <c r="M959" t="s">
        <v>6</v>
      </c>
      <c r="N959">
        <v>510</v>
      </c>
      <c r="O959">
        <v>63.75</v>
      </c>
      <c r="P959" t="str">
        <f>IF(O959&gt;=85,"A+",IF(O959&gt;=75,"A",IF(O959&gt;=60,"B",IF(O959&gt;=45,"C","F"))))</f>
        <v>B</v>
      </c>
      <c r="Q959" t="s">
        <v>7</v>
      </c>
      <c r="R959" t="s">
        <v>9</v>
      </c>
      <c r="S959" t="s">
        <v>9</v>
      </c>
      <c r="T959" t="s">
        <v>10</v>
      </c>
      <c r="U959" t="s">
        <v>27</v>
      </c>
      <c r="V959" t="s">
        <v>21</v>
      </c>
      <c r="W959" t="s">
        <v>269</v>
      </c>
      <c r="X959" t="s">
        <v>23</v>
      </c>
      <c r="Y959" t="s">
        <v>599</v>
      </c>
      <c r="Z959" t="s">
        <v>24</v>
      </c>
      <c r="AA959" t="s">
        <v>36</v>
      </c>
      <c r="AB959" t="str">
        <f>IF(OR(LOWER(W959)="unplaced", LOWER(W959)="others"), "", W959)</f>
        <v>ACTIVE.AI</v>
      </c>
    </row>
    <row r="960" spans="1:28" x14ac:dyDescent="0.3">
      <c r="A960">
        <v>210700512</v>
      </c>
      <c r="B960" t="s">
        <v>600</v>
      </c>
      <c r="C960" s="1">
        <v>34071</v>
      </c>
      <c r="D960">
        <v>87.53</v>
      </c>
      <c r="E960" t="s">
        <v>2</v>
      </c>
      <c r="F960">
        <v>65.91</v>
      </c>
      <c r="G960">
        <v>65.819999999999993</v>
      </c>
      <c r="H960" t="s">
        <v>3</v>
      </c>
      <c r="I960" t="s">
        <v>18</v>
      </c>
      <c r="J960">
        <v>27</v>
      </c>
      <c r="K960" t="s">
        <v>4</v>
      </c>
      <c r="L960" t="s">
        <v>42</v>
      </c>
      <c r="M960" t="s">
        <v>6</v>
      </c>
      <c r="N960">
        <v>553</v>
      </c>
      <c r="O960">
        <v>69.125</v>
      </c>
      <c r="P960" t="str">
        <f>IF(O960&gt;=85,"A+",IF(O960&gt;=75,"A",IF(O960&gt;=60,"B",IF(O960&gt;=45,"C","F"))))</f>
        <v>B</v>
      </c>
      <c r="Q960" t="s">
        <v>7</v>
      </c>
      <c r="R960" t="s">
        <v>26</v>
      </c>
      <c r="S960" t="s">
        <v>9</v>
      </c>
      <c r="T960" t="s">
        <v>10</v>
      </c>
      <c r="U960" t="s">
        <v>27</v>
      </c>
      <c r="V960" t="s">
        <v>21</v>
      </c>
      <c r="W960" t="s">
        <v>357</v>
      </c>
      <c r="X960" t="s">
        <v>23</v>
      </c>
      <c r="Y960" t="s">
        <v>599</v>
      </c>
      <c r="Z960" t="s">
        <v>24</v>
      </c>
      <c r="AA960" t="s">
        <v>34</v>
      </c>
      <c r="AB960" t="str">
        <f>IF(OR(LOWER(W960)="unplaced", LOWER(W960)="others"), "", W960)</f>
        <v>CRIMSON</v>
      </c>
    </row>
    <row r="961" spans="1:28" x14ac:dyDescent="0.3">
      <c r="A961">
        <v>210703006</v>
      </c>
      <c r="B961" t="s">
        <v>600</v>
      </c>
      <c r="C961" t="s">
        <v>664</v>
      </c>
      <c r="D961">
        <v>91.45</v>
      </c>
      <c r="E961">
        <v>77.540000000000006</v>
      </c>
      <c r="F961" t="s">
        <v>2</v>
      </c>
      <c r="G961">
        <v>6.27</v>
      </c>
      <c r="H961" t="s">
        <v>3</v>
      </c>
      <c r="I961" t="s">
        <v>18</v>
      </c>
      <c r="J961">
        <v>24</v>
      </c>
      <c r="K961" t="s">
        <v>45</v>
      </c>
      <c r="L961" t="s">
        <v>42</v>
      </c>
      <c r="M961" t="s">
        <v>6</v>
      </c>
      <c r="N961">
        <v>546</v>
      </c>
      <c r="O961">
        <v>68.25</v>
      </c>
      <c r="P961" t="str">
        <f>IF(O961&gt;=85,"A+",IF(O961&gt;=75,"A",IF(O961&gt;=60,"B",IF(O961&gt;=45,"C","F"))))</f>
        <v>B</v>
      </c>
      <c r="Q961" t="s">
        <v>7</v>
      </c>
      <c r="R961" t="s">
        <v>8</v>
      </c>
      <c r="S961" t="s">
        <v>8</v>
      </c>
      <c r="T961" t="s">
        <v>10</v>
      </c>
      <c r="U961" t="s">
        <v>27</v>
      </c>
      <c r="V961" t="s">
        <v>21</v>
      </c>
      <c r="W961" t="s">
        <v>274</v>
      </c>
      <c r="X961" t="s">
        <v>23</v>
      </c>
      <c r="Y961" t="s">
        <v>599</v>
      </c>
      <c r="Z961" t="s">
        <v>24</v>
      </c>
      <c r="AA961" t="s">
        <v>16</v>
      </c>
      <c r="AB961" t="str">
        <f>IF(OR(LOWER(W961)="unplaced", LOWER(W961)="others"), "", W961)</f>
        <v>CYBAGE</v>
      </c>
    </row>
    <row r="962" spans="1:28" x14ac:dyDescent="0.3">
      <c r="A962">
        <v>210707109</v>
      </c>
      <c r="B962" t="s">
        <v>600</v>
      </c>
      <c r="C962" s="1">
        <v>35012</v>
      </c>
      <c r="D962">
        <v>84.55</v>
      </c>
      <c r="E962">
        <v>74</v>
      </c>
      <c r="F962" t="s">
        <v>2</v>
      </c>
      <c r="G962">
        <v>62.64</v>
      </c>
      <c r="H962" t="s">
        <v>3</v>
      </c>
      <c r="I962" t="s">
        <v>18</v>
      </c>
      <c r="J962">
        <v>26</v>
      </c>
      <c r="K962" t="s">
        <v>4</v>
      </c>
      <c r="L962" t="s">
        <v>52</v>
      </c>
      <c r="M962" t="s">
        <v>20</v>
      </c>
      <c r="N962">
        <v>611</v>
      </c>
      <c r="O962">
        <v>76.375</v>
      </c>
      <c r="P962" t="str">
        <f>IF(O962&gt;=85,"A+",IF(O962&gt;=75,"A",IF(O962&gt;=60,"B",IF(O962&gt;=45,"C","F"))))</f>
        <v>A</v>
      </c>
      <c r="Q962" t="s">
        <v>7</v>
      </c>
      <c r="R962" t="s">
        <v>9</v>
      </c>
      <c r="S962" t="s">
        <v>9</v>
      </c>
      <c r="T962" t="s">
        <v>10</v>
      </c>
      <c r="U962" t="s">
        <v>40</v>
      </c>
      <c r="V962" t="s">
        <v>21</v>
      </c>
      <c r="W962" t="s">
        <v>81</v>
      </c>
      <c r="X962" t="s">
        <v>23</v>
      </c>
      <c r="Y962" t="s">
        <v>599</v>
      </c>
      <c r="Z962" t="s">
        <v>24</v>
      </c>
      <c r="AA962" t="s">
        <v>34</v>
      </c>
      <c r="AB962" t="str">
        <f>IF(OR(LOWER(W962)="unplaced", LOWER(W962)="others"), "", W962)</f>
        <v>CDAC MUMBAI</v>
      </c>
    </row>
    <row r="963" spans="1:28" x14ac:dyDescent="0.3">
      <c r="A963">
        <v>210700851</v>
      </c>
      <c r="B963" t="s">
        <v>641</v>
      </c>
      <c r="C963" t="s">
        <v>665</v>
      </c>
      <c r="D963">
        <v>93</v>
      </c>
      <c r="E963">
        <v>69.849999999999994</v>
      </c>
      <c r="F963" t="s">
        <v>2</v>
      </c>
      <c r="G963">
        <v>75.7</v>
      </c>
      <c r="H963" t="s">
        <v>3</v>
      </c>
      <c r="I963" t="s">
        <v>3</v>
      </c>
      <c r="J963">
        <v>23</v>
      </c>
      <c r="K963" t="s">
        <v>25</v>
      </c>
      <c r="L963" t="s">
        <v>52</v>
      </c>
      <c r="M963" t="s">
        <v>6</v>
      </c>
      <c r="N963">
        <v>635</v>
      </c>
      <c r="O963">
        <v>79.375</v>
      </c>
      <c r="P963" t="str">
        <f>IF(O963&gt;=85,"A+",IF(O963&gt;=75,"A",IF(O963&gt;=60,"B",IF(O963&gt;=45,"C","F"))))</f>
        <v>A</v>
      </c>
      <c r="Q963" t="s">
        <v>7</v>
      </c>
      <c r="R963" t="s">
        <v>26</v>
      </c>
      <c r="S963" t="s">
        <v>39</v>
      </c>
      <c r="T963" t="s">
        <v>10</v>
      </c>
      <c r="U963" t="s">
        <v>40</v>
      </c>
      <c r="V963" t="s">
        <v>21</v>
      </c>
      <c r="W963" t="s">
        <v>612</v>
      </c>
      <c r="X963" t="s">
        <v>23</v>
      </c>
      <c r="Y963" t="s">
        <v>599</v>
      </c>
      <c r="Z963" t="s">
        <v>24</v>
      </c>
      <c r="AA963" t="s">
        <v>16</v>
      </c>
      <c r="AB963" t="str">
        <f>IF(OR(LOWER(W963)="unplaced", LOWER(W963)="others"), "", W963)</f>
        <v>CONNECTWISE</v>
      </c>
    </row>
    <row r="964" spans="1:28" x14ac:dyDescent="0.3">
      <c r="A964">
        <v>210713969</v>
      </c>
      <c r="B964" t="s">
        <v>645</v>
      </c>
      <c r="C964" s="1">
        <v>34831</v>
      </c>
      <c r="D964">
        <v>71</v>
      </c>
      <c r="E964">
        <v>83.2</v>
      </c>
      <c r="F964" t="s">
        <v>2</v>
      </c>
      <c r="G964">
        <v>69.7</v>
      </c>
      <c r="H964" t="s">
        <v>3</v>
      </c>
      <c r="I964" t="s">
        <v>3</v>
      </c>
      <c r="J964">
        <v>25</v>
      </c>
      <c r="K964" t="s">
        <v>4</v>
      </c>
      <c r="L964" t="s">
        <v>31</v>
      </c>
      <c r="M964" t="s">
        <v>6</v>
      </c>
      <c r="N964">
        <v>627</v>
      </c>
      <c r="O964">
        <v>78.375</v>
      </c>
      <c r="P964" t="str">
        <f>IF(O964&gt;=85,"A+",IF(O964&gt;=75,"A",IF(O964&gt;=60,"B",IF(O964&gt;=45,"C","F"))))</f>
        <v>A</v>
      </c>
      <c r="Q964" t="s">
        <v>7</v>
      </c>
      <c r="R964" t="s">
        <v>9</v>
      </c>
      <c r="S964" t="s">
        <v>26</v>
      </c>
      <c r="T964" t="s">
        <v>10</v>
      </c>
      <c r="U964" t="s">
        <v>40</v>
      </c>
      <c r="V964" t="s">
        <v>21</v>
      </c>
      <c r="W964" t="s">
        <v>425</v>
      </c>
      <c r="X964" t="s">
        <v>23</v>
      </c>
      <c r="Y964" t="s">
        <v>599</v>
      </c>
      <c r="Z964" t="s">
        <v>24</v>
      </c>
      <c r="AA964" t="s">
        <v>16</v>
      </c>
      <c r="AB964" t="str">
        <f>IF(OR(LOWER(W964)="unplaced", LOWER(W964)="others"), "", W964)</f>
        <v>KNIGHT FINTECH</v>
      </c>
    </row>
    <row r="965" spans="1:28" x14ac:dyDescent="0.3">
      <c r="A965">
        <v>210705536</v>
      </c>
      <c r="B965" t="s">
        <v>597</v>
      </c>
      <c r="C965" s="1">
        <v>35593</v>
      </c>
      <c r="D965">
        <v>83.4</v>
      </c>
      <c r="E965" t="s">
        <v>2</v>
      </c>
      <c r="F965">
        <v>84.82</v>
      </c>
      <c r="G965">
        <v>74.599999999999994</v>
      </c>
      <c r="H965" t="s">
        <v>3</v>
      </c>
      <c r="I965" t="s">
        <v>3</v>
      </c>
      <c r="J965">
        <v>23</v>
      </c>
      <c r="K965" t="s">
        <v>45</v>
      </c>
      <c r="L965" t="s">
        <v>47</v>
      </c>
      <c r="M965" t="s">
        <v>6</v>
      </c>
      <c r="N965">
        <v>644</v>
      </c>
      <c r="O965">
        <v>80.5</v>
      </c>
      <c r="P965" t="str">
        <f>IF(O965&gt;=85,"A+",IF(O965&gt;=75,"A",IF(O965&gt;=60,"B",IF(O965&gt;=45,"C","F"))))</f>
        <v>A</v>
      </c>
      <c r="Q965" t="s">
        <v>7</v>
      </c>
      <c r="R965" t="s">
        <v>39</v>
      </c>
      <c r="S965" t="s">
        <v>9</v>
      </c>
      <c r="T965" t="s">
        <v>10</v>
      </c>
      <c r="U965" t="s">
        <v>40</v>
      </c>
      <c r="V965" t="s">
        <v>21</v>
      </c>
      <c r="W965" t="s">
        <v>612</v>
      </c>
      <c r="X965" t="s">
        <v>23</v>
      </c>
      <c r="Y965" t="s">
        <v>599</v>
      </c>
      <c r="Z965" t="s">
        <v>75</v>
      </c>
      <c r="AA965" t="s">
        <v>16</v>
      </c>
      <c r="AB965" t="str">
        <f>IF(OR(LOWER(W965)="unplaced", LOWER(W965)="others"), "", W965)</f>
        <v>CONNECTWISE</v>
      </c>
    </row>
    <row r="966" spans="1:28" x14ac:dyDescent="0.3">
      <c r="A966">
        <v>210712922</v>
      </c>
      <c r="B966" t="s">
        <v>600</v>
      </c>
      <c r="C966" t="s">
        <v>666</v>
      </c>
      <c r="D966">
        <v>85.8</v>
      </c>
      <c r="E966">
        <v>78.180000000000007</v>
      </c>
      <c r="F966" t="s">
        <v>2</v>
      </c>
      <c r="G966">
        <v>69.599999999999994</v>
      </c>
      <c r="H966" t="s">
        <v>3</v>
      </c>
      <c r="I966" t="s">
        <v>18</v>
      </c>
      <c r="J966">
        <v>24</v>
      </c>
      <c r="K966" t="s">
        <v>4</v>
      </c>
      <c r="L966" t="s">
        <v>47</v>
      </c>
      <c r="M966" t="s">
        <v>20</v>
      </c>
      <c r="N966">
        <v>580</v>
      </c>
      <c r="O966">
        <v>72.5</v>
      </c>
      <c r="P966" t="str">
        <f>IF(O966&gt;=85,"A+",IF(O966&gt;=75,"A",IF(O966&gt;=60,"B",IF(O966&gt;=45,"C","F"))))</f>
        <v>B</v>
      </c>
      <c r="Q966" t="s">
        <v>7</v>
      </c>
      <c r="R966" t="s">
        <v>9</v>
      </c>
      <c r="S966" t="s">
        <v>9</v>
      </c>
      <c r="T966" t="s">
        <v>10</v>
      </c>
      <c r="U966" t="s">
        <v>40</v>
      </c>
      <c r="V966" t="s">
        <v>21</v>
      </c>
      <c r="W966" t="s">
        <v>640</v>
      </c>
      <c r="X966" t="s">
        <v>23</v>
      </c>
      <c r="Y966" t="s">
        <v>599</v>
      </c>
      <c r="Z966" t="s">
        <v>24</v>
      </c>
      <c r="AA966" t="s">
        <v>16</v>
      </c>
      <c r="AB966" t="str">
        <f>IF(OR(LOWER(W966)="unplaced", LOWER(W966)="others"), "", W966)</f>
        <v>TACXLABS</v>
      </c>
    </row>
    <row r="967" spans="1:28" x14ac:dyDescent="0.3">
      <c r="A967">
        <v>210701549</v>
      </c>
      <c r="B967" t="s">
        <v>600</v>
      </c>
      <c r="C967" t="s">
        <v>667</v>
      </c>
      <c r="D967">
        <v>75.2</v>
      </c>
      <c r="E967">
        <v>68.459999999999994</v>
      </c>
      <c r="F967" t="s">
        <v>2</v>
      </c>
      <c r="G967">
        <v>71.650000000000006</v>
      </c>
      <c r="H967" t="s">
        <v>3</v>
      </c>
      <c r="I967" t="s">
        <v>3</v>
      </c>
      <c r="J967">
        <v>22</v>
      </c>
      <c r="K967" t="s">
        <v>4</v>
      </c>
      <c r="L967" t="s">
        <v>47</v>
      </c>
      <c r="M967" t="s">
        <v>6</v>
      </c>
      <c r="N967">
        <v>535</v>
      </c>
      <c r="O967">
        <v>66.875</v>
      </c>
      <c r="P967" t="str">
        <f>IF(O967&gt;=85,"A+",IF(O967&gt;=75,"A",IF(O967&gt;=60,"B",IF(O967&gt;=45,"C","F"))))</f>
        <v>B</v>
      </c>
      <c r="Q967" t="s">
        <v>7</v>
      </c>
      <c r="R967" t="s">
        <v>9</v>
      </c>
      <c r="S967" t="s">
        <v>9</v>
      </c>
      <c r="T967" t="s">
        <v>10</v>
      </c>
      <c r="U967" t="s">
        <v>27</v>
      </c>
      <c r="V967" t="s">
        <v>21</v>
      </c>
      <c r="W967" t="s">
        <v>668</v>
      </c>
      <c r="X967" t="s">
        <v>23</v>
      </c>
      <c r="Y967" t="s">
        <v>599</v>
      </c>
      <c r="Z967" t="s">
        <v>24</v>
      </c>
      <c r="AA967" t="s">
        <v>36</v>
      </c>
      <c r="AB967" t="str">
        <f>IF(OR(LOWER(W967)="unplaced", LOWER(W967)="others"), "", W967)</f>
        <v>MASTERCARD</v>
      </c>
    </row>
    <row r="968" spans="1:28" x14ac:dyDescent="0.3">
      <c r="A968">
        <v>210714064</v>
      </c>
      <c r="B968" t="s">
        <v>597</v>
      </c>
      <c r="C968" t="s">
        <v>669</v>
      </c>
      <c r="D968">
        <v>86.3</v>
      </c>
      <c r="E968" t="s">
        <v>2</v>
      </c>
      <c r="F968">
        <v>55</v>
      </c>
      <c r="G968">
        <v>64.06</v>
      </c>
      <c r="H968" t="s">
        <v>3</v>
      </c>
      <c r="I968" t="s">
        <v>18</v>
      </c>
      <c r="J968">
        <v>28</v>
      </c>
      <c r="K968" t="s">
        <v>4</v>
      </c>
      <c r="L968" t="s">
        <v>31</v>
      </c>
      <c r="M968" t="s">
        <v>6</v>
      </c>
      <c r="N968">
        <v>593</v>
      </c>
      <c r="O968">
        <v>74.125</v>
      </c>
      <c r="P968" t="str">
        <f>IF(O968&gt;=85,"A+",IF(O968&gt;=75,"A",IF(O968&gt;=60,"B",IF(O968&gt;=45,"C","F"))))</f>
        <v>B</v>
      </c>
      <c r="Q968" t="s">
        <v>7</v>
      </c>
      <c r="R968" t="s">
        <v>26</v>
      </c>
      <c r="S968" t="s">
        <v>26</v>
      </c>
      <c r="T968" t="s">
        <v>10</v>
      </c>
      <c r="U968" t="s">
        <v>40</v>
      </c>
      <c r="V968" t="s">
        <v>21</v>
      </c>
      <c r="W968" t="s">
        <v>331</v>
      </c>
      <c r="X968" t="s">
        <v>23</v>
      </c>
      <c r="Y968" t="s">
        <v>599</v>
      </c>
      <c r="Z968" t="s">
        <v>75</v>
      </c>
      <c r="AA968" t="s">
        <v>34</v>
      </c>
      <c r="AB968" t="str">
        <f>IF(OR(LOWER(W968)="unplaced", LOWER(W968)="others"), "", W968)</f>
        <v>PELICAN</v>
      </c>
    </row>
    <row r="969" spans="1:28" x14ac:dyDescent="0.3">
      <c r="A969">
        <v>210701427</v>
      </c>
      <c r="B969" t="s">
        <v>597</v>
      </c>
      <c r="C969" t="s">
        <v>670</v>
      </c>
      <c r="D969">
        <v>76.400000000000006</v>
      </c>
      <c r="E969">
        <v>60</v>
      </c>
      <c r="F969" t="s">
        <v>2</v>
      </c>
      <c r="G969">
        <v>57.29</v>
      </c>
      <c r="H969" t="s">
        <v>3</v>
      </c>
      <c r="I969" t="s">
        <v>18</v>
      </c>
      <c r="J969">
        <v>24</v>
      </c>
      <c r="K969" t="s">
        <v>69</v>
      </c>
      <c r="L969" t="s">
        <v>42</v>
      </c>
      <c r="M969" t="s">
        <v>6</v>
      </c>
      <c r="N969">
        <v>474</v>
      </c>
      <c r="O969">
        <v>59.25</v>
      </c>
      <c r="P969" t="str">
        <f>IF(O969&gt;=85,"A+",IF(O969&gt;=75,"A",IF(O969&gt;=60,"B",IF(O969&gt;=45,"C","F"))))</f>
        <v>C</v>
      </c>
      <c r="Q969" t="s">
        <v>7</v>
      </c>
      <c r="R969" t="s">
        <v>26</v>
      </c>
      <c r="S969" t="s">
        <v>8</v>
      </c>
      <c r="T969" t="s">
        <v>10</v>
      </c>
      <c r="U969" t="s">
        <v>11</v>
      </c>
      <c r="V969" t="s">
        <v>21</v>
      </c>
      <c r="W969" t="s">
        <v>650</v>
      </c>
      <c r="X969" t="s">
        <v>23</v>
      </c>
      <c r="Y969" t="s">
        <v>599</v>
      </c>
      <c r="Z969" t="s">
        <v>24</v>
      </c>
      <c r="AA969" t="s">
        <v>16</v>
      </c>
      <c r="AB969" t="str">
        <f>IF(OR(LOWER(W969)="unplaced", LOWER(W969)="others"), "", W969)</f>
        <v>INTELLECT DESIGN</v>
      </c>
    </row>
    <row r="970" spans="1:28" x14ac:dyDescent="0.3">
      <c r="A970">
        <v>210712686</v>
      </c>
      <c r="B970" t="s">
        <v>597</v>
      </c>
      <c r="C970" t="s">
        <v>235</v>
      </c>
      <c r="D970">
        <v>80.55</v>
      </c>
      <c r="E970" t="s">
        <v>2</v>
      </c>
      <c r="F970" t="s">
        <v>2</v>
      </c>
      <c r="G970">
        <v>63.96</v>
      </c>
      <c r="H970" t="s">
        <v>3</v>
      </c>
      <c r="I970" t="s">
        <v>18</v>
      </c>
      <c r="J970">
        <v>23</v>
      </c>
      <c r="K970" t="s">
        <v>4</v>
      </c>
      <c r="L970" t="s">
        <v>47</v>
      </c>
      <c r="M970" t="s">
        <v>47</v>
      </c>
      <c r="N970">
        <v>563</v>
      </c>
      <c r="O970">
        <v>70.375</v>
      </c>
      <c r="P970" t="str">
        <f>IF(O970&gt;=85,"A+",IF(O970&gt;=75,"A",IF(O970&gt;=60,"B",IF(O970&gt;=45,"C","F"))))</f>
        <v>B</v>
      </c>
      <c r="Q970" t="s">
        <v>7</v>
      </c>
      <c r="R970" t="s">
        <v>9</v>
      </c>
      <c r="S970" t="s">
        <v>39</v>
      </c>
      <c r="T970" t="s">
        <v>10</v>
      </c>
      <c r="U970" t="s">
        <v>40</v>
      </c>
      <c r="V970" t="s">
        <v>21</v>
      </c>
      <c r="W970" t="s">
        <v>211</v>
      </c>
      <c r="X970" t="s">
        <v>23</v>
      </c>
      <c r="Y970" t="s">
        <v>599</v>
      </c>
      <c r="Z970" t="s">
        <v>24</v>
      </c>
      <c r="AA970" t="s">
        <v>16</v>
      </c>
      <c r="AB970" t="str">
        <f>IF(OR(LOWER(W970)="unplaced", LOWER(W970)="others"), "", W970)</f>
        <v>TIAA</v>
      </c>
    </row>
    <row r="971" spans="1:28" x14ac:dyDescent="0.3">
      <c r="A971">
        <v>210704799</v>
      </c>
      <c r="B971" t="s">
        <v>600</v>
      </c>
      <c r="C971" t="s">
        <v>671</v>
      </c>
      <c r="D971">
        <v>83.6</v>
      </c>
      <c r="E971">
        <v>65</v>
      </c>
      <c r="F971" t="s">
        <v>2</v>
      </c>
      <c r="G971">
        <v>58.9</v>
      </c>
      <c r="H971" t="s">
        <v>3</v>
      </c>
      <c r="I971" t="s">
        <v>18</v>
      </c>
      <c r="J971">
        <v>23</v>
      </c>
      <c r="K971" t="s">
        <v>69</v>
      </c>
      <c r="L971" t="s">
        <v>52</v>
      </c>
      <c r="M971" t="s">
        <v>6</v>
      </c>
      <c r="N971">
        <v>530</v>
      </c>
      <c r="O971">
        <v>66.25</v>
      </c>
      <c r="P971" t="str">
        <f>IF(O971&gt;=85,"A+",IF(O971&gt;=75,"A",IF(O971&gt;=60,"B",IF(O971&gt;=45,"C","F"))))</f>
        <v>B</v>
      </c>
      <c r="Q971" t="s">
        <v>7</v>
      </c>
      <c r="R971" t="s">
        <v>26</v>
      </c>
      <c r="S971" t="s">
        <v>8</v>
      </c>
      <c r="T971" t="s">
        <v>10</v>
      </c>
      <c r="U971" t="s">
        <v>27</v>
      </c>
      <c r="V971" t="s">
        <v>21</v>
      </c>
      <c r="W971" t="s">
        <v>266</v>
      </c>
      <c r="X971" t="s">
        <v>23</v>
      </c>
      <c r="Y971" t="s">
        <v>599</v>
      </c>
      <c r="Z971" t="s">
        <v>24</v>
      </c>
      <c r="AA971" t="s">
        <v>16</v>
      </c>
      <c r="AB971" t="str">
        <f>IF(OR(LOWER(W971)="unplaced", LOWER(W971)="others"), "", W971)</f>
        <v>ITIVITI</v>
      </c>
    </row>
    <row r="972" spans="1:28" x14ac:dyDescent="0.3">
      <c r="A972">
        <v>210715398</v>
      </c>
      <c r="B972" t="s">
        <v>600</v>
      </c>
      <c r="C972" s="1">
        <v>36504</v>
      </c>
      <c r="D972">
        <v>83.6</v>
      </c>
      <c r="E972">
        <v>70.62</v>
      </c>
      <c r="F972" t="s">
        <v>2</v>
      </c>
      <c r="G972">
        <v>79.2</v>
      </c>
      <c r="H972" t="s">
        <v>3</v>
      </c>
      <c r="I972" t="s">
        <v>3</v>
      </c>
      <c r="J972">
        <v>21</v>
      </c>
      <c r="K972" t="s">
        <v>25</v>
      </c>
      <c r="L972" t="s">
        <v>19</v>
      </c>
      <c r="M972" t="s">
        <v>20</v>
      </c>
      <c r="N972">
        <v>593</v>
      </c>
      <c r="O972">
        <v>74.125</v>
      </c>
      <c r="P972" t="str">
        <f>IF(O972&gt;=85,"A+",IF(O972&gt;=75,"A",IF(O972&gt;=60,"B",IF(O972&gt;=45,"C","F"))))</f>
        <v>B</v>
      </c>
      <c r="Q972" t="s">
        <v>7</v>
      </c>
      <c r="R972" t="s">
        <v>9</v>
      </c>
      <c r="S972" t="s">
        <v>9</v>
      </c>
      <c r="T972" t="s">
        <v>10</v>
      </c>
      <c r="U972" t="s">
        <v>40</v>
      </c>
      <c r="V972" t="s">
        <v>32</v>
      </c>
      <c r="W972" t="s">
        <v>33</v>
      </c>
      <c r="X972" t="s">
        <v>23</v>
      </c>
      <c r="Y972" t="s">
        <v>599</v>
      </c>
      <c r="Z972" t="s">
        <v>24</v>
      </c>
      <c r="AA972" t="s">
        <v>36</v>
      </c>
      <c r="AB972" t="str">
        <f>IF(OR(LOWER(W972)="unplaced", LOWER(W972)="others"), "", W972)</f>
        <v/>
      </c>
    </row>
    <row r="973" spans="1:28" x14ac:dyDescent="0.3">
      <c r="A973">
        <v>210707826</v>
      </c>
      <c r="B973" t="s">
        <v>600</v>
      </c>
      <c r="C973" s="1">
        <v>35683</v>
      </c>
      <c r="D973">
        <v>78.599999999999994</v>
      </c>
      <c r="E973" t="s">
        <v>2</v>
      </c>
      <c r="F973">
        <v>75.209999999999994</v>
      </c>
      <c r="G973">
        <v>70.010000000000005</v>
      </c>
      <c r="H973" t="s">
        <v>3</v>
      </c>
      <c r="I973" t="s">
        <v>18</v>
      </c>
      <c r="J973">
        <v>23</v>
      </c>
      <c r="K973" t="s">
        <v>4</v>
      </c>
      <c r="L973" t="s">
        <v>47</v>
      </c>
      <c r="M973" t="s">
        <v>6</v>
      </c>
      <c r="N973">
        <v>549</v>
      </c>
      <c r="O973">
        <v>68.625</v>
      </c>
      <c r="P973" t="str">
        <f>IF(O973&gt;=85,"A+",IF(O973&gt;=75,"A",IF(O973&gt;=60,"B",IF(O973&gt;=45,"C","F"))))</f>
        <v>B</v>
      </c>
      <c r="Q973" t="s">
        <v>7</v>
      </c>
      <c r="R973" t="s">
        <v>9</v>
      </c>
      <c r="S973" t="s">
        <v>26</v>
      </c>
      <c r="T973" t="s">
        <v>10</v>
      </c>
      <c r="U973" t="s">
        <v>27</v>
      </c>
      <c r="V973" t="s">
        <v>21</v>
      </c>
      <c r="W973" t="s">
        <v>640</v>
      </c>
      <c r="X973" t="s">
        <v>23</v>
      </c>
      <c r="Y973" t="s">
        <v>599</v>
      </c>
      <c r="Z973" t="s">
        <v>24</v>
      </c>
      <c r="AA973" t="s">
        <v>16</v>
      </c>
      <c r="AB973" t="str">
        <f>IF(OR(LOWER(W973)="unplaced", LOWER(W973)="others"), "", W973)</f>
        <v>TACXLABS</v>
      </c>
    </row>
    <row r="974" spans="1:28" x14ac:dyDescent="0.3">
      <c r="A974">
        <v>210703503</v>
      </c>
      <c r="B974" t="s">
        <v>672</v>
      </c>
      <c r="C974" t="s">
        <v>633</v>
      </c>
      <c r="D974">
        <v>89.2</v>
      </c>
      <c r="E974" t="s">
        <v>2</v>
      </c>
      <c r="F974">
        <v>77.239999999999995</v>
      </c>
      <c r="G974">
        <v>68.7</v>
      </c>
      <c r="H974" t="s">
        <v>3</v>
      </c>
      <c r="I974" t="s">
        <v>18</v>
      </c>
      <c r="J974">
        <v>22</v>
      </c>
      <c r="K974" t="s">
        <v>4</v>
      </c>
      <c r="L974" t="s">
        <v>42</v>
      </c>
      <c r="M974" t="s">
        <v>20</v>
      </c>
      <c r="N974">
        <v>577</v>
      </c>
      <c r="O974">
        <v>72.125</v>
      </c>
      <c r="P974" t="str">
        <f>IF(O974&gt;=85,"A+",IF(O974&gt;=75,"A",IF(O974&gt;=60,"B",IF(O974&gt;=45,"C","F"))))</f>
        <v>B</v>
      </c>
      <c r="Q974" t="s">
        <v>7</v>
      </c>
      <c r="R974" t="s">
        <v>8</v>
      </c>
      <c r="S974" t="s">
        <v>26</v>
      </c>
      <c r="T974" t="s">
        <v>141</v>
      </c>
      <c r="U974" t="s">
        <v>40</v>
      </c>
      <c r="V974" t="s">
        <v>21</v>
      </c>
      <c r="W974" t="s">
        <v>673</v>
      </c>
      <c r="X974" t="s">
        <v>23</v>
      </c>
      <c r="Y974" t="s">
        <v>599</v>
      </c>
      <c r="Z974" t="s">
        <v>24</v>
      </c>
      <c r="AA974" t="s">
        <v>36</v>
      </c>
      <c r="AB974" t="str">
        <f>IF(OR(LOWER(W974)="unplaced", LOWER(W974)="others"), "", W974)</f>
        <v>AEGON LIFE INSURANCE</v>
      </c>
    </row>
    <row r="975" spans="1:28" x14ac:dyDescent="0.3">
      <c r="A975">
        <v>210708625</v>
      </c>
      <c r="B975" t="s">
        <v>600</v>
      </c>
      <c r="C975" t="s">
        <v>343</v>
      </c>
      <c r="D975">
        <v>71.09</v>
      </c>
      <c r="E975" t="s">
        <v>2</v>
      </c>
      <c r="F975">
        <v>75.709999999999994</v>
      </c>
      <c r="G975">
        <v>65.260000000000005</v>
      </c>
      <c r="H975" t="s">
        <v>3</v>
      </c>
      <c r="I975" t="s">
        <v>18</v>
      </c>
      <c r="J975">
        <v>23</v>
      </c>
      <c r="K975" t="s">
        <v>4</v>
      </c>
      <c r="L975" t="s">
        <v>42</v>
      </c>
      <c r="M975" t="s">
        <v>6</v>
      </c>
      <c r="N975">
        <v>551</v>
      </c>
      <c r="O975">
        <v>68.875</v>
      </c>
      <c r="P975" t="str">
        <f>IF(O975&gt;=85,"A+",IF(O975&gt;=75,"A",IF(O975&gt;=60,"B",IF(O975&gt;=45,"C","F"))))</f>
        <v>B</v>
      </c>
      <c r="Q975" t="s">
        <v>7</v>
      </c>
      <c r="R975" t="s">
        <v>8</v>
      </c>
      <c r="S975" t="s">
        <v>155</v>
      </c>
      <c r="T975" t="s">
        <v>141</v>
      </c>
      <c r="U975" t="s">
        <v>27</v>
      </c>
      <c r="V975" t="s">
        <v>21</v>
      </c>
      <c r="W975" t="s">
        <v>246</v>
      </c>
      <c r="X975" t="s">
        <v>23</v>
      </c>
      <c r="Y975" t="s">
        <v>599</v>
      </c>
      <c r="Z975" t="s">
        <v>143</v>
      </c>
      <c r="AA975" t="s">
        <v>16</v>
      </c>
      <c r="AB975" t="str">
        <f>IF(OR(LOWER(W975)="unplaced", LOWER(W975)="others"), "", W975)</f>
        <v>CREDIT SUISSE</v>
      </c>
    </row>
    <row r="976" spans="1:28" x14ac:dyDescent="0.3">
      <c r="A976">
        <v>210707890</v>
      </c>
      <c r="B976" t="s">
        <v>600</v>
      </c>
      <c r="C976" t="s">
        <v>419</v>
      </c>
      <c r="D976">
        <v>85.4</v>
      </c>
      <c r="E976" t="s">
        <v>2</v>
      </c>
      <c r="F976">
        <v>71.27</v>
      </c>
      <c r="G976">
        <v>74.900000000000006</v>
      </c>
      <c r="H976" t="s">
        <v>3</v>
      </c>
      <c r="I976" t="s">
        <v>18</v>
      </c>
      <c r="J976">
        <v>22</v>
      </c>
      <c r="K976" t="s">
        <v>45</v>
      </c>
      <c r="L976" t="s">
        <v>19</v>
      </c>
      <c r="M976" t="s">
        <v>47</v>
      </c>
      <c r="N976">
        <v>579</v>
      </c>
      <c r="O976">
        <v>72.375</v>
      </c>
      <c r="P976" t="str">
        <f>IF(O976&gt;=85,"A+",IF(O976&gt;=75,"A",IF(O976&gt;=60,"B",IF(O976&gt;=45,"C","F"))))</f>
        <v>B</v>
      </c>
      <c r="Q976" t="s">
        <v>7</v>
      </c>
      <c r="R976" t="s">
        <v>9</v>
      </c>
      <c r="S976" t="s">
        <v>8</v>
      </c>
      <c r="T976" t="s">
        <v>141</v>
      </c>
      <c r="U976" t="s">
        <v>40</v>
      </c>
      <c r="V976" t="s">
        <v>21</v>
      </c>
      <c r="W976" t="s">
        <v>251</v>
      </c>
      <c r="X976" t="s">
        <v>23</v>
      </c>
      <c r="Y976" t="s">
        <v>599</v>
      </c>
      <c r="Z976" t="s">
        <v>15</v>
      </c>
      <c r="AA976" t="s">
        <v>36</v>
      </c>
      <c r="AB976" t="str">
        <f>IF(OR(LOWER(W976)="unplaced", LOWER(W976)="others"), "", W976)</f>
        <v>MOTIFWORKS</v>
      </c>
    </row>
    <row r="977" spans="1:28" x14ac:dyDescent="0.3">
      <c r="A977">
        <v>210712762</v>
      </c>
      <c r="B977" t="s">
        <v>597</v>
      </c>
      <c r="C977" t="s">
        <v>384</v>
      </c>
      <c r="D977">
        <v>78</v>
      </c>
      <c r="E977">
        <v>71.5</v>
      </c>
      <c r="F977" t="s">
        <v>2</v>
      </c>
      <c r="G977">
        <v>78.290000000000006</v>
      </c>
      <c r="H977" t="s">
        <v>3</v>
      </c>
      <c r="I977" t="s">
        <v>3</v>
      </c>
      <c r="J977">
        <v>24</v>
      </c>
      <c r="K977" t="s">
        <v>25</v>
      </c>
      <c r="L977" t="s">
        <v>47</v>
      </c>
      <c r="M977" t="s">
        <v>20</v>
      </c>
      <c r="N977">
        <v>560</v>
      </c>
      <c r="O977">
        <v>70</v>
      </c>
      <c r="P977" t="str">
        <f>IF(O977&gt;=85,"A+",IF(O977&gt;=75,"A",IF(O977&gt;=60,"B",IF(O977&gt;=45,"C","F"))))</f>
        <v>B</v>
      </c>
      <c r="Q977" t="s">
        <v>7</v>
      </c>
      <c r="R977" t="s">
        <v>26</v>
      </c>
      <c r="S977" t="s">
        <v>26</v>
      </c>
      <c r="T977" t="s">
        <v>141</v>
      </c>
      <c r="U977" t="s">
        <v>40</v>
      </c>
      <c r="V977" t="s">
        <v>21</v>
      </c>
      <c r="W977" t="s">
        <v>309</v>
      </c>
      <c r="X977" t="s">
        <v>23</v>
      </c>
      <c r="Y977" t="s">
        <v>599</v>
      </c>
      <c r="Z977" t="s">
        <v>15</v>
      </c>
      <c r="AA977" t="s">
        <v>16</v>
      </c>
      <c r="AB977" t="str">
        <f>IF(OR(LOWER(W977)="unplaced", LOWER(W977)="others"), "", W977)</f>
        <v>RELIANCE JIO</v>
      </c>
    </row>
    <row r="978" spans="1:28" x14ac:dyDescent="0.3">
      <c r="A978">
        <v>210706127</v>
      </c>
      <c r="B978" t="s">
        <v>597</v>
      </c>
      <c r="C978" s="1">
        <v>36445</v>
      </c>
      <c r="D978">
        <v>93</v>
      </c>
      <c r="E978">
        <v>75.540000000000006</v>
      </c>
      <c r="F978" t="s">
        <v>2</v>
      </c>
      <c r="G978">
        <v>78.06</v>
      </c>
      <c r="H978" t="s">
        <v>3</v>
      </c>
      <c r="I978" t="s">
        <v>18</v>
      </c>
      <c r="J978">
        <v>21</v>
      </c>
      <c r="K978" t="s">
        <v>25</v>
      </c>
      <c r="L978" t="s">
        <v>47</v>
      </c>
      <c r="M978" t="s">
        <v>6</v>
      </c>
      <c r="N978">
        <v>636</v>
      </c>
      <c r="O978">
        <v>79.5</v>
      </c>
      <c r="P978" t="str">
        <f>IF(O978&gt;=85,"A+",IF(O978&gt;=75,"A",IF(O978&gt;=60,"B",IF(O978&gt;=45,"C","F"))))</f>
        <v>A</v>
      </c>
      <c r="Q978" t="s">
        <v>7</v>
      </c>
      <c r="R978" t="s">
        <v>9</v>
      </c>
      <c r="S978" t="s">
        <v>39</v>
      </c>
      <c r="T978" t="s">
        <v>141</v>
      </c>
      <c r="U978" t="s">
        <v>40</v>
      </c>
      <c r="V978" t="s">
        <v>21</v>
      </c>
      <c r="W978" t="s">
        <v>133</v>
      </c>
      <c r="X978" t="s">
        <v>23</v>
      </c>
      <c r="Y978" t="s">
        <v>599</v>
      </c>
      <c r="Z978" t="s">
        <v>15</v>
      </c>
      <c r="AA978" t="s">
        <v>36</v>
      </c>
      <c r="AB978" t="str">
        <f>IF(OR(LOWER(W978)="unplaced", LOWER(W978)="others"), "", W978)</f>
        <v>MORNINGSTAR</v>
      </c>
    </row>
    <row r="979" spans="1:28" x14ac:dyDescent="0.3">
      <c r="A979">
        <v>210708235</v>
      </c>
      <c r="B979" t="s">
        <v>597</v>
      </c>
      <c r="C979" t="s">
        <v>674</v>
      </c>
      <c r="D979">
        <v>82.61</v>
      </c>
      <c r="E979">
        <v>70.17</v>
      </c>
      <c r="F979" t="s">
        <v>2</v>
      </c>
      <c r="G979">
        <v>74</v>
      </c>
      <c r="H979" t="s">
        <v>3</v>
      </c>
      <c r="I979" t="s">
        <v>18</v>
      </c>
      <c r="J979">
        <v>27</v>
      </c>
      <c r="K979" t="s">
        <v>4</v>
      </c>
      <c r="L979" t="s">
        <v>47</v>
      </c>
      <c r="M979" t="s">
        <v>6</v>
      </c>
      <c r="N979">
        <v>591</v>
      </c>
      <c r="O979">
        <v>73.875</v>
      </c>
      <c r="P979" t="str">
        <f>IF(O979&gt;=85,"A+",IF(O979&gt;=75,"A",IF(O979&gt;=60,"B",IF(O979&gt;=45,"C","F"))))</f>
        <v>B</v>
      </c>
      <c r="Q979" t="s">
        <v>7</v>
      </c>
      <c r="R979" t="s">
        <v>26</v>
      </c>
      <c r="S979" t="s">
        <v>39</v>
      </c>
      <c r="T979" t="s">
        <v>141</v>
      </c>
      <c r="U979" t="s">
        <v>40</v>
      </c>
      <c r="V979" t="s">
        <v>21</v>
      </c>
      <c r="W979" t="s">
        <v>133</v>
      </c>
      <c r="X979" t="s">
        <v>23</v>
      </c>
      <c r="Y979" t="s">
        <v>599</v>
      </c>
      <c r="Z979" t="s">
        <v>24</v>
      </c>
      <c r="AA979" t="s">
        <v>34</v>
      </c>
      <c r="AB979" t="str">
        <f>IF(OR(LOWER(W979)="unplaced", LOWER(W979)="others"), "", W979)</f>
        <v>MORNINGSTAR</v>
      </c>
    </row>
    <row r="980" spans="1:28" x14ac:dyDescent="0.3">
      <c r="A980">
        <v>210714996</v>
      </c>
      <c r="B980" t="s">
        <v>645</v>
      </c>
      <c r="C980" t="s">
        <v>675</v>
      </c>
      <c r="D980">
        <v>68</v>
      </c>
      <c r="E980">
        <v>65</v>
      </c>
      <c r="F980" t="s">
        <v>2</v>
      </c>
      <c r="G980">
        <v>60.86</v>
      </c>
      <c r="H980" t="s">
        <v>3</v>
      </c>
      <c r="I980" t="s">
        <v>18</v>
      </c>
      <c r="J980">
        <v>36</v>
      </c>
      <c r="K980" t="s">
        <v>4</v>
      </c>
      <c r="L980" t="s">
        <v>35</v>
      </c>
      <c r="M980" t="s">
        <v>6</v>
      </c>
      <c r="N980">
        <v>628</v>
      </c>
      <c r="O980">
        <v>78.5</v>
      </c>
      <c r="P980" t="str">
        <f>IF(O980&gt;=85,"A+",IF(O980&gt;=75,"A",IF(O980&gt;=60,"B",IF(O980&gt;=45,"C","F"))))</f>
        <v>A</v>
      </c>
      <c r="Q980" t="s">
        <v>7</v>
      </c>
      <c r="R980" t="s">
        <v>26</v>
      </c>
      <c r="S980" t="s">
        <v>26</v>
      </c>
      <c r="T980" t="s">
        <v>141</v>
      </c>
      <c r="U980" t="s">
        <v>40</v>
      </c>
      <c r="V980" t="s">
        <v>21</v>
      </c>
      <c r="W980" t="s">
        <v>676</v>
      </c>
      <c r="X980" t="s">
        <v>23</v>
      </c>
      <c r="Y980" t="s">
        <v>599</v>
      </c>
      <c r="Z980" t="s">
        <v>15</v>
      </c>
      <c r="AA980" t="s">
        <v>61</v>
      </c>
      <c r="AB980" t="str">
        <f>IF(OR(LOWER(W980)="unplaced", LOWER(W980)="others"), "", W980)</f>
        <v>EZEST</v>
      </c>
    </row>
    <row r="981" spans="1:28" x14ac:dyDescent="0.3">
      <c r="A981">
        <v>210702164</v>
      </c>
      <c r="B981" t="s">
        <v>600</v>
      </c>
      <c r="C981" s="1">
        <v>35282</v>
      </c>
      <c r="D981">
        <v>85.5</v>
      </c>
      <c r="E981">
        <v>67.599999999999994</v>
      </c>
      <c r="F981" t="s">
        <v>2</v>
      </c>
      <c r="G981">
        <v>66.2</v>
      </c>
      <c r="H981" t="s">
        <v>3</v>
      </c>
      <c r="I981" t="s">
        <v>3</v>
      </c>
      <c r="J981">
        <v>25</v>
      </c>
      <c r="K981" t="s">
        <v>4</v>
      </c>
      <c r="L981" t="s">
        <v>35</v>
      </c>
      <c r="M981" t="s">
        <v>20</v>
      </c>
      <c r="N981">
        <v>616</v>
      </c>
      <c r="O981">
        <v>77</v>
      </c>
      <c r="P981" t="str">
        <f>IF(O981&gt;=85,"A+",IF(O981&gt;=75,"A",IF(O981&gt;=60,"B",IF(O981&gt;=45,"C","F"))))</f>
        <v>A</v>
      </c>
      <c r="Q981" t="s">
        <v>7</v>
      </c>
      <c r="R981" t="s">
        <v>26</v>
      </c>
      <c r="S981" t="s">
        <v>26</v>
      </c>
      <c r="T981" t="s">
        <v>141</v>
      </c>
      <c r="U981" t="s">
        <v>40</v>
      </c>
      <c r="V981" t="s">
        <v>21</v>
      </c>
      <c r="W981" t="s">
        <v>205</v>
      </c>
      <c r="X981" t="s">
        <v>23</v>
      </c>
      <c r="Y981" t="s">
        <v>599</v>
      </c>
      <c r="Z981" t="s">
        <v>15</v>
      </c>
      <c r="AA981" t="s">
        <v>16</v>
      </c>
      <c r="AB981" t="str">
        <f>IF(OR(LOWER(W981)="unplaced", LOWER(W981)="others"), "", W981)</f>
        <v>HSBC</v>
      </c>
    </row>
    <row r="982" spans="1:28" x14ac:dyDescent="0.3">
      <c r="A982">
        <v>210707938</v>
      </c>
      <c r="B982" t="s">
        <v>600</v>
      </c>
      <c r="C982" s="1">
        <v>35950</v>
      </c>
      <c r="D982">
        <v>85.4</v>
      </c>
      <c r="E982" t="s">
        <v>2</v>
      </c>
      <c r="F982">
        <v>79.38</v>
      </c>
      <c r="G982">
        <v>65.47</v>
      </c>
      <c r="H982" t="s">
        <v>3</v>
      </c>
      <c r="I982" t="s">
        <v>18</v>
      </c>
      <c r="J982">
        <v>23</v>
      </c>
      <c r="K982" t="s">
        <v>4</v>
      </c>
      <c r="L982" t="s">
        <v>42</v>
      </c>
      <c r="M982" t="s">
        <v>47</v>
      </c>
      <c r="N982">
        <v>682</v>
      </c>
      <c r="O982">
        <v>85.25</v>
      </c>
      <c r="P982" t="str">
        <f>IF(O982&gt;=85,"A+",IF(O982&gt;=75,"A",IF(O982&gt;=60,"B",IF(O982&gt;=45,"C","F"))))</f>
        <v>A+</v>
      </c>
      <c r="Q982" t="s">
        <v>7</v>
      </c>
      <c r="R982" t="s">
        <v>9</v>
      </c>
      <c r="S982" t="s">
        <v>26</v>
      </c>
      <c r="T982" t="s">
        <v>141</v>
      </c>
      <c r="U982" t="s">
        <v>136</v>
      </c>
      <c r="V982" t="s">
        <v>21</v>
      </c>
      <c r="W982" t="s">
        <v>598</v>
      </c>
      <c r="X982" t="s">
        <v>23</v>
      </c>
      <c r="Y982" t="s">
        <v>599</v>
      </c>
      <c r="Z982" t="s">
        <v>15</v>
      </c>
      <c r="AA982" t="s">
        <v>16</v>
      </c>
      <c r="AB982" t="str">
        <f>IF(OR(LOWER(W982)="unplaced", LOWER(W982)="others"), "", W982)</f>
        <v>CAIZIN</v>
      </c>
    </row>
    <row r="983" spans="1:28" x14ac:dyDescent="0.3">
      <c r="A983">
        <v>210700575</v>
      </c>
      <c r="B983" t="s">
        <v>597</v>
      </c>
      <c r="C983" t="s">
        <v>677</v>
      </c>
      <c r="D983">
        <v>80.2</v>
      </c>
      <c r="E983">
        <v>52.62</v>
      </c>
      <c r="F983">
        <v>69.349999999999994</v>
      </c>
      <c r="G983">
        <v>72.400000000000006</v>
      </c>
      <c r="H983" t="s">
        <v>3</v>
      </c>
      <c r="I983" t="s">
        <v>3</v>
      </c>
      <c r="J983">
        <v>24</v>
      </c>
      <c r="K983" t="s">
        <v>4</v>
      </c>
      <c r="L983" t="s">
        <v>47</v>
      </c>
      <c r="M983" t="s">
        <v>6</v>
      </c>
      <c r="N983">
        <v>473</v>
      </c>
      <c r="O983">
        <v>59.125</v>
      </c>
      <c r="P983" t="str">
        <f>IF(O983&gt;=85,"A+",IF(O983&gt;=75,"A",IF(O983&gt;=60,"B",IF(O983&gt;=45,"C","F"))))</f>
        <v>C</v>
      </c>
      <c r="Q983" t="s">
        <v>7</v>
      </c>
      <c r="R983" t="s">
        <v>9</v>
      </c>
      <c r="S983" t="s">
        <v>8</v>
      </c>
      <c r="T983" t="s">
        <v>141</v>
      </c>
      <c r="U983" t="s">
        <v>11</v>
      </c>
      <c r="V983" t="s">
        <v>12</v>
      </c>
      <c r="W983" t="s">
        <v>13</v>
      </c>
      <c r="X983" t="s">
        <v>12</v>
      </c>
      <c r="Y983" t="s">
        <v>599</v>
      </c>
      <c r="Z983" t="s">
        <v>143</v>
      </c>
      <c r="AA983" t="s">
        <v>16</v>
      </c>
      <c r="AB983" t="str">
        <f>IF(OR(LOWER(W983)="unplaced", LOWER(W983)="others"), "", W983)</f>
        <v/>
      </c>
    </row>
    <row r="984" spans="1:28" x14ac:dyDescent="0.3">
      <c r="A984">
        <v>210714433</v>
      </c>
      <c r="B984" t="s">
        <v>600</v>
      </c>
      <c r="C984" t="s">
        <v>678</v>
      </c>
      <c r="D984">
        <v>78.8</v>
      </c>
      <c r="E984" t="s">
        <v>2</v>
      </c>
      <c r="F984">
        <v>56.46</v>
      </c>
      <c r="G984">
        <v>78.69</v>
      </c>
      <c r="H984" t="s">
        <v>3</v>
      </c>
      <c r="I984" t="s">
        <v>18</v>
      </c>
      <c r="J984">
        <v>25</v>
      </c>
      <c r="K984" t="s">
        <v>25</v>
      </c>
      <c r="L984" t="s">
        <v>47</v>
      </c>
      <c r="M984" t="s">
        <v>6</v>
      </c>
      <c r="N984">
        <v>561</v>
      </c>
      <c r="O984">
        <v>70.125</v>
      </c>
      <c r="P984" t="str">
        <f>IF(O984&gt;=85,"A+",IF(O984&gt;=75,"A",IF(O984&gt;=60,"B",IF(O984&gt;=45,"C","F"))))</f>
        <v>B</v>
      </c>
      <c r="Q984" t="s">
        <v>7</v>
      </c>
      <c r="R984" t="s">
        <v>8</v>
      </c>
      <c r="S984" t="s">
        <v>9</v>
      </c>
      <c r="T984" t="s">
        <v>141</v>
      </c>
      <c r="U984" t="s">
        <v>40</v>
      </c>
      <c r="V984" t="s">
        <v>12</v>
      </c>
      <c r="W984" t="s">
        <v>13</v>
      </c>
      <c r="X984" t="s">
        <v>12</v>
      </c>
      <c r="Y984" t="s">
        <v>599</v>
      </c>
      <c r="Z984" t="s">
        <v>15</v>
      </c>
      <c r="AA984" t="s">
        <v>16</v>
      </c>
      <c r="AB984" t="str">
        <f>IF(OR(LOWER(W984)="unplaced", LOWER(W984)="others"), "", W984)</f>
        <v/>
      </c>
    </row>
    <row r="985" spans="1:28" x14ac:dyDescent="0.3">
      <c r="A985">
        <v>210707624</v>
      </c>
      <c r="B985" t="s">
        <v>597</v>
      </c>
      <c r="C985" t="s">
        <v>679</v>
      </c>
      <c r="D985">
        <v>86.6</v>
      </c>
      <c r="E985">
        <v>64.459999999999994</v>
      </c>
      <c r="F985" t="s">
        <v>2</v>
      </c>
      <c r="G985">
        <v>71.41</v>
      </c>
      <c r="H985" t="s">
        <v>3</v>
      </c>
      <c r="I985" t="s">
        <v>18</v>
      </c>
      <c r="J985">
        <v>22</v>
      </c>
      <c r="K985" t="s">
        <v>4</v>
      </c>
      <c r="L985" t="s">
        <v>47</v>
      </c>
      <c r="M985" t="s">
        <v>6</v>
      </c>
      <c r="N985">
        <v>648</v>
      </c>
      <c r="O985">
        <v>81</v>
      </c>
      <c r="P985" t="str">
        <f>IF(O985&gt;=85,"A+",IF(O985&gt;=75,"A",IF(O985&gt;=60,"B",IF(O985&gt;=45,"C","F"))))</f>
        <v>A</v>
      </c>
      <c r="Q985" t="s">
        <v>7</v>
      </c>
      <c r="R985" t="s">
        <v>9</v>
      </c>
      <c r="S985" t="s">
        <v>26</v>
      </c>
      <c r="T985" t="s">
        <v>141</v>
      </c>
      <c r="U985" t="s">
        <v>40</v>
      </c>
      <c r="V985" t="s">
        <v>21</v>
      </c>
      <c r="W985" t="s">
        <v>680</v>
      </c>
      <c r="X985" t="s">
        <v>23</v>
      </c>
      <c r="Y985" t="s">
        <v>599</v>
      </c>
      <c r="Z985" t="s">
        <v>75</v>
      </c>
      <c r="AA985" t="s">
        <v>36</v>
      </c>
      <c r="AB985" t="str">
        <f>IF(OR(LOWER(W985)="unplaced", LOWER(W985)="others"), "", W985)</f>
        <v>LUMIQ.AI</v>
      </c>
    </row>
    <row r="986" spans="1:28" x14ac:dyDescent="0.3">
      <c r="A986">
        <v>210700108</v>
      </c>
      <c r="B986" t="s">
        <v>597</v>
      </c>
      <c r="C986" s="1">
        <v>35226</v>
      </c>
      <c r="D986">
        <v>85.64</v>
      </c>
      <c r="E986" t="s">
        <v>2</v>
      </c>
      <c r="F986">
        <v>75</v>
      </c>
      <c r="G986">
        <v>88.1</v>
      </c>
      <c r="H986" t="s">
        <v>3</v>
      </c>
      <c r="I986" t="s">
        <v>18</v>
      </c>
      <c r="J986">
        <v>24</v>
      </c>
      <c r="K986" t="s">
        <v>25</v>
      </c>
      <c r="L986" t="s">
        <v>19</v>
      </c>
      <c r="M986" t="s">
        <v>20</v>
      </c>
      <c r="N986">
        <v>588</v>
      </c>
      <c r="O986">
        <v>73.5</v>
      </c>
      <c r="P986" t="str">
        <f>IF(O986&gt;=85,"A+",IF(O986&gt;=75,"A",IF(O986&gt;=60,"B",IF(O986&gt;=45,"C","F"))))</f>
        <v>B</v>
      </c>
      <c r="Q986" t="s">
        <v>7</v>
      </c>
      <c r="R986" t="s">
        <v>9</v>
      </c>
      <c r="S986" t="s">
        <v>26</v>
      </c>
      <c r="T986" t="s">
        <v>141</v>
      </c>
      <c r="U986" t="s">
        <v>40</v>
      </c>
      <c r="V986" t="s">
        <v>21</v>
      </c>
      <c r="W986" t="s">
        <v>246</v>
      </c>
      <c r="X986" t="s">
        <v>23</v>
      </c>
      <c r="Y986" t="s">
        <v>599</v>
      </c>
      <c r="Z986" t="s">
        <v>15</v>
      </c>
      <c r="AA986" t="s">
        <v>16</v>
      </c>
      <c r="AB986" t="str">
        <f>IF(OR(LOWER(W986)="unplaced", LOWER(W986)="others"), "", W986)</f>
        <v>CREDIT SUISSE</v>
      </c>
    </row>
    <row r="987" spans="1:28" x14ac:dyDescent="0.3">
      <c r="A987">
        <v>210701599</v>
      </c>
      <c r="B987" t="s">
        <v>600</v>
      </c>
      <c r="C987" s="1">
        <v>35318</v>
      </c>
      <c r="D987">
        <v>81.45</v>
      </c>
      <c r="E987" t="s">
        <v>2</v>
      </c>
      <c r="F987">
        <v>78.88</v>
      </c>
      <c r="G987">
        <v>74.900000000000006</v>
      </c>
      <c r="H987" t="s">
        <v>3</v>
      </c>
      <c r="I987" t="s">
        <v>18</v>
      </c>
      <c r="J987">
        <v>24</v>
      </c>
      <c r="K987" t="s">
        <v>45</v>
      </c>
      <c r="L987" t="s">
        <v>47</v>
      </c>
      <c r="M987" t="s">
        <v>6</v>
      </c>
      <c r="N987">
        <v>563</v>
      </c>
      <c r="O987">
        <v>70.375</v>
      </c>
      <c r="P987" t="str">
        <f>IF(O987&gt;=85,"A+",IF(O987&gt;=75,"A",IF(O987&gt;=60,"B",IF(O987&gt;=45,"C","F"))))</f>
        <v>B</v>
      </c>
      <c r="Q987" t="s">
        <v>7</v>
      </c>
      <c r="R987" t="s">
        <v>26</v>
      </c>
      <c r="S987" t="s">
        <v>9</v>
      </c>
      <c r="T987" t="s">
        <v>141</v>
      </c>
      <c r="U987" t="s">
        <v>40</v>
      </c>
      <c r="V987" t="s">
        <v>21</v>
      </c>
      <c r="W987" t="s">
        <v>309</v>
      </c>
      <c r="X987" t="s">
        <v>23</v>
      </c>
      <c r="Y987" t="s">
        <v>599</v>
      </c>
      <c r="Z987" t="s">
        <v>15</v>
      </c>
      <c r="AA987" t="s">
        <v>16</v>
      </c>
      <c r="AB987" t="str">
        <f>IF(OR(LOWER(W987)="unplaced", LOWER(W987)="others"), "", W987)</f>
        <v>RELIANCE JIO</v>
      </c>
    </row>
    <row r="988" spans="1:28" x14ac:dyDescent="0.3">
      <c r="A988">
        <v>210709200</v>
      </c>
      <c r="B988" s="1">
        <v>44205</v>
      </c>
      <c r="C988" t="s">
        <v>46</v>
      </c>
      <c r="D988" t="s">
        <v>2</v>
      </c>
      <c r="E988" t="s">
        <v>2</v>
      </c>
      <c r="F988" t="s">
        <v>2</v>
      </c>
      <c r="G988" t="s">
        <v>2</v>
      </c>
      <c r="H988" t="s">
        <v>46</v>
      </c>
      <c r="I988" t="s">
        <v>46</v>
      </c>
      <c r="J988">
        <v>24</v>
      </c>
      <c r="K988" t="s">
        <v>2</v>
      </c>
      <c r="L988" t="s">
        <v>47</v>
      </c>
      <c r="M988" t="s">
        <v>48</v>
      </c>
      <c r="N988">
        <v>569</v>
      </c>
      <c r="O988">
        <v>71.125</v>
      </c>
      <c r="P988" t="str">
        <f>IF(O988&gt;=85,"A+",IF(O988&gt;=75,"A",IF(O988&gt;=60,"B",IF(O988&gt;=45,"C","F"))))</f>
        <v>B</v>
      </c>
      <c r="Q988" t="s">
        <v>7</v>
      </c>
      <c r="R988" t="s">
        <v>9</v>
      </c>
      <c r="S988" t="s">
        <v>9</v>
      </c>
      <c r="T988" t="s">
        <v>141</v>
      </c>
      <c r="U988" t="s">
        <v>40</v>
      </c>
      <c r="V988" t="s">
        <v>21</v>
      </c>
      <c r="W988" t="s">
        <v>133</v>
      </c>
      <c r="X988" t="s">
        <v>23</v>
      </c>
      <c r="Y988" t="s">
        <v>599</v>
      </c>
      <c r="Z988" t="s">
        <v>50</v>
      </c>
      <c r="AA988" t="s">
        <v>16</v>
      </c>
      <c r="AB988" t="str">
        <f>IF(OR(LOWER(W988)="unplaced", LOWER(W988)="others"), "", W988)</f>
        <v>MORNINGSTAR</v>
      </c>
    </row>
    <row r="989" spans="1:28" x14ac:dyDescent="0.3">
      <c r="A989">
        <v>210701686</v>
      </c>
      <c r="B989" t="s">
        <v>597</v>
      </c>
      <c r="C989" t="s">
        <v>681</v>
      </c>
      <c r="D989">
        <v>88</v>
      </c>
      <c r="E989">
        <v>68</v>
      </c>
      <c r="F989" t="s">
        <v>2</v>
      </c>
      <c r="G989">
        <v>58</v>
      </c>
      <c r="H989" t="s">
        <v>3</v>
      </c>
      <c r="I989" t="s">
        <v>18</v>
      </c>
      <c r="J989">
        <v>24</v>
      </c>
      <c r="K989" t="s">
        <v>69</v>
      </c>
      <c r="L989" t="s">
        <v>47</v>
      </c>
      <c r="M989" t="s">
        <v>20</v>
      </c>
      <c r="N989">
        <v>568</v>
      </c>
      <c r="O989">
        <v>71</v>
      </c>
      <c r="P989" t="str">
        <f>IF(O989&gt;=85,"A+",IF(O989&gt;=75,"A",IF(O989&gt;=60,"B",IF(O989&gt;=45,"C","F"))))</f>
        <v>B</v>
      </c>
      <c r="Q989" t="s">
        <v>7</v>
      </c>
      <c r="R989" t="s">
        <v>26</v>
      </c>
      <c r="S989" t="s">
        <v>26</v>
      </c>
      <c r="T989" t="s">
        <v>141</v>
      </c>
      <c r="U989" t="s">
        <v>40</v>
      </c>
      <c r="V989" t="s">
        <v>21</v>
      </c>
      <c r="W989" t="s">
        <v>251</v>
      </c>
      <c r="X989" t="s">
        <v>23</v>
      </c>
      <c r="Y989" t="s">
        <v>599</v>
      </c>
      <c r="Z989" t="s">
        <v>15</v>
      </c>
      <c r="AA989" t="s">
        <v>16</v>
      </c>
      <c r="AB989" t="str">
        <f>IF(OR(LOWER(W989)="unplaced", LOWER(W989)="others"), "", W989)</f>
        <v>MOTIFWORKS</v>
      </c>
    </row>
    <row r="990" spans="1:28" x14ac:dyDescent="0.3">
      <c r="A990">
        <v>210700634</v>
      </c>
      <c r="B990" t="s">
        <v>600</v>
      </c>
      <c r="C990" t="s">
        <v>682</v>
      </c>
      <c r="D990">
        <v>82.5</v>
      </c>
      <c r="E990" t="s">
        <v>2</v>
      </c>
      <c r="F990" t="s">
        <v>2</v>
      </c>
      <c r="G990">
        <v>63.3</v>
      </c>
      <c r="H990" t="s">
        <v>3</v>
      </c>
      <c r="I990" t="s">
        <v>3</v>
      </c>
      <c r="J990">
        <v>24</v>
      </c>
      <c r="K990" t="s">
        <v>4</v>
      </c>
      <c r="L990" t="s">
        <v>47</v>
      </c>
      <c r="M990" t="s">
        <v>47</v>
      </c>
      <c r="N990">
        <v>577</v>
      </c>
      <c r="O990">
        <v>72.125</v>
      </c>
      <c r="P990" t="str">
        <f>IF(O990&gt;=85,"A+",IF(O990&gt;=75,"A",IF(O990&gt;=60,"B",IF(O990&gt;=45,"C","F"))))</f>
        <v>B</v>
      </c>
      <c r="Q990" t="s">
        <v>7</v>
      </c>
      <c r="R990" t="s">
        <v>9</v>
      </c>
      <c r="S990" t="s">
        <v>26</v>
      </c>
      <c r="T990" t="s">
        <v>141</v>
      </c>
      <c r="U990" t="s">
        <v>40</v>
      </c>
      <c r="V990" t="s">
        <v>21</v>
      </c>
      <c r="W990" t="s">
        <v>680</v>
      </c>
      <c r="X990" t="s">
        <v>23</v>
      </c>
      <c r="Y990" t="s">
        <v>599</v>
      </c>
      <c r="Z990" t="s">
        <v>143</v>
      </c>
      <c r="AA990" t="s">
        <v>16</v>
      </c>
      <c r="AB990" t="str">
        <f>IF(OR(LOWER(W990)="unplaced", LOWER(W990)="others"), "", W990)</f>
        <v>LUMIQ.AI</v>
      </c>
    </row>
    <row r="991" spans="1:28" x14ac:dyDescent="0.3">
      <c r="A991">
        <v>210713845</v>
      </c>
      <c r="B991" t="s">
        <v>600</v>
      </c>
      <c r="C991" t="s">
        <v>683</v>
      </c>
      <c r="D991">
        <v>72.2</v>
      </c>
      <c r="E991" t="s">
        <v>2</v>
      </c>
      <c r="F991">
        <v>67.760000000000005</v>
      </c>
      <c r="G991">
        <v>60.14</v>
      </c>
      <c r="H991" t="s">
        <v>3</v>
      </c>
      <c r="I991" t="s">
        <v>18</v>
      </c>
      <c r="J991">
        <v>24</v>
      </c>
      <c r="K991" t="s">
        <v>4</v>
      </c>
      <c r="L991" t="s">
        <v>47</v>
      </c>
      <c r="M991" t="s">
        <v>47</v>
      </c>
      <c r="N991">
        <v>555</v>
      </c>
      <c r="O991">
        <v>69.375</v>
      </c>
      <c r="P991" t="str">
        <f>IF(O991&gt;=85,"A+",IF(O991&gt;=75,"A",IF(O991&gt;=60,"B",IF(O991&gt;=45,"C","F"))))</f>
        <v>B</v>
      </c>
      <c r="Q991" t="s">
        <v>7</v>
      </c>
      <c r="R991" t="s">
        <v>39</v>
      </c>
      <c r="S991" t="s">
        <v>9</v>
      </c>
      <c r="T991" t="s">
        <v>141</v>
      </c>
      <c r="U991" t="s">
        <v>27</v>
      </c>
      <c r="V991" t="s">
        <v>21</v>
      </c>
      <c r="W991" t="s">
        <v>246</v>
      </c>
      <c r="X991" t="s">
        <v>23</v>
      </c>
      <c r="Y991" t="s">
        <v>599</v>
      </c>
      <c r="Z991" t="s">
        <v>15</v>
      </c>
      <c r="AA991" t="s">
        <v>16</v>
      </c>
      <c r="AB991" t="str">
        <f>IF(OR(LOWER(W991)="unplaced", LOWER(W991)="others"), "", W991)</f>
        <v>CREDIT SUISSE</v>
      </c>
    </row>
    <row r="992" spans="1:28" x14ac:dyDescent="0.3">
      <c r="A992">
        <v>210700320</v>
      </c>
      <c r="B992" t="s">
        <v>597</v>
      </c>
      <c r="C992" t="s">
        <v>684</v>
      </c>
      <c r="D992">
        <v>75.27</v>
      </c>
      <c r="E992">
        <v>60.77</v>
      </c>
      <c r="F992" t="s">
        <v>2</v>
      </c>
      <c r="G992">
        <v>55.51</v>
      </c>
      <c r="H992" t="s">
        <v>3</v>
      </c>
      <c r="I992" t="s">
        <v>18</v>
      </c>
      <c r="J992">
        <v>24</v>
      </c>
      <c r="K992" t="s">
        <v>69</v>
      </c>
      <c r="L992" t="s">
        <v>47</v>
      </c>
      <c r="M992" t="s">
        <v>47</v>
      </c>
      <c r="N992">
        <v>598</v>
      </c>
      <c r="O992">
        <v>74.75</v>
      </c>
      <c r="P992" t="str">
        <f>IF(O992&gt;=85,"A+",IF(O992&gt;=75,"A",IF(O992&gt;=60,"B",IF(O992&gt;=45,"C","F"))))</f>
        <v>B</v>
      </c>
      <c r="Q992" t="s">
        <v>7</v>
      </c>
      <c r="R992" t="s">
        <v>9</v>
      </c>
      <c r="S992" t="s">
        <v>39</v>
      </c>
      <c r="T992" t="s">
        <v>141</v>
      </c>
      <c r="U992" t="s">
        <v>40</v>
      </c>
      <c r="V992" t="s">
        <v>21</v>
      </c>
      <c r="W992" t="s">
        <v>302</v>
      </c>
      <c r="X992" t="s">
        <v>23</v>
      </c>
      <c r="Y992" t="s">
        <v>599</v>
      </c>
      <c r="Z992" t="s">
        <v>15</v>
      </c>
      <c r="AA992" t="s">
        <v>16</v>
      </c>
      <c r="AB992" t="str">
        <f>IF(OR(LOWER(W992)="unplaced", LOWER(W992)="others"), "", W992)</f>
        <v>NEIRON</v>
      </c>
    </row>
    <row r="993" spans="1:28" x14ac:dyDescent="0.3">
      <c r="A993">
        <v>210700868</v>
      </c>
      <c r="B993" t="s">
        <v>600</v>
      </c>
      <c r="C993" s="1">
        <v>36351</v>
      </c>
      <c r="D993">
        <v>75</v>
      </c>
      <c r="E993">
        <v>70.77</v>
      </c>
      <c r="F993" t="s">
        <v>2</v>
      </c>
      <c r="G993">
        <v>75.94</v>
      </c>
      <c r="H993" t="s">
        <v>3</v>
      </c>
      <c r="I993" t="s">
        <v>3</v>
      </c>
      <c r="J993">
        <v>21</v>
      </c>
      <c r="K993" t="s">
        <v>25</v>
      </c>
      <c r="L993" t="s">
        <v>47</v>
      </c>
      <c r="M993" t="s">
        <v>47</v>
      </c>
      <c r="N993">
        <v>663</v>
      </c>
      <c r="O993">
        <v>82.875</v>
      </c>
      <c r="P993" t="str">
        <f>IF(O993&gt;=85,"A+",IF(O993&gt;=75,"A",IF(O993&gt;=60,"B",IF(O993&gt;=45,"C","F"))))</f>
        <v>A</v>
      </c>
      <c r="Q993" t="s">
        <v>7</v>
      </c>
      <c r="R993" t="s">
        <v>9</v>
      </c>
      <c r="S993" t="s">
        <v>39</v>
      </c>
      <c r="T993" t="s">
        <v>141</v>
      </c>
      <c r="U993" t="s">
        <v>40</v>
      </c>
      <c r="V993" t="s">
        <v>21</v>
      </c>
      <c r="W993" t="s">
        <v>612</v>
      </c>
      <c r="X993" t="s">
        <v>23</v>
      </c>
      <c r="Y993" t="s">
        <v>599</v>
      </c>
      <c r="Z993" t="s">
        <v>15</v>
      </c>
      <c r="AA993" t="s">
        <v>36</v>
      </c>
      <c r="AB993" t="str">
        <f>IF(OR(LOWER(W993)="unplaced", LOWER(W993)="others"), "", W993)</f>
        <v>CONNECTWISE</v>
      </c>
    </row>
    <row r="994" spans="1:28" x14ac:dyDescent="0.3">
      <c r="A994">
        <v>210701637</v>
      </c>
      <c r="B994" t="s">
        <v>597</v>
      </c>
      <c r="C994" s="1">
        <v>35128</v>
      </c>
      <c r="D994">
        <v>71.2</v>
      </c>
      <c r="E994">
        <v>57.23</v>
      </c>
      <c r="F994" t="s">
        <v>2</v>
      </c>
      <c r="G994">
        <v>55.07</v>
      </c>
      <c r="H994" t="s">
        <v>3</v>
      </c>
      <c r="I994" t="s">
        <v>3</v>
      </c>
      <c r="J994">
        <v>25</v>
      </c>
      <c r="K994" t="s">
        <v>69</v>
      </c>
      <c r="L994" t="s">
        <v>52</v>
      </c>
      <c r="M994" t="s">
        <v>6</v>
      </c>
      <c r="N994">
        <v>528</v>
      </c>
      <c r="O994">
        <v>66</v>
      </c>
      <c r="P994" t="str">
        <f>IF(O994&gt;=85,"A+",IF(O994&gt;=75,"A",IF(O994&gt;=60,"B",IF(O994&gt;=45,"C","F"))))</f>
        <v>B</v>
      </c>
      <c r="Q994" t="s">
        <v>7</v>
      </c>
      <c r="R994" t="s">
        <v>8</v>
      </c>
      <c r="S994" t="s">
        <v>9</v>
      </c>
      <c r="T994" t="s">
        <v>141</v>
      </c>
      <c r="U994" t="s">
        <v>27</v>
      </c>
      <c r="V994" t="s">
        <v>21</v>
      </c>
      <c r="W994" t="s">
        <v>133</v>
      </c>
      <c r="X994" t="s">
        <v>23</v>
      </c>
      <c r="Y994" t="s">
        <v>599</v>
      </c>
      <c r="Z994" t="s">
        <v>15</v>
      </c>
      <c r="AA994" t="s">
        <v>16</v>
      </c>
      <c r="AB994" t="str">
        <f>IF(OR(LOWER(W994)="unplaced", LOWER(W994)="others"), "", W994)</f>
        <v>MORNINGSTAR</v>
      </c>
    </row>
    <row r="995" spans="1:28" x14ac:dyDescent="0.3">
      <c r="A995">
        <v>210716432</v>
      </c>
      <c r="B995" t="s">
        <v>600</v>
      </c>
      <c r="C995" s="1">
        <v>35096</v>
      </c>
      <c r="D995">
        <v>80.36</v>
      </c>
      <c r="E995">
        <v>64.31</v>
      </c>
      <c r="F995" t="s">
        <v>2</v>
      </c>
      <c r="G995" t="s">
        <v>2</v>
      </c>
      <c r="H995" t="s">
        <v>3</v>
      </c>
      <c r="I995" t="s">
        <v>3</v>
      </c>
      <c r="J995">
        <v>25</v>
      </c>
      <c r="K995" t="s">
        <v>45</v>
      </c>
      <c r="L995" t="s">
        <v>47</v>
      </c>
      <c r="M995" t="s">
        <v>6</v>
      </c>
      <c r="N995">
        <v>583</v>
      </c>
      <c r="O995">
        <v>72.875</v>
      </c>
      <c r="P995" t="str">
        <f>IF(O995&gt;=85,"A+",IF(O995&gt;=75,"A",IF(O995&gt;=60,"B",IF(O995&gt;=45,"C","F"))))</f>
        <v>B</v>
      </c>
      <c r="Q995" t="s">
        <v>7</v>
      </c>
      <c r="R995" t="s">
        <v>9</v>
      </c>
      <c r="S995" t="s">
        <v>26</v>
      </c>
      <c r="T995" t="s">
        <v>141</v>
      </c>
      <c r="U995" t="s">
        <v>40</v>
      </c>
      <c r="V995" t="s">
        <v>21</v>
      </c>
      <c r="W995" t="s">
        <v>246</v>
      </c>
      <c r="X995" t="s">
        <v>23</v>
      </c>
      <c r="Y995" t="s">
        <v>599</v>
      </c>
      <c r="Z995" t="s">
        <v>15</v>
      </c>
      <c r="AA995" t="s">
        <v>16</v>
      </c>
      <c r="AB995" t="str">
        <f>IF(OR(LOWER(W995)="unplaced", LOWER(W995)="others"), "", W995)</f>
        <v>CREDIT SUISSE</v>
      </c>
    </row>
    <row r="996" spans="1:28" x14ac:dyDescent="0.3">
      <c r="A996">
        <v>210709129</v>
      </c>
      <c r="B996" t="s">
        <v>600</v>
      </c>
      <c r="C996" t="s">
        <v>570</v>
      </c>
      <c r="D996">
        <v>89.6</v>
      </c>
      <c r="E996">
        <v>64</v>
      </c>
      <c r="F996" t="s">
        <v>2</v>
      </c>
      <c r="G996">
        <v>71</v>
      </c>
      <c r="H996" t="s">
        <v>3</v>
      </c>
      <c r="I996" t="s">
        <v>18</v>
      </c>
      <c r="J996">
        <v>22</v>
      </c>
      <c r="K996" t="s">
        <v>4</v>
      </c>
      <c r="L996" t="s">
        <v>47</v>
      </c>
      <c r="M996" t="s">
        <v>6</v>
      </c>
      <c r="N996">
        <v>620</v>
      </c>
      <c r="O996">
        <v>77.5</v>
      </c>
      <c r="P996" t="str">
        <f>IF(O996&gt;=85,"A+",IF(O996&gt;=75,"A",IF(O996&gt;=60,"B",IF(O996&gt;=45,"C","F"))))</f>
        <v>A</v>
      </c>
      <c r="Q996" t="s">
        <v>7</v>
      </c>
      <c r="R996" t="s">
        <v>26</v>
      </c>
      <c r="S996" t="s">
        <v>39</v>
      </c>
      <c r="T996" t="s">
        <v>141</v>
      </c>
      <c r="U996" t="s">
        <v>40</v>
      </c>
      <c r="V996" t="s">
        <v>21</v>
      </c>
      <c r="W996" t="s">
        <v>246</v>
      </c>
      <c r="X996" t="s">
        <v>23</v>
      </c>
      <c r="Y996" t="s">
        <v>599</v>
      </c>
      <c r="Z996" t="s">
        <v>15</v>
      </c>
      <c r="AA996" t="s">
        <v>36</v>
      </c>
      <c r="AB996" t="str">
        <f>IF(OR(LOWER(W996)="unplaced", LOWER(W996)="others"), "", W996)</f>
        <v>CREDIT SUISSE</v>
      </c>
    </row>
    <row r="997" spans="1:28" x14ac:dyDescent="0.3">
      <c r="A997">
        <v>210709455</v>
      </c>
      <c r="B997" t="s">
        <v>600</v>
      </c>
      <c r="C997" t="s">
        <v>685</v>
      </c>
      <c r="D997">
        <v>83.6</v>
      </c>
      <c r="E997" t="s">
        <v>2</v>
      </c>
      <c r="F997" t="s">
        <v>2</v>
      </c>
      <c r="G997">
        <v>74.040000000000006</v>
      </c>
      <c r="H997" t="s">
        <v>3</v>
      </c>
      <c r="I997" t="s">
        <v>3</v>
      </c>
      <c r="J997">
        <v>25</v>
      </c>
      <c r="K997" t="s">
        <v>45</v>
      </c>
      <c r="L997" t="s">
        <v>47</v>
      </c>
      <c r="M997" t="s">
        <v>47</v>
      </c>
      <c r="N997">
        <v>597</v>
      </c>
      <c r="O997">
        <v>74.625</v>
      </c>
      <c r="P997" t="str">
        <f>IF(O997&gt;=85,"A+",IF(O997&gt;=75,"A",IF(O997&gt;=60,"B",IF(O997&gt;=45,"C","F"))))</f>
        <v>B</v>
      </c>
      <c r="Q997" t="s">
        <v>7</v>
      </c>
      <c r="R997" t="s">
        <v>9</v>
      </c>
      <c r="S997" t="s">
        <v>39</v>
      </c>
      <c r="T997" t="s">
        <v>141</v>
      </c>
      <c r="U997" t="s">
        <v>40</v>
      </c>
      <c r="V997" t="s">
        <v>21</v>
      </c>
      <c r="W997" t="s">
        <v>680</v>
      </c>
      <c r="X997" t="s">
        <v>23</v>
      </c>
      <c r="Y997" t="s">
        <v>599</v>
      </c>
      <c r="Z997" t="s">
        <v>15</v>
      </c>
      <c r="AA997" t="s">
        <v>16</v>
      </c>
      <c r="AB997" t="str">
        <f>IF(OR(LOWER(W997)="unplaced", LOWER(W997)="others"), "", W997)</f>
        <v>LUMIQ.AI</v>
      </c>
    </row>
    <row r="998" spans="1:28" x14ac:dyDescent="0.3">
      <c r="A998">
        <v>210704457</v>
      </c>
      <c r="B998" t="s">
        <v>600</v>
      </c>
      <c r="C998" t="s">
        <v>505</v>
      </c>
      <c r="D998">
        <v>81.27</v>
      </c>
      <c r="E998">
        <v>70.77</v>
      </c>
      <c r="F998" t="s">
        <v>2</v>
      </c>
      <c r="G998">
        <v>78.47</v>
      </c>
      <c r="H998" t="s">
        <v>18</v>
      </c>
      <c r="I998" t="s">
        <v>3</v>
      </c>
      <c r="J998">
        <v>23</v>
      </c>
      <c r="K998" t="s">
        <v>25</v>
      </c>
      <c r="L998" t="s">
        <v>47</v>
      </c>
      <c r="M998" t="s">
        <v>59</v>
      </c>
      <c r="N998">
        <v>550</v>
      </c>
      <c r="O998">
        <v>68.75</v>
      </c>
      <c r="P998" t="str">
        <f>IF(O998&gt;=85,"A+",IF(O998&gt;=75,"A",IF(O998&gt;=60,"B",IF(O998&gt;=45,"C","F"))))</f>
        <v>B</v>
      </c>
      <c r="Q998" t="s">
        <v>7</v>
      </c>
      <c r="R998" t="s">
        <v>9</v>
      </c>
      <c r="S998" t="s">
        <v>26</v>
      </c>
      <c r="T998" t="s">
        <v>141</v>
      </c>
      <c r="U998" t="s">
        <v>27</v>
      </c>
      <c r="V998" t="s">
        <v>21</v>
      </c>
      <c r="W998" t="s">
        <v>686</v>
      </c>
      <c r="X998" t="s">
        <v>23</v>
      </c>
      <c r="Y998" t="s">
        <v>599</v>
      </c>
      <c r="Z998" t="s">
        <v>15</v>
      </c>
      <c r="AA998" t="s">
        <v>16</v>
      </c>
      <c r="AB998" t="str">
        <f>IF(OR(LOWER(W998)="unplaced", LOWER(W998)="others"), "", W998)</f>
        <v>DECIMAL POINT ANALYTICS</v>
      </c>
    </row>
    <row r="999" spans="1:28" x14ac:dyDescent="0.3">
      <c r="A999">
        <v>210704884</v>
      </c>
      <c r="B999" t="s">
        <v>600</v>
      </c>
      <c r="C999" s="1">
        <v>36044</v>
      </c>
      <c r="D999">
        <v>88.8</v>
      </c>
      <c r="E999" t="s">
        <v>2</v>
      </c>
      <c r="F999" t="s">
        <v>2</v>
      </c>
      <c r="G999">
        <v>63.71</v>
      </c>
      <c r="H999" t="s">
        <v>3</v>
      </c>
      <c r="I999" t="s">
        <v>18</v>
      </c>
      <c r="J999">
        <v>23</v>
      </c>
      <c r="K999" t="s">
        <v>4</v>
      </c>
      <c r="L999" t="s">
        <v>47</v>
      </c>
      <c r="M999" t="s">
        <v>47</v>
      </c>
      <c r="N999">
        <v>623</v>
      </c>
      <c r="O999">
        <v>77.875</v>
      </c>
      <c r="P999" t="str">
        <f>IF(O999&gt;=85,"A+",IF(O999&gt;=75,"A",IF(O999&gt;=60,"B",IF(O999&gt;=45,"C","F"))))</f>
        <v>A</v>
      </c>
      <c r="Q999" t="s">
        <v>7</v>
      </c>
      <c r="R999" t="s">
        <v>9</v>
      </c>
      <c r="S999" t="s">
        <v>39</v>
      </c>
      <c r="T999" t="s">
        <v>141</v>
      </c>
      <c r="U999" t="s">
        <v>40</v>
      </c>
      <c r="V999" t="s">
        <v>21</v>
      </c>
      <c r="W999" t="s">
        <v>680</v>
      </c>
      <c r="X999" t="s">
        <v>23</v>
      </c>
      <c r="Y999" t="s">
        <v>599</v>
      </c>
      <c r="Z999" t="s">
        <v>143</v>
      </c>
      <c r="AA999" t="s">
        <v>16</v>
      </c>
      <c r="AB999" t="str">
        <f>IF(OR(LOWER(W999)="unplaced", LOWER(W999)="others"), "", W999)</f>
        <v>LUMIQ.AI</v>
      </c>
    </row>
    <row r="1000" spans="1:28" x14ac:dyDescent="0.3">
      <c r="A1000">
        <v>210706358</v>
      </c>
      <c r="B1000" t="s">
        <v>600</v>
      </c>
      <c r="C1000" t="s">
        <v>687</v>
      </c>
      <c r="D1000">
        <v>84.8</v>
      </c>
      <c r="E1000">
        <v>64.150000000000006</v>
      </c>
      <c r="F1000" t="s">
        <v>2</v>
      </c>
      <c r="G1000">
        <v>76.8</v>
      </c>
      <c r="H1000" t="s">
        <v>3</v>
      </c>
      <c r="I1000" t="s">
        <v>18</v>
      </c>
      <c r="J1000">
        <v>25</v>
      </c>
      <c r="K1000" t="s">
        <v>25</v>
      </c>
      <c r="L1000" t="s">
        <v>19</v>
      </c>
      <c r="M1000" t="s">
        <v>20</v>
      </c>
      <c r="N1000">
        <v>555</v>
      </c>
      <c r="O1000">
        <v>69.375</v>
      </c>
      <c r="P1000" t="str">
        <f>IF(O1000&gt;=85,"A+",IF(O1000&gt;=75,"A",IF(O1000&gt;=60,"B",IF(O1000&gt;=45,"C","F"))))</f>
        <v>B</v>
      </c>
      <c r="Q1000" t="s">
        <v>7</v>
      </c>
      <c r="R1000" t="s">
        <v>26</v>
      </c>
      <c r="S1000" t="s">
        <v>26</v>
      </c>
      <c r="T1000" t="s">
        <v>141</v>
      </c>
      <c r="U1000" t="s">
        <v>27</v>
      </c>
      <c r="V1000" t="s">
        <v>21</v>
      </c>
      <c r="W1000" t="s">
        <v>217</v>
      </c>
      <c r="X1000" t="s">
        <v>23</v>
      </c>
      <c r="Y1000" t="s">
        <v>599</v>
      </c>
      <c r="Z1000" t="s">
        <v>143</v>
      </c>
      <c r="AA1000" t="s">
        <v>16</v>
      </c>
      <c r="AB1000" t="str">
        <f>IF(OR(LOWER(W1000)="unplaced", LOWER(W1000)="others"), "", W1000)</f>
        <v>AUTOMATAPI</v>
      </c>
    </row>
    <row r="1001" spans="1:28" x14ac:dyDescent="0.3">
      <c r="A1001">
        <v>210715936</v>
      </c>
      <c r="B1001" t="s">
        <v>597</v>
      </c>
      <c r="C1001" s="1">
        <v>36226</v>
      </c>
      <c r="D1001">
        <v>67</v>
      </c>
      <c r="E1001">
        <v>66</v>
      </c>
      <c r="F1001" t="s">
        <v>2</v>
      </c>
      <c r="G1001">
        <v>72.62</v>
      </c>
      <c r="H1001" t="s">
        <v>3</v>
      </c>
      <c r="I1001" t="s">
        <v>3</v>
      </c>
      <c r="J1001">
        <v>22</v>
      </c>
      <c r="K1001" t="s">
        <v>4</v>
      </c>
      <c r="L1001" t="s">
        <v>47</v>
      </c>
      <c r="M1001" t="s">
        <v>20</v>
      </c>
      <c r="N1001">
        <v>519</v>
      </c>
      <c r="O1001">
        <v>64.875</v>
      </c>
      <c r="P1001" t="str">
        <f>IF(O1001&gt;=85,"A+",IF(O1001&gt;=75,"A",IF(O1001&gt;=60,"B",IF(O1001&gt;=45,"C","F"))))</f>
        <v>B</v>
      </c>
      <c r="Q1001" t="s">
        <v>7</v>
      </c>
      <c r="R1001" t="s">
        <v>9</v>
      </c>
      <c r="S1001" t="s">
        <v>26</v>
      </c>
      <c r="T1001" t="s">
        <v>141</v>
      </c>
      <c r="U1001" t="s">
        <v>27</v>
      </c>
      <c r="V1001" t="s">
        <v>21</v>
      </c>
      <c r="W1001" t="s">
        <v>688</v>
      </c>
      <c r="X1001" t="s">
        <v>23</v>
      </c>
      <c r="Y1001" t="s">
        <v>599</v>
      </c>
      <c r="Z1001" t="s">
        <v>143</v>
      </c>
      <c r="AA1001" t="s">
        <v>36</v>
      </c>
      <c r="AB1001" t="str">
        <f>IF(OR(LOWER(W1001)="unplaced", LOWER(W1001)="others"), "", W1001)</f>
        <v>HERE MAPS</v>
      </c>
    </row>
    <row r="1002" spans="1:28" x14ac:dyDescent="0.3">
      <c r="A1002">
        <v>210706682</v>
      </c>
      <c r="B1002" t="s">
        <v>600</v>
      </c>
      <c r="C1002" s="1">
        <v>36260</v>
      </c>
      <c r="D1002">
        <v>94.8</v>
      </c>
      <c r="E1002">
        <v>83.07</v>
      </c>
      <c r="F1002" t="s">
        <v>2</v>
      </c>
      <c r="G1002">
        <v>88.6</v>
      </c>
      <c r="H1002" t="s">
        <v>3</v>
      </c>
      <c r="I1002" t="s">
        <v>18</v>
      </c>
      <c r="J1002">
        <v>21</v>
      </c>
      <c r="K1002" t="s">
        <v>25</v>
      </c>
      <c r="L1002" t="s">
        <v>47</v>
      </c>
      <c r="M1002" t="s">
        <v>20</v>
      </c>
      <c r="N1002">
        <v>604</v>
      </c>
      <c r="O1002">
        <v>75.5</v>
      </c>
      <c r="P1002" t="str">
        <f>IF(O1002&gt;=85,"A+",IF(O1002&gt;=75,"A",IF(O1002&gt;=60,"B",IF(O1002&gt;=45,"C","F"))))</f>
        <v>A</v>
      </c>
      <c r="Q1002" t="s">
        <v>7</v>
      </c>
      <c r="R1002" t="s">
        <v>26</v>
      </c>
      <c r="S1002" t="s">
        <v>9</v>
      </c>
      <c r="T1002" t="s">
        <v>141</v>
      </c>
      <c r="U1002" t="s">
        <v>40</v>
      </c>
      <c r="V1002" t="s">
        <v>21</v>
      </c>
      <c r="W1002" t="s">
        <v>246</v>
      </c>
      <c r="X1002" t="s">
        <v>23</v>
      </c>
      <c r="Y1002" t="s">
        <v>599</v>
      </c>
      <c r="Z1002" t="s">
        <v>15</v>
      </c>
      <c r="AA1002" t="s">
        <v>36</v>
      </c>
      <c r="AB1002" t="str">
        <f>IF(OR(LOWER(W1002)="unplaced", LOWER(W1002)="others"), "", W1002)</f>
        <v>CREDIT SUISSE</v>
      </c>
    </row>
    <row r="1003" spans="1:28" x14ac:dyDescent="0.3">
      <c r="A1003">
        <v>210706589</v>
      </c>
      <c r="B1003" t="s">
        <v>600</v>
      </c>
      <c r="C1003" s="1">
        <v>35674</v>
      </c>
      <c r="D1003">
        <v>83.24</v>
      </c>
      <c r="E1003" t="s">
        <v>2</v>
      </c>
      <c r="F1003">
        <v>79.540000000000006</v>
      </c>
      <c r="G1003">
        <v>64</v>
      </c>
      <c r="H1003" t="s">
        <v>3</v>
      </c>
      <c r="I1003" t="s">
        <v>3</v>
      </c>
      <c r="J1003">
        <v>24</v>
      </c>
      <c r="K1003" t="s">
        <v>4</v>
      </c>
      <c r="L1003" t="s">
        <v>52</v>
      </c>
      <c r="M1003" t="s">
        <v>6</v>
      </c>
      <c r="N1003">
        <v>547</v>
      </c>
      <c r="O1003">
        <v>68.375</v>
      </c>
      <c r="P1003" t="str">
        <f>IF(O1003&gt;=85,"A+",IF(O1003&gt;=75,"A",IF(O1003&gt;=60,"B",IF(O1003&gt;=45,"C","F"))))</f>
        <v>B</v>
      </c>
      <c r="Q1003" t="s">
        <v>7</v>
      </c>
      <c r="R1003" t="s">
        <v>9</v>
      </c>
      <c r="S1003" t="s">
        <v>8</v>
      </c>
      <c r="T1003" t="s">
        <v>141</v>
      </c>
      <c r="U1003" t="s">
        <v>27</v>
      </c>
      <c r="V1003" t="s">
        <v>21</v>
      </c>
      <c r="W1003" t="s">
        <v>234</v>
      </c>
      <c r="X1003" t="s">
        <v>23</v>
      </c>
      <c r="Y1003" t="s">
        <v>599</v>
      </c>
      <c r="Z1003" t="s">
        <v>15</v>
      </c>
      <c r="AA1003" t="s">
        <v>16</v>
      </c>
      <c r="AB1003" t="str">
        <f>IF(OR(LOWER(W1003)="unplaced", LOWER(W1003)="others"), "", W1003)</f>
        <v>TECH MAHINDRA</v>
      </c>
    </row>
    <row r="1004" spans="1:28" x14ac:dyDescent="0.3">
      <c r="A1004">
        <v>210712662</v>
      </c>
      <c r="B1004" t="s">
        <v>600</v>
      </c>
      <c r="C1004" t="s">
        <v>689</v>
      </c>
      <c r="D1004">
        <v>60.53</v>
      </c>
      <c r="E1004">
        <v>55.33</v>
      </c>
      <c r="F1004" t="s">
        <v>2</v>
      </c>
      <c r="G1004">
        <v>56.58</v>
      </c>
      <c r="H1004" t="s">
        <v>3</v>
      </c>
      <c r="I1004" t="s">
        <v>3</v>
      </c>
      <c r="J1004">
        <v>30</v>
      </c>
      <c r="K1004" t="s">
        <v>69</v>
      </c>
      <c r="L1004" t="s">
        <v>47</v>
      </c>
      <c r="M1004" t="s">
        <v>47</v>
      </c>
      <c r="N1004">
        <v>533</v>
      </c>
      <c r="O1004">
        <v>66.625</v>
      </c>
      <c r="P1004" t="str">
        <f>IF(O1004&gt;=85,"A+",IF(O1004&gt;=75,"A",IF(O1004&gt;=60,"B",IF(O1004&gt;=45,"C","F"))))</f>
        <v>B</v>
      </c>
      <c r="Q1004" t="s">
        <v>7</v>
      </c>
      <c r="R1004" t="s">
        <v>9</v>
      </c>
      <c r="S1004" t="s">
        <v>39</v>
      </c>
      <c r="T1004" t="s">
        <v>141</v>
      </c>
      <c r="U1004" t="s">
        <v>27</v>
      </c>
      <c r="V1004" t="s">
        <v>21</v>
      </c>
      <c r="W1004" t="s">
        <v>351</v>
      </c>
      <c r="X1004" t="s">
        <v>23</v>
      </c>
      <c r="Y1004" t="s">
        <v>599</v>
      </c>
      <c r="Z1004" t="s">
        <v>143</v>
      </c>
      <c r="AA1004" t="s">
        <v>61</v>
      </c>
      <c r="AB1004" t="str">
        <f>IF(OR(LOWER(W1004)="unplaced", LOWER(W1004)="others"), "", W1004)</f>
        <v>MSCI</v>
      </c>
    </row>
    <row r="1005" spans="1:28" x14ac:dyDescent="0.3">
      <c r="A1005">
        <v>210704922</v>
      </c>
      <c r="B1005" t="s">
        <v>600</v>
      </c>
      <c r="C1005" s="1">
        <v>35984</v>
      </c>
      <c r="D1005">
        <v>87</v>
      </c>
      <c r="E1005" t="s">
        <v>2</v>
      </c>
      <c r="F1005">
        <v>75</v>
      </c>
      <c r="G1005">
        <v>66.53</v>
      </c>
      <c r="H1005" t="s">
        <v>3</v>
      </c>
      <c r="I1005" t="s">
        <v>3</v>
      </c>
      <c r="J1005">
        <v>23</v>
      </c>
      <c r="K1005" t="s">
        <v>4</v>
      </c>
      <c r="L1005" t="s">
        <v>42</v>
      </c>
      <c r="M1005" t="s">
        <v>47</v>
      </c>
      <c r="N1005">
        <v>594</v>
      </c>
      <c r="O1005">
        <v>74.25</v>
      </c>
      <c r="P1005" t="str">
        <f>IF(O1005&gt;=85,"A+",IF(O1005&gt;=75,"A",IF(O1005&gt;=60,"B",IF(O1005&gt;=45,"C","F"))))</f>
        <v>B</v>
      </c>
      <c r="Q1005" t="s">
        <v>7</v>
      </c>
      <c r="R1005" t="s">
        <v>26</v>
      </c>
      <c r="S1005" t="s">
        <v>39</v>
      </c>
      <c r="T1005" t="s">
        <v>141</v>
      </c>
      <c r="U1005" t="s">
        <v>40</v>
      </c>
      <c r="V1005" t="s">
        <v>21</v>
      </c>
      <c r="W1005" t="s">
        <v>133</v>
      </c>
      <c r="X1005" t="s">
        <v>23</v>
      </c>
      <c r="Y1005" t="s">
        <v>599</v>
      </c>
      <c r="Z1005" t="s">
        <v>15</v>
      </c>
      <c r="AA1005" t="s">
        <v>16</v>
      </c>
      <c r="AB1005" t="str">
        <f>IF(OR(LOWER(W1005)="unplaced", LOWER(W1005)="others"), "", W1005)</f>
        <v>MORNINGSTAR</v>
      </c>
    </row>
    <row r="1006" spans="1:28" x14ac:dyDescent="0.3">
      <c r="A1006">
        <v>210713843</v>
      </c>
      <c r="B1006" t="s">
        <v>600</v>
      </c>
      <c r="C1006" t="s">
        <v>690</v>
      </c>
      <c r="D1006">
        <v>67.2</v>
      </c>
      <c r="E1006" t="s">
        <v>2</v>
      </c>
      <c r="F1006">
        <v>76.06</v>
      </c>
      <c r="G1006">
        <v>62.86</v>
      </c>
      <c r="H1006" t="s">
        <v>3</v>
      </c>
      <c r="I1006" t="s">
        <v>18</v>
      </c>
      <c r="J1006">
        <v>25</v>
      </c>
      <c r="K1006" t="s">
        <v>4</v>
      </c>
      <c r="L1006" t="s">
        <v>47</v>
      </c>
      <c r="M1006" t="s">
        <v>47</v>
      </c>
      <c r="N1006">
        <v>501</v>
      </c>
      <c r="O1006">
        <v>62.625</v>
      </c>
      <c r="P1006" t="str">
        <f>IF(O1006&gt;=85,"A+",IF(O1006&gt;=75,"A",IF(O1006&gt;=60,"B",IF(O1006&gt;=45,"C","F"))))</f>
        <v>B</v>
      </c>
      <c r="Q1006" t="s">
        <v>7</v>
      </c>
      <c r="R1006" t="s">
        <v>26</v>
      </c>
      <c r="S1006" t="s">
        <v>9</v>
      </c>
      <c r="T1006" t="s">
        <v>141</v>
      </c>
      <c r="U1006" t="s">
        <v>27</v>
      </c>
      <c r="V1006" t="s">
        <v>21</v>
      </c>
      <c r="W1006" t="s">
        <v>691</v>
      </c>
      <c r="X1006" t="s">
        <v>23</v>
      </c>
      <c r="Y1006" t="s">
        <v>599</v>
      </c>
      <c r="Z1006" t="s">
        <v>143</v>
      </c>
      <c r="AA1006" t="s">
        <v>16</v>
      </c>
      <c r="AB1006" t="str">
        <f>IF(OR(LOWER(W1006)="unplaced", LOWER(W1006)="others"), "", W1006)</f>
        <v>ARKK SOLUTION</v>
      </c>
    </row>
    <row r="1007" spans="1:28" x14ac:dyDescent="0.3">
      <c r="A1007">
        <v>210700904</v>
      </c>
      <c r="B1007" t="s">
        <v>600</v>
      </c>
      <c r="C1007" t="s">
        <v>692</v>
      </c>
      <c r="D1007">
        <v>91.09</v>
      </c>
      <c r="E1007">
        <v>60</v>
      </c>
      <c r="F1007" t="s">
        <v>2</v>
      </c>
      <c r="G1007">
        <v>68</v>
      </c>
      <c r="H1007" t="s">
        <v>3</v>
      </c>
      <c r="I1007" t="s">
        <v>18</v>
      </c>
      <c r="J1007">
        <v>24</v>
      </c>
      <c r="K1007" t="s">
        <v>4</v>
      </c>
      <c r="L1007" t="s">
        <v>47</v>
      </c>
      <c r="M1007" t="s">
        <v>6</v>
      </c>
      <c r="N1007">
        <v>536</v>
      </c>
      <c r="O1007">
        <v>67</v>
      </c>
      <c r="P1007" t="str">
        <f>IF(O1007&gt;=85,"A+",IF(O1007&gt;=75,"A",IF(O1007&gt;=60,"B",IF(O1007&gt;=45,"C","F"))))</f>
        <v>B</v>
      </c>
      <c r="Q1007" t="s">
        <v>7</v>
      </c>
      <c r="R1007" t="s">
        <v>26</v>
      </c>
      <c r="S1007" t="s">
        <v>26</v>
      </c>
      <c r="T1007" t="s">
        <v>141</v>
      </c>
      <c r="U1007" t="s">
        <v>27</v>
      </c>
      <c r="V1007" t="s">
        <v>21</v>
      </c>
      <c r="W1007" t="s">
        <v>251</v>
      </c>
      <c r="X1007" t="s">
        <v>23</v>
      </c>
      <c r="Y1007" t="s">
        <v>599</v>
      </c>
      <c r="Z1007" t="s">
        <v>15</v>
      </c>
      <c r="AA1007" t="s">
        <v>16</v>
      </c>
      <c r="AB1007" t="str">
        <f>IF(OR(LOWER(W1007)="unplaced", LOWER(W1007)="others"), "", W1007)</f>
        <v>MOTIFWORKS</v>
      </c>
    </row>
    <row r="1008" spans="1:28" x14ac:dyDescent="0.3">
      <c r="A1008">
        <v>210709927</v>
      </c>
      <c r="B1008" t="s">
        <v>600</v>
      </c>
      <c r="C1008" s="1">
        <v>36281</v>
      </c>
      <c r="D1008">
        <v>79.2</v>
      </c>
      <c r="E1008">
        <v>73.08</v>
      </c>
      <c r="F1008" t="s">
        <v>2</v>
      </c>
      <c r="G1008" t="s">
        <v>2</v>
      </c>
      <c r="H1008" t="s">
        <v>3</v>
      </c>
      <c r="I1008" t="s">
        <v>18</v>
      </c>
      <c r="J1008">
        <v>22</v>
      </c>
      <c r="K1008" t="s">
        <v>45</v>
      </c>
      <c r="L1008" t="s">
        <v>42</v>
      </c>
      <c r="M1008" t="s">
        <v>6</v>
      </c>
      <c r="N1008">
        <v>628</v>
      </c>
      <c r="O1008">
        <v>78.5</v>
      </c>
      <c r="P1008" t="str">
        <f>IF(O1008&gt;=85,"A+",IF(O1008&gt;=75,"A",IF(O1008&gt;=60,"B",IF(O1008&gt;=45,"C","F"))))</f>
        <v>A</v>
      </c>
      <c r="Q1008" t="s">
        <v>7</v>
      </c>
      <c r="R1008" t="s">
        <v>26</v>
      </c>
      <c r="S1008" t="s">
        <v>26</v>
      </c>
      <c r="T1008" t="s">
        <v>141</v>
      </c>
      <c r="U1008" t="s">
        <v>40</v>
      </c>
      <c r="V1008" t="s">
        <v>21</v>
      </c>
      <c r="W1008" t="s">
        <v>693</v>
      </c>
      <c r="X1008" t="s">
        <v>23</v>
      </c>
      <c r="Y1008" t="s">
        <v>599</v>
      </c>
      <c r="Z1008" t="s">
        <v>15</v>
      </c>
      <c r="AA1008" t="s">
        <v>36</v>
      </c>
      <c r="AB1008" t="str">
        <f>IF(OR(LOWER(W1008)="unplaced", LOWER(W1008)="others"), "", W1008)</f>
        <v>SIEMENS</v>
      </c>
    </row>
    <row r="1009" spans="1:28" x14ac:dyDescent="0.3">
      <c r="A1009">
        <v>210711095</v>
      </c>
      <c r="B1009" t="s">
        <v>597</v>
      </c>
      <c r="C1009" s="1">
        <v>35370</v>
      </c>
      <c r="D1009">
        <v>80.73</v>
      </c>
      <c r="E1009">
        <v>60.17</v>
      </c>
      <c r="F1009" t="s">
        <v>2</v>
      </c>
      <c r="G1009">
        <v>71.86</v>
      </c>
      <c r="H1009" t="s">
        <v>3</v>
      </c>
      <c r="I1009" t="s">
        <v>3</v>
      </c>
      <c r="J1009">
        <v>25</v>
      </c>
      <c r="K1009" t="s">
        <v>4</v>
      </c>
      <c r="L1009" t="s">
        <v>52</v>
      </c>
      <c r="M1009" t="s">
        <v>6</v>
      </c>
      <c r="N1009">
        <v>624</v>
      </c>
      <c r="O1009">
        <v>78</v>
      </c>
      <c r="P1009" t="str">
        <f>IF(O1009&gt;=85,"A+",IF(O1009&gt;=75,"A",IF(O1009&gt;=60,"B",IF(O1009&gt;=45,"C","F"))))</f>
        <v>A</v>
      </c>
      <c r="Q1009" t="s">
        <v>7</v>
      </c>
      <c r="R1009" t="s">
        <v>8</v>
      </c>
      <c r="S1009" t="s">
        <v>39</v>
      </c>
      <c r="T1009" t="s">
        <v>141</v>
      </c>
      <c r="U1009" t="s">
        <v>40</v>
      </c>
      <c r="V1009" t="s">
        <v>21</v>
      </c>
      <c r="W1009" t="s">
        <v>232</v>
      </c>
      <c r="X1009" t="s">
        <v>23</v>
      </c>
      <c r="Y1009" t="s">
        <v>599</v>
      </c>
      <c r="Z1009" t="s">
        <v>15</v>
      </c>
      <c r="AA1009" t="s">
        <v>16</v>
      </c>
      <c r="AB1009" t="str">
        <f>IF(OR(LOWER(W1009)="unplaced", LOWER(W1009)="others"), "", W1009)</f>
        <v>SQUARE YARDS</v>
      </c>
    </row>
    <row r="1010" spans="1:28" x14ac:dyDescent="0.3">
      <c r="A1010">
        <v>210707253</v>
      </c>
      <c r="B1010" t="s">
        <v>600</v>
      </c>
      <c r="C1010" s="1">
        <v>34953</v>
      </c>
      <c r="D1010">
        <v>88.91</v>
      </c>
      <c r="E1010">
        <v>59.33</v>
      </c>
      <c r="F1010" t="s">
        <v>2</v>
      </c>
      <c r="G1010">
        <v>60</v>
      </c>
      <c r="H1010" t="s">
        <v>3</v>
      </c>
      <c r="I1010" t="s">
        <v>3</v>
      </c>
      <c r="J1010">
        <v>25</v>
      </c>
      <c r="K1010" t="s">
        <v>4</v>
      </c>
      <c r="L1010" t="s">
        <v>47</v>
      </c>
      <c r="M1010" t="s">
        <v>6</v>
      </c>
      <c r="N1010">
        <v>614</v>
      </c>
      <c r="O1010">
        <v>76.75</v>
      </c>
      <c r="P1010" t="str">
        <f>IF(O1010&gt;=85,"A+",IF(O1010&gt;=75,"A",IF(O1010&gt;=60,"B",IF(O1010&gt;=45,"C","F"))))</f>
        <v>A</v>
      </c>
      <c r="Q1010" t="s">
        <v>7</v>
      </c>
      <c r="R1010" t="s">
        <v>39</v>
      </c>
      <c r="S1010" t="s">
        <v>9</v>
      </c>
      <c r="T1010" t="s">
        <v>141</v>
      </c>
      <c r="U1010" t="s">
        <v>40</v>
      </c>
      <c r="V1010" t="s">
        <v>21</v>
      </c>
      <c r="W1010" t="s">
        <v>205</v>
      </c>
      <c r="X1010" t="s">
        <v>23</v>
      </c>
      <c r="Y1010" t="s">
        <v>599</v>
      </c>
      <c r="Z1010" t="s">
        <v>24</v>
      </c>
      <c r="AA1010" t="s">
        <v>16</v>
      </c>
      <c r="AB1010" t="str">
        <f>IF(OR(LOWER(W1010)="unplaced", LOWER(W1010)="others"), "", W1010)</f>
        <v>HSBC</v>
      </c>
    </row>
    <row r="1011" spans="1:28" x14ac:dyDescent="0.3">
      <c r="A1011">
        <v>210709365</v>
      </c>
      <c r="B1011" t="s">
        <v>600</v>
      </c>
      <c r="C1011" t="s">
        <v>694</v>
      </c>
      <c r="D1011">
        <v>83.4</v>
      </c>
      <c r="E1011" t="s">
        <v>2</v>
      </c>
      <c r="F1011" t="s">
        <v>2</v>
      </c>
      <c r="G1011">
        <v>69</v>
      </c>
      <c r="H1011" t="s">
        <v>3</v>
      </c>
      <c r="I1011" t="s">
        <v>3</v>
      </c>
      <c r="J1011">
        <v>25</v>
      </c>
      <c r="K1011" t="s">
        <v>4</v>
      </c>
      <c r="L1011" t="s">
        <v>47</v>
      </c>
      <c r="M1011" t="s">
        <v>47</v>
      </c>
      <c r="N1011">
        <v>396</v>
      </c>
      <c r="O1011">
        <v>49.5</v>
      </c>
      <c r="P1011" t="str">
        <f>IF(O1011&gt;=85,"A+",IF(O1011&gt;=75,"A",IF(O1011&gt;=60,"B",IF(O1011&gt;=45,"C","F"))))</f>
        <v>C</v>
      </c>
      <c r="Q1011" t="s">
        <v>7</v>
      </c>
      <c r="R1011" t="s">
        <v>8</v>
      </c>
      <c r="S1011" t="s">
        <v>8</v>
      </c>
      <c r="T1011" t="s">
        <v>141</v>
      </c>
      <c r="U1011" t="s">
        <v>85</v>
      </c>
      <c r="V1011" t="s">
        <v>21</v>
      </c>
      <c r="W1011" t="s">
        <v>691</v>
      </c>
      <c r="X1011" t="s">
        <v>23</v>
      </c>
      <c r="Y1011" t="s">
        <v>599</v>
      </c>
      <c r="Z1011" t="s">
        <v>15</v>
      </c>
      <c r="AA1011" t="s">
        <v>16</v>
      </c>
      <c r="AB1011" t="str">
        <f>IF(OR(LOWER(W1011)="unplaced", LOWER(W1011)="others"), "", W1011)</f>
        <v>ARKK SOLUTION</v>
      </c>
    </row>
    <row r="1012" spans="1:28" x14ac:dyDescent="0.3">
      <c r="A1012">
        <v>210713661</v>
      </c>
      <c r="B1012" t="s">
        <v>600</v>
      </c>
      <c r="C1012" t="s">
        <v>695</v>
      </c>
      <c r="D1012">
        <v>83.64</v>
      </c>
      <c r="E1012" t="s">
        <v>2</v>
      </c>
      <c r="F1012">
        <v>58</v>
      </c>
      <c r="G1012">
        <v>61</v>
      </c>
      <c r="H1012" t="s">
        <v>3</v>
      </c>
      <c r="I1012" t="s">
        <v>18</v>
      </c>
      <c r="J1012">
        <v>24</v>
      </c>
      <c r="K1012" t="s">
        <v>4</v>
      </c>
      <c r="L1012" t="s">
        <v>47</v>
      </c>
      <c r="M1012" t="s">
        <v>6</v>
      </c>
      <c r="N1012">
        <v>607</v>
      </c>
      <c r="O1012">
        <v>75.875</v>
      </c>
      <c r="P1012" t="str">
        <f>IF(O1012&gt;=85,"A+",IF(O1012&gt;=75,"A",IF(O1012&gt;=60,"B",IF(O1012&gt;=45,"C","F"))))</f>
        <v>A</v>
      </c>
      <c r="Q1012" t="s">
        <v>7</v>
      </c>
      <c r="R1012" t="s">
        <v>26</v>
      </c>
      <c r="S1012" t="s">
        <v>9</v>
      </c>
      <c r="T1012" t="s">
        <v>141</v>
      </c>
      <c r="U1012" t="s">
        <v>40</v>
      </c>
      <c r="V1012" t="s">
        <v>21</v>
      </c>
      <c r="W1012" t="s">
        <v>696</v>
      </c>
      <c r="X1012" t="s">
        <v>23</v>
      </c>
      <c r="Y1012" t="s">
        <v>599</v>
      </c>
      <c r="Z1012" t="s">
        <v>15</v>
      </c>
      <c r="AA1012" t="s">
        <v>16</v>
      </c>
      <c r="AB1012" t="str">
        <f>IF(OR(LOWER(W1012)="unplaced", LOWER(W1012)="others"), "", W1012)</f>
        <v>TECXLABS</v>
      </c>
    </row>
    <row r="1013" spans="1:28" x14ac:dyDescent="0.3">
      <c r="A1013">
        <v>210711491</v>
      </c>
      <c r="B1013" t="s">
        <v>597</v>
      </c>
      <c r="C1013" s="1">
        <v>35039</v>
      </c>
      <c r="D1013">
        <v>90</v>
      </c>
      <c r="E1013">
        <v>72.5</v>
      </c>
      <c r="F1013" t="s">
        <v>2</v>
      </c>
      <c r="G1013">
        <v>69.349999999999994</v>
      </c>
      <c r="H1013" t="s">
        <v>3</v>
      </c>
      <c r="I1013" t="s">
        <v>3</v>
      </c>
      <c r="J1013">
        <v>26</v>
      </c>
      <c r="K1013" t="s">
        <v>4</v>
      </c>
      <c r="L1013" t="s">
        <v>52</v>
      </c>
      <c r="M1013" t="s">
        <v>6</v>
      </c>
      <c r="N1013">
        <v>510</v>
      </c>
      <c r="O1013">
        <v>63.75</v>
      </c>
      <c r="P1013" t="str">
        <f>IF(O1013&gt;=85,"A+",IF(O1013&gt;=75,"A",IF(O1013&gt;=60,"B",IF(O1013&gt;=45,"C","F"))))</f>
        <v>B</v>
      </c>
      <c r="Q1013" t="s">
        <v>7</v>
      </c>
      <c r="R1013" t="s">
        <v>9</v>
      </c>
      <c r="S1013" t="s">
        <v>9</v>
      </c>
      <c r="T1013" t="s">
        <v>141</v>
      </c>
      <c r="U1013" t="s">
        <v>27</v>
      </c>
      <c r="V1013" t="s">
        <v>12</v>
      </c>
      <c r="W1013" t="s">
        <v>13</v>
      </c>
      <c r="X1013" t="s">
        <v>12</v>
      </c>
      <c r="Y1013" t="s">
        <v>599</v>
      </c>
      <c r="Z1013" t="s">
        <v>143</v>
      </c>
      <c r="AA1013" t="s">
        <v>34</v>
      </c>
      <c r="AB1013" t="str">
        <f>IF(OR(LOWER(W1013)="unplaced", LOWER(W1013)="others"), "", W1013)</f>
        <v/>
      </c>
    </row>
    <row r="1014" spans="1:28" x14ac:dyDescent="0.3">
      <c r="A1014">
        <v>210714041</v>
      </c>
      <c r="B1014" t="s">
        <v>600</v>
      </c>
      <c r="C1014" t="s">
        <v>697</v>
      </c>
      <c r="D1014">
        <v>83.8</v>
      </c>
      <c r="E1014">
        <v>69.540000000000006</v>
      </c>
      <c r="F1014" t="s">
        <v>2</v>
      </c>
      <c r="G1014">
        <v>57.2</v>
      </c>
      <c r="H1014" t="s">
        <v>3</v>
      </c>
      <c r="I1014" t="s">
        <v>3</v>
      </c>
      <c r="J1014">
        <v>23</v>
      </c>
      <c r="K1014" t="s">
        <v>69</v>
      </c>
      <c r="L1014" t="s">
        <v>47</v>
      </c>
      <c r="M1014" t="s">
        <v>6</v>
      </c>
      <c r="N1014">
        <v>633</v>
      </c>
      <c r="O1014">
        <v>79.125</v>
      </c>
      <c r="P1014" t="str">
        <f>IF(O1014&gt;=85,"A+",IF(O1014&gt;=75,"A",IF(O1014&gt;=60,"B",IF(O1014&gt;=45,"C","F"))))</f>
        <v>A</v>
      </c>
      <c r="Q1014" t="s">
        <v>7</v>
      </c>
      <c r="R1014" t="s">
        <v>9</v>
      </c>
      <c r="S1014" t="s">
        <v>26</v>
      </c>
      <c r="T1014" t="s">
        <v>141</v>
      </c>
      <c r="U1014" t="s">
        <v>40</v>
      </c>
      <c r="V1014" t="s">
        <v>21</v>
      </c>
      <c r="W1014" t="s">
        <v>264</v>
      </c>
      <c r="X1014" t="s">
        <v>23</v>
      </c>
      <c r="Y1014" t="s">
        <v>599</v>
      </c>
      <c r="Z1014" t="s">
        <v>15</v>
      </c>
      <c r="AA1014" t="s">
        <v>16</v>
      </c>
      <c r="AB1014" t="str">
        <f>IF(OR(LOWER(W1014)="unplaced", LOWER(W1014)="others"), "", W1014)</f>
        <v>AMDOCS</v>
      </c>
    </row>
    <row r="1015" spans="1:28" x14ac:dyDescent="0.3">
      <c r="A1015">
        <v>210703803</v>
      </c>
      <c r="B1015" t="s">
        <v>600</v>
      </c>
      <c r="C1015" s="1">
        <v>35615</v>
      </c>
      <c r="D1015">
        <v>75.400000000000006</v>
      </c>
      <c r="E1015">
        <v>68.62</v>
      </c>
      <c r="F1015" t="s">
        <v>2</v>
      </c>
      <c r="G1015">
        <v>59.28</v>
      </c>
      <c r="H1015" t="s">
        <v>3</v>
      </c>
      <c r="I1015" t="s">
        <v>18</v>
      </c>
      <c r="J1015">
        <v>24</v>
      </c>
      <c r="K1015" t="s">
        <v>45</v>
      </c>
      <c r="L1015" t="s">
        <v>42</v>
      </c>
      <c r="M1015" t="s">
        <v>6</v>
      </c>
      <c r="N1015">
        <v>552</v>
      </c>
      <c r="O1015">
        <v>69</v>
      </c>
      <c r="P1015" t="str">
        <f>IF(O1015&gt;=85,"A+",IF(O1015&gt;=75,"A",IF(O1015&gt;=60,"B",IF(O1015&gt;=45,"C","F"))))</f>
        <v>B</v>
      </c>
      <c r="Q1015" t="s">
        <v>7</v>
      </c>
      <c r="R1015" t="s">
        <v>8</v>
      </c>
      <c r="S1015" t="s">
        <v>26</v>
      </c>
      <c r="T1015" t="s">
        <v>141</v>
      </c>
      <c r="U1015" t="s">
        <v>27</v>
      </c>
      <c r="V1015" t="s">
        <v>21</v>
      </c>
      <c r="W1015" t="s">
        <v>264</v>
      </c>
      <c r="X1015" t="s">
        <v>23</v>
      </c>
      <c r="Y1015" t="s">
        <v>599</v>
      </c>
      <c r="Z1015" t="s">
        <v>143</v>
      </c>
      <c r="AA1015" t="s">
        <v>16</v>
      </c>
      <c r="AB1015" t="str">
        <f>IF(OR(LOWER(W1015)="unplaced", LOWER(W1015)="others"), "", W1015)</f>
        <v>AMDOCS</v>
      </c>
    </row>
    <row r="1016" spans="1:28" x14ac:dyDescent="0.3">
      <c r="A1016">
        <v>210706867</v>
      </c>
      <c r="B1016" t="s">
        <v>597</v>
      </c>
      <c r="C1016" t="s">
        <v>695</v>
      </c>
      <c r="D1016">
        <v>79.09</v>
      </c>
      <c r="E1016">
        <v>68</v>
      </c>
      <c r="F1016" t="s">
        <v>2</v>
      </c>
      <c r="G1016">
        <v>55.3</v>
      </c>
      <c r="H1016" t="s">
        <v>18</v>
      </c>
      <c r="I1016" t="s">
        <v>3</v>
      </c>
      <c r="J1016">
        <v>24</v>
      </c>
      <c r="K1016" t="s">
        <v>69</v>
      </c>
      <c r="L1016" t="s">
        <v>19</v>
      </c>
      <c r="M1016" t="s">
        <v>6</v>
      </c>
      <c r="N1016">
        <v>582</v>
      </c>
      <c r="O1016">
        <v>72.75</v>
      </c>
      <c r="P1016" t="str">
        <f>IF(O1016&gt;=85,"A+",IF(O1016&gt;=75,"A",IF(O1016&gt;=60,"B",IF(O1016&gt;=45,"C","F"))))</f>
        <v>B</v>
      </c>
      <c r="Q1016" t="s">
        <v>7</v>
      </c>
      <c r="R1016" t="s">
        <v>9</v>
      </c>
      <c r="S1016" t="s">
        <v>26</v>
      </c>
      <c r="T1016" t="s">
        <v>141</v>
      </c>
      <c r="U1016" t="s">
        <v>40</v>
      </c>
      <c r="V1016" t="s">
        <v>21</v>
      </c>
      <c r="W1016" t="s">
        <v>673</v>
      </c>
      <c r="X1016" t="s">
        <v>23</v>
      </c>
      <c r="Y1016" t="s">
        <v>599</v>
      </c>
      <c r="Z1016" t="s">
        <v>143</v>
      </c>
      <c r="AA1016" t="s">
        <v>16</v>
      </c>
      <c r="AB1016" t="str">
        <f>IF(OR(LOWER(W1016)="unplaced", LOWER(W1016)="others"), "", W1016)</f>
        <v>AEGON LIFE INSURANCE</v>
      </c>
    </row>
    <row r="1017" spans="1:28" x14ac:dyDescent="0.3">
      <c r="A1017">
        <v>210710288</v>
      </c>
      <c r="B1017" t="s">
        <v>600</v>
      </c>
      <c r="C1017" s="1">
        <v>35282</v>
      </c>
      <c r="D1017">
        <v>69.489999999999995</v>
      </c>
      <c r="E1017" t="s">
        <v>2</v>
      </c>
      <c r="F1017">
        <v>61</v>
      </c>
      <c r="G1017">
        <v>72</v>
      </c>
      <c r="H1017" t="s">
        <v>3</v>
      </c>
      <c r="I1017" t="s">
        <v>18</v>
      </c>
      <c r="J1017">
        <v>25</v>
      </c>
      <c r="K1017" t="s">
        <v>4</v>
      </c>
      <c r="L1017" t="s">
        <v>5</v>
      </c>
      <c r="M1017" t="s">
        <v>6</v>
      </c>
      <c r="N1017">
        <v>541</v>
      </c>
      <c r="O1017">
        <v>67.625</v>
      </c>
      <c r="P1017" t="str">
        <f>IF(O1017&gt;=85,"A+",IF(O1017&gt;=75,"A",IF(O1017&gt;=60,"B",IF(O1017&gt;=45,"C","F"))))</f>
        <v>B</v>
      </c>
      <c r="Q1017" t="s">
        <v>7</v>
      </c>
      <c r="R1017" t="s">
        <v>26</v>
      </c>
      <c r="S1017" t="s">
        <v>9</v>
      </c>
      <c r="T1017" t="s">
        <v>141</v>
      </c>
      <c r="U1017" t="s">
        <v>27</v>
      </c>
      <c r="V1017" t="s">
        <v>21</v>
      </c>
      <c r="W1017" t="s">
        <v>680</v>
      </c>
      <c r="X1017" t="s">
        <v>23</v>
      </c>
      <c r="Y1017" t="s">
        <v>599</v>
      </c>
      <c r="Z1017" t="s">
        <v>143</v>
      </c>
      <c r="AA1017" t="s">
        <v>16</v>
      </c>
      <c r="AB1017" t="str">
        <f>IF(OR(LOWER(W1017)="unplaced", LOWER(W1017)="others"), "", W1017)</f>
        <v>LUMIQ.AI</v>
      </c>
    </row>
    <row r="1018" spans="1:28" x14ac:dyDescent="0.3">
      <c r="A1018">
        <v>210708589</v>
      </c>
      <c r="B1018" t="s">
        <v>645</v>
      </c>
      <c r="C1018" t="s">
        <v>698</v>
      </c>
      <c r="D1018">
        <v>73.400000000000006</v>
      </c>
      <c r="E1018">
        <v>64.83</v>
      </c>
      <c r="F1018" t="s">
        <v>2</v>
      </c>
      <c r="G1018">
        <v>66.66</v>
      </c>
      <c r="H1018" t="s">
        <v>3</v>
      </c>
      <c r="I1018" t="s">
        <v>3</v>
      </c>
      <c r="J1018">
        <v>25</v>
      </c>
      <c r="K1018" t="s">
        <v>4</v>
      </c>
      <c r="L1018" t="s">
        <v>52</v>
      </c>
      <c r="M1018" t="s">
        <v>6</v>
      </c>
      <c r="N1018">
        <v>619</v>
      </c>
      <c r="O1018">
        <v>77.375</v>
      </c>
      <c r="P1018" t="str">
        <f>IF(O1018&gt;=85,"A+",IF(O1018&gt;=75,"A",IF(O1018&gt;=60,"B",IF(O1018&gt;=45,"C","F"))))</f>
        <v>A</v>
      </c>
      <c r="Q1018" t="s">
        <v>7</v>
      </c>
      <c r="R1018" t="s">
        <v>9</v>
      </c>
      <c r="S1018" t="s">
        <v>39</v>
      </c>
      <c r="T1018" t="s">
        <v>141</v>
      </c>
      <c r="U1018" t="s">
        <v>40</v>
      </c>
      <c r="V1018" t="s">
        <v>32</v>
      </c>
      <c r="W1018" t="s">
        <v>33</v>
      </c>
      <c r="X1018" t="s">
        <v>23</v>
      </c>
      <c r="Y1018" t="s">
        <v>599</v>
      </c>
      <c r="Z1018" t="s">
        <v>24</v>
      </c>
      <c r="AA1018" t="s">
        <v>16</v>
      </c>
      <c r="AB1018" t="str">
        <f>IF(OR(LOWER(W1018)="unplaced", LOWER(W1018)="others"), "", W1018)</f>
        <v/>
      </c>
    </row>
    <row r="1019" spans="1:28" x14ac:dyDescent="0.3">
      <c r="A1019">
        <v>210716402</v>
      </c>
      <c r="B1019" t="s">
        <v>597</v>
      </c>
      <c r="C1019" t="s">
        <v>699</v>
      </c>
      <c r="D1019">
        <v>93.45</v>
      </c>
      <c r="E1019">
        <v>64.17</v>
      </c>
      <c r="F1019" t="s">
        <v>2</v>
      </c>
      <c r="G1019">
        <v>68.930000000000007</v>
      </c>
      <c r="H1019" t="s">
        <v>3</v>
      </c>
      <c r="I1019" t="s">
        <v>18</v>
      </c>
      <c r="J1019">
        <v>26</v>
      </c>
      <c r="K1019" t="s">
        <v>4</v>
      </c>
      <c r="L1019" t="s">
        <v>31</v>
      </c>
      <c r="M1019" t="s">
        <v>6</v>
      </c>
      <c r="N1019">
        <v>421</v>
      </c>
      <c r="O1019">
        <v>52.625</v>
      </c>
      <c r="P1019" t="str">
        <f>IF(O1019&gt;=85,"A+",IF(O1019&gt;=75,"A",IF(O1019&gt;=60,"B",IF(O1019&gt;=45,"C","F"))))</f>
        <v>C</v>
      </c>
      <c r="Q1019" t="s">
        <v>7</v>
      </c>
      <c r="R1019" t="s">
        <v>39</v>
      </c>
      <c r="S1019" t="s">
        <v>8</v>
      </c>
      <c r="T1019" t="s">
        <v>141</v>
      </c>
      <c r="U1019" t="s">
        <v>11</v>
      </c>
      <c r="V1019" t="s">
        <v>12</v>
      </c>
      <c r="W1019" t="s">
        <v>13</v>
      </c>
      <c r="X1019" t="s">
        <v>12</v>
      </c>
      <c r="Y1019" t="s">
        <v>599</v>
      </c>
      <c r="Z1019" t="s">
        <v>15</v>
      </c>
      <c r="AA1019" t="s">
        <v>34</v>
      </c>
      <c r="AB1019" t="str">
        <f>IF(OR(LOWER(W1019)="unplaced", LOWER(W1019)="others"), "", W1019)</f>
        <v/>
      </c>
    </row>
    <row r="1020" spans="1:28" x14ac:dyDescent="0.3">
      <c r="A1020">
        <v>210707894</v>
      </c>
      <c r="B1020" t="s">
        <v>600</v>
      </c>
      <c r="C1020" s="1">
        <v>36617</v>
      </c>
      <c r="D1020">
        <v>76.8</v>
      </c>
      <c r="E1020" t="s">
        <v>2</v>
      </c>
      <c r="F1020">
        <v>75.19</v>
      </c>
      <c r="G1020">
        <v>69.569999999999993</v>
      </c>
      <c r="H1020" t="s">
        <v>3</v>
      </c>
      <c r="I1020" t="s">
        <v>3</v>
      </c>
      <c r="J1020">
        <v>21</v>
      </c>
      <c r="K1020" t="s">
        <v>4</v>
      </c>
      <c r="L1020" t="s">
        <v>35</v>
      </c>
      <c r="M1020" t="s">
        <v>47</v>
      </c>
      <c r="N1020">
        <v>575</v>
      </c>
      <c r="O1020">
        <v>71.875</v>
      </c>
      <c r="P1020" t="str">
        <f>IF(O1020&gt;=85,"A+",IF(O1020&gt;=75,"A",IF(O1020&gt;=60,"B",IF(O1020&gt;=45,"C","F"))))</f>
        <v>B</v>
      </c>
      <c r="Q1020" t="s">
        <v>7</v>
      </c>
      <c r="R1020" t="s">
        <v>8</v>
      </c>
      <c r="S1020" t="s">
        <v>9</v>
      </c>
      <c r="T1020" t="s">
        <v>141</v>
      </c>
      <c r="U1020" t="s">
        <v>40</v>
      </c>
      <c r="V1020" t="s">
        <v>21</v>
      </c>
      <c r="W1020" t="s">
        <v>232</v>
      </c>
      <c r="X1020" t="s">
        <v>23</v>
      </c>
      <c r="Y1020" t="s">
        <v>599</v>
      </c>
      <c r="Z1020" t="s">
        <v>143</v>
      </c>
      <c r="AA1020" t="s">
        <v>36</v>
      </c>
      <c r="AB1020" t="str">
        <f>IF(OR(LOWER(W1020)="unplaced", LOWER(W1020)="others"), "", W1020)</f>
        <v>SQUARE YARDS</v>
      </c>
    </row>
    <row r="1021" spans="1:28" x14ac:dyDescent="0.3">
      <c r="A1021">
        <v>210707815</v>
      </c>
      <c r="B1021" t="s">
        <v>600</v>
      </c>
      <c r="C1021" t="s">
        <v>700</v>
      </c>
      <c r="D1021">
        <v>93.64</v>
      </c>
      <c r="E1021">
        <v>68</v>
      </c>
      <c r="F1021" t="s">
        <v>2</v>
      </c>
      <c r="G1021">
        <v>61</v>
      </c>
      <c r="H1021" t="s">
        <v>3</v>
      </c>
      <c r="I1021" t="s">
        <v>3</v>
      </c>
      <c r="J1021">
        <v>26</v>
      </c>
      <c r="K1021" t="s">
        <v>4</v>
      </c>
      <c r="L1021" t="s">
        <v>42</v>
      </c>
      <c r="M1021" t="s">
        <v>6</v>
      </c>
      <c r="N1021">
        <v>537</v>
      </c>
      <c r="O1021">
        <v>67.125</v>
      </c>
      <c r="P1021" t="str">
        <f>IF(O1021&gt;=85,"A+",IF(O1021&gt;=75,"A",IF(O1021&gt;=60,"B",IF(O1021&gt;=45,"C","F"))))</f>
        <v>B</v>
      </c>
      <c r="Q1021" t="s">
        <v>7</v>
      </c>
      <c r="R1021" t="s">
        <v>9</v>
      </c>
      <c r="S1021" t="s">
        <v>26</v>
      </c>
      <c r="T1021" t="s">
        <v>141</v>
      </c>
      <c r="U1021" t="s">
        <v>27</v>
      </c>
      <c r="V1021" t="s">
        <v>21</v>
      </c>
      <c r="W1021" t="s">
        <v>133</v>
      </c>
      <c r="X1021" t="s">
        <v>23</v>
      </c>
      <c r="Y1021" t="s">
        <v>599</v>
      </c>
      <c r="Z1021" t="s">
        <v>15</v>
      </c>
      <c r="AA1021" t="s">
        <v>34</v>
      </c>
      <c r="AB1021" t="str">
        <f>IF(OR(LOWER(W1021)="unplaced", LOWER(W1021)="others"), "", W1021)</f>
        <v>MORNINGSTAR</v>
      </c>
    </row>
    <row r="1022" spans="1:28" x14ac:dyDescent="0.3">
      <c r="A1022">
        <v>210716276</v>
      </c>
      <c r="B1022" t="s">
        <v>600</v>
      </c>
      <c r="C1022" t="s">
        <v>701</v>
      </c>
      <c r="D1022">
        <v>80.55</v>
      </c>
      <c r="E1022">
        <v>64.33</v>
      </c>
      <c r="F1022" t="s">
        <v>2</v>
      </c>
      <c r="G1022">
        <v>59</v>
      </c>
      <c r="H1022" t="s">
        <v>3</v>
      </c>
      <c r="I1022" t="s">
        <v>18</v>
      </c>
      <c r="J1022">
        <v>26</v>
      </c>
      <c r="K1022" t="s">
        <v>69</v>
      </c>
      <c r="L1022" t="s">
        <v>47</v>
      </c>
      <c r="M1022" t="s">
        <v>47</v>
      </c>
      <c r="N1022">
        <v>579</v>
      </c>
      <c r="O1022">
        <v>72.375</v>
      </c>
      <c r="P1022" t="str">
        <f>IF(O1022&gt;=85,"A+",IF(O1022&gt;=75,"A",IF(O1022&gt;=60,"B",IF(O1022&gt;=45,"C","F"))))</f>
        <v>B</v>
      </c>
      <c r="Q1022" t="s">
        <v>7</v>
      </c>
      <c r="R1022" t="s">
        <v>26</v>
      </c>
      <c r="S1022" t="s">
        <v>26</v>
      </c>
      <c r="T1022" t="s">
        <v>141</v>
      </c>
      <c r="U1022" t="s">
        <v>40</v>
      </c>
      <c r="V1022" t="s">
        <v>21</v>
      </c>
      <c r="W1022" t="s">
        <v>635</v>
      </c>
      <c r="X1022" t="s">
        <v>23</v>
      </c>
      <c r="Y1022" t="s">
        <v>599</v>
      </c>
      <c r="Z1022" t="s">
        <v>143</v>
      </c>
      <c r="AA1022" t="s">
        <v>34</v>
      </c>
      <c r="AB1022" t="str">
        <f>IF(OR(LOWER(W1022)="unplaced", LOWER(W1022)="others"), "", W1022)</f>
        <v>PANTHEON</v>
      </c>
    </row>
    <row r="1023" spans="1:28" x14ac:dyDescent="0.3">
      <c r="A1023">
        <v>210708156</v>
      </c>
      <c r="B1023" t="s">
        <v>600</v>
      </c>
      <c r="C1023" t="s">
        <v>256</v>
      </c>
      <c r="D1023">
        <v>80.55</v>
      </c>
      <c r="E1023" t="s">
        <v>2</v>
      </c>
      <c r="F1023">
        <v>63.58</v>
      </c>
      <c r="G1023">
        <v>6.46</v>
      </c>
      <c r="H1023" t="s">
        <v>3</v>
      </c>
      <c r="I1023" t="s">
        <v>3</v>
      </c>
      <c r="J1023">
        <v>23</v>
      </c>
      <c r="K1023" t="s">
        <v>45</v>
      </c>
      <c r="L1023" t="s">
        <v>31</v>
      </c>
      <c r="M1023" t="s">
        <v>6</v>
      </c>
      <c r="N1023">
        <v>397</v>
      </c>
      <c r="O1023">
        <v>49.625</v>
      </c>
      <c r="P1023" t="str">
        <f>IF(O1023&gt;=85,"A+",IF(O1023&gt;=75,"A",IF(O1023&gt;=60,"B",IF(O1023&gt;=45,"C","F"))))</f>
        <v>C</v>
      </c>
      <c r="Q1023" t="s">
        <v>7</v>
      </c>
      <c r="R1023" t="s">
        <v>155</v>
      </c>
      <c r="S1023" t="s">
        <v>8</v>
      </c>
      <c r="T1023" t="s">
        <v>141</v>
      </c>
      <c r="U1023" t="s">
        <v>85</v>
      </c>
      <c r="V1023" t="s">
        <v>12</v>
      </c>
      <c r="W1023" t="s">
        <v>13</v>
      </c>
      <c r="X1023" t="s">
        <v>12</v>
      </c>
      <c r="Y1023" t="s">
        <v>599</v>
      </c>
      <c r="Z1023" t="s">
        <v>15</v>
      </c>
      <c r="AA1023" t="s">
        <v>16</v>
      </c>
      <c r="AB1023" t="str">
        <f>IF(OR(LOWER(W1023)="unplaced", LOWER(W1023)="others"), "", W1023)</f>
        <v/>
      </c>
    </row>
    <row r="1024" spans="1:28" x14ac:dyDescent="0.3">
      <c r="A1024">
        <v>210700952</v>
      </c>
      <c r="B1024" t="s">
        <v>628</v>
      </c>
      <c r="C1024" s="1">
        <v>34770</v>
      </c>
      <c r="D1024">
        <v>69.569999999999993</v>
      </c>
      <c r="E1024">
        <v>80</v>
      </c>
      <c r="F1024" t="s">
        <v>2</v>
      </c>
      <c r="G1024">
        <v>74.67</v>
      </c>
      <c r="H1024" t="s">
        <v>3</v>
      </c>
      <c r="I1024" t="s">
        <v>3</v>
      </c>
      <c r="J1024">
        <v>25</v>
      </c>
      <c r="K1024" t="s">
        <v>45</v>
      </c>
      <c r="L1024" t="s">
        <v>47</v>
      </c>
      <c r="M1024" t="s">
        <v>6</v>
      </c>
      <c r="N1024">
        <v>618</v>
      </c>
      <c r="O1024">
        <v>77.25</v>
      </c>
      <c r="P1024" t="str">
        <f>IF(O1024&gt;=85,"A+",IF(O1024&gt;=75,"A",IF(O1024&gt;=60,"B",IF(O1024&gt;=45,"C","F"))))</f>
        <v>A</v>
      </c>
      <c r="Q1024" t="s">
        <v>7</v>
      </c>
      <c r="R1024" t="s">
        <v>26</v>
      </c>
      <c r="S1024" t="s">
        <v>39</v>
      </c>
      <c r="T1024" t="s">
        <v>141</v>
      </c>
      <c r="U1024" t="s">
        <v>40</v>
      </c>
      <c r="V1024" t="s">
        <v>21</v>
      </c>
      <c r="W1024" t="s">
        <v>251</v>
      </c>
      <c r="X1024" t="s">
        <v>23</v>
      </c>
      <c r="Y1024" t="s">
        <v>599</v>
      </c>
      <c r="Z1024" t="s">
        <v>15</v>
      </c>
      <c r="AA1024" t="s">
        <v>16</v>
      </c>
      <c r="AB1024" t="str">
        <f>IF(OR(LOWER(W1024)="unplaced", LOWER(W1024)="others"), "", W1024)</f>
        <v>MOTIFWORKS</v>
      </c>
    </row>
    <row r="1025" spans="1:28" x14ac:dyDescent="0.3">
      <c r="A1025">
        <v>210706972</v>
      </c>
      <c r="B1025" t="s">
        <v>600</v>
      </c>
      <c r="C1025" t="s">
        <v>702</v>
      </c>
      <c r="D1025">
        <v>82.61</v>
      </c>
      <c r="E1025" t="s">
        <v>2</v>
      </c>
      <c r="F1025">
        <v>66.81</v>
      </c>
      <c r="G1025">
        <v>58.87</v>
      </c>
      <c r="H1025" t="s">
        <v>3</v>
      </c>
      <c r="I1025" t="s">
        <v>3</v>
      </c>
      <c r="J1025">
        <v>27</v>
      </c>
      <c r="K1025" t="s">
        <v>69</v>
      </c>
      <c r="L1025" t="s">
        <v>42</v>
      </c>
      <c r="M1025" t="s">
        <v>47</v>
      </c>
      <c r="N1025">
        <v>572</v>
      </c>
      <c r="O1025">
        <v>71.5</v>
      </c>
      <c r="P1025" t="str">
        <f>IF(O1025&gt;=85,"A+",IF(O1025&gt;=75,"A",IF(O1025&gt;=60,"B",IF(O1025&gt;=45,"C","F"))))</f>
        <v>B</v>
      </c>
      <c r="Q1025" t="s">
        <v>7</v>
      </c>
      <c r="R1025" t="s">
        <v>8</v>
      </c>
      <c r="S1025" t="s">
        <v>26</v>
      </c>
      <c r="T1025" t="s">
        <v>141</v>
      </c>
      <c r="U1025" t="s">
        <v>40</v>
      </c>
      <c r="V1025" t="s">
        <v>21</v>
      </c>
      <c r="W1025" t="s">
        <v>309</v>
      </c>
      <c r="X1025" t="s">
        <v>23</v>
      </c>
      <c r="Y1025" t="s">
        <v>599</v>
      </c>
      <c r="Z1025" t="s">
        <v>15</v>
      </c>
      <c r="AA1025" t="s">
        <v>34</v>
      </c>
      <c r="AB1025" t="str">
        <f>IF(OR(LOWER(W1025)="unplaced", LOWER(W1025)="others"), "", W1025)</f>
        <v>RELIANCE JIO</v>
      </c>
    </row>
    <row r="1026" spans="1:28" x14ac:dyDescent="0.3">
      <c r="A1026">
        <v>210711013</v>
      </c>
      <c r="B1026" t="s">
        <v>600</v>
      </c>
      <c r="C1026" t="s">
        <v>703</v>
      </c>
      <c r="D1026">
        <v>82.91</v>
      </c>
      <c r="E1026">
        <v>51.83</v>
      </c>
      <c r="F1026" t="s">
        <v>2</v>
      </c>
      <c r="G1026">
        <v>60.41</v>
      </c>
      <c r="H1026" t="s">
        <v>3</v>
      </c>
      <c r="I1026" t="s">
        <v>18</v>
      </c>
      <c r="J1026">
        <v>25</v>
      </c>
      <c r="K1026" t="s">
        <v>4</v>
      </c>
      <c r="L1026" t="s">
        <v>52</v>
      </c>
      <c r="M1026" t="s">
        <v>6</v>
      </c>
      <c r="N1026">
        <v>497</v>
      </c>
      <c r="O1026">
        <v>62.125</v>
      </c>
      <c r="P1026" t="str">
        <f>IF(O1026&gt;=85,"A+",IF(O1026&gt;=75,"A",IF(O1026&gt;=60,"B",IF(O1026&gt;=45,"C","F"))))</f>
        <v>B</v>
      </c>
      <c r="Q1026" t="s">
        <v>7</v>
      </c>
      <c r="R1026" t="s">
        <v>8</v>
      </c>
      <c r="S1026" t="s">
        <v>9</v>
      </c>
      <c r="T1026" t="s">
        <v>141</v>
      </c>
      <c r="U1026" t="s">
        <v>27</v>
      </c>
      <c r="V1026" t="s">
        <v>21</v>
      </c>
      <c r="W1026" t="s">
        <v>688</v>
      </c>
      <c r="X1026" t="s">
        <v>23</v>
      </c>
      <c r="Y1026" t="s">
        <v>599</v>
      </c>
      <c r="Z1026" t="s">
        <v>143</v>
      </c>
      <c r="AA1026" t="s">
        <v>16</v>
      </c>
      <c r="AB1026" t="str">
        <f>IF(OR(LOWER(W1026)="unplaced", LOWER(W1026)="others"), "", W1026)</f>
        <v>HERE MAPS</v>
      </c>
    </row>
    <row r="1027" spans="1:28" x14ac:dyDescent="0.3">
      <c r="A1027">
        <v>210704347</v>
      </c>
      <c r="B1027" t="s">
        <v>600</v>
      </c>
      <c r="C1027" s="1">
        <v>35648</v>
      </c>
      <c r="D1027">
        <v>91.09</v>
      </c>
      <c r="E1027">
        <v>69</v>
      </c>
      <c r="F1027" t="s">
        <v>2</v>
      </c>
      <c r="G1027">
        <v>64.400000000000006</v>
      </c>
      <c r="H1027" t="s">
        <v>3</v>
      </c>
      <c r="I1027" t="s">
        <v>18</v>
      </c>
      <c r="J1027">
        <v>24</v>
      </c>
      <c r="K1027" t="s">
        <v>4</v>
      </c>
      <c r="L1027" t="s">
        <v>42</v>
      </c>
      <c r="M1027" t="s">
        <v>6</v>
      </c>
      <c r="N1027">
        <v>551</v>
      </c>
      <c r="O1027">
        <v>68.875</v>
      </c>
      <c r="P1027" t="str">
        <f>IF(O1027&gt;=85,"A+",IF(O1027&gt;=75,"A",IF(O1027&gt;=60,"B",IF(O1027&gt;=45,"C","F"))))</f>
        <v>B</v>
      </c>
      <c r="Q1027" t="s">
        <v>7</v>
      </c>
      <c r="R1027" t="s">
        <v>8</v>
      </c>
      <c r="S1027" t="s">
        <v>9</v>
      </c>
      <c r="T1027" t="s">
        <v>141</v>
      </c>
      <c r="U1027" t="s">
        <v>27</v>
      </c>
      <c r="V1027" t="s">
        <v>21</v>
      </c>
      <c r="W1027" t="s">
        <v>704</v>
      </c>
      <c r="X1027" t="s">
        <v>23</v>
      </c>
      <c r="Y1027" t="s">
        <v>599</v>
      </c>
      <c r="Z1027" t="s">
        <v>143</v>
      </c>
      <c r="AA1027" t="s">
        <v>16</v>
      </c>
      <c r="AB1027" t="str">
        <f>IF(OR(LOWER(W1027)="unplaced", LOWER(W1027)="others"), "", W1027)</f>
        <v>THYSSENKRUPP</v>
      </c>
    </row>
    <row r="1028" spans="1:28" x14ac:dyDescent="0.3">
      <c r="A1028">
        <v>210705366</v>
      </c>
      <c r="B1028" t="s">
        <v>645</v>
      </c>
      <c r="C1028" s="1">
        <v>35559</v>
      </c>
      <c r="D1028">
        <v>82.91</v>
      </c>
      <c r="E1028">
        <v>59.08</v>
      </c>
      <c r="F1028" t="s">
        <v>2</v>
      </c>
      <c r="G1028">
        <v>72.959999999999994</v>
      </c>
      <c r="H1028" t="s">
        <v>18</v>
      </c>
      <c r="I1028" t="s">
        <v>18</v>
      </c>
      <c r="J1028">
        <v>24</v>
      </c>
      <c r="K1028" t="s">
        <v>4</v>
      </c>
      <c r="L1028" t="s">
        <v>5</v>
      </c>
      <c r="M1028" t="s">
        <v>59</v>
      </c>
      <c r="N1028">
        <v>615</v>
      </c>
      <c r="O1028">
        <v>76.875</v>
      </c>
      <c r="P1028" t="str">
        <f>IF(O1028&gt;=85,"A+",IF(O1028&gt;=75,"A",IF(O1028&gt;=60,"B",IF(O1028&gt;=45,"C","F"))))</f>
        <v>A</v>
      </c>
      <c r="Q1028" t="s">
        <v>7</v>
      </c>
      <c r="R1028" t="s">
        <v>9</v>
      </c>
      <c r="S1028" t="s">
        <v>26</v>
      </c>
      <c r="T1028" t="s">
        <v>141</v>
      </c>
      <c r="U1028" t="s">
        <v>40</v>
      </c>
      <c r="V1028" t="s">
        <v>21</v>
      </c>
      <c r="W1028" t="s">
        <v>133</v>
      </c>
      <c r="X1028" t="s">
        <v>23</v>
      </c>
      <c r="Y1028" t="s">
        <v>599</v>
      </c>
      <c r="Z1028" t="s">
        <v>15</v>
      </c>
      <c r="AA1028" t="s">
        <v>16</v>
      </c>
      <c r="AB1028" t="str">
        <f>IF(OR(LOWER(W1028)="unplaced", LOWER(W1028)="others"), "", W1028)</f>
        <v>MORNINGSTAR</v>
      </c>
    </row>
    <row r="1029" spans="1:28" x14ac:dyDescent="0.3">
      <c r="A1029">
        <v>210714211</v>
      </c>
      <c r="B1029" t="s">
        <v>645</v>
      </c>
      <c r="C1029" t="s">
        <v>645</v>
      </c>
      <c r="D1029">
        <v>93.2</v>
      </c>
      <c r="E1029">
        <v>78.150000000000006</v>
      </c>
      <c r="F1029" t="s">
        <v>2</v>
      </c>
      <c r="G1029">
        <v>64.900000000000006</v>
      </c>
      <c r="H1029" t="s">
        <v>3</v>
      </c>
      <c r="I1029" t="s">
        <v>3</v>
      </c>
      <c r="J1029">
        <v>24</v>
      </c>
      <c r="K1029" t="s">
        <v>4</v>
      </c>
      <c r="L1029" t="s">
        <v>47</v>
      </c>
      <c r="M1029" t="s">
        <v>47</v>
      </c>
      <c r="N1029">
        <v>467</v>
      </c>
      <c r="O1029">
        <v>58.375</v>
      </c>
      <c r="P1029" t="str">
        <f>IF(O1029&gt;=85,"A+",IF(O1029&gt;=75,"A",IF(O1029&gt;=60,"B",IF(O1029&gt;=45,"C","F"))))</f>
        <v>C</v>
      </c>
      <c r="Q1029" t="s">
        <v>7</v>
      </c>
      <c r="R1029" t="s">
        <v>39</v>
      </c>
      <c r="S1029" t="s">
        <v>8</v>
      </c>
      <c r="T1029" t="s">
        <v>141</v>
      </c>
      <c r="U1029" t="s">
        <v>11</v>
      </c>
      <c r="V1029" t="s">
        <v>21</v>
      </c>
      <c r="W1029" t="s">
        <v>688</v>
      </c>
      <c r="X1029" t="s">
        <v>23</v>
      </c>
      <c r="Y1029" t="s">
        <v>599</v>
      </c>
      <c r="Z1029" t="s">
        <v>15</v>
      </c>
      <c r="AA1029" t="s">
        <v>61</v>
      </c>
      <c r="AB1029" t="str">
        <f>IF(OR(LOWER(W1029)="unplaced", LOWER(W1029)="others"), "", W1029)</f>
        <v>HERE MAPS</v>
      </c>
    </row>
    <row r="1030" spans="1:28" x14ac:dyDescent="0.3">
      <c r="A1030">
        <v>210701265</v>
      </c>
      <c r="B1030" t="s">
        <v>600</v>
      </c>
      <c r="C1030" s="1">
        <v>35499</v>
      </c>
      <c r="D1030">
        <v>84</v>
      </c>
      <c r="E1030">
        <v>77.540000000000006</v>
      </c>
      <c r="F1030" t="s">
        <v>2</v>
      </c>
      <c r="G1030">
        <v>66.31</v>
      </c>
      <c r="H1030" t="s">
        <v>3</v>
      </c>
      <c r="I1030" t="s">
        <v>3</v>
      </c>
      <c r="J1030">
        <v>23</v>
      </c>
      <c r="K1030" t="s">
        <v>4</v>
      </c>
      <c r="L1030" t="s">
        <v>47</v>
      </c>
      <c r="M1030" t="s">
        <v>47</v>
      </c>
      <c r="N1030">
        <v>623</v>
      </c>
      <c r="O1030">
        <v>77.875</v>
      </c>
      <c r="P1030" t="str">
        <f>IF(O1030&gt;=85,"A+",IF(O1030&gt;=75,"A",IF(O1030&gt;=60,"B",IF(O1030&gt;=45,"C","F"))))</f>
        <v>A</v>
      </c>
      <c r="Q1030" t="s">
        <v>7</v>
      </c>
      <c r="R1030" t="s">
        <v>26</v>
      </c>
      <c r="S1030" t="s">
        <v>26</v>
      </c>
      <c r="T1030" t="s">
        <v>141</v>
      </c>
      <c r="U1030" t="s">
        <v>40</v>
      </c>
      <c r="V1030" t="s">
        <v>21</v>
      </c>
      <c r="W1030" t="s">
        <v>264</v>
      </c>
      <c r="X1030" t="s">
        <v>23</v>
      </c>
      <c r="Y1030" t="s">
        <v>599</v>
      </c>
      <c r="Z1030" t="s">
        <v>143</v>
      </c>
      <c r="AA1030" t="s">
        <v>16</v>
      </c>
      <c r="AB1030" t="str">
        <f>IF(OR(LOWER(W1030)="unplaced", LOWER(W1030)="others"), "", W1030)</f>
        <v>AMDOCS</v>
      </c>
    </row>
    <row r="1031" spans="1:28" x14ac:dyDescent="0.3">
      <c r="A1031">
        <v>210714273</v>
      </c>
      <c r="B1031" t="s">
        <v>600</v>
      </c>
      <c r="C1031" t="s">
        <v>531</v>
      </c>
      <c r="D1031">
        <v>78.2</v>
      </c>
      <c r="E1031">
        <v>59.6</v>
      </c>
      <c r="F1031" t="s">
        <v>2</v>
      </c>
      <c r="G1031">
        <v>64.42</v>
      </c>
      <c r="H1031" t="s">
        <v>3</v>
      </c>
      <c r="I1031" t="s">
        <v>3</v>
      </c>
      <c r="J1031">
        <v>22</v>
      </c>
      <c r="K1031" t="s">
        <v>4</v>
      </c>
      <c r="L1031" t="s">
        <v>52</v>
      </c>
      <c r="M1031" t="s">
        <v>6</v>
      </c>
      <c r="N1031">
        <v>595</v>
      </c>
      <c r="O1031">
        <v>74.375</v>
      </c>
      <c r="P1031" t="str">
        <f>IF(O1031&gt;=85,"A+",IF(O1031&gt;=75,"A",IF(O1031&gt;=60,"B",IF(O1031&gt;=45,"C","F"))))</f>
        <v>B</v>
      </c>
      <c r="Q1031" t="s">
        <v>7</v>
      </c>
      <c r="R1031" t="s">
        <v>26</v>
      </c>
      <c r="S1031" t="s">
        <v>39</v>
      </c>
      <c r="T1031" t="s">
        <v>141</v>
      </c>
      <c r="U1031" t="s">
        <v>40</v>
      </c>
      <c r="V1031" t="s">
        <v>21</v>
      </c>
      <c r="W1031" t="s">
        <v>302</v>
      </c>
      <c r="X1031" t="s">
        <v>23</v>
      </c>
      <c r="Y1031" t="s">
        <v>599</v>
      </c>
      <c r="Z1031" t="s">
        <v>143</v>
      </c>
      <c r="AA1031" t="s">
        <v>36</v>
      </c>
      <c r="AB1031" t="str">
        <f>IF(OR(LOWER(W1031)="unplaced", LOWER(W1031)="others"), "", W1031)</f>
        <v>NEIRON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Sanidhya Khamkar</dc:creator>
  <cp:lastModifiedBy>Sanidhya Khamkar</cp:lastModifiedBy>
  <dcterms:created xsi:type="dcterms:W3CDTF">2025-07-30T04:08:05Z</dcterms:created>
  <dcterms:modified xsi:type="dcterms:W3CDTF">2025-08-01T03:47:39Z</dcterms:modified>
</cp:coreProperties>
</file>