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3016" windowHeight="8880" activeTab="9"/>
  </bookViews>
  <sheets>
    <sheet name="Expense" sheetId="1" r:id="rId1"/>
    <sheet name="Tasks" sheetId="2" r:id="rId2"/>
    <sheet name="Q1" sheetId="3" r:id="rId3"/>
    <sheet name="Q2" sheetId="5" r:id="rId4"/>
    <sheet name="Q3" sheetId="6" r:id="rId5"/>
    <sheet name="Q4" sheetId="7" r:id="rId6"/>
    <sheet name="Q5" sheetId="9" r:id="rId7"/>
    <sheet name="Q6" sheetId="16" r:id="rId8"/>
    <sheet name="Q7" sheetId="13" r:id="rId9"/>
    <sheet name="Q8" sheetId="14" r:id="rId10"/>
  </sheets>
  <definedNames>
    <definedName name="_xlnm._FilterDatabase" localSheetId="0" hidden="1">Expense!$A$1:$C$51</definedName>
  </definedNames>
  <calcPr calcId="162913"/>
  <pivotCaches>
    <pivotCache cacheId="20" r:id="rId1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16" l="1"/>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E56" i="16"/>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9" i="13"/>
  <c r="G8" i="13"/>
  <c r="F58" i="13"/>
  <c r="C52" i="1" l="1"/>
</calcChain>
</file>

<file path=xl/sharedStrings.xml><?xml version="1.0" encoding="utf-8"?>
<sst xmlns="http://schemas.openxmlformats.org/spreadsheetml/2006/main" count="264" uniqueCount="55">
  <si>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</si>
  <si>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</si>
  <si>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</si>
  <si>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</si>
  <si>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</si>
  <si>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</si>
  <si>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</si>
  <si>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</si>
  <si>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</si>
  <si>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</si>
  <si>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</si>
  <si>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</si>
  <si>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</si>
  <si>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</si>
  <si>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</si>
  <si>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</si>
  <si>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</si>
  <si>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</si>
  <si>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</si>
  <si>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</si>
  <si>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</si>
  <si>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</si>
  <si>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</si>
  <si>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</si>
  <si>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</si>
  <si>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</si>
  <si>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Sum of Expense</t>
  </si>
  <si>
    <t>Count of Months</t>
  </si>
  <si>
    <t>Cost Type</t>
  </si>
  <si>
    <t>Mention the ways how Priya can reduce her expenses. Justify each point</t>
  </si>
  <si>
    <t>Category</t>
  </si>
  <si>
    <t>By implementing these strategies, Priya can effectively manage and reduce her expenses, leading to improved financial health and greater savings.</t>
  </si>
  <si>
    <t>1. Create and Stick to a Budget:</t>
  </si>
  <si>
    <t>2. Cut Unnecessary Subscriptions and Memberships:</t>
  </si>
  <si>
    <t>Justification: Many subscriptions and memberships may go unused or be redundant. By canceling those she doesn’t use regularly, Priya can free up funds that can be better utilized elsewhere.</t>
  </si>
  <si>
    <t>3. Cook at Home More Often:</t>
  </si>
  <si>
    <t>4. Shop with a List:</t>
  </si>
  <si>
    <t>Justification: Shopping with a list prevents impulse buys and ensures Priya only purchases what she actually needs. This approach helps avoid overspending and stick to her budget.</t>
  </si>
  <si>
    <t>5. Use Coupons and Take Advantage of Discounts:</t>
  </si>
  <si>
    <t>Justification: Coupons and discounts can lead to substantial savings on everyday items and groceries. By actively seeking and using these deals, Priya can lower her overall spending.</t>
  </si>
  <si>
    <t>6. Reduce Utility Bills:</t>
  </si>
  <si>
    <t>7. Consider Public Transportation or Carpooling:</t>
  </si>
  <si>
    <t>Justification: Using public transportation or carpooling can reduce the costs associated with owning and maintaining a vehicle, such as fuel, insurance, and repairs.</t>
  </si>
  <si>
    <t>8. Review and Adjust Insurance Policies:</t>
  </si>
  <si>
    <t>Justification: Regularly reviewing and comparing insurance policies can help Priya find better rates or adjust coverage to fit her current needs, potentially lowering her premiums.</t>
  </si>
  <si>
    <t>9. Avoid High-Interest Debt:</t>
  </si>
  <si>
    <t>Justification: Paying off high-interest credit card debt and avoiding new debt can save Priya money in interest payments. This will also improve her financial stability and reduce overall expenses.</t>
  </si>
  <si>
    <t>10. Buy in Bulk:</t>
  </si>
  <si>
    <t>Justification: Purchasing items in bulk often leads to lower per-unit costs for non-perishable goods and household supplies, which can result in long-term savings.</t>
  </si>
  <si>
    <t>Justification: A budget helps Priya track her income and expenditures, ensuring she only spends what she can afford. By monitoring her spending patterns, she can identify areas where she’s</t>
  </si>
  <si>
    <t>overspending and adjust accordingly.</t>
  </si>
  <si>
    <t>Justification: Eating out or ordering takeout is usually more expensive than preparing meals at home. Cooking at home can significantly reduce food costs and also allows Priya to make healthier</t>
  </si>
  <si>
    <t>choices.</t>
  </si>
  <si>
    <t>Justification: Simple actions like turning off lights when not in use, lowering the thermostat, and unplugging electronics can decrease utility bills. These small changes collectively lead to</t>
  </si>
  <si>
    <t>noticeable savings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</si>
</sst>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rgb="FF002060"/>
      <name val="Verdana"/>
      <family val="2"/>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0" fontId="6" fillId="0" borderId="0" xfId="0" applyFont="1"/>
    <xf numFmtId="14" fontId="3" fillId="2" borderId="2" xfId="0" applyNumberFormat="1"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3" fillId="4" borderId="3" xfId="0" applyFont="1" applyFill="1" applyBorder="1" applyAlignment="1">
      <alignment horizontal="right" vertical="center" wrapText="1"/>
    </xf>
    <xf numFmtId="4" fontId="3" fillId="4" borderId="3" xfId="0" applyNumberFormat="1" applyFont="1" applyFill="1" applyBorder="1" applyAlignment="1">
      <alignment horizontal="righ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14" fontId="3" fillId="2" borderId="7" xfId="0" applyNumberFormat="1" applyFont="1" applyFill="1" applyBorder="1" applyAlignment="1">
      <alignment horizontal="center" vertical="center" wrapText="1"/>
    </xf>
    <xf numFmtId="0" fontId="3" fillId="2" borderId="8" xfId="0" applyFont="1" applyFill="1" applyBorder="1" applyAlignment="1">
      <alignment vertical="center" wrapText="1"/>
    </xf>
    <xf numFmtId="0" fontId="3" fillId="4" borderId="9" xfId="0" applyFont="1" applyFill="1" applyBorder="1" applyAlignment="1">
      <alignment horizontal="right" vertical="center" wrapText="1"/>
    </xf>
    <xf numFmtId="0" fontId="0" fillId="0" borderId="10" xfId="0" applyBorder="1"/>
    <xf numFmtId="0" fontId="0" fillId="0" borderId="0" xfId="0" applyAlignment="1">
      <alignment wrapText="1"/>
    </xf>
    <xf numFmtId="0" fontId="5" fillId="0" borderId="0" xfId="0" applyFont="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xf numFmtId="0" fontId="5" fillId="0" borderId="0" xfId="0" applyFont="1" applyAlignment="1">
      <alignment horizontal="justify" vertical="justify" wrapText="1"/>
    </xf>
  </cellXfs>
  <cellStyles count="1">
    <cellStyle name="Normal" xfId="0" builtinId="0"/>
  </cellStyles>
  <dxfs count="7">
    <dxf>
      <numFmt numFmtId="0" formatCode="General"/>
    </dxf>
    <dxf>
      <font>
        <b val="0"/>
        <i val="0"/>
        <strike val="0"/>
        <condense val="0"/>
        <extend val="0"/>
        <outline val="0"/>
        <shadow val="0"/>
        <u val="none"/>
        <vertAlign val="baseline"/>
        <sz val="11"/>
        <color rgb="FF000000"/>
        <name val="Verdana"/>
        <scheme val="none"/>
      </font>
      <fill>
        <patternFill patternType="solid">
          <fgColor indexed="64"/>
          <bgColor theme="0"/>
        </patternFill>
      </fill>
      <alignment horizontal="righ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numFmt numFmtId="19" formatCode="dd/mm/yyyy"/>
      <fill>
        <patternFill patternType="solid">
          <fgColor indexed="64"/>
          <bgColor rgb="FFFFFFFF"/>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(1).xlsx]Q4!PivotTable4</c:name>
    <c:fmtId val="0"/>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'Q4'!$D$4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'Q4'!$C$5:$C$16</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'Q4'!$D$5:$D$16</c:f>
              <c:numCache>
                <c:formatCode>General</c:formatCode>
                <c:ptCount val="11"/>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extLst>
            <c:ext xmlns:c16="http://schemas.microsoft.com/office/drawing/2014/chart" uri="{C3380CC4-5D6E-409C-BE32-E72D297353CC}">
              <c16:uniqueId val="{00000000-C9B8-482C-A4D4-E5BECB9A25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(1).xlsx]Q5!PivotTable6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'Q5'!$E$4</c:f>
              <c:strCache>
                <c:ptCount val="1"/>
                <c:pt idx="0">
                  <c:v>Total</c:v>
                </c:pt>
              </c:strCache>
            </c:strRef>
          </c:tx>
          <c:spPr>
            <a:solidFill>
              <a:schemeClr val="accent1"/>
            </a:solidFill>
            <a:ln>
              <a:noFill/>
            </a:ln>
            <a:effectLst/>
          </c:spPr>
          <c:invertIfNegative val="0"/>
          <c:cat>
            <c:strRef>
              <c:f>'Q5'!$D$5:$D$16</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'Q5'!$E$5:$E$16</c:f>
              <c:numCache>
                <c:formatCode>General</c:formatCode>
                <c:ptCount val="11"/>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extLst>
            <c:ext xmlns:c16="http://schemas.microsoft.com/office/drawing/2014/chart" uri="{C3380CC4-5D6E-409C-BE32-E72D297353CC}">
              <c16:uniqueId val="{00000000-D2F8-4F9F-BEFC-4C3AE3AA8E5A}"/>
            </c:ext>
          </c:extLst>
        </c:ser>
        <c:dLbls>
          <c:showLegendKey val="0"/>
          <c:showVal val="0"/>
          <c:showCatName val="0"/>
          <c:showSerName val="0"/>
          <c:showPercent val="0"/>
          <c:showBubbleSize val="0"/>
        </c:dLbls>
        <c:gapWidth val="219"/>
        <c:overlap val="-27"/>
        <c:axId val="1327425248"/>
        <c:axId val="1327413600"/>
      </c:barChart>
      <c:catAx>
        <c:axId val="132742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13600"/>
        <c:crosses val="autoZero"/>
        <c:auto val="1"/>
        <c:lblAlgn val="ctr"/>
        <c:lblOffset val="100"/>
        <c:noMultiLvlLbl val="0"/>
      </c:catAx>
      <c:valAx>
        <c:axId val="132741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252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7620</xdr:colOff>
      <xdr:row>3</xdr:row>
      <xdr:rowOff>57150</xdr:rowOff>
    </xdr:from>
    <xdr:to>
      <xdr:col>12</xdr:col>
      <xdr:colOff>312420</xdr:colOff>
      <xdr:row>18</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541020</xdr:colOff>
      <xdr:row>2</xdr:row>
      <xdr:rowOff>156210</xdr:rowOff>
    </xdr:from>
    <xdr:to>
      <xdr:col>14</xdr:col>
      <xdr:colOff>236220</xdr:colOff>
      <xdr:row>17</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47.438548148151" createdVersion="6" refreshedVersion="6" minRefreshableVersion="3" recordCount="50">
  <cacheSource type="worksheet">
    <worksheetSource ref="A1:C51" sheet="Expense"/>
  </cacheSource>
  <cacheFields count="4">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3"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 name="Months"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8" firstHeaderRow="1" firstDataRow="1" firstDataCol="1"/>
  <pivotFields count="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2">
        <item h="1" x="9"/>
        <item h="1" x="4"/>
        <item x="5"/>
        <item h="1" x="0"/>
        <item h="1" x="8"/>
        <item h="1" x="7"/>
        <item x="1"/>
        <item x="6"/>
        <item h="1" x="2"/>
        <item h="1" x="10"/>
        <item h="1" x="3"/>
        <item t="default"/>
      </items>
    </pivotField>
    <pivotField showAll="0"/>
    <pivotField dataField="1"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4">
    <i>
      <x v="2"/>
    </i>
    <i>
      <x v="6"/>
    </i>
    <i>
      <x v="7"/>
    </i>
    <i t="grand">
      <x/>
    </i>
  </rowItems>
  <colItems count="1">
    <i/>
  </colItems>
  <dataFields count="1">
    <dataField name="Count of Month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16" firstHeaderRow="1" firstDataRow="1" firstDataCol="1"/>
  <pivotFields count="4">
    <pivotField numFmtId="14" showAll="0"/>
    <pivotField axis="axisRow" showAll="0">
      <items count="12">
        <item x="9"/>
        <item x="4"/>
        <item x="5"/>
        <item x="0"/>
        <item x="8"/>
        <item x="7"/>
        <item x="1"/>
        <item x="6"/>
        <item x="2"/>
        <item x="10"/>
        <item x="3"/>
        <item t="default"/>
      </items>
    </pivotField>
    <pivotField dataField="1" showAll="0"/>
    <pivotField showAll="0" defaultSubtota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16" firstHeaderRow="1" firstDataRow="1" firstDataCol="1"/>
  <pivotFields count="4">
    <pivotField numFmtId="14" showAll="0"/>
    <pivotField axis="axisRow" showAll="0" sortType="descending">
      <items count="12">
        <item x="9"/>
        <item x="4"/>
        <item x="5"/>
        <item x="0"/>
        <item x="8"/>
        <item x="7"/>
        <item x="1"/>
        <item x="6"/>
        <item x="2"/>
        <item x="10"/>
        <item x="3"/>
        <item t="default"/>
      </items>
      <autoSortScope>
        <pivotArea dataOnly="0" outline="0" fieldPosition="0">
          <references count="1">
            <reference field="4294967294" count="1" selected="0">
              <x v="0"/>
            </reference>
          </references>
        </pivotArea>
      </autoSortScope>
    </pivotField>
    <pivotField dataField="1" showAll="0"/>
    <pivotField showAll="0" defaultSubtotal="0"/>
  </pivotFields>
  <rowFields count="1">
    <field x="1"/>
  </rowFields>
  <rowItems count="12">
    <i>
      <x v="9"/>
    </i>
    <i>
      <x v="8"/>
    </i>
    <i>
      <x v="3"/>
    </i>
    <i>
      <x v="6"/>
    </i>
    <i>
      <x v="2"/>
    </i>
    <i>
      <x v="1"/>
    </i>
    <i>
      <x v="10"/>
    </i>
    <i>
      <x v="5"/>
    </i>
    <i>
      <x v="7"/>
    </i>
    <i>
      <x/>
    </i>
    <i>
      <x v="4"/>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C4:D16" firstHeaderRow="1" firstDataRow="1" firstDataCol="1"/>
  <pivotFields count="4">
    <pivotField numFmtId="14" showAll="0"/>
    <pivotField axis="axisRow" showAll="0">
      <items count="12">
        <item x="9"/>
        <item x="4"/>
        <item x="5"/>
        <item x="0"/>
        <item x="8"/>
        <item x="7"/>
        <item x="1"/>
        <item x="6"/>
        <item x="2"/>
        <item x="10"/>
        <item x="3"/>
        <item t="default"/>
      </items>
    </pivotField>
    <pivotField dataField="1" showAll="0"/>
    <pivotField showAll="0" defaultSubtota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D4:E16" firstHeaderRow="1" firstDataRow="1" firstDataCol="1"/>
  <pivotFields count="4">
    <pivotField numFmtId="14" showAll="0"/>
    <pivotField axis="axisRow" showAll="0">
      <items count="12">
        <item x="9"/>
        <item x="4"/>
        <item x="5"/>
        <item x="0"/>
        <item x="8"/>
        <item x="7"/>
        <item x="1"/>
        <item x="6"/>
        <item x="2"/>
        <item x="10"/>
        <item x="3"/>
        <item t="default"/>
      </items>
    </pivotField>
    <pivotField dataField="1" showAll="0"/>
    <pivotField showAll="0" defaultSubtota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C5:F55" totalsRowShown="0" headerRowBorderDxfId="5" tableBorderDxfId="6" totalsRowBorderDxfId="4">
  <autoFilter ref="C5:F55"/>
  <tableColumns count="4">
    <tableColumn id="1" name="Date" dataDxfId="3"/>
    <tableColumn id="2" name="Items" dataDxfId="2"/>
    <tableColumn id="3" name="Expense" dataDxfId="1"/>
    <tableColumn id="4" name="Category" dataDxfId="0">
      <calculatedColumnFormula>IF(E5&gt;2300,"Essential","Non-essential")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zoomScale="145" zoomScaleNormal="145" workbookViewId="0">
      <selection activeCell="G14" sqref="G14"/>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15" customHeight="1"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8"/>
  <sheetViews>
    <sheetView workbookViewId="0">
      <selection activeCell="C4" sqref="C4"/>
    </sheetView>
  </sheetViews>
  <sheetFormatPr defaultRowHeight="14.4" x14ac:dyDescent="0.3"/>
  <cols>
    <col min="3" max="3" width="14" customWidth="1"/>
    <col min="4" max="4" width="15.44140625" customWidth="1"/>
    <col min="5" max="18" width="15.5546875" customWidth="1"/>
    <col min="19" max="41" width="15.5546875" bestFit="1" customWidth="1"/>
    <col min="42" max="42" width="10.77734375" bestFit="1" customWidth="1"/>
  </cols>
  <sheetData>
    <row r="2" spans="3:4" x14ac:dyDescent="0.3">
      <c r="C2" t="s">
        <v>15</v>
      </c>
    </row>
    <row r="4" spans="3:4" x14ac:dyDescent="0.3">
      <c r="C4" s="14" t="s">
        <v>24</v>
      </c>
      <c r="D4" t="s">
        <v>27</v>
      </c>
    </row>
    <row r="5" spans="3:4" x14ac:dyDescent="0.3">
      <c r="C5" s="15" t="s">
        <v>10</v>
      </c>
      <c r="D5" s="16">
        <v>4</v>
      </c>
    </row>
    <row r="6" spans="3:4" x14ac:dyDescent="0.3">
      <c r="C6" s="15" t="s">
        <v>3</v>
      </c>
      <c r="D6" s="16">
        <v>6</v>
      </c>
    </row>
    <row r="7" spans="3:4" x14ac:dyDescent="0.3">
      <c r="C7" s="15" t="s">
        <v>7</v>
      </c>
      <c r="D7" s="16">
        <v>5</v>
      </c>
    </row>
    <row r="8" spans="3:4" x14ac:dyDescent="0.3">
      <c r="C8" s="15" t="s">
        <v>25</v>
      </c>
      <c r="D8" s="1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6"/>
  <sheetViews>
    <sheetView workbookViewId="0">
      <selection activeCell="J13" sqref="J13"/>
    </sheetView>
  </sheetViews>
  <sheetFormatPr defaultRowHeight="14.4" x14ac:dyDescent="0.3"/>
  <cols>
    <col min="3" max="3" width="18.33203125" customWidth="1"/>
    <col min="4" max="4" width="14.44140625" bestFit="1" customWidth="1"/>
  </cols>
  <sheetData>
    <row r="2" spans="3:4" x14ac:dyDescent="0.3">
      <c r="C2" t="s">
        <v>16</v>
      </c>
    </row>
    <row r="4" spans="3:4" x14ac:dyDescent="0.3">
      <c r="C4" s="14" t="s">
        <v>24</v>
      </c>
      <c r="D4" t="s">
        <v>26</v>
      </c>
    </row>
    <row r="5" spans="3:4" x14ac:dyDescent="0.3">
      <c r="C5" s="15" t="s">
        <v>9</v>
      </c>
      <c r="D5" s="16">
        <v>1510.9099999999999</v>
      </c>
    </row>
    <row r="6" spans="3:4" x14ac:dyDescent="0.3">
      <c r="C6" s="15" t="s">
        <v>6</v>
      </c>
      <c r="D6" s="16">
        <v>3342</v>
      </c>
    </row>
    <row r="7" spans="3:4" x14ac:dyDescent="0.3">
      <c r="C7" s="15" t="s">
        <v>10</v>
      </c>
      <c r="D7" s="16">
        <v>5688</v>
      </c>
    </row>
    <row r="8" spans="3:4" x14ac:dyDescent="0.3">
      <c r="C8" s="15" t="s">
        <v>2</v>
      </c>
      <c r="D8" s="16">
        <v>7775</v>
      </c>
    </row>
    <row r="9" spans="3:4" x14ac:dyDescent="0.3">
      <c r="C9" s="15" t="s">
        <v>11</v>
      </c>
      <c r="D9" s="16">
        <v>1411.26</v>
      </c>
    </row>
    <row r="10" spans="3:4" x14ac:dyDescent="0.3">
      <c r="C10" s="15" t="s">
        <v>8</v>
      </c>
      <c r="D10" s="16">
        <v>2586</v>
      </c>
    </row>
    <row r="11" spans="3:4" x14ac:dyDescent="0.3">
      <c r="C11" s="15" t="s">
        <v>3</v>
      </c>
      <c r="D11" s="16">
        <v>7464</v>
      </c>
    </row>
    <row r="12" spans="3:4" x14ac:dyDescent="0.3">
      <c r="C12" s="15" t="s">
        <v>7</v>
      </c>
      <c r="D12" s="16">
        <v>1857</v>
      </c>
    </row>
    <row r="13" spans="3:4" x14ac:dyDescent="0.3">
      <c r="C13" s="15" t="s">
        <v>4</v>
      </c>
      <c r="D13" s="16">
        <v>10194.1</v>
      </c>
    </row>
    <row r="14" spans="3:4" x14ac:dyDescent="0.3">
      <c r="C14" s="15" t="s">
        <v>12</v>
      </c>
      <c r="D14" s="16">
        <v>12000</v>
      </c>
    </row>
    <row r="15" spans="3:4" x14ac:dyDescent="0.3">
      <c r="C15" s="15" t="s">
        <v>5</v>
      </c>
      <c r="D15" s="16">
        <v>3217</v>
      </c>
    </row>
    <row r="16" spans="3:4" x14ac:dyDescent="0.3">
      <c r="C16" s="15" t="s">
        <v>25</v>
      </c>
      <c r="D16" s="16">
        <v>57045.27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6"/>
  <sheetViews>
    <sheetView workbookViewId="0">
      <selection activeCell="D5" sqref="D5"/>
    </sheetView>
  </sheetViews>
  <sheetFormatPr defaultRowHeight="14.4" x14ac:dyDescent="0.3"/>
  <cols>
    <col min="3" max="3" width="18.33203125" customWidth="1"/>
    <col min="4" max="4" width="14.44140625" bestFit="1" customWidth="1"/>
  </cols>
  <sheetData>
    <row r="2" spans="3:4" x14ac:dyDescent="0.3">
      <c r="C2" t="s">
        <v>17</v>
      </c>
    </row>
    <row r="4" spans="3:4" x14ac:dyDescent="0.3">
      <c r="C4" s="14" t="s">
        <v>24</v>
      </c>
      <c r="D4" t="s">
        <v>26</v>
      </c>
    </row>
    <row r="5" spans="3:4" x14ac:dyDescent="0.3">
      <c r="C5" s="15" t="s">
        <v>12</v>
      </c>
      <c r="D5" s="16">
        <v>12000</v>
      </c>
    </row>
    <row r="6" spans="3:4" x14ac:dyDescent="0.3">
      <c r="C6" s="15" t="s">
        <v>4</v>
      </c>
      <c r="D6" s="16">
        <v>10194.1</v>
      </c>
    </row>
    <row r="7" spans="3:4" x14ac:dyDescent="0.3">
      <c r="C7" s="15" t="s">
        <v>2</v>
      </c>
      <c r="D7" s="16">
        <v>7775</v>
      </c>
    </row>
    <row r="8" spans="3:4" x14ac:dyDescent="0.3">
      <c r="C8" s="15" t="s">
        <v>3</v>
      </c>
      <c r="D8" s="16">
        <v>7464</v>
      </c>
    </row>
    <row r="9" spans="3:4" x14ac:dyDescent="0.3">
      <c r="C9" s="15" t="s">
        <v>10</v>
      </c>
      <c r="D9" s="16">
        <v>5688</v>
      </c>
    </row>
    <row r="10" spans="3:4" x14ac:dyDescent="0.3">
      <c r="C10" s="15" t="s">
        <v>6</v>
      </c>
      <c r="D10" s="16">
        <v>3342</v>
      </c>
    </row>
    <row r="11" spans="3:4" x14ac:dyDescent="0.3">
      <c r="C11" s="15" t="s">
        <v>5</v>
      </c>
      <c r="D11" s="16">
        <v>3217</v>
      </c>
    </row>
    <row r="12" spans="3:4" x14ac:dyDescent="0.3">
      <c r="C12" s="15" t="s">
        <v>8</v>
      </c>
      <c r="D12" s="16">
        <v>2586</v>
      </c>
    </row>
    <row r="13" spans="3:4" x14ac:dyDescent="0.3">
      <c r="C13" s="15" t="s">
        <v>7</v>
      </c>
      <c r="D13" s="16">
        <v>1857</v>
      </c>
    </row>
    <row r="14" spans="3:4" x14ac:dyDescent="0.3">
      <c r="C14" s="15" t="s">
        <v>9</v>
      </c>
      <c r="D14" s="16">
        <v>1510.9099999999999</v>
      </c>
    </row>
    <row r="15" spans="3:4" x14ac:dyDescent="0.3">
      <c r="C15" s="15" t="s">
        <v>11</v>
      </c>
      <c r="D15" s="16">
        <v>1411.26</v>
      </c>
    </row>
    <row r="16" spans="3:4" x14ac:dyDescent="0.3">
      <c r="C16" s="15" t="s">
        <v>25</v>
      </c>
      <c r="D16" s="16">
        <v>57045.27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6"/>
  <sheetViews>
    <sheetView workbookViewId="0">
      <selection activeCell="F21" sqref="F21"/>
    </sheetView>
  </sheetViews>
  <sheetFormatPr defaultRowHeight="14.4" x14ac:dyDescent="0.3"/>
  <cols>
    <col min="3" max="3" width="18.33203125" customWidth="1"/>
    <col min="4" max="4" width="14.44140625" bestFit="1" customWidth="1"/>
  </cols>
  <sheetData>
    <row r="2" spans="3:4" x14ac:dyDescent="0.3">
      <c r="C2" t="s">
        <v>18</v>
      </c>
    </row>
    <row r="4" spans="3:4" x14ac:dyDescent="0.3">
      <c r="C4" s="14" t="s">
        <v>24</v>
      </c>
      <c r="D4" t="s">
        <v>26</v>
      </c>
    </row>
    <row r="5" spans="3:4" x14ac:dyDescent="0.3">
      <c r="C5" s="15" t="s">
        <v>9</v>
      </c>
      <c r="D5" s="16">
        <v>1510.9099999999999</v>
      </c>
    </row>
    <row r="6" spans="3:4" x14ac:dyDescent="0.3">
      <c r="C6" s="15" t="s">
        <v>6</v>
      </c>
      <c r="D6" s="16">
        <v>3342</v>
      </c>
    </row>
    <row r="7" spans="3:4" x14ac:dyDescent="0.3">
      <c r="C7" s="15" t="s">
        <v>10</v>
      </c>
      <c r="D7" s="16">
        <v>5688</v>
      </c>
    </row>
    <row r="8" spans="3:4" x14ac:dyDescent="0.3">
      <c r="C8" s="15" t="s">
        <v>2</v>
      </c>
      <c r="D8" s="16">
        <v>7775</v>
      </c>
    </row>
    <row r="9" spans="3:4" x14ac:dyDescent="0.3">
      <c r="C9" s="15" t="s">
        <v>11</v>
      </c>
      <c r="D9" s="16">
        <v>1411.26</v>
      </c>
    </row>
    <row r="10" spans="3:4" x14ac:dyDescent="0.3">
      <c r="C10" s="15" t="s">
        <v>8</v>
      </c>
      <c r="D10" s="16">
        <v>2586</v>
      </c>
    </row>
    <row r="11" spans="3:4" x14ac:dyDescent="0.3">
      <c r="C11" s="15" t="s">
        <v>3</v>
      </c>
      <c r="D11" s="16">
        <v>7464</v>
      </c>
    </row>
    <row r="12" spans="3:4" x14ac:dyDescent="0.3">
      <c r="C12" s="15" t="s">
        <v>7</v>
      </c>
      <c r="D12" s="16">
        <v>1857</v>
      </c>
    </row>
    <row r="13" spans="3:4" x14ac:dyDescent="0.3">
      <c r="C13" s="15" t="s">
        <v>4</v>
      </c>
      <c r="D13" s="16">
        <v>10194.1</v>
      </c>
    </row>
    <row r="14" spans="3:4" x14ac:dyDescent="0.3">
      <c r="C14" s="15" t="s">
        <v>12</v>
      </c>
      <c r="D14" s="16">
        <v>12000</v>
      </c>
    </row>
    <row r="15" spans="3:4" x14ac:dyDescent="0.3">
      <c r="C15" s="15" t="s">
        <v>5</v>
      </c>
      <c r="D15" s="16">
        <v>3217</v>
      </c>
    </row>
    <row r="16" spans="3:4" x14ac:dyDescent="0.3">
      <c r="C16" s="15" t="s">
        <v>25</v>
      </c>
      <c r="D16" s="16">
        <v>57045.27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6"/>
  <sheetViews>
    <sheetView workbookViewId="0">
      <selection activeCell="H29" sqref="H29"/>
    </sheetView>
  </sheetViews>
  <sheetFormatPr defaultRowHeight="14.4" x14ac:dyDescent="0.3"/>
  <cols>
    <col min="4" max="4" width="18.33203125" customWidth="1"/>
    <col min="5" max="5" width="14.44140625" bestFit="1" customWidth="1"/>
  </cols>
  <sheetData>
    <row r="2" spans="4:5" x14ac:dyDescent="0.3">
      <c r="D2" t="s">
        <v>19</v>
      </c>
    </row>
    <row r="4" spans="4:5" x14ac:dyDescent="0.3">
      <c r="D4" s="14" t="s">
        <v>24</v>
      </c>
      <c r="E4" t="s">
        <v>26</v>
      </c>
    </row>
    <row r="5" spans="4:5" x14ac:dyDescent="0.3">
      <c r="D5" s="15" t="s">
        <v>9</v>
      </c>
      <c r="E5" s="16">
        <v>1510.9099999999999</v>
      </c>
    </row>
    <row r="6" spans="4:5" x14ac:dyDescent="0.3">
      <c r="D6" s="15" t="s">
        <v>6</v>
      </c>
      <c r="E6" s="16">
        <v>3342</v>
      </c>
    </row>
    <row r="7" spans="4:5" x14ac:dyDescent="0.3">
      <c r="D7" s="15" t="s">
        <v>10</v>
      </c>
      <c r="E7" s="16">
        <v>5688</v>
      </c>
    </row>
    <row r="8" spans="4:5" x14ac:dyDescent="0.3">
      <c r="D8" s="15" t="s">
        <v>2</v>
      </c>
      <c r="E8" s="16">
        <v>7775</v>
      </c>
    </row>
    <row r="9" spans="4:5" x14ac:dyDescent="0.3">
      <c r="D9" s="15" t="s">
        <v>11</v>
      </c>
      <c r="E9" s="16">
        <v>1411.26</v>
      </c>
    </row>
    <row r="10" spans="4:5" x14ac:dyDescent="0.3">
      <c r="D10" s="15" t="s">
        <v>8</v>
      </c>
      <c r="E10" s="16">
        <v>2586</v>
      </c>
    </row>
    <row r="11" spans="4:5" x14ac:dyDescent="0.3">
      <c r="D11" s="15" t="s">
        <v>3</v>
      </c>
      <c r="E11" s="16">
        <v>7464</v>
      </c>
    </row>
    <row r="12" spans="4:5" x14ac:dyDescent="0.3">
      <c r="D12" s="15" t="s">
        <v>7</v>
      </c>
      <c r="E12" s="16">
        <v>1857</v>
      </c>
    </row>
    <row r="13" spans="4:5" x14ac:dyDescent="0.3">
      <c r="D13" s="15" t="s">
        <v>4</v>
      </c>
      <c r="E13" s="16">
        <v>10194.1</v>
      </c>
    </row>
    <row r="14" spans="4:5" x14ac:dyDescent="0.3">
      <c r="D14" s="15" t="s">
        <v>12</v>
      </c>
      <c r="E14" s="16">
        <v>12000</v>
      </c>
    </row>
    <row r="15" spans="4:5" x14ac:dyDescent="0.3">
      <c r="D15" s="15" t="s">
        <v>5</v>
      </c>
      <c r="E15" s="16">
        <v>3217</v>
      </c>
    </row>
    <row r="16" spans="4:5" x14ac:dyDescent="0.3">
      <c r="D16" s="15" t="s">
        <v>25</v>
      </c>
      <c r="E16" s="16">
        <v>57045.27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56"/>
  <sheetViews>
    <sheetView workbookViewId="0">
      <selection activeCell="H6" sqref="H6"/>
    </sheetView>
  </sheetViews>
  <sheetFormatPr defaultRowHeight="14.4" x14ac:dyDescent="0.3"/>
  <cols>
    <col min="3" max="3" width="12.5546875" bestFit="1" customWidth="1"/>
    <col min="4" max="4" width="64.77734375" customWidth="1"/>
    <col min="5" max="5" width="21" customWidth="1"/>
    <col min="6" max="6" width="14" customWidth="1"/>
  </cols>
  <sheetData>
    <row r="2" spans="3:6" x14ac:dyDescent="0.3">
      <c r="D2" t="s">
        <v>20</v>
      </c>
    </row>
    <row r="5" spans="3:6" x14ac:dyDescent="0.3">
      <c r="C5" s="22" t="s">
        <v>0</v>
      </c>
      <c r="D5" s="23" t="s">
        <v>14</v>
      </c>
      <c r="E5" s="24" t="s">
        <v>1</v>
      </c>
      <c r="F5" s="28" t="s">
        <v>30</v>
      </c>
    </row>
    <row r="6" spans="3:6" x14ac:dyDescent="0.3">
      <c r="C6" s="18">
        <v>44470</v>
      </c>
      <c r="D6" s="5" t="s">
        <v>2</v>
      </c>
      <c r="E6" s="20">
        <v>2300</v>
      </c>
      <c r="F6" t="str">
        <f t="shared" ref="F6:F37" si="0">IF(E5&gt;2300,"Essential","Non-essential")</f>
        <v>Essential</v>
      </c>
    </row>
    <row r="7" spans="3:6" x14ac:dyDescent="0.3">
      <c r="C7" s="19">
        <v>44470</v>
      </c>
      <c r="D7" s="7" t="s">
        <v>3</v>
      </c>
      <c r="E7" s="20">
        <v>767</v>
      </c>
      <c r="F7" t="str">
        <f t="shared" si="0"/>
        <v>Non-essential</v>
      </c>
    </row>
    <row r="8" spans="3:6" x14ac:dyDescent="0.3">
      <c r="C8" s="19">
        <v>44470</v>
      </c>
      <c r="D8" s="7" t="s">
        <v>4</v>
      </c>
      <c r="E8" s="21">
        <v>2500</v>
      </c>
      <c r="F8" t="str">
        <f t="shared" si="0"/>
        <v>Non-essential</v>
      </c>
    </row>
    <row r="9" spans="3:6" x14ac:dyDescent="0.3">
      <c r="C9" s="19">
        <v>44473</v>
      </c>
      <c r="D9" s="7" t="s">
        <v>5</v>
      </c>
      <c r="E9" s="20">
        <v>710</v>
      </c>
      <c r="F9" t="str">
        <f t="shared" si="0"/>
        <v>Essential</v>
      </c>
    </row>
    <row r="10" spans="3:6" x14ac:dyDescent="0.3">
      <c r="C10" s="18">
        <v>44473</v>
      </c>
      <c r="D10" s="5" t="s">
        <v>6</v>
      </c>
      <c r="E10" s="20">
        <v>760</v>
      </c>
      <c r="F10" t="str">
        <f t="shared" si="0"/>
        <v>Non-essential</v>
      </c>
    </row>
    <row r="11" spans="3:6" x14ac:dyDescent="0.3">
      <c r="C11" s="19">
        <v>44476</v>
      </c>
      <c r="D11" s="7" t="s">
        <v>10</v>
      </c>
      <c r="E11" s="21">
        <v>1900</v>
      </c>
      <c r="F11" t="str">
        <f t="shared" si="0"/>
        <v>Non-essential</v>
      </c>
    </row>
    <row r="12" spans="3:6" x14ac:dyDescent="0.3">
      <c r="C12" s="18">
        <v>44477</v>
      </c>
      <c r="D12" s="5" t="s">
        <v>7</v>
      </c>
      <c r="E12" s="20">
        <v>450</v>
      </c>
      <c r="F12" t="str">
        <f t="shared" si="0"/>
        <v>Non-essential</v>
      </c>
    </row>
    <row r="13" spans="3:6" x14ac:dyDescent="0.3">
      <c r="C13" s="19">
        <v>44484</v>
      </c>
      <c r="D13" s="7" t="s">
        <v>8</v>
      </c>
      <c r="E13" s="20">
        <v>620</v>
      </c>
      <c r="F13" t="str">
        <f t="shared" si="0"/>
        <v>Non-essential</v>
      </c>
    </row>
    <row r="14" spans="3:6" x14ac:dyDescent="0.3">
      <c r="C14" s="19">
        <v>44485</v>
      </c>
      <c r="D14" s="7" t="s">
        <v>11</v>
      </c>
      <c r="E14" s="20">
        <v>470</v>
      </c>
      <c r="F14" t="str">
        <f t="shared" si="0"/>
        <v>Non-essential</v>
      </c>
    </row>
    <row r="15" spans="3:6" x14ac:dyDescent="0.3">
      <c r="C15" s="19">
        <v>44487</v>
      </c>
      <c r="D15" s="7" t="s">
        <v>3</v>
      </c>
      <c r="E15" s="20">
        <v>970</v>
      </c>
      <c r="F15" t="str">
        <f t="shared" si="0"/>
        <v>Non-essential</v>
      </c>
    </row>
    <row r="16" spans="3:6" x14ac:dyDescent="0.3">
      <c r="C16" s="19">
        <v>44487</v>
      </c>
      <c r="D16" s="5" t="s">
        <v>2</v>
      </c>
      <c r="E16" s="21">
        <v>1075</v>
      </c>
      <c r="F16" t="str">
        <f t="shared" si="0"/>
        <v>Non-essential</v>
      </c>
    </row>
    <row r="17" spans="3:6" x14ac:dyDescent="0.3">
      <c r="C17" s="19">
        <v>44488</v>
      </c>
      <c r="D17" s="7" t="s">
        <v>7</v>
      </c>
      <c r="E17" s="20">
        <v>489</v>
      </c>
      <c r="F17" t="str">
        <f t="shared" si="0"/>
        <v>Non-essential</v>
      </c>
    </row>
    <row r="18" spans="3:6" x14ac:dyDescent="0.3">
      <c r="C18" s="19">
        <v>44491</v>
      </c>
      <c r="D18" s="7" t="s">
        <v>4</v>
      </c>
      <c r="E18" s="21">
        <v>1574.1</v>
      </c>
      <c r="F18" t="str">
        <f t="shared" si="0"/>
        <v>Non-essential</v>
      </c>
    </row>
    <row r="19" spans="3:6" x14ac:dyDescent="0.3">
      <c r="C19" s="19">
        <v>44491</v>
      </c>
      <c r="D19" s="7" t="s">
        <v>6</v>
      </c>
      <c r="E19" s="20">
        <v>550</v>
      </c>
      <c r="F19" t="str">
        <f t="shared" si="0"/>
        <v>Non-essential</v>
      </c>
    </row>
    <row r="20" spans="3:6" x14ac:dyDescent="0.3">
      <c r="C20" s="19">
        <v>44494</v>
      </c>
      <c r="D20" s="7" t="s">
        <v>9</v>
      </c>
      <c r="E20" s="20">
        <v>423</v>
      </c>
      <c r="F20" t="str">
        <f t="shared" si="0"/>
        <v>Non-essential</v>
      </c>
    </row>
    <row r="21" spans="3:6" x14ac:dyDescent="0.3">
      <c r="C21" s="19">
        <v>44496</v>
      </c>
      <c r="D21" s="7" t="s">
        <v>9</v>
      </c>
      <c r="E21" s="20">
        <v>358.22</v>
      </c>
      <c r="F21" t="str">
        <f t="shared" si="0"/>
        <v>Non-essential</v>
      </c>
    </row>
    <row r="22" spans="3:6" x14ac:dyDescent="0.3">
      <c r="C22" s="19">
        <v>44496</v>
      </c>
      <c r="D22" s="7" t="s">
        <v>8</v>
      </c>
      <c r="E22" s="20">
        <v>520</v>
      </c>
      <c r="F22" t="str">
        <f t="shared" si="0"/>
        <v>Non-essential</v>
      </c>
    </row>
    <row r="23" spans="3:6" x14ac:dyDescent="0.3">
      <c r="C23" s="18">
        <v>44497</v>
      </c>
      <c r="D23" s="5" t="s">
        <v>5</v>
      </c>
      <c r="E23" s="20">
        <v>300</v>
      </c>
      <c r="F23" t="str">
        <f t="shared" si="0"/>
        <v>Non-essential</v>
      </c>
    </row>
    <row r="24" spans="3:6" x14ac:dyDescent="0.3">
      <c r="C24" s="18">
        <v>44498</v>
      </c>
      <c r="D24" s="5" t="s">
        <v>9</v>
      </c>
      <c r="E24" s="20">
        <v>407.05</v>
      </c>
      <c r="F24" t="str">
        <f t="shared" si="0"/>
        <v>Non-essential</v>
      </c>
    </row>
    <row r="25" spans="3:6" x14ac:dyDescent="0.3">
      <c r="C25" s="18">
        <v>44499</v>
      </c>
      <c r="D25" s="5" t="s">
        <v>4</v>
      </c>
      <c r="E25" s="20">
        <v>300</v>
      </c>
      <c r="F25" t="str">
        <f t="shared" si="0"/>
        <v>Non-essential</v>
      </c>
    </row>
    <row r="26" spans="3:6" x14ac:dyDescent="0.3">
      <c r="C26" s="19">
        <v>44501</v>
      </c>
      <c r="D26" s="7" t="s">
        <v>3</v>
      </c>
      <c r="E26" s="21">
        <v>2327</v>
      </c>
      <c r="F26" t="str">
        <f t="shared" si="0"/>
        <v>Non-essential</v>
      </c>
    </row>
    <row r="27" spans="3:6" x14ac:dyDescent="0.3">
      <c r="C27" s="19">
        <v>44502</v>
      </c>
      <c r="D27" s="7" t="s">
        <v>10</v>
      </c>
      <c r="E27" s="20">
        <v>1150</v>
      </c>
      <c r="F27" t="str">
        <f t="shared" si="0"/>
        <v>Essential</v>
      </c>
    </row>
    <row r="28" spans="3:6" x14ac:dyDescent="0.3">
      <c r="C28" s="19">
        <v>44504</v>
      </c>
      <c r="D28" s="7" t="s">
        <v>10</v>
      </c>
      <c r="E28" s="21">
        <v>1138</v>
      </c>
      <c r="F28" t="str">
        <f t="shared" si="0"/>
        <v>Non-essential</v>
      </c>
    </row>
    <row r="29" spans="3:6" x14ac:dyDescent="0.3">
      <c r="C29" s="18">
        <v>44505</v>
      </c>
      <c r="D29" s="5" t="s">
        <v>13</v>
      </c>
      <c r="E29" s="20">
        <v>500</v>
      </c>
      <c r="F29" t="str">
        <f t="shared" si="0"/>
        <v>Non-essential</v>
      </c>
    </row>
    <row r="30" spans="3:6" x14ac:dyDescent="0.3">
      <c r="C30" s="18">
        <v>44508</v>
      </c>
      <c r="D30" s="5" t="s">
        <v>6</v>
      </c>
      <c r="E30" s="20">
        <v>702</v>
      </c>
      <c r="F30" t="str">
        <f t="shared" si="0"/>
        <v>Non-essential</v>
      </c>
    </row>
    <row r="31" spans="3:6" x14ac:dyDescent="0.3">
      <c r="C31" s="19">
        <v>44509</v>
      </c>
      <c r="D31" s="7" t="s">
        <v>4</v>
      </c>
      <c r="E31" s="21">
        <v>1600</v>
      </c>
      <c r="F31" t="str">
        <f t="shared" si="0"/>
        <v>Non-essential</v>
      </c>
    </row>
    <row r="32" spans="3:6" x14ac:dyDescent="0.3">
      <c r="C32" s="19">
        <v>44512</v>
      </c>
      <c r="D32" s="7" t="s">
        <v>5</v>
      </c>
      <c r="E32" s="20">
        <v>600</v>
      </c>
      <c r="F32" t="str">
        <f t="shared" si="0"/>
        <v>Non-essential</v>
      </c>
    </row>
    <row r="33" spans="3:6" x14ac:dyDescent="0.3">
      <c r="C33" s="18">
        <v>44515</v>
      </c>
      <c r="D33" s="5" t="s">
        <v>13</v>
      </c>
      <c r="E33" s="20">
        <v>900</v>
      </c>
      <c r="F33" t="str">
        <f t="shared" si="0"/>
        <v>Non-essential</v>
      </c>
    </row>
    <row r="34" spans="3:6" x14ac:dyDescent="0.3">
      <c r="C34" s="19">
        <v>44515</v>
      </c>
      <c r="D34" s="5" t="s">
        <v>6</v>
      </c>
      <c r="E34" s="20">
        <v>150</v>
      </c>
      <c r="F34" t="str">
        <f t="shared" si="0"/>
        <v>Non-essential</v>
      </c>
    </row>
    <row r="35" spans="3:6" x14ac:dyDescent="0.3">
      <c r="C35" s="18">
        <v>44515</v>
      </c>
      <c r="D35" s="5" t="s">
        <v>2</v>
      </c>
      <c r="E35" s="20">
        <v>2100</v>
      </c>
      <c r="F35" t="str">
        <f t="shared" si="0"/>
        <v>Non-essential</v>
      </c>
    </row>
    <row r="36" spans="3:6" x14ac:dyDescent="0.3">
      <c r="C36" s="18">
        <v>44517</v>
      </c>
      <c r="D36" s="5" t="s">
        <v>11</v>
      </c>
      <c r="E36" s="20">
        <v>470.63</v>
      </c>
      <c r="F36" t="str">
        <f t="shared" si="0"/>
        <v>Non-essential</v>
      </c>
    </row>
    <row r="37" spans="3:6" x14ac:dyDescent="0.3">
      <c r="C37" s="18">
        <v>44517</v>
      </c>
      <c r="D37" s="5" t="s">
        <v>9</v>
      </c>
      <c r="E37" s="20">
        <v>322.64</v>
      </c>
      <c r="F37" t="str">
        <f t="shared" si="0"/>
        <v>Non-essential</v>
      </c>
    </row>
    <row r="38" spans="3:6" x14ac:dyDescent="0.3">
      <c r="C38" s="18">
        <v>44518</v>
      </c>
      <c r="D38" s="7" t="s">
        <v>8</v>
      </c>
      <c r="E38" s="20">
        <v>428</v>
      </c>
      <c r="F38" t="str">
        <f t="shared" ref="F38:F55" si="1">IF(E37&gt;2300,"Essential","Non-essential")</f>
        <v>Non-essential</v>
      </c>
    </row>
    <row r="39" spans="3:6" x14ac:dyDescent="0.3">
      <c r="C39" s="18">
        <v>44519</v>
      </c>
      <c r="D39" s="5" t="s">
        <v>5</v>
      </c>
      <c r="E39" s="20">
        <v>447</v>
      </c>
      <c r="F39" t="str">
        <f t="shared" si="1"/>
        <v>Non-essential</v>
      </c>
    </row>
    <row r="40" spans="3:6" x14ac:dyDescent="0.3">
      <c r="C40" s="18">
        <v>44522</v>
      </c>
      <c r="D40" s="5" t="s">
        <v>4</v>
      </c>
      <c r="E40" s="21">
        <v>1720</v>
      </c>
      <c r="F40" t="str">
        <f t="shared" si="1"/>
        <v>Non-essential</v>
      </c>
    </row>
    <row r="41" spans="3:6" x14ac:dyDescent="0.3">
      <c r="C41" s="19">
        <v>44524</v>
      </c>
      <c r="D41" s="7" t="s">
        <v>6</v>
      </c>
      <c r="E41" s="20">
        <v>540</v>
      </c>
      <c r="F41" t="str">
        <f t="shared" si="1"/>
        <v>Non-essential</v>
      </c>
    </row>
    <row r="42" spans="3:6" x14ac:dyDescent="0.3">
      <c r="C42" s="18">
        <v>44525</v>
      </c>
      <c r="D42" s="5" t="s">
        <v>7</v>
      </c>
      <c r="E42" s="20">
        <v>314</v>
      </c>
      <c r="F42" t="str">
        <f t="shared" si="1"/>
        <v>Non-essential</v>
      </c>
    </row>
    <row r="43" spans="3:6" x14ac:dyDescent="0.3">
      <c r="C43" s="18">
        <v>44526</v>
      </c>
      <c r="D43" s="5" t="s">
        <v>8</v>
      </c>
      <c r="E43" s="20">
        <v>518</v>
      </c>
      <c r="F43" t="str">
        <f t="shared" si="1"/>
        <v>Non-essential</v>
      </c>
    </row>
    <row r="44" spans="3:6" x14ac:dyDescent="0.3">
      <c r="C44" s="18">
        <v>44526</v>
      </c>
      <c r="D44" s="7" t="s">
        <v>3</v>
      </c>
      <c r="E44" s="21">
        <v>2000</v>
      </c>
      <c r="F44" t="str">
        <f t="shared" si="1"/>
        <v>Non-essential</v>
      </c>
    </row>
    <row r="45" spans="3:6" x14ac:dyDescent="0.3">
      <c r="C45" s="19">
        <v>44529</v>
      </c>
      <c r="D45" s="7" t="s">
        <v>7</v>
      </c>
      <c r="E45" s="20">
        <v>337</v>
      </c>
      <c r="F45" t="str">
        <f t="shared" si="1"/>
        <v>Non-essential</v>
      </c>
    </row>
    <row r="46" spans="3:6" x14ac:dyDescent="0.3">
      <c r="C46" s="18">
        <v>44530</v>
      </c>
      <c r="D46" s="5" t="s">
        <v>8</v>
      </c>
      <c r="E46" s="20">
        <v>500</v>
      </c>
      <c r="F46" t="str">
        <f t="shared" si="1"/>
        <v>Non-essential</v>
      </c>
    </row>
    <row r="47" spans="3:6" x14ac:dyDescent="0.3">
      <c r="C47" s="18">
        <v>44531</v>
      </c>
      <c r="D47" s="5" t="s">
        <v>4</v>
      </c>
      <c r="E47" s="21">
        <v>2500</v>
      </c>
      <c r="F47" t="str">
        <f t="shared" si="1"/>
        <v>Non-essential</v>
      </c>
    </row>
    <row r="48" spans="3:6" x14ac:dyDescent="0.3">
      <c r="C48" s="19">
        <v>44534</v>
      </c>
      <c r="D48" s="7" t="s">
        <v>5</v>
      </c>
      <c r="E48" s="20">
        <v>710</v>
      </c>
      <c r="F48" t="str">
        <f t="shared" si="1"/>
        <v>Essential</v>
      </c>
    </row>
    <row r="49" spans="3:6" x14ac:dyDescent="0.3">
      <c r="C49" s="18">
        <v>44537</v>
      </c>
      <c r="D49" s="5" t="s">
        <v>2</v>
      </c>
      <c r="E49" s="20">
        <v>2300</v>
      </c>
      <c r="F49" t="str">
        <f t="shared" si="1"/>
        <v>Non-essential</v>
      </c>
    </row>
    <row r="50" spans="3:6" x14ac:dyDescent="0.3">
      <c r="C50" s="18">
        <v>44539</v>
      </c>
      <c r="D50" s="5" t="s">
        <v>12</v>
      </c>
      <c r="E50" s="20">
        <v>12000</v>
      </c>
      <c r="F50" t="str">
        <f t="shared" si="1"/>
        <v>Non-essential</v>
      </c>
    </row>
    <row r="51" spans="3:6" x14ac:dyDescent="0.3">
      <c r="C51" s="18">
        <v>44545</v>
      </c>
      <c r="D51" s="7" t="s">
        <v>10</v>
      </c>
      <c r="E51" s="20">
        <v>1500</v>
      </c>
      <c r="F51" t="str">
        <f t="shared" si="1"/>
        <v>Essential</v>
      </c>
    </row>
    <row r="52" spans="3:6" x14ac:dyDescent="0.3">
      <c r="C52" s="18">
        <v>44547</v>
      </c>
      <c r="D52" s="5" t="s">
        <v>11</v>
      </c>
      <c r="E52" s="20">
        <v>470.63</v>
      </c>
      <c r="F52" t="str">
        <f t="shared" si="1"/>
        <v>Non-essential</v>
      </c>
    </row>
    <row r="53" spans="3:6" x14ac:dyDescent="0.3">
      <c r="C53" s="18">
        <v>44550</v>
      </c>
      <c r="D53" s="5" t="s">
        <v>7</v>
      </c>
      <c r="E53" s="20">
        <v>267</v>
      </c>
      <c r="F53" t="str">
        <f t="shared" si="1"/>
        <v>Non-essential</v>
      </c>
    </row>
    <row r="54" spans="3:6" x14ac:dyDescent="0.3">
      <c r="C54" s="18">
        <v>44553</v>
      </c>
      <c r="D54" s="5" t="s">
        <v>6</v>
      </c>
      <c r="E54" s="20">
        <v>640</v>
      </c>
      <c r="F54" t="str">
        <f t="shared" si="1"/>
        <v>Non-essential</v>
      </c>
    </row>
    <row r="55" spans="3:6" x14ac:dyDescent="0.3">
      <c r="C55" s="25">
        <v>44553</v>
      </c>
      <c r="D55" s="26" t="s">
        <v>5</v>
      </c>
      <c r="E55" s="27">
        <v>450</v>
      </c>
      <c r="F55" t="str">
        <f t="shared" si="1"/>
        <v>Non-essential</v>
      </c>
    </row>
    <row r="56" spans="3:6" ht="31.2" x14ac:dyDescent="0.3">
      <c r="C56" s="2"/>
      <c r="E56" s="11">
        <f>SUM(E6:E55)</f>
        <v>57045.27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58"/>
  <sheetViews>
    <sheetView topLeftCell="A2" workbookViewId="0">
      <selection activeCell="G7" sqref="G7"/>
    </sheetView>
  </sheetViews>
  <sheetFormatPr defaultRowHeight="14.4" x14ac:dyDescent="0.3"/>
  <cols>
    <col min="4" max="4" width="27.77734375" customWidth="1"/>
    <col min="5" max="5" width="12.88671875" customWidth="1"/>
    <col min="6" max="6" width="13.109375" customWidth="1"/>
    <col min="7" max="7" width="17.77734375" customWidth="1"/>
  </cols>
  <sheetData>
    <row r="5" spans="4:7" x14ac:dyDescent="0.3">
      <c r="D5" t="s">
        <v>21</v>
      </c>
    </row>
    <row r="7" spans="4:7" x14ac:dyDescent="0.3">
      <c r="D7" s="3" t="s">
        <v>0</v>
      </c>
      <c r="E7" s="3" t="s">
        <v>14</v>
      </c>
      <c r="F7" s="8" t="s">
        <v>1</v>
      </c>
      <c r="G7" s="17" t="s">
        <v>28</v>
      </c>
    </row>
    <row r="8" spans="4:7" x14ac:dyDescent="0.3">
      <c r="D8" s="4">
        <v>44470</v>
      </c>
      <c r="E8" s="5" t="s">
        <v>2</v>
      </c>
      <c r="F8" s="9">
        <v>2300</v>
      </c>
      <c r="G8" t="str">
        <f>IF(D5&gt;2000,"over budget","within budget")</f>
        <v>over budget</v>
      </c>
    </row>
    <row r="9" spans="4:7" ht="27.6" x14ac:dyDescent="0.3">
      <c r="D9" s="6">
        <v>44470</v>
      </c>
      <c r="E9" s="7" t="s">
        <v>3</v>
      </c>
      <c r="F9" s="9">
        <v>767</v>
      </c>
      <c r="G9" t="str">
        <f>IF(D6&gt;2000,"over budget","within budget")</f>
        <v>within budget</v>
      </c>
    </row>
    <row r="10" spans="4:7" ht="41.4" x14ac:dyDescent="0.3">
      <c r="D10" s="6">
        <v>44470</v>
      </c>
      <c r="E10" s="7" t="s">
        <v>4</v>
      </c>
      <c r="F10" s="10">
        <v>2500</v>
      </c>
      <c r="G10" t="str">
        <f t="shared" ref="G10:G57" si="0">IF(D7&gt;2000,"over budget","within budget")</f>
        <v>over budget</v>
      </c>
    </row>
    <row r="11" spans="4:7" ht="27.6" x14ac:dyDescent="0.3">
      <c r="D11" s="6">
        <v>44473</v>
      </c>
      <c r="E11" s="7" t="s">
        <v>5</v>
      </c>
      <c r="F11" s="9">
        <v>710</v>
      </c>
      <c r="G11" t="str">
        <f t="shared" si="0"/>
        <v>over budget</v>
      </c>
    </row>
    <row r="12" spans="4:7" ht="27.6" x14ac:dyDescent="0.3">
      <c r="D12" s="4">
        <v>44473</v>
      </c>
      <c r="E12" s="5" t="s">
        <v>6</v>
      </c>
      <c r="F12" s="9">
        <v>760</v>
      </c>
      <c r="G12" t="str">
        <f t="shared" si="0"/>
        <v>over budget</v>
      </c>
    </row>
    <row r="13" spans="4:7" x14ac:dyDescent="0.3">
      <c r="D13" s="6">
        <v>44476</v>
      </c>
      <c r="E13" s="7" t="s">
        <v>10</v>
      </c>
      <c r="F13" s="10">
        <v>1900</v>
      </c>
      <c r="G13" t="str">
        <f t="shared" si="0"/>
        <v>over budget</v>
      </c>
    </row>
    <row r="14" spans="4:7" ht="27.6" x14ac:dyDescent="0.3">
      <c r="D14" s="4">
        <v>44477</v>
      </c>
      <c r="E14" s="5" t="s">
        <v>7</v>
      </c>
      <c r="F14" s="9">
        <v>450</v>
      </c>
      <c r="G14" t="str">
        <f t="shared" si="0"/>
        <v>over budget</v>
      </c>
    </row>
    <row r="15" spans="4:7" ht="27.6" x14ac:dyDescent="0.3">
      <c r="D15" s="6">
        <v>44484</v>
      </c>
      <c r="E15" s="7" t="s">
        <v>8</v>
      </c>
      <c r="F15" s="9">
        <v>620</v>
      </c>
      <c r="G15" t="str">
        <f t="shared" si="0"/>
        <v>over budget</v>
      </c>
    </row>
    <row r="16" spans="4:7" ht="27.6" x14ac:dyDescent="0.3">
      <c r="D16" s="6">
        <v>44485</v>
      </c>
      <c r="E16" s="7" t="s">
        <v>11</v>
      </c>
      <c r="F16" s="9">
        <v>470</v>
      </c>
      <c r="G16" t="str">
        <f t="shared" si="0"/>
        <v>over budget</v>
      </c>
    </row>
    <row r="17" spans="4:7" ht="27.6" x14ac:dyDescent="0.3">
      <c r="D17" s="6">
        <v>44487</v>
      </c>
      <c r="E17" s="7" t="s">
        <v>3</v>
      </c>
      <c r="F17" s="9">
        <v>970</v>
      </c>
      <c r="G17" t="str">
        <f t="shared" si="0"/>
        <v>over budget</v>
      </c>
    </row>
    <row r="18" spans="4:7" x14ac:dyDescent="0.3">
      <c r="D18" s="6">
        <v>44487</v>
      </c>
      <c r="E18" s="5" t="s">
        <v>2</v>
      </c>
      <c r="F18" s="10">
        <v>1075</v>
      </c>
      <c r="G18" t="str">
        <f t="shared" si="0"/>
        <v>over budget</v>
      </c>
    </row>
    <row r="19" spans="4:7" ht="27.6" x14ac:dyDescent="0.3">
      <c r="D19" s="6">
        <v>44488</v>
      </c>
      <c r="E19" s="7" t="s">
        <v>7</v>
      </c>
      <c r="F19" s="9">
        <v>489</v>
      </c>
      <c r="G19" t="str">
        <f t="shared" si="0"/>
        <v>over budget</v>
      </c>
    </row>
    <row r="20" spans="4:7" ht="41.4" x14ac:dyDescent="0.3">
      <c r="D20" s="6">
        <v>44491</v>
      </c>
      <c r="E20" s="7" t="s">
        <v>4</v>
      </c>
      <c r="F20" s="10">
        <v>1574.1</v>
      </c>
      <c r="G20" t="str">
        <f t="shared" si="0"/>
        <v>over budget</v>
      </c>
    </row>
    <row r="21" spans="4:7" ht="27.6" x14ac:dyDescent="0.3">
      <c r="D21" s="6">
        <v>44491</v>
      </c>
      <c r="E21" s="7" t="s">
        <v>6</v>
      </c>
      <c r="F21" s="9">
        <v>550</v>
      </c>
      <c r="G21" t="str">
        <f t="shared" si="0"/>
        <v>over budget</v>
      </c>
    </row>
    <row r="22" spans="4:7" ht="27.6" x14ac:dyDescent="0.3">
      <c r="D22" s="6">
        <v>44494</v>
      </c>
      <c r="E22" s="7" t="s">
        <v>9</v>
      </c>
      <c r="F22" s="9">
        <v>423</v>
      </c>
      <c r="G22" t="str">
        <f t="shared" si="0"/>
        <v>over budget</v>
      </c>
    </row>
    <row r="23" spans="4:7" ht="27.6" x14ac:dyDescent="0.3">
      <c r="D23" s="6">
        <v>44496</v>
      </c>
      <c r="E23" s="7" t="s">
        <v>9</v>
      </c>
      <c r="F23" s="9">
        <v>358.22</v>
      </c>
      <c r="G23" t="str">
        <f t="shared" si="0"/>
        <v>over budget</v>
      </c>
    </row>
    <row r="24" spans="4:7" ht="27.6" x14ac:dyDescent="0.3">
      <c r="D24" s="6">
        <v>44496</v>
      </c>
      <c r="E24" s="7" t="s">
        <v>8</v>
      </c>
      <c r="F24" s="9">
        <v>520</v>
      </c>
      <c r="G24" t="str">
        <f t="shared" si="0"/>
        <v>over budget</v>
      </c>
    </row>
    <row r="25" spans="4:7" ht="27.6" x14ac:dyDescent="0.3">
      <c r="D25" s="4">
        <v>44497</v>
      </c>
      <c r="E25" s="5" t="s">
        <v>5</v>
      </c>
      <c r="F25" s="9">
        <v>300</v>
      </c>
      <c r="G25" t="str">
        <f t="shared" si="0"/>
        <v>over budget</v>
      </c>
    </row>
    <row r="26" spans="4:7" ht="27.6" x14ac:dyDescent="0.3">
      <c r="D26" s="4">
        <v>44498</v>
      </c>
      <c r="E26" s="5" t="s">
        <v>9</v>
      </c>
      <c r="F26" s="9">
        <v>407.05</v>
      </c>
      <c r="G26" t="str">
        <f t="shared" si="0"/>
        <v>over budget</v>
      </c>
    </row>
    <row r="27" spans="4:7" ht="41.4" x14ac:dyDescent="0.3">
      <c r="D27" s="4">
        <v>44499</v>
      </c>
      <c r="E27" s="5" t="s">
        <v>4</v>
      </c>
      <c r="F27" s="9">
        <v>300</v>
      </c>
      <c r="G27" t="str">
        <f t="shared" si="0"/>
        <v>over budget</v>
      </c>
    </row>
    <row r="28" spans="4:7" ht="27.6" x14ac:dyDescent="0.3">
      <c r="D28" s="6">
        <v>44501</v>
      </c>
      <c r="E28" s="7" t="s">
        <v>3</v>
      </c>
      <c r="F28" s="10">
        <v>2327</v>
      </c>
      <c r="G28" t="str">
        <f t="shared" si="0"/>
        <v>over budget</v>
      </c>
    </row>
    <row r="29" spans="4:7" x14ac:dyDescent="0.3">
      <c r="D29" s="6">
        <v>44502</v>
      </c>
      <c r="E29" s="7" t="s">
        <v>10</v>
      </c>
      <c r="F29" s="9">
        <v>1150</v>
      </c>
      <c r="G29" t="str">
        <f t="shared" si="0"/>
        <v>over budget</v>
      </c>
    </row>
    <row r="30" spans="4:7" x14ac:dyDescent="0.3">
      <c r="D30" s="6">
        <v>44504</v>
      </c>
      <c r="E30" s="7" t="s">
        <v>10</v>
      </c>
      <c r="F30" s="10">
        <v>1138</v>
      </c>
      <c r="G30" t="str">
        <f t="shared" si="0"/>
        <v>over budget</v>
      </c>
    </row>
    <row r="31" spans="4:7" ht="27.6" x14ac:dyDescent="0.3">
      <c r="D31" s="4">
        <v>44505</v>
      </c>
      <c r="E31" s="5" t="s">
        <v>13</v>
      </c>
      <c r="F31" s="9">
        <v>500</v>
      </c>
      <c r="G31" t="str">
        <f t="shared" si="0"/>
        <v>over budget</v>
      </c>
    </row>
    <row r="32" spans="4:7" ht="27.6" x14ac:dyDescent="0.3">
      <c r="D32" s="4">
        <v>44508</v>
      </c>
      <c r="E32" s="5" t="s">
        <v>6</v>
      </c>
      <c r="F32" s="9">
        <v>702</v>
      </c>
      <c r="G32" t="str">
        <f t="shared" si="0"/>
        <v>over budget</v>
      </c>
    </row>
    <row r="33" spans="4:7" ht="41.4" x14ac:dyDescent="0.3">
      <c r="D33" s="6">
        <v>44509</v>
      </c>
      <c r="E33" s="7" t="s">
        <v>4</v>
      </c>
      <c r="F33" s="10">
        <v>1600</v>
      </c>
      <c r="G33" t="str">
        <f t="shared" si="0"/>
        <v>over budget</v>
      </c>
    </row>
    <row r="34" spans="4:7" ht="27.6" x14ac:dyDescent="0.3">
      <c r="D34" s="6">
        <v>44512</v>
      </c>
      <c r="E34" s="7" t="s">
        <v>5</v>
      </c>
      <c r="F34" s="9">
        <v>600</v>
      </c>
      <c r="G34" t="str">
        <f t="shared" si="0"/>
        <v>over budget</v>
      </c>
    </row>
    <row r="35" spans="4:7" ht="27.6" x14ac:dyDescent="0.3">
      <c r="D35" s="4">
        <v>44515</v>
      </c>
      <c r="E35" s="5" t="s">
        <v>13</v>
      </c>
      <c r="F35" s="9">
        <v>900</v>
      </c>
      <c r="G35" t="str">
        <f t="shared" si="0"/>
        <v>over budget</v>
      </c>
    </row>
    <row r="36" spans="4:7" ht="27.6" x14ac:dyDescent="0.3">
      <c r="D36" s="6">
        <v>44515</v>
      </c>
      <c r="E36" s="5" t="s">
        <v>6</v>
      </c>
      <c r="F36" s="9">
        <v>150</v>
      </c>
      <c r="G36" t="str">
        <f t="shared" si="0"/>
        <v>over budget</v>
      </c>
    </row>
    <row r="37" spans="4:7" x14ac:dyDescent="0.3">
      <c r="D37" s="4">
        <v>44515</v>
      </c>
      <c r="E37" s="5" t="s">
        <v>2</v>
      </c>
      <c r="F37" s="9">
        <v>2100</v>
      </c>
      <c r="G37" t="str">
        <f t="shared" si="0"/>
        <v>over budget</v>
      </c>
    </row>
    <row r="38" spans="4:7" ht="27.6" x14ac:dyDescent="0.3">
      <c r="D38" s="4">
        <v>44517</v>
      </c>
      <c r="E38" s="5" t="s">
        <v>11</v>
      </c>
      <c r="F38" s="9">
        <v>470.63</v>
      </c>
      <c r="G38" t="str">
        <f t="shared" si="0"/>
        <v>over budget</v>
      </c>
    </row>
    <row r="39" spans="4:7" ht="27.6" x14ac:dyDescent="0.3">
      <c r="D39" s="4">
        <v>44517</v>
      </c>
      <c r="E39" s="5" t="s">
        <v>9</v>
      </c>
      <c r="F39" s="9">
        <v>322.64</v>
      </c>
      <c r="G39" t="str">
        <f t="shared" si="0"/>
        <v>over budget</v>
      </c>
    </row>
    <row r="40" spans="4:7" ht="27.6" x14ac:dyDescent="0.3">
      <c r="D40" s="4">
        <v>44518</v>
      </c>
      <c r="E40" s="7" t="s">
        <v>8</v>
      </c>
      <c r="F40" s="9">
        <v>428</v>
      </c>
      <c r="G40" t="str">
        <f t="shared" si="0"/>
        <v>over budget</v>
      </c>
    </row>
    <row r="41" spans="4:7" ht="27.6" x14ac:dyDescent="0.3">
      <c r="D41" s="4">
        <v>44519</v>
      </c>
      <c r="E41" s="5" t="s">
        <v>5</v>
      </c>
      <c r="F41" s="9">
        <v>447</v>
      </c>
      <c r="G41" t="str">
        <f t="shared" si="0"/>
        <v>over budget</v>
      </c>
    </row>
    <row r="42" spans="4:7" ht="41.4" x14ac:dyDescent="0.3">
      <c r="D42" s="4">
        <v>44522</v>
      </c>
      <c r="E42" s="5" t="s">
        <v>4</v>
      </c>
      <c r="F42" s="10">
        <v>1720</v>
      </c>
      <c r="G42" t="str">
        <f t="shared" si="0"/>
        <v>over budget</v>
      </c>
    </row>
    <row r="43" spans="4:7" ht="27.6" x14ac:dyDescent="0.3">
      <c r="D43" s="6">
        <v>44524</v>
      </c>
      <c r="E43" s="7" t="s">
        <v>6</v>
      </c>
      <c r="F43" s="9">
        <v>540</v>
      </c>
      <c r="G43" t="str">
        <f t="shared" si="0"/>
        <v>over budget</v>
      </c>
    </row>
    <row r="44" spans="4:7" ht="27.6" x14ac:dyDescent="0.3">
      <c r="D44" s="4">
        <v>44525</v>
      </c>
      <c r="E44" s="5" t="s">
        <v>7</v>
      </c>
      <c r="F44" s="9">
        <v>314</v>
      </c>
      <c r="G44" t="str">
        <f t="shared" si="0"/>
        <v>over budget</v>
      </c>
    </row>
    <row r="45" spans="4:7" ht="27.6" x14ac:dyDescent="0.3">
      <c r="D45" s="4">
        <v>44526</v>
      </c>
      <c r="E45" s="5" t="s">
        <v>8</v>
      </c>
      <c r="F45" s="9">
        <v>518</v>
      </c>
      <c r="G45" t="str">
        <f t="shared" si="0"/>
        <v>over budget</v>
      </c>
    </row>
    <row r="46" spans="4:7" ht="27.6" x14ac:dyDescent="0.3">
      <c r="D46" s="4">
        <v>44526</v>
      </c>
      <c r="E46" s="7" t="s">
        <v>3</v>
      </c>
      <c r="F46" s="10">
        <v>2000</v>
      </c>
      <c r="G46" t="str">
        <f t="shared" si="0"/>
        <v>over budget</v>
      </c>
    </row>
    <row r="47" spans="4:7" ht="27.6" x14ac:dyDescent="0.3">
      <c r="D47" s="6">
        <v>44529</v>
      </c>
      <c r="E47" s="7" t="s">
        <v>7</v>
      </c>
      <c r="F47" s="9">
        <v>337</v>
      </c>
      <c r="G47" t="str">
        <f t="shared" si="0"/>
        <v>over budget</v>
      </c>
    </row>
    <row r="48" spans="4:7" ht="27.6" x14ac:dyDescent="0.3">
      <c r="D48" s="4">
        <v>44530</v>
      </c>
      <c r="E48" s="5" t="s">
        <v>8</v>
      </c>
      <c r="F48" s="9">
        <v>500</v>
      </c>
      <c r="G48" t="str">
        <f t="shared" si="0"/>
        <v>over budget</v>
      </c>
    </row>
    <row r="49" spans="4:7" ht="41.4" x14ac:dyDescent="0.3">
      <c r="D49" s="4">
        <v>44531</v>
      </c>
      <c r="E49" s="5" t="s">
        <v>4</v>
      </c>
      <c r="F49" s="10">
        <v>2500</v>
      </c>
      <c r="G49" t="str">
        <f t="shared" si="0"/>
        <v>over budget</v>
      </c>
    </row>
    <row r="50" spans="4:7" ht="27.6" x14ac:dyDescent="0.3">
      <c r="D50" s="6">
        <v>44534</v>
      </c>
      <c r="E50" s="7" t="s">
        <v>5</v>
      </c>
      <c r="F50" s="9">
        <v>710</v>
      </c>
      <c r="G50" t="str">
        <f t="shared" si="0"/>
        <v>over budget</v>
      </c>
    </row>
    <row r="51" spans="4:7" x14ac:dyDescent="0.3">
      <c r="D51" s="4">
        <v>44537</v>
      </c>
      <c r="E51" s="5" t="s">
        <v>2</v>
      </c>
      <c r="F51" s="9">
        <v>2300</v>
      </c>
      <c r="G51" t="str">
        <f t="shared" si="0"/>
        <v>over budget</v>
      </c>
    </row>
    <row r="52" spans="4:7" x14ac:dyDescent="0.3">
      <c r="D52" s="4">
        <v>44539</v>
      </c>
      <c r="E52" s="5" t="s">
        <v>12</v>
      </c>
      <c r="F52" s="9">
        <v>12000</v>
      </c>
      <c r="G52" t="str">
        <f t="shared" si="0"/>
        <v>over budget</v>
      </c>
    </row>
    <row r="53" spans="4:7" x14ac:dyDescent="0.3">
      <c r="D53" s="4">
        <v>44545</v>
      </c>
      <c r="E53" s="7" t="s">
        <v>10</v>
      </c>
      <c r="F53" s="9">
        <v>1500</v>
      </c>
      <c r="G53" t="str">
        <f t="shared" si="0"/>
        <v>over budget</v>
      </c>
    </row>
    <row r="54" spans="4:7" ht="27.6" x14ac:dyDescent="0.3">
      <c r="D54" s="4">
        <v>44547</v>
      </c>
      <c r="E54" s="5" t="s">
        <v>11</v>
      </c>
      <c r="F54" s="9">
        <v>470.63</v>
      </c>
      <c r="G54" t="str">
        <f t="shared" si="0"/>
        <v>over budget</v>
      </c>
    </row>
    <row r="55" spans="4:7" ht="27.6" x14ac:dyDescent="0.3">
      <c r="D55" s="4">
        <v>44550</v>
      </c>
      <c r="E55" s="5" t="s">
        <v>7</v>
      </c>
      <c r="F55" s="9">
        <v>267</v>
      </c>
      <c r="G55" t="str">
        <f t="shared" si="0"/>
        <v>over budget</v>
      </c>
    </row>
    <row r="56" spans="4:7" ht="27.6" x14ac:dyDescent="0.3">
      <c r="D56" s="4">
        <v>44553</v>
      </c>
      <c r="E56" s="5" t="s">
        <v>6</v>
      </c>
      <c r="F56" s="9">
        <v>640</v>
      </c>
      <c r="G56" t="str">
        <f t="shared" si="0"/>
        <v>over budget</v>
      </c>
    </row>
    <row r="57" spans="4:7" ht="27.6" x14ac:dyDescent="0.3">
      <c r="D57" s="4">
        <v>44553</v>
      </c>
      <c r="E57" s="5" t="s">
        <v>5</v>
      </c>
      <c r="F57" s="9">
        <v>450</v>
      </c>
      <c r="G57" t="str">
        <f t="shared" si="0"/>
        <v>over budget</v>
      </c>
    </row>
    <row r="58" spans="4:7" ht="31.2" x14ac:dyDescent="0.3">
      <c r="D58" s="2"/>
      <c r="F58" s="11">
        <f>SUM(F8:F57)</f>
        <v>57045.27</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U57"/>
  <sheetViews>
    <sheetView tabSelected="1" topLeftCell="A25" workbookViewId="0">
      <selection activeCell="P7" sqref="P7"/>
    </sheetView>
  </sheetViews>
  <sheetFormatPr defaultRowHeight="14.4" x14ac:dyDescent="0.3"/>
  <sheetData>
    <row r="2" spans="3:21" x14ac:dyDescent="0.3">
      <c r="C2" t="s">
        <v>29</v>
      </c>
    </row>
    <row r="4" spans="3:21" ht="57.6" x14ac:dyDescent="0.3">
      <c r="C4" s="30" t="s">
        <v>32</v>
      </c>
      <c r="D4" s="31"/>
      <c r="E4" s="31"/>
      <c r="F4" s="31"/>
      <c r="G4" s="31"/>
      <c r="H4" s="31"/>
      <c r="I4" s="31"/>
      <c r="J4" s="31"/>
      <c r="K4" s="31"/>
      <c r="L4" s="31"/>
      <c r="M4" s="31"/>
      <c r="N4" s="31"/>
      <c r="O4" s="31"/>
      <c r="P4" s="31"/>
      <c r="Q4" s="31"/>
      <c r="R4" s="31"/>
      <c r="S4" s="31"/>
      <c r="T4" s="29"/>
      <c r="U4" s="29"/>
    </row>
    <row r="5" spans="3:21" x14ac:dyDescent="0.3">
      <c r="C5" s="32"/>
      <c r="D5" s="31"/>
      <c r="E5" s="31"/>
      <c r="F5" s="31"/>
      <c r="G5" s="31"/>
      <c r="H5" s="31"/>
      <c r="I5" s="31"/>
      <c r="J5" s="31"/>
      <c r="K5" s="31"/>
      <c r="L5" s="31"/>
      <c r="M5" s="31"/>
      <c r="N5" s="31"/>
      <c r="O5" s="31"/>
      <c r="P5" s="31"/>
      <c r="Q5" s="31"/>
      <c r="R5" s="31"/>
      <c r="S5" s="31"/>
      <c r="T5" s="29"/>
      <c r="U5" s="29"/>
    </row>
    <row r="6" spans="3:21" x14ac:dyDescent="0.3">
      <c r="C6" s="32"/>
      <c r="D6" s="31"/>
      <c r="E6" s="31"/>
      <c r="F6" s="31"/>
      <c r="G6" s="31"/>
      <c r="H6" s="31"/>
      <c r="I6" s="31"/>
      <c r="J6" s="31"/>
      <c r="K6" s="31"/>
      <c r="L6" s="31"/>
      <c r="M6" s="31"/>
      <c r="N6" s="31"/>
      <c r="O6" s="31"/>
      <c r="P6" s="31"/>
      <c r="Q6" s="31"/>
      <c r="R6" s="31"/>
      <c r="S6" s="31"/>
      <c r="T6" s="29"/>
      <c r="U6" s="29"/>
    </row>
    <row r="7" spans="3:21" ht="374.4" x14ac:dyDescent="0.3">
      <c r="C7" s="30" t="s">
        <v>49</v>
      </c>
      <c r="D7" s="31"/>
      <c r="E7" s="31"/>
      <c r="F7" s="31"/>
      <c r="G7" s="31"/>
      <c r="H7" s="31"/>
      <c r="I7" s="31"/>
      <c r="J7" s="31"/>
      <c r="K7" s="31"/>
      <c r="L7" s="31"/>
      <c r="M7" s="31"/>
      <c r="N7" s="31"/>
      <c r="O7" s="31"/>
      <c r="P7" s="31"/>
      <c r="Q7" s="31"/>
      <c r="R7" s="31"/>
      <c r="S7" s="31"/>
      <c r="T7" s="29"/>
      <c r="U7" s="29"/>
    </row>
    <row r="8" spans="3:21" ht="72" x14ac:dyDescent="0.3">
      <c r="C8" s="32" t="s">
        <v>50</v>
      </c>
      <c r="D8" s="31"/>
      <c r="E8" s="31"/>
      <c r="F8" s="33"/>
      <c r="G8" s="31"/>
      <c r="H8" s="31"/>
      <c r="I8" s="31"/>
      <c r="J8" s="31"/>
      <c r="K8" s="31"/>
      <c r="L8" s="31"/>
      <c r="M8" s="31"/>
      <c r="N8" s="31"/>
      <c r="O8" s="31"/>
      <c r="P8" s="31"/>
      <c r="Q8" s="31"/>
      <c r="R8" s="31"/>
      <c r="S8" s="31"/>
      <c r="T8" s="29"/>
      <c r="U8" s="29"/>
    </row>
    <row r="9" spans="3:21" x14ac:dyDescent="0.3">
      <c r="C9" s="30"/>
      <c r="D9" s="31"/>
      <c r="E9" s="31"/>
      <c r="F9" s="31"/>
      <c r="G9" s="31"/>
      <c r="H9" s="31"/>
      <c r="I9" s="31"/>
      <c r="J9" s="31"/>
      <c r="K9" s="31"/>
      <c r="L9" s="31"/>
      <c r="M9" s="31"/>
      <c r="N9" s="31"/>
      <c r="O9" s="31"/>
      <c r="P9" s="31"/>
      <c r="Q9" s="31"/>
      <c r="R9" s="31"/>
      <c r="S9" s="31"/>
      <c r="T9" s="29"/>
      <c r="U9" s="29"/>
    </row>
    <row r="10" spans="3:21" ht="100.8" x14ac:dyDescent="0.3">
      <c r="C10" s="32" t="s">
        <v>33</v>
      </c>
      <c r="D10" s="31"/>
      <c r="E10" s="31"/>
      <c r="F10" s="31"/>
      <c r="G10" s="31"/>
      <c r="H10" s="31"/>
      <c r="I10" s="31"/>
      <c r="J10" s="31"/>
      <c r="K10" s="31"/>
      <c r="L10" s="31"/>
      <c r="M10" s="31"/>
      <c r="N10" s="31"/>
      <c r="O10" s="31"/>
      <c r="P10" s="31"/>
      <c r="Q10" s="31"/>
      <c r="R10" s="31"/>
      <c r="S10" s="31"/>
      <c r="T10" s="29"/>
      <c r="U10" s="29"/>
    </row>
    <row r="11" spans="3:21" x14ac:dyDescent="0.3">
      <c r="C11" s="32"/>
      <c r="D11" s="31"/>
      <c r="E11" s="31"/>
      <c r="F11" s="33"/>
      <c r="G11" s="31"/>
      <c r="H11" s="31"/>
      <c r="I11" s="31"/>
      <c r="J11" s="31"/>
      <c r="K11" s="31"/>
      <c r="L11" s="31"/>
      <c r="M11" s="31"/>
      <c r="N11" s="31"/>
      <c r="O11" s="31"/>
      <c r="P11" s="31"/>
      <c r="Q11" s="31"/>
      <c r="R11" s="31"/>
      <c r="S11" s="31"/>
      <c r="T11" s="29"/>
      <c r="U11" s="29"/>
    </row>
    <row r="12" spans="3:21" x14ac:dyDescent="0.3">
      <c r="C12" s="30"/>
      <c r="D12" s="31"/>
      <c r="E12" s="31"/>
      <c r="F12" s="31"/>
      <c r="G12" s="31"/>
      <c r="H12" s="31"/>
      <c r="I12" s="31"/>
      <c r="J12" s="31"/>
      <c r="K12" s="31"/>
      <c r="L12" s="31"/>
      <c r="M12" s="31"/>
      <c r="N12" s="31"/>
      <c r="O12" s="31"/>
      <c r="P12" s="31"/>
      <c r="Q12" s="31"/>
      <c r="R12" s="31"/>
      <c r="S12" s="31"/>
      <c r="T12" s="29"/>
      <c r="U12" s="29"/>
    </row>
    <row r="13" spans="3:21" ht="345.6" x14ac:dyDescent="0.3">
      <c r="C13" s="32" t="s">
        <v>34</v>
      </c>
      <c r="D13" s="31"/>
      <c r="E13" s="31"/>
      <c r="F13" s="33"/>
      <c r="G13" s="31"/>
      <c r="H13" s="31"/>
      <c r="I13" s="31"/>
      <c r="J13" s="31"/>
      <c r="K13" s="31"/>
      <c r="L13" s="31"/>
      <c r="M13" s="31"/>
      <c r="N13" s="31"/>
      <c r="O13" s="31"/>
      <c r="P13" s="31"/>
      <c r="Q13" s="31"/>
      <c r="R13" s="31"/>
      <c r="S13" s="31"/>
      <c r="T13" s="29"/>
      <c r="U13" s="29"/>
    </row>
    <row r="14" spans="3:21" x14ac:dyDescent="0.3">
      <c r="C14" s="30"/>
      <c r="D14" s="31"/>
      <c r="E14" s="31"/>
      <c r="F14" s="31"/>
      <c r="G14" s="31"/>
      <c r="H14" s="31"/>
      <c r="I14" s="31"/>
      <c r="J14" s="31"/>
      <c r="K14" s="31"/>
      <c r="L14" s="31"/>
      <c r="M14" s="31"/>
      <c r="N14" s="31"/>
      <c r="O14" s="31"/>
      <c r="P14" s="31"/>
      <c r="Q14" s="31"/>
      <c r="R14" s="31"/>
      <c r="S14" s="31"/>
      <c r="T14" s="29"/>
      <c r="U14" s="29"/>
    </row>
    <row r="15" spans="3:21" ht="57.6" x14ac:dyDescent="0.3">
      <c r="C15" s="32" t="s">
        <v>35</v>
      </c>
      <c r="D15" s="31"/>
      <c r="E15" s="31"/>
      <c r="F15" s="31"/>
      <c r="G15" s="31"/>
      <c r="H15" s="31"/>
      <c r="I15" s="31"/>
      <c r="J15" s="31"/>
      <c r="K15" s="31"/>
      <c r="L15" s="31"/>
      <c r="M15" s="31"/>
      <c r="N15" s="31"/>
      <c r="O15" s="31"/>
      <c r="P15" s="31"/>
      <c r="Q15" s="31"/>
      <c r="R15" s="31"/>
      <c r="S15" s="31"/>
      <c r="T15" s="29"/>
      <c r="U15" s="29"/>
    </row>
    <row r="16" spans="3:21" x14ac:dyDescent="0.3">
      <c r="C16" s="32"/>
      <c r="D16" s="31"/>
      <c r="E16" s="31"/>
      <c r="F16" s="31"/>
      <c r="G16" s="31"/>
      <c r="H16" s="31"/>
      <c r="I16" s="31"/>
      <c r="J16" s="31"/>
      <c r="K16" s="31"/>
      <c r="L16" s="31"/>
      <c r="M16" s="31"/>
      <c r="N16" s="31"/>
      <c r="O16" s="31"/>
      <c r="P16" s="31"/>
      <c r="Q16" s="31"/>
      <c r="R16" s="31"/>
      <c r="S16" s="31"/>
      <c r="T16" s="29"/>
      <c r="U16" s="29"/>
    </row>
    <row r="17" spans="3:21" x14ac:dyDescent="0.3">
      <c r="C17" s="30"/>
      <c r="D17" s="31"/>
      <c r="E17" s="31"/>
      <c r="F17" s="31"/>
      <c r="G17" s="31"/>
      <c r="H17" s="31"/>
      <c r="I17" s="31"/>
      <c r="J17" s="31"/>
      <c r="K17" s="31"/>
      <c r="L17" s="31"/>
      <c r="M17" s="31"/>
      <c r="N17" s="31"/>
      <c r="O17" s="31"/>
      <c r="P17" s="31"/>
      <c r="Q17" s="31"/>
      <c r="R17" s="31"/>
      <c r="S17" s="31"/>
      <c r="T17" s="29"/>
      <c r="U17" s="29"/>
    </row>
    <row r="18" spans="3:21" ht="374.4" x14ac:dyDescent="0.3">
      <c r="C18" s="32" t="s">
        <v>51</v>
      </c>
      <c r="D18" s="31"/>
      <c r="E18" s="31"/>
      <c r="F18" s="31"/>
      <c r="G18" s="31"/>
      <c r="H18" s="31"/>
      <c r="I18" s="31"/>
      <c r="J18" s="31"/>
      <c r="K18" s="31"/>
      <c r="L18" s="31"/>
      <c r="M18" s="31"/>
      <c r="N18" s="31"/>
      <c r="O18" s="31"/>
      <c r="P18" s="31"/>
      <c r="Q18" s="31"/>
      <c r="R18" s="31"/>
      <c r="S18" s="31"/>
      <c r="T18" s="29"/>
      <c r="U18" s="29"/>
    </row>
    <row r="19" spans="3:21" x14ac:dyDescent="0.3">
      <c r="C19" s="30" t="s">
        <v>52</v>
      </c>
      <c r="D19" s="31"/>
      <c r="E19" s="31"/>
      <c r="F19" s="31"/>
      <c r="G19" s="31"/>
      <c r="H19" s="31"/>
      <c r="I19" s="31"/>
      <c r="J19" s="31"/>
      <c r="K19" s="31"/>
      <c r="L19" s="31"/>
      <c r="M19" s="31"/>
      <c r="N19" s="31"/>
      <c r="O19" s="31"/>
      <c r="P19" s="31"/>
      <c r="Q19" s="31"/>
      <c r="R19" s="31"/>
      <c r="S19" s="31"/>
      <c r="T19" s="29"/>
      <c r="U19" s="29"/>
    </row>
    <row r="20" spans="3:21" x14ac:dyDescent="0.3">
      <c r="C20" s="32"/>
      <c r="D20" s="31"/>
      <c r="E20" s="31"/>
      <c r="F20" s="31"/>
      <c r="G20" s="31"/>
      <c r="H20" s="31"/>
      <c r="I20" s="31"/>
      <c r="J20" s="31"/>
      <c r="K20" s="31"/>
      <c r="L20" s="31"/>
      <c r="M20" s="31"/>
      <c r="N20" s="31"/>
      <c r="O20" s="31"/>
      <c r="P20" s="31"/>
      <c r="Q20" s="31"/>
      <c r="R20" s="31"/>
      <c r="S20" s="31"/>
      <c r="T20" s="29"/>
      <c r="U20" s="29"/>
    </row>
    <row r="21" spans="3:21" ht="43.2" x14ac:dyDescent="0.3">
      <c r="C21" s="32" t="s">
        <v>36</v>
      </c>
      <c r="D21" s="31"/>
      <c r="E21" s="31"/>
      <c r="F21" s="31"/>
      <c r="G21" s="31"/>
      <c r="H21" s="31"/>
      <c r="I21" s="31"/>
      <c r="J21" s="31"/>
      <c r="K21" s="31"/>
      <c r="L21" s="31"/>
      <c r="M21" s="31"/>
      <c r="N21" s="31"/>
      <c r="O21" s="31"/>
      <c r="P21" s="31"/>
      <c r="Q21" s="31"/>
      <c r="R21" s="31"/>
      <c r="S21" s="31"/>
      <c r="T21" s="29"/>
      <c r="U21" s="29"/>
    </row>
    <row r="22" spans="3:21" x14ac:dyDescent="0.3">
      <c r="C22" s="30"/>
      <c r="D22" s="31"/>
      <c r="E22" s="31"/>
      <c r="F22" s="31"/>
      <c r="G22" s="31"/>
      <c r="H22" s="31"/>
      <c r="I22" s="31"/>
      <c r="J22" s="31"/>
      <c r="K22" s="31"/>
      <c r="L22" s="31"/>
      <c r="M22" s="31"/>
      <c r="N22" s="31"/>
      <c r="O22" s="31"/>
      <c r="P22" s="31"/>
      <c r="Q22" s="31"/>
      <c r="R22" s="31"/>
      <c r="S22" s="31"/>
      <c r="T22" s="29"/>
      <c r="U22" s="29"/>
    </row>
    <row r="23" spans="3:21" x14ac:dyDescent="0.3">
      <c r="C23" s="32"/>
      <c r="D23" s="31"/>
      <c r="E23" s="31"/>
      <c r="F23" s="31"/>
      <c r="G23" s="31"/>
      <c r="H23" s="31"/>
      <c r="I23" s="31"/>
      <c r="J23" s="31"/>
      <c r="K23" s="31"/>
      <c r="L23" s="31"/>
      <c r="M23" s="31"/>
      <c r="N23" s="31"/>
      <c r="O23" s="31"/>
      <c r="P23" s="31"/>
      <c r="Q23" s="31"/>
      <c r="R23" s="31"/>
      <c r="S23" s="31"/>
      <c r="T23" s="29"/>
      <c r="U23" s="29"/>
    </row>
    <row r="24" spans="3:21" ht="360" x14ac:dyDescent="0.3">
      <c r="C24" s="30" t="s">
        <v>37</v>
      </c>
      <c r="D24" s="31"/>
      <c r="E24" s="31"/>
      <c r="F24" s="31"/>
      <c r="G24" s="31"/>
      <c r="H24" s="31"/>
      <c r="I24" s="31"/>
      <c r="J24" s="31"/>
      <c r="K24" s="31"/>
      <c r="L24" s="31"/>
      <c r="M24" s="31"/>
      <c r="N24" s="31"/>
      <c r="O24" s="31"/>
      <c r="P24" s="31"/>
      <c r="Q24" s="31"/>
      <c r="R24" s="31"/>
      <c r="S24" s="31"/>
      <c r="T24" s="29"/>
      <c r="U24" s="29"/>
    </row>
    <row r="25" spans="3:21" x14ac:dyDescent="0.3">
      <c r="C25" s="32"/>
      <c r="D25" s="31"/>
      <c r="E25" s="31"/>
      <c r="F25" s="31"/>
      <c r="G25" s="31"/>
      <c r="H25" s="31"/>
      <c r="I25" s="31"/>
      <c r="J25" s="31"/>
      <c r="K25" s="31"/>
      <c r="L25" s="31"/>
      <c r="M25" s="31"/>
      <c r="N25" s="31"/>
      <c r="O25" s="31"/>
      <c r="P25" s="31"/>
      <c r="Q25" s="31"/>
      <c r="R25" s="31"/>
      <c r="S25" s="31"/>
      <c r="T25" s="29"/>
      <c r="U25" s="29"/>
    </row>
    <row r="26" spans="3:21" ht="100.8" x14ac:dyDescent="0.3">
      <c r="C26" s="32" t="s">
        <v>38</v>
      </c>
      <c r="D26" s="31"/>
      <c r="E26" s="31"/>
      <c r="F26" s="31"/>
      <c r="G26" s="31"/>
      <c r="H26" s="31"/>
      <c r="I26" s="31"/>
      <c r="J26" s="31"/>
      <c r="K26" s="31"/>
      <c r="L26" s="31"/>
      <c r="M26" s="31"/>
      <c r="N26" s="31"/>
      <c r="O26" s="31"/>
      <c r="P26" s="31"/>
      <c r="Q26" s="31"/>
      <c r="R26" s="31"/>
      <c r="S26" s="31"/>
      <c r="T26" s="29"/>
      <c r="U26" s="29"/>
    </row>
    <row r="27" spans="3:21" x14ac:dyDescent="0.3">
      <c r="C27" s="30"/>
      <c r="D27" s="31"/>
      <c r="E27" s="31"/>
      <c r="F27" s="31"/>
      <c r="G27" s="31"/>
      <c r="H27" s="31"/>
      <c r="I27" s="31"/>
      <c r="J27" s="31"/>
      <c r="K27" s="31"/>
      <c r="L27" s="31"/>
      <c r="M27" s="31"/>
      <c r="N27" s="31"/>
      <c r="O27" s="31"/>
      <c r="P27" s="31"/>
      <c r="Q27" s="31"/>
      <c r="R27" s="31"/>
      <c r="S27" s="31"/>
      <c r="T27" s="29"/>
      <c r="U27" s="29"/>
    </row>
    <row r="28" spans="3:21" x14ac:dyDescent="0.3">
      <c r="C28" s="32"/>
      <c r="D28" s="31"/>
      <c r="E28" s="31"/>
      <c r="F28" s="31"/>
      <c r="G28" s="31"/>
      <c r="H28" s="31"/>
      <c r="I28" s="31"/>
      <c r="J28" s="31"/>
      <c r="K28" s="31"/>
      <c r="L28" s="31"/>
      <c r="M28" s="31"/>
      <c r="N28" s="31"/>
      <c r="O28" s="31"/>
      <c r="P28" s="31"/>
      <c r="Q28" s="31"/>
      <c r="R28" s="31"/>
      <c r="S28" s="31"/>
      <c r="T28" s="29"/>
      <c r="U28" s="29"/>
    </row>
    <row r="29" spans="3:21" ht="388.8" x14ac:dyDescent="0.3">
      <c r="C29" s="30" t="s">
        <v>39</v>
      </c>
      <c r="D29" s="31"/>
      <c r="E29" s="31"/>
      <c r="F29" s="31"/>
      <c r="G29" s="31"/>
      <c r="H29" s="31"/>
      <c r="I29" s="31"/>
      <c r="J29" s="31"/>
      <c r="K29" s="31"/>
      <c r="L29" s="31"/>
      <c r="M29" s="31"/>
      <c r="N29" s="31"/>
      <c r="O29" s="31"/>
      <c r="P29" s="31"/>
      <c r="Q29" s="31"/>
      <c r="R29" s="31"/>
      <c r="S29" s="31"/>
      <c r="T29" s="29"/>
      <c r="U29" s="29"/>
    </row>
    <row r="30" spans="3:21" x14ac:dyDescent="0.3">
      <c r="C30" s="32"/>
      <c r="D30" s="31"/>
      <c r="E30" s="31"/>
      <c r="F30" s="31"/>
      <c r="G30" s="31"/>
      <c r="H30" s="31"/>
      <c r="I30" s="31"/>
      <c r="J30" s="31"/>
      <c r="K30" s="31"/>
      <c r="L30" s="31"/>
      <c r="M30" s="31"/>
      <c r="N30" s="31"/>
      <c r="O30" s="31"/>
      <c r="P30" s="31"/>
      <c r="Q30" s="31"/>
      <c r="R30" s="31"/>
      <c r="S30" s="31"/>
      <c r="T30" s="29"/>
      <c r="U30" s="29"/>
    </row>
    <row r="31" spans="3:21" ht="57.6" x14ac:dyDescent="0.3">
      <c r="C31" s="32" t="s">
        <v>40</v>
      </c>
      <c r="D31" s="31"/>
      <c r="E31" s="31"/>
      <c r="F31" s="31"/>
      <c r="G31" s="31"/>
      <c r="H31" s="31"/>
      <c r="I31" s="31"/>
      <c r="J31" s="31"/>
      <c r="K31" s="31"/>
      <c r="L31" s="31"/>
      <c r="M31" s="31"/>
      <c r="N31" s="31"/>
      <c r="O31" s="31"/>
      <c r="P31" s="31"/>
      <c r="Q31" s="31"/>
      <c r="R31" s="31"/>
      <c r="S31" s="31"/>
      <c r="T31" s="29"/>
      <c r="U31" s="29"/>
    </row>
    <row r="32" spans="3:21" x14ac:dyDescent="0.3">
      <c r="C32" s="30"/>
      <c r="D32" s="31"/>
      <c r="E32" s="31"/>
      <c r="F32" s="31"/>
      <c r="G32" s="31"/>
      <c r="H32" s="31"/>
      <c r="I32" s="31"/>
      <c r="J32" s="31"/>
      <c r="K32" s="31"/>
      <c r="L32" s="31"/>
      <c r="M32" s="31"/>
      <c r="N32" s="31"/>
      <c r="O32" s="31"/>
      <c r="P32" s="31"/>
      <c r="Q32" s="31"/>
      <c r="R32" s="31"/>
      <c r="S32" s="31"/>
      <c r="T32" s="29"/>
      <c r="U32" s="29"/>
    </row>
    <row r="33" spans="3:21" x14ac:dyDescent="0.3">
      <c r="C33" s="32"/>
      <c r="D33" s="31"/>
      <c r="E33" s="31"/>
      <c r="F33" s="31"/>
      <c r="G33" s="31"/>
      <c r="H33" s="31"/>
      <c r="I33" s="31"/>
      <c r="J33" s="31"/>
      <c r="K33" s="31"/>
      <c r="L33" s="31"/>
      <c r="M33" s="31"/>
      <c r="N33" s="31"/>
      <c r="O33" s="31"/>
      <c r="P33" s="31"/>
      <c r="Q33" s="31"/>
      <c r="R33" s="31"/>
      <c r="S33" s="31"/>
      <c r="T33" s="29"/>
      <c r="U33" s="29"/>
    </row>
    <row r="34" spans="3:21" ht="374.4" x14ac:dyDescent="0.3">
      <c r="C34" s="30" t="s">
        <v>53</v>
      </c>
      <c r="D34" s="31"/>
      <c r="E34" s="31"/>
      <c r="F34" s="33"/>
      <c r="G34" s="31"/>
      <c r="H34" s="31"/>
      <c r="I34" s="31"/>
      <c r="J34" s="31"/>
      <c r="K34" s="31"/>
      <c r="L34" s="31"/>
      <c r="M34" s="31"/>
      <c r="N34" s="31"/>
      <c r="O34" s="31"/>
      <c r="P34" s="31"/>
      <c r="Q34" s="31"/>
      <c r="R34" s="31"/>
      <c r="S34" s="31"/>
      <c r="T34" s="29"/>
      <c r="U34" s="29"/>
    </row>
    <row r="35" spans="3:21" ht="57.6" x14ac:dyDescent="0.3">
      <c r="C35" s="32" t="s">
        <v>54</v>
      </c>
      <c r="D35" s="31"/>
      <c r="E35" s="31"/>
      <c r="F35" s="31"/>
      <c r="G35" s="31"/>
      <c r="H35" s="31"/>
      <c r="I35" s="31"/>
      <c r="J35" s="31"/>
      <c r="K35" s="31"/>
      <c r="L35" s="31"/>
      <c r="M35" s="31"/>
      <c r="N35" s="31"/>
      <c r="O35" s="31"/>
      <c r="P35" s="31"/>
      <c r="Q35" s="31"/>
      <c r="R35" s="31"/>
      <c r="S35" s="31"/>
      <c r="T35" s="29"/>
      <c r="U35" s="29"/>
    </row>
    <row r="36" spans="3:21" x14ac:dyDescent="0.3">
      <c r="C36" s="32"/>
      <c r="D36" s="31"/>
      <c r="E36" s="31"/>
      <c r="F36" s="31"/>
      <c r="G36" s="31"/>
      <c r="H36" s="31"/>
      <c r="I36" s="31"/>
      <c r="J36" s="31"/>
      <c r="K36" s="31"/>
      <c r="L36" s="31"/>
      <c r="M36" s="31"/>
      <c r="N36" s="31"/>
      <c r="O36" s="31"/>
      <c r="P36" s="31"/>
      <c r="Q36" s="31"/>
      <c r="R36" s="31"/>
      <c r="S36" s="31"/>
      <c r="T36" s="29"/>
      <c r="U36" s="29"/>
    </row>
    <row r="37" spans="3:21" ht="100.8" x14ac:dyDescent="0.3">
      <c r="C37" s="30" t="s">
        <v>41</v>
      </c>
      <c r="D37" s="31"/>
      <c r="E37" s="31"/>
      <c r="F37" s="33"/>
      <c r="G37" s="31"/>
      <c r="H37" s="31"/>
      <c r="I37" s="31"/>
      <c r="J37" s="31"/>
      <c r="K37" s="31"/>
      <c r="L37" s="31"/>
      <c r="M37" s="31"/>
      <c r="N37" s="31"/>
      <c r="O37" s="31"/>
      <c r="P37" s="31"/>
      <c r="Q37" s="31"/>
      <c r="R37" s="31"/>
      <c r="S37" s="31"/>
      <c r="T37" s="29"/>
      <c r="U37" s="29"/>
    </row>
    <row r="38" spans="3:21" x14ac:dyDescent="0.3">
      <c r="C38" s="32"/>
      <c r="D38" s="31"/>
      <c r="E38" s="31"/>
      <c r="F38" s="31"/>
      <c r="G38" s="31"/>
      <c r="H38" s="31"/>
      <c r="I38" s="31"/>
      <c r="J38" s="31"/>
      <c r="K38" s="31"/>
      <c r="L38" s="31"/>
      <c r="M38" s="31"/>
      <c r="N38" s="31"/>
      <c r="O38" s="31"/>
      <c r="P38" s="31"/>
      <c r="Q38" s="31"/>
      <c r="R38" s="31"/>
      <c r="S38" s="31"/>
      <c r="T38" s="29"/>
      <c r="U38" s="29"/>
    </row>
    <row r="39" spans="3:21" x14ac:dyDescent="0.3">
      <c r="C39" s="30"/>
      <c r="D39" s="31"/>
      <c r="E39" s="31"/>
      <c r="F39" s="33"/>
      <c r="G39" s="31"/>
      <c r="H39" s="31"/>
      <c r="I39" s="31"/>
      <c r="J39" s="31"/>
      <c r="K39" s="31"/>
      <c r="L39" s="31"/>
      <c r="M39" s="31"/>
      <c r="N39" s="31"/>
      <c r="O39" s="31"/>
      <c r="P39" s="31"/>
      <c r="Q39" s="31"/>
      <c r="R39" s="31"/>
      <c r="S39" s="31"/>
      <c r="T39" s="29"/>
      <c r="U39" s="29"/>
    </row>
    <row r="40" spans="3:21" ht="302.39999999999998" x14ac:dyDescent="0.3">
      <c r="C40" s="32" t="s">
        <v>42</v>
      </c>
      <c r="D40" s="31"/>
      <c r="E40" s="31"/>
      <c r="F40" s="31"/>
      <c r="G40" s="31"/>
      <c r="H40" s="31"/>
      <c r="I40" s="31"/>
      <c r="J40" s="31"/>
      <c r="K40" s="31"/>
      <c r="L40" s="31"/>
      <c r="M40" s="31"/>
      <c r="N40" s="31"/>
      <c r="O40" s="31"/>
      <c r="P40" s="31"/>
      <c r="Q40" s="31"/>
      <c r="R40" s="31"/>
      <c r="S40" s="31"/>
      <c r="T40" s="29"/>
      <c r="U40" s="29"/>
    </row>
    <row r="41" spans="3:21" x14ac:dyDescent="0.3">
      <c r="C41" s="32"/>
      <c r="D41" s="31"/>
      <c r="E41" s="31"/>
      <c r="F41" s="31"/>
      <c r="G41" s="31"/>
      <c r="H41" s="31"/>
      <c r="I41" s="31"/>
      <c r="J41" s="31"/>
      <c r="K41" s="31"/>
      <c r="L41" s="31"/>
      <c r="M41" s="31"/>
      <c r="N41" s="31"/>
      <c r="O41" s="31"/>
      <c r="P41" s="31"/>
      <c r="Q41" s="31"/>
      <c r="R41" s="31"/>
      <c r="S41" s="31"/>
      <c r="T41" s="29"/>
      <c r="U41" s="29"/>
    </row>
    <row r="42" spans="3:21" ht="100.8" x14ac:dyDescent="0.3">
      <c r="C42" s="30" t="s">
        <v>43</v>
      </c>
      <c r="D42" s="31"/>
      <c r="E42" s="31"/>
      <c r="F42" s="31"/>
      <c r="G42" s="31"/>
      <c r="H42" s="31"/>
      <c r="I42" s="31"/>
      <c r="J42" s="31"/>
      <c r="K42" s="31"/>
      <c r="L42" s="31"/>
      <c r="M42" s="31"/>
      <c r="N42" s="31"/>
      <c r="O42" s="31"/>
      <c r="P42" s="31"/>
      <c r="Q42" s="31"/>
      <c r="R42" s="31"/>
      <c r="S42" s="31"/>
      <c r="T42" s="29"/>
      <c r="U42" s="29"/>
    </row>
    <row r="43" spans="3:21" x14ac:dyDescent="0.3">
      <c r="C43" s="32"/>
      <c r="D43" s="31"/>
      <c r="E43" s="31"/>
      <c r="F43" s="31"/>
      <c r="G43" s="31"/>
      <c r="H43" s="31"/>
      <c r="I43" s="31"/>
      <c r="J43" s="31"/>
      <c r="K43" s="31"/>
      <c r="L43" s="31"/>
      <c r="M43" s="31"/>
      <c r="N43" s="31"/>
      <c r="O43" s="31"/>
      <c r="P43" s="31"/>
      <c r="Q43" s="31"/>
      <c r="R43" s="31"/>
      <c r="S43" s="31"/>
      <c r="T43" s="29"/>
      <c r="U43" s="29"/>
    </row>
    <row r="44" spans="3:21" x14ac:dyDescent="0.3">
      <c r="C44" s="30"/>
      <c r="D44" s="31"/>
      <c r="E44" s="31"/>
      <c r="F44" s="31"/>
      <c r="G44" s="31"/>
      <c r="H44" s="31"/>
      <c r="I44" s="31"/>
      <c r="J44" s="31"/>
      <c r="K44" s="31"/>
      <c r="L44" s="31"/>
      <c r="M44" s="31"/>
      <c r="N44" s="31"/>
      <c r="O44" s="31"/>
      <c r="P44" s="31"/>
      <c r="Q44" s="31"/>
      <c r="R44" s="31"/>
      <c r="S44" s="31"/>
      <c r="T44" s="29"/>
      <c r="U44" s="29"/>
    </row>
    <row r="45" spans="3:21" ht="345.6" x14ac:dyDescent="0.3">
      <c r="C45" s="32" t="s">
        <v>44</v>
      </c>
      <c r="D45" s="31"/>
      <c r="E45" s="31"/>
      <c r="F45" s="31"/>
      <c r="G45" s="31"/>
      <c r="H45" s="31"/>
      <c r="I45" s="31"/>
      <c r="J45" s="31"/>
      <c r="K45" s="31"/>
      <c r="L45" s="31"/>
      <c r="M45" s="31"/>
      <c r="N45" s="31"/>
      <c r="O45" s="31"/>
      <c r="P45" s="31"/>
      <c r="Q45" s="31"/>
      <c r="R45" s="31"/>
      <c r="S45" s="31"/>
      <c r="T45" s="29"/>
      <c r="U45" s="29"/>
    </row>
    <row r="46" spans="3:21" x14ac:dyDescent="0.3">
      <c r="C46" s="32"/>
      <c r="D46" s="31"/>
      <c r="E46" s="31"/>
      <c r="F46" s="31"/>
      <c r="G46" s="31"/>
      <c r="H46" s="31"/>
      <c r="I46" s="31"/>
      <c r="J46" s="31"/>
      <c r="K46" s="31"/>
      <c r="L46" s="31"/>
      <c r="M46" s="31"/>
      <c r="N46" s="31"/>
      <c r="O46" s="31"/>
      <c r="P46" s="31"/>
      <c r="Q46" s="31"/>
      <c r="R46" s="31"/>
      <c r="S46" s="31"/>
      <c r="T46" s="29"/>
      <c r="U46" s="29"/>
    </row>
    <row r="47" spans="3:21" ht="57.6" x14ac:dyDescent="0.3">
      <c r="C47" s="30" t="s">
        <v>45</v>
      </c>
      <c r="D47" s="31"/>
      <c r="E47" s="31"/>
      <c r="F47" s="31"/>
      <c r="G47" s="31"/>
      <c r="H47" s="31"/>
      <c r="I47" s="31"/>
      <c r="J47" s="31"/>
      <c r="K47" s="31"/>
      <c r="L47" s="31"/>
      <c r="M47" s="31"/>
      <c r="N47" s="31"/>
      <c r="O47" s="31"/>
      <c r="P47" s="31"/>
      <c r="Q47" s="31"/>
      <c r="R47" s="31"/>
      <c r="S47" s="31"/>
      <c r="T47" s="29"/>
      <c r="U47" s="29"/>
    </row>
    <row r="48" spans="3:21" x14ac:dyDescent="0.3">
      <c r="C48" s="32"/>
      <c r="D48" s="31"/>
      <c r="E48" s="31"/>
      <c r="F48" s="31"/>
      <c r="G48" s="31"/>
      <c r="H48" s="31"/>
      <c r="I48" s="31"/>
      <c r="J48" s="31"/>
      <c r="K48" s="31"/>
      <c r="L48" s="31"/>
      <c r="M48" s="31"/>
      <c r="N48" s="31"/>
      <c r="O48" s="31"/>
      <c r="P48" s="31"/>
      <c r="Q48" s="31"/>
      <c r="R48" s="31"/>
      <c r="S48" s="31"/>
      <c r="T48" s="29"/>
      <c r="U48" s="29"/>
    </row>
    <row r="49" spans="3:21" x14ac:dyDescent="0.3">
      <c r="C49" s="30"/>
      <c r="D49" s="31"/>
      <c r="E49" s="31"/>
      <c r="F49" s="31"/>
      <c r="G49" s="31"/>
      <c r="H49" s="31"/>
      <c r="I49" s="31"/>
      <c r="J49" s="31"/>
      <c r="K49" s="31"/>
      <c r="L49" s="31"/>
      <c r="M49" s="31"/>
      <c r="N49" s="31"/>
      <c r="O49" s="31"/>
      <c r="P49" s="31"/>
      <c r="Q49" s="31"/>
      <c r="R49" s="31"/>
      <c r="S49" s="31"/>
      <c r="T49" s="29"/>
      <c r="U49" s="29"/>
    </row>
    <row r="50" spans="3:21" ht="374.4" x14ac:dyDescent="0.3">
      <c r="C50" s="32" t="s">
        <v>46</v>
      </c>
      <c r="D50" s="31"/>
      <c r="E50" s="31"/>
      <c r="F50" s="31"/>
      <c r="G50" s="31"/>
      <c r="H50" s="31"/>
      <c r="I50" s="31"/>
      <c r="J50" s="31"/>
      <c r="K50" s="31"/>
      <c r="L50" s="31"/>
      <c r="M50" s="31"/>
      <c r="N50" s="31"/>
      <c r="O50" s="31"/>
      <c r="P50" s="31"/>
      <c r="Q50" s="31"/>
      <c r="R50" s="31"/>
      <c r="S50" s="31"/>
      <c r="T50" s="29"/>
      <c r="U50" s="29"/>
    </row>
    <row r="51" spans="3:21" x14ac:dyDescent="0.3">
      <c r="C51" s="32"/>
      <c r="D51" s="31"/>
      <c r="E51" s="31"/>
      <c r="F51" s="31"/>
      <c r="G51" s="31"/>
      <c r="H51" s="31"/>
      <c r="I51" s="31"/>
      <c r="J51" s="31"/>
      <c r="K51" s="31"/>
      <c r="L51" s="31"/>
      <c r="M51" s="31"/>
      <c r="N51" s="31"/>
      <c r="O51" s="31"/>
      <c r="P51" s="31"/>
      <c r="Q51" s="31"/>
      <c r="R51" s="31"/>
      <c r="S51" s="31"/>
      <c r="T51" s="29"/>
      <c r="U51" s="29"/>
    </row>
    <row r="52" spans="3:21" ht="28.8" x14ac:dyDescent="0.3">
      <c r="C52" s="30" t="s">
        <v>47</v>
      </c>
      <c r="D52" s="31"/>
      <c r="E52" s="31"/>
      <c r="F52" s="31"/>
      <c r="G52" s="31"/>
      <c r="H52" s="31"/>
      <c r="I52" s="31"/>
      <c r="J52" s="31"/>
      <c r="K52" s="31"/>
      <c r="L52" s="31"/>
      <c r="M52" s="31"/>
      <c r="N52" s="31"/>
      <c r="O52" s="31"/>
      <c r="P52" s="31"/>
      <c r="Q52" s="31"/>
      <c r="R52" s="31"/>
      <c r="S52" s="31"/>
      <c r="T52" s="29"/>
      <c r="U52" s="29"/>
    </row>
    <row r="53" spans="3:21" x14ac:dyDescent="0.3">
      <c r="C53" s="32"/>
      <c r="D53" s="31"/>
      <c r="E53" s="31"/>
      <c r="F53" s="31"/>
      <c r="G53" s="31"/>
      <c r="H53" s="31"/>
      <c r="I53" s="31"/>
      <c r="J53" s="31"/>
      <c r="K53" s="31"/>
      <c r="L53" s="31"/>
      <c r="M53" s="31"/>
      <c r="N53" s="31"/>
      <c r="O53" s="31"/>
      <c r="P53" s="31"/>
      <c r="Q53" s="31"/>
      <c r="R53" s="31"/>
      <c r="S53" s="31"/>
      <c r="T53" s="29"/>
      <c r="U53" s="29"/>
    </row>
    <row r="54" spans="3:21" x14ac:dyDescent="0.3">
      <c r="C54" s="32"/>
      <c r="D54" s="31"/>
      <c r="E54" s="31"/>
      <c r="F54" s="31"/>
      <c r="G54" s="31"/>
      <c r="H54" s="31"/>
      <c r="I54" s="31"/>
      <c r="J54" s="31"/>
      <c r="K54" s="31"/>
      <c r="L54" s="31"/>
      <c r="M54" s="31"/>
      <c r="N54" s="31"/>
      <c r="O54" s="31"/>
      <c r="P54" s="31"/>
      <c r="Q54" s="31"/>
      <c r="R54" s="31"/>
      <c r="S54" s="31"/>
      <c r="T54" s="29"/>
      <c r="U54" s="29"/>
    </row>
    <row r="55" spans="3:21" ht="302.39999999999998" x14ac:dyDescent="0.3">
      <c r="C55" s="31" t="s">
        <v>48</v>
      </c>
      <c r="D55" s="31"/>
      <c r="E55" s="31"/>
      <c r="F55" s="31"/>
      <c r="G55" s="31"/>
      <c r="H55" s="31"/>
      <c r="I55" s="31"/>
      <c r="J55" s="31"/>
      <c r="K55" s="31"/>
      <c r="L55" s="31"/>
      <c r="M55" s="31"/>
      <c r="N55" s="31"/>
      <c r="O55" s="31"/>
      <c r="P55" s="31"/>
      <c r="Q55" s="31"/>
      <c r="R55" s="31"/>
      <c r="S55" s="31"/>
      <c r="T55" s="29"/>
      <c r="U55" s="29"/>
    </row>
    <row r="56" spans="3:21" x14ac:dyDescent="0.3">
      <c r="C56" s="31"/>
      <c r="D56" s="31"/>
      <c r="E56" s="31"/>
      <c r="F56" s="31"/>
      <c r="G56" s="31"/>
      <c r="H56" s="31"/>
      <c r="I56" s="31"/>
      <c r="J56" s="31"/>
      <c r="K56" s="31"/>
      <c r="L56" s="31"/>
      <c r="M56" s="31"/>
      <c r="N56" s="31"/>
      <c r="O56" s="31"/>
      <c r="P56" s="31"/>
      <c r="Q56" s="31"/>
      <c r="R56" s="31"/>
      <c r="S56" s="31"/>
      <c r="T56" s="29"/>
      <c r="U56" s="29"/>
    </row>
    <row r="57" spans="3:21" ht="302.39999999999998" x14ac:dyDescent="0.3">
      <c r="C57" s="32" t="s">
        <v>31</v>
      </c>
      <c r="D57" s="32"/>
      <c r="E57" s="32"/>
      <c r="F57" s="32"/>
      <c r="G57" s="32"/>
      <c r="H57" s="32"/>
      <c r="I57" s="32"/>
      <c r="J57" s="32"/>
      <c r="K57" s="32"/>
      <c r="L57" s="32"/>
      <c r="M57" s="32"/>
      <c r="N57" s="32"/>
      <c r="O57" s="32"/>
      <c r="P57" s="32"/>
      <c r="Q57" s="32"/>
      <c r="R57" s="32"/>
      <c r="S57" s="3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hp</cp:lastModifiedBy>
  <dcterms:created xsi:type="dcterms:W3CDTF">2015-06-05T18:17:20Z</dcterms:created>
  <dcterms:modified xsi:type="dcterms:W3CDTF">2024-09-12T06:31:51Z</dcterms:modified>
</cp:coreProperties>
</file>