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Sanja\Desktop\Tasks DA\Data Analytics Immersion\1 Preparing &amp; Analyzing Data\"/>
    </mc:Choice>
  </mc:AlternateContent>
  <xr:revisionPtr revIDLastSave="0" documentId="13_ncr:1_{E9C2C432-47BB-4190-BECF-0DCB63625E67}" xr6:coauthVersionLast="47" xr6:coauthVersionMax="47" xr10:uidLastSave="{00000000-0000-0000-0000-000000000000}"/>
  <bookViews>
    <workbookView xWindow="-108" yWindow="-108" windowWidth="23256" windowHeight="12576" activeTab="1" xr2:uid="{7CD1E9A2-4BEA-4C37-8A98-DD1292A8D074}"/>
  </bookViews>
  <sheets>
    <sheet name="Integrated Data" sheetId="10" r:id="rId1"/>
    <sheet name="Statistical Analysis" sheetId="11" r:id="rId2"/>
    <sheet name="Chart" sheetId="12" r:id="rId3"/>
  </sheets>
  <definedNames>
    <definedName name="_xlnm._FilterDatabase" localSheetId="0" hidden="1">'Integrated Data'!$M$1:$M$460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5" i="11" l="1"/>
  <c r="B17" i="11"/>
  <c r="G3" i="11"/>
  <c r="G9" i="11"/>
  <c r="F9" i="11"/>
  <c r="F12" i="11" s="1"/>
  <c r="G8" i="11"/>
  <c r="F8" i="11"/>
  <c r="G7" i="11"/>
  <c r="F7" i="11"/>
  <c r="F3" i="11"/>
  <c r="D17" i="11"/>
  <c r="G11" i="11" l="1"/>
  <c r="G10" i="11" s="1"/>
  <c r="G12" i="11"/>
  <c r="F11" i="11"/>
  <c r="F10" i="11" s="1"/>
  <c r="E9" i="11" l="1"/>
  <c r="D9" i="11"/>
  <c r="C9" i="11"/>
  <c r="B9" i="11"/>
  <c r="E7" i="11"/>
  <c r="D7" i="11"/>
  <c r="C7" i="11"/>
  <c r="B7" i="11"/>
  <c r="E8" i="11"/>
  <c r="D8" i="11"/>
  <c r="C8" i="11"/>
  <c r="B8" i="11"/>
  <c r="D3" i="11"/>
  <c r="C3" i="11"/>
  <c r="E3" i="11"/>
  <c r="B3" i="11"/>
  <c r="B12" i="11" l="1"/>
  <c r="B11" i="11"/>
  <c r="C12" i="11"/>
  <c r="C11" i="11"/>
  <c r="D11" i="11"/>
  <c r="D12" i="11"/>
  <c r="E12" i="11"/>
  <c r="E11" i="11"/>
  <c r="E10" i="11" l="1"/>
  <c r="C10" i="11"/>
  <c r="B10" i="11"/>
  <c r="D10" i="11"/>
</calcChain>
</file>

<file path=xl/sharedStrings.xml><?xml version="1.0" encoding="utf-8"?>
<sst xmlns="http://schemas.openxmlformats.org/spreadsheetml/2006/main" count="538" uniqueCount="112">
  <si>
    <t>State</t>
  </si>
  <si>
    <t>Year</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</si>
  <si>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</si>
  <si>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</si>
  <si>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</si>
  <si>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</si>
  <si>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</si>
  <si>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</si>
  <si>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</si>
  <si>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</si>
  <si>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</si>
  <si>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</si>
  <si>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</si>
  <si>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</si>
  <si>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</si>
  <si>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</si>
  <si>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</si>
  <si>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</si>
  <si>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</si>
  <si>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</si>
  <si>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</si>
  <si>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</si>
  <si>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</si>
  <si>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</si>
  <si>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</si>
  <si>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</si>
  <si>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</si>
  <si>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</si>
  <si>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</si>
  <si>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</si>
  <si>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</si>
  <si>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</si>
  <si>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</si>
  <si>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</si>
  <si>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</si>
  <si>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</si>
  <si>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</si>
  <si>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</si>
  <si>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</si>
  <si>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</si>
  <si>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</si>
  <si>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</si>
  <si>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</si>
  <si>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</si>
  <si>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</si>
  <si>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</si>
  <si>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</si>
  <si>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</si>
  <si>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</si>
  <si>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</si>
  <si>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</si>
  <si>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</si>
  <si>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</si>
  <si>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Total population</t>
  </si>
  <si>
    <t>Notes:</t>
  </si>
  <si>
    <t>Sum of population &lt; 5</t>
  </si>
  <si>
    <t>Sum of population 5 - 14</t>
  </si>
  <si>
    <t>Sum of population 15 - 24</t>
  </si>
  <si>
    <t>Sum of population 25 - 34</t>
  </si>
  <si>
    <t>Sum of population 35 - 44</t>
  </si>
  <si>
    <t>Sum of population 45 - 54</t>
  </si>
  <si>
    <t>Sum of population 55 - 64</t>
  </si>
  <si>
    <t>Sum of population +65</t>
  </si>
  <si>
    <t>Sum of deaths &lt; 5</t>
  </si>
  <si>
    <t>Sum of deaths 5 - 14</t>
  </si>
  <si>
    <t>Sum of deaths 15 - 24</t>
  </si>
  <si>
    <t>Sum of deaths 25 - 34</t>
  </si>
  <si>
    <t>Sum of deaths 35 - 44</t>
  </si>
  <si>
    <t>Sum of deaths 45 - 54</t>
  </si>
  <si>
    <t>Sum of deaths 55 - 64</t>
  </si>
  <si>
    <t>Sum of deaths +65</t>
  </si>
  <si>
    <t>Total deaths</t>
  </si>
  <si>
    <t>Mortality Ratio &lt; 5</t>
  </si>
  <si>
    <t>Mortality Ratio 5 - 14</t>
  </si>
  <si>
    <t>Mortality Ratio 15 - 24</t>
  </si>
  <si>
    <t>Mortality Ratio 25 - 34</t>
  </si>
  <si>
    <t>Mortality Ratio 35 - 44</t>
  </si>
  <si>
    <t>Mortality Ratio 45 - 54</t>
  </si>
  <si>
    <t>Mortality Ratio 55 - 64</t>
  </si>
  <si>
    <t>Mortality Ratio +65</t>
  </si>
  <si>
    <t>Total population Mortality Ratio</t>
  </si>
  <si>
    <t>Data Spread</t>
  </si>
  <si>
    <t>Data set Name</t>
  </si>
  <si>
    <t>Sample/Population</t>
  </si>
  <si>
    <t>Normal Distribution</t>
  </si>
  <si>
    <t>Variance</t>
  </si>
  <si>
    <t>Standard Deviation</t>
  </si>
  <si>
    <t>Mean</t>
  </si>
  <si>
    <t>Correlation</t>
  </si>
  <si>
    <t>Variables</t>
  </si>
  <si>
    <t>Proposed relationship</t>
  </si>
  <si>
    <t>Correlation Coefficient</t>
  </si>
  <si>
    <t>Strength of Correlation</t>
  </si>
  <si>
    <t>Usefulness and interpretation</t>
  </si>
  <si>
    <t>USA Census Dataset</t>
  </si>
  <si>
    <t>Influenza Deaths Dataset</t>
  </si>
  <si>
    <t>Sample</t>
  </si>
  <si>
    <t>Because those are subset groups of the total population (census and deaths)</t>
  </si>
  <si>
    <t>yes</t>
  </si>
  <si>
    <t>Outlier %</t>
  </si>
  <si>
    <t> “two standard deviations away" +</t>
  </si>
  <si>
    <t> “two standard deviations away" -</t>
  </si>
  <si>
    <t>We have over 30 records (we are able to assume it approximately follows the normal distribution thanks to the Central Limit Theorem).</t>
  </si>
  <si>
    <t>According to the Empirical Rule, data points more than two standard deviations away from the mean are outliers (for normally distributed data).</t>
  </si>
  <si>
    <t>This correlation can give  an indication of the relationship between the population size of children under 5 years and the number of influenza-related deaths within that age group. If there is a positive correlation, it suggests that as the population size increases, the number of deaths may also increase.</t>
  </si>
  <si>
    <t>strong relationship</t>
  </si>
  <si>
    <t>normalization of the variables</t>
  </si>
  <si>
    <t>no relationship</t>
  </si>
  <si>
    <t>there is no variability in the data of the variable "Sum of deaths &lt; 5". Therefore, without variability in the variable of interest, it is not meaningful to calculate the correlation coefficient or assess the relationship with other variables.</t>
  </si>
  <si>
    <t>The high correlation coefficient suggests that there is a consistent pattern in the data, indicating that as the population size of individuals above 65 years increases, the number of deaths from influenza tends to increase as well.
In terms of usefulness, a correlation coefficient of 0.94 is considered very high and indicates a strong relationship between the variables. This information can be valuable for understanding the variation in the number of deaths influenced by influenza among the population above 65 years old.
But for my hypotesis i belive i should compare the mortality rates between the two age groups to determine if there is a significant difference. I can use statistical tests such as  t-test to assess the significance of the difference in mortality rates. These tests will help determine if the observed difference in mortality rates is statistically significant or occurred by chance.</t>
  </si>
  <si>
    <t>Hypothesis:  If individuals are infected with influenza in USA, then the likelihood of influenza-related deaths is higher among those aged 65 years or older compared to children under the age of 5.</t>
  </si>
  <si>
    <t>This correlation helps us understand the relationship between the population size of adults above 65 years and the number of influenza-related deaths within that age group. Again, a positive correlation would indicate that as the population size increases, the number of deaths may also increase.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</si>
</sst>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9" x14ac:knownFonts="1">
    <font>
      <sz val="11"/>
      <color theme="1"/>
      <name val="Calibri"/>
      <family val="2"/>
      <scheme val="minor"/>
    </font>
    <font>
      <sz val="11"/>
      <color theme="1"/>
      <name val="Calibri"/>
      <family val="2"/>
      <scheme val="minor"/>
    </font>
    <font>
      <b/>
      <sz val="15"/>
      <color theme="1"/>
      <name val="Calibri"/>
      <family val="2"/>
      <scheme val="minor"/>
    </font>
    <font>
      <sz val="8"/>
      <name val="Calibri"/>
      <family val="2"/>
      <scheme val="minor"/>
    </font>
    <font>
      <sz val="11"/>
      <color rgb="FF000000"/>
      <name val="Calibri"/>
      <family val="2"/>
      <scheme val="minor"/>
    </font>
    <font>
      <i/>
      <sz val="11"/>
      <color theme="1"/>
      <name val="Calibri"/>
      <family val="2"/>
      <scheme val="minor"/>
    </font>
    <font>
      <sz val="11"/>
      <color rgb="FF223C50"/>
      <name val="Calibri"/>
      <family val="2"/>
      <scheme val="minor"/>
    </font>
    <font>
      <i/>
      <sz val="11"/>
      <color rgb="FF223C50"/>
      <name val="Calibri"/>
      <family val="2"/>
      <scheme val="minor"/>
    </font>
    <font>
      <u/>
      <sz val="11"/>
      <color theme="1"/>
      <name val="Calibri"/>
      <family val="2"/>
      <scheme val="minor"/>
    </font>
  </fonts>
  <fills count="2">
    <fill>
      <patternFill patternType="none"/>
    </fill>
    <fill>
      <patternFill patternType="gray125"/>
    </fill>
  </fills>
  <borders count="23">
    <border>
      <left/>
      <right/>
      <top/>
      <bottom/>
      <diagonal/>
    </border>
    <border>
      <left/>
      <right style="medium">
        <color indexed="64"/>
      </right>
      <top/>
      <bottom/>
      <diagonal/>
    </border>
    <border>
      <left style="medium">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62">
    <xf numFmtId="0" fontId="0" fillId="0" borderId="0" xfId="0"/>
    <xf numFmtId="0" fontId="0" fillId="0" borderId="1" xfId="0" applyBorder="1"/>
    <xf numFmtId="0" fontId="0" fillId="0" borderId="2" xfId="0" applyBorder="1"/>
    <xf numFmtId="164" fontId="0" fillId="0" borderId="0" xfId="1" applyNumberFormat="1" applyFont="1" applyBorder="1"/>
    <xf numFmtId="164" fontId="0" fillId="0" borderId="1" xfId="1" applyNumberFormat="1" applyFont="1"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164" fontId="0" fillId="0" borderId="7" xfId="1" applyNumberFormat="1" applyFont="1" applyBorder="1"/>
    <xf numFmtId="0" fontId="2" fillId="0" borderId="0" xfId="0" applyFont="1"/>
    <xf numFmtId="0" fontId="5" fillId="0" borderId="0" xfId="0" applyFont="1"/>
    <xf numFmtId="0" fontId="0" fillId="0" borderId="0" xfId="0" applyAlignment="1">
      <alignment vertical="center"/>
    </xf>
    <xf numFmtId="0" fontId="6" fillId="0" borderId="0" xfId="0" applyFont="1"/>
    <xf numFmtId="0" fontId="5" fillId="0" borderId="8" xfId="0" applyFont="1" applyBorder="1"/>
    <xf numFmtId="0" fontId="4" fillId="0" borderId="9" xfId="0" applyFont="1" applyBorder="1"/>
    <xf numFmtId="9" fontId="0" fillId="0" borderId="10" xfId="1" applyFont="1" applyBorder="1"/>
    <xf numFmtId="9" fontId="0" fillId="0" borderId="11" xfId="1" applyFont="1" applyBorder="1"/>
    <xf numFmtId="0" fontId="7" fillId="0" borderId="12" xfId="0" applyFont="1" applyBorder="1"/>
    <xf numFmtId="0" fontId="5" fillId="0" borderId="13" xfId="0" applyFont="1" applyBorder="1"/>
    <xf numFmtId="0" fontId="7" fillId="0" borderId="14" xfId="0" applyFont="1" applyBorder="1"/>
    <xf numFmtId="0" fontId="5" fillId="0" borderId="15" xfId="0" applyFont="1" applyBorder="1"/>
    <xf numFmtId="0" fontId="5" fillId="0" borderId="16" xfId="0" applyFont="1" applyBorder="1"/>
    <xf numFmtId="0" fontId="4" fillId="0" borderId="6" xfId="0" applyFont="1" applyBorder="1"/>
    <xf numFmtId="0" fontId="0" fillId="0" borderId="17" xfId="0" applyBorder="1"/>
    <xf numFmtId="0" fontId="0" fillId="0" borderId="18" xfId="0" applyBorder="1"/>
    <xf numFmtId="0" fontId="0" fillId="0" borderId="17" xfId="0" applyBorder="1" applyAlignment="1">
      <alignment horizontal="center" vertical="center"/>
    </xf>
    <xf numFmtId="0" fontId="0" fillId="0" borderId="18" xfId="0" applyBorder="1" applyAlignment="1">
      <alignment horizontal="center" vertical="center"/>
    </xf>
    <xf numFmtId="0" fontId="0" fillId="0" borderId="6"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8" fillId="0" borderId="0" xfId="0" applyFont="1" applyAlignment="1">
      <alignment horizontal="center"/>
    </xf>
    <xf numFmtId="0" fontId="0" fillId="0" borderId="0" xfId="0" applyAlignment="1">
      <alignment wrapText="1"/>
    </xf>
    <xf numFmtId="0" fontId="4" fillId="0" borderId="19" xfId="0" applyFont="1" applyBorder="1"/>
    <xf numFmtId="0" fontId="0" fillId="0" borderId="20" xfId="0" applyBorder="1"/>
    <xf numFmtId="0" fontId="0" fillId="0" borderId="21" xfId="0" applyBorder="1"/>
    <xf numFmtId="0" fontId="0" fillId="0" borderId="5"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vertical="center"/>
    </xf>
    <xf numFmtId="0" fontId="0" fillId="0" borderId="4" xfId="0" applyBorder="1" applyAlignment="1">
      <alignment vertical="center"/>
    </xf>
    <xf numFmtId="2" fontId="0" fillId="0" borderId="0" xfId="0" applyNumberFormat="1" applyAlignment="1">
      <alignment horizontal="center"/>
    </xf>
    <xf numFmtId="0" fontId="0" fillId="0" borderId="0" xfId="0" applyAlignment="1">
      <alignment horizontal="center"/>
    </xf>
    <xf numFmtId="0" fontId="0" fillId="0" borderId="0" xfId="0" applyAlignment="1">
      <alignment horizontal="left"/>
    </xf>
    <xf numFmtId="0" fontId="4" fillId="0" borderId="3" xfId="0" applyFont="1" applyBorder="1"/>
    <xf numFmtId="0" fontId="4" fillId="0" borderId="3" xfId="0" applyFont="1" applyBorder="1" applyAlignment="1">
      <alignment vertical="center"/>
    </xf>
    <xf numFmtId="0" fontId="0" fillId="0" borderId="22" xfId="0" applyBorder="1" applyAlignment="1">
      <alignment vertical="center"/>
    </xf>
    <xf numFmtId="0" fontId="4" fillId="0" borderId="3" xfId="0" applyFont="1" applyBorder="1" applyAlignment="1">
      <alignment horizontal="left" vertical="top"/>
    </xf>
    <xf numFmtId="0" fontId="0" fillId="0" borderId="5" xfId="0" applyBorder="1" applyAlignment="1">
      <alignment horizontal="center"/>
    </xf>
    <xf numFmtId="0" fontId="0" fillId="0" borderId="4" xfId="0" applyBorder="1" applyAlignment="1">
      <alignment horizontal="center"/>
    </xf>
    <xf numFmtId="0" fontId="0" fillId="0" borderId="5" xfId="0" applyBorder="1" applyAlignment="1">
      <alignment horizontal="left" wrapText="1"/>
    </xf>
    <xf numFmtId="0" fontId="0" fillId="0" borderId="4" xfId="0" applyBorder="1" applyAlignment="1">
      <alignment horizontal="left"/>
    </xf>
    <xf numFmtId="0" fontId="0" fillId="0" borderId="3" xfId="0" applyBorder="1" applyAlignment="1">
      <alignment horizontal="center"/>
    </xf>
    <xf numFmtId="0" fontId="0" fillId="0" borderId="3" xfId="0" applyBorder="1" applyAlignment="1">
      <alignment horizontal="left" vertical="top" wrapText="1"/>
    </xf>
    <xf numFmtId="0" fontId="0" fillId="0" borderId="4" xfId="0" applyBorder="1" applyAlignment="1">
      <alignment horizontal="left" vertical="top"/>
    </xf>
    <xf numFmtId="0" fontId="5" fillId="0" borderId="0" xfId="0" applyFont="1" applyAlignment="1">
      <alignment wrapText="1"/>
    </xf>
    <xf numFmtId="0" fontId="0" fillId="0" borderId="0" xfId="0"/>
    <xf numFmtId="0" fontId="0" fillId="0" borderId="3" xfId="0" applyBorder="1" applyAlignment="1">
      <alignment wrapText="1"/>
    </xf>
    <xf numFmtId="0" fontId="0" fillId="0" borderId="4" xfId="0" applyBorder="1" applyAlignment="1">
      <alignment wrapText="1"/>
    </xf>
    <xf numFmtId="0" fontId="0" fillId="0" borderId="5" xfId="0" applyBorder="1" applyAlignment="1">
      <alignment wrapText="1"/>
    </xf>
    <xf numFmtId="2" fontId="0" fillId="0" borderId="5" xfId="0" applyNumberFormat="1" applyBorder="1" applyAlignment="1">
      <alignment horizontal="center"/>
    </xf>
    <xf numFmtId="2" fontId="0" fillId="0" borderId="4" xfId="0" applyNumberFormat="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Correlation between Mortality Ratios among the Population aged 65 and older and the Overall Population Mortality Ratio</a:t>
            </a:r>
            <a:endParaRPr lang="en-US"/>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scatterChart>
        <c:scatterStyle val="lineMarker"/>
        <c:varyColors val="0"/>
        <c:ser>
          <c:idx val="0"/>
          <c:order val="0"/>
          <c:tx>
            <c:strRef>
              <c:f>Chart!$B$1</c:f>
              <c:strCache>
                <c:ptCount val="1"/>
                <c:pt idx="0">
                  <c:v>Mortality Ratio +65</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Chart!$A$2:$A$460</c:f>
              <c:numCache>
                <c:formatCode>0.0000%</c:formatCode>
                <c:ptCount val="459"/>
                <c:pt idx="0">
                  <c:v>2.6301862659733398E-4</c:v>
                </c:pt>
                <c:pt idx="1">
                  <c:v>2.6183971792011299E-4</c:v>
                </c:pt>
                <c:pt idx="2">
                  <c:v>2.4816317919664404E-4</c:v>
                </c:pt>
                <c:pt idx="3">
                  <c:v>2.5707162742985091E-4</c:v>
                </c:pt>
                <c:pt idx="4">
                  <c:v>2.7388307570694017E-4</c:v>
                </c:pt>
                <c:pt idx="5">
                  <c:v>2.8930564481402862E-4</c:v>
                </c:pt>
                <c:pt idx="6">
                  <c:v>3.0189129501633958E-4</c:v>
                </c:pt>
                <c:pt idx="7">
                  <c:v>2.652336222287642E-4</c:v>
                </c:pt>
                <c:pt idx="8">
                  <c:v>3.1165261569788346E-4</c:v>
                </c:pt>
                <c:pt idx="9">
                  <c:v>8.979066530801599E-4</c:v>
                </c:pt>
                <c:pt idx="10">
                  <c:v>9.3934132247872255E-4</c:v>
                </c:pt>
                <c:pt idx="11">
                  <c:v>9.7400728734543167E-4</c:v>
                </c:pt>
                <c:pt idx="12">
                  <c:v>9.7655527524802288E-4</c:v>
                </c:pt>
                <c:pt idx="13">
                  <c:v>9.1142093285313417E-4</c:v>
                </c:pt>
                <c:pt idx="14">
                  <c:v>1.0187244643593072E-3</c:v>
                </c:pt>
                <c:pt idx="15">
                  <c:v>9.3588347399945545E-4</c:v>
                </c:pt>
                <c:pt idx="16">
                  <c:v>9.064228297696725E-4</c:v>
                </c:pt>
                <c:pt idx="17">
                  <c:v>9.0211258365043955E-4</c:v>
                </c:pt>
                <c:pt idx="18">
                  <c:v>2.0765580946780805E-4</c:v>
                </c:pt>
                <c:pt idx="19">
                  <c:v>1.7453432696872253E-4</c:v>
                </c:pt>
                <c:pt idx="20">
                  <c:v>1.6620218948764008E-4</c:v>
                </c:pt>
                <c:pt idx="21">
                  <c:v>1.6160753478474356E-4</c:v>
                </c:pt>
                <c:pt idx="22">
                  <c:v>1.7156491138472832E-4</c:v>
                </c:pt>
                <c:pt idx="23">
                  <c:v>1.6889469721044294E-4</c:v>
                </c:pt>
                <c:pt idx="24">
                  <c:v>1.7189257861827755E-4</c:v>
                </c:pt>
                <c:pt idx="25">
                  <c:v>1.8585895855452127E-4</c:v>
                </c:pt>
                <c:pt idx="26">
                  <c:v>1.7738488114248915E-4</c:v>
                </c:pt>
                <c:pt idx="27">
                  <c:v>3.6481112062384808E-4</c:v>
                </c:pt>
                <c:pt idx="28">
                  <c:v>3.2941985612702849E-4</c:v>
                </c:pt>
                <c:pt idx="29">
                  <c:v>3.6996827160182125E-4</c:v>
                </c:pt>
                <c:pt idx="30">
                  <c:v>3.5291586531476931E-4</c:v>
                </c:pt>
                <c:pt idx="31">
                  <c:v>3.7316183245494417E-4</c:v>
                </c:pt>
                <c:pt idx="32">
                  <c:v>3.5313041820730955E-4</c:v>
                </c:pt>
                <c:pt idx="33">
                  <c:v>3.3424853766264774E-4</c:v>
                </c:pt>
                <c:pt idx="34">
                  <c:v>3.2478762263896268E-4</c:v>
                </c:pt>
                <c:pt idx="35">
                  <c:v>3.3872300473067226E-4</c:v>
                </c:pt>
                <c:pt idx="36">
                  <c:v>1.7973115453122975E-4</c:v>
                </c:pt>
                <c:pt idx="37">
                  <c:v>1.6763527180182973E-4</c:v>
                </c:pt>
                <c:pt idx="38">
                  <c:v>1.7261919279635339E-4</c:v>
                </c:pt>
                <c:pt idx="39">
                  <c:v>1.6215510316325331E-4</c:v>
                </c:pt>
                <c:pt idx="40">
                  <c:v>1.7941023614580047E-4</c:v>
                </c:pt>
                <c:pt idx="41">
                  <c:v>1.6248710089679965E-4</c:v>
                </c:pt>
                <c:pt idx="42">
                  <c:v>1.655957041013993E-4</c:v>
                </c:pt>
                <c:pt idx="43">
                  <c:v>1.589128210905245E-4</c:v>
                </c:pt>
                <c:pt idx="44">
                  <c:v>1.6916872726835541E-4</c:v>
                </c:pt>
                <c:pt idx="45">
                  <c:v>2.0251230390743892E-4</c:v>
                </c:pt>
                <c:pt idx="46">
                  <c:v>1.9032149065490949E-4</c:v>
                </c:pt>
                <c:pt idx="47">
                  <c:v>1.8967205938517348E-4</c:v>
                </c:pt>
                <c:pt idx="48">
                  <c:v>1.8575532308842793E-4</c:v>
                </c:pt>
                <c:pt idx="49">
                  <c:v>1.8392481648090003E-4</c:v>
                </c:pt>
                <c:pt idx="50">
                  <c:v>1.9074914115436444E-4</c:v>
                </c:pt>
                <c:pt idx="51">
                  <c:v>1.7112802828499408E-4</c:v>
                </c:pt>
                <c:pt idx="52">
                  <c:v>1.671754073034756E-4</c:v>
                </c:pt>
                <c:pt idx="53">
                  <c:v>1.5823186039081241E-4</c:v>
                </c:pt>
                <c:pt idx="54">
                  <c:v>3.1075353153075299E-4</c:v>
                </c:pt>
                <c:pt idx="55">
                  <c:v>2.8449181275419933E-4</c:v>
                </c:pt>
                <c:pt idx="56">
                  <c:v>3.077344583550046E-4</c:v>
                </c:pt>
                <c:pt idx="57">
                  <c:v>2.7752625987110445E-4</c:v>
                </c:pt>
                <c:pt idx="58">
                  <c:v>2.8820761672408479E-4</c:v>
                </c:pt>
                <c:pt idx="59">
                  <c:v>2.9117424985086705E-4</c:v>
                </c:pt>
                <c:pt idx="60">
                  <c:v>3.0538911663277629E-4</c:v>
                </c:pt>
                <c:pt idx="61">
                  <c:v>2.6846863707050589E-4</c:v>
                </c:pt>
                <c:pt idx="62">
                  <c:v>2.9962626005778867E-4</c:v>
                </c:pt>
                <c:pt idx="63">
                  <c:v>7.6354070018995967E-4</c:v>
                </c:pt>
                <c:pt idx="64">
                  <c:v>7.5423078100880921E-4</c:v>
                </c:pt>
                <c:pt idx="65">
                  <c:v>7.415647015202076E-4</c:v>
                </c:pt>
                <c:pt idx="66">
                  <c:v>7.459368121484314E-4</c:v>
                </c:pt>
                <c:pt idx="67">
                  <c:v>7.3204669246993651E-4</c:v>
                </c:pt>
                <c:pt idx="68">
                  <c:v>7.3708600245331877E-4</c:v>
                </c:pt>
                <c:pt idx="69">
                  <c:v>7.4707270572028819E-4</c:v>
                </c:pt>
                <c:pt idx="70">
                  <c:v>7.0572611197307117E-4</c:v>
                </c:pt>
                <c:pt idx="71">
                  <c:v>7.0464920125628888E-4</c:v>
                </c:pt>
                <c:pt idx="72">
                  <c:v>1.1193839995929512E-3</c:v>
                </c:pt>
                <c:pt idx="73">
                  <c:v>1.1271126958998714E-3</c:v>
                </c:pt>
                <c:pt idx="74">
                  <c:v>1.1111990342670211E-3</c:v>
                </c:pt>
                <c:pt idx="75">
                  <c:v>1.090635080112104E-3</c:v>
                </c:pt>
                <c:pt idx="76">
                  <c:v>1.068803409806757E-3</c:v>
                </c:pt>
                <c:pt idx="77">
                  <c:v>1.0414414812453747E-3</c:v>
                </c:pt>
                <c:pt idx="78">
                  <c:v>1.0193317816838434E-3</c:v>
                </c:pt>
                <c:pt idx="79">
                  <c:v>9.9950479080819043E-4</c:v>
                </c:pt>
                <c:pt idx="80">
                  <c:v>9.8157173430340377E-4</c:v>
                </c:pt>
                <c:pt idx="81">
                  <c:v>1.4341977822386292E-4</c:v>
                </c:pt>
                <c:pt idx="82">
                  <c:v>1.3583907076800358E-4</c:v>
                </c:pt>
                <c:pt idx="83">
                  <c:v>1.4491771533492866E-4</c:v>
                </c:pt>
                <c:pt idx="84">
                  <c:v>1.3963900509428334E-4</c:v>
                </c:pt>
                <c:pt idx="85">
                  <c:v>1.5494322263099542E-4</c:v>
                </c:pt>
                <c:pt idx="86">
                  <c:v>1.5435062546372886E-4</c:v>
                </c:pt>
                <c:pt idx="87">
                  <c:v>1.5216369962947675E-4</c:v>
                </c:pt>
                <c:pt idx="88">
                  <c:v>1.5211981989452661E-4</c:v>
                </c:pt>
                <c:pt idx="89">
                  <c:v>1.6170279056450273E-4</c:v>
                </c:pt>
                <c:pt idx="90">
                  <c:v>1.7897259433235601E-4</c:v>
                </c:pt>
                <c:pt idx="91">
                  <c:v>1.7919864242442427E-4</c:v>
                </c:pt>
                <c:pt idx="92">
                  <c:v>1.8123454897575475E-4</c:v>
                </c:pt>
                <c:pt idx="93">
                  <c:v>1.6866651948504907E-4</c:v>
                </c:pt>
                <c:pt idx="94">
                  <c:v>1.7540477795431334E-4</c:v>
                </c:pt>
                <c:pt idx="95">
                  <c:v>1.8249660863016375E-4</c:v>
                </c:pt>
                <c:pt idx="96">
                  <c:v>1.6995737581543404E-4</c:v>
                </c:pt>
                <c:pt idx="97">
                  <c:v>1.6815486199694166E-4</c:v>
                </c:pt>
                <c:pt idx="98">
                  <c:v>1.6488903528509373E-4</c:v>
                </c:pt>
                <c:pt idx="99">
                  <c:v>5.6534931179443428E-4</c:v>
                </c:pt>
                <c:pt idx="100">
                  <c:v>5.6311414871162329E-4</c:v>
                </c:pt>
                <c:pt idx="101">
                  <c:v>5.8803464436139288E-4</c:v>
                </c:pt>
                <c:pt idx="102">
                  <c:v>6.2772426826071927E-4</c:v>
                </c:pt>
                <c:pt idx="103">
                  <c:v>6.4793226520472541E-4</c:v>
                </c:pt>
                <c:pt idx="104">
                  <c:v>6.1879320233028466E-4</c:v>
                </c:pt>
                <c:pt idx="105">
                  <c:v>6.9027453000843986E-4</c:v>
                </c:pt>
                <c:pt idx="106">
                  <c:v>6.5639864900709089E-4</c:v>
                </c:pt>
                <c:pt idx="107">
                  <c:v>7.2306173034017668E-4</c:v>
                </c:pt>
                <c:pt idx="108">
                  <c:v>4.4378214500931943E-4</c:v>
                </c:pt>
                <c:pt idx="109">
                  <c:v>4.6137935483786882E-4</c:v>
                </c:pt>
                <c:pt idx="110">
                  <c:v>4.417128123180534E-4</c:v>
                </c:pt>
                <c:pt idx="111">
                  <c:v>4.3958588592141911E-4</c:v>
                </c:pt>
                <c:pt idx="112">
                  <c:v>4.2585490665800099E-4</c:v>
                </c:pt>
                <c:pt idx="113">
                  <c:v>4.1880539246792747E-4</c:v>
                </c:pt>
                <c:pt idx="114">
                  <c:v>4.1766120285253213E-4</c:v>
                </c:pt>
                <c:pt idx="115">
                  <c:v>4.4220047193797092E-4</c:v>
                </c:pt>
                <c:pt idx="116">
                  <c:v>4.6310423207485287E-4</c:v>
                </c:pt>
                <c:pt idx="117">
                  <c:v>2.0579261611749464E-4</c:v>
                </c:pt>
                <c:pt idx="118">
                  <c:v>1.9342145340833796E-4</c:v>
                </c:pt>
                <c:pt idx="119">
                  <c:v>2.1132116010369578E-4</c:v>
                </c:pt>
                <c:pt idx="120">
                  <c:v>2.0263279562810803E-4</c:v>
                </c:pt>
                <c:pt idx="121">
                  <c:v>2.1330263819461023E-4</c:v>
                </c:pt>
                <c:pt idx="122">
                  <c:v>2.1622837277021813E-4</c:v>
                </c:pt>
                <c:pt idx="123">
                  <c:v>1.9867781653230948E-4</c:v>
                </c:pt>
                <c:pt idx="124">
                  <c:v>1.9104724304281939E-4</c:v>
                </c:pt>
                <c:pt idx="125">
                  <c:v>2.045892295665356E-4</c:v>
                </c:pt>
                <c:pt idx="126">
                  <c:v>2.2754764278770868E-4</c:v>
                </c:pt>
                <c:pt idx="127">
                  <c:v>2.2891265563052633E-4</c:v>
                </c:pt>
                <c:pt idx="128">
                  <c:v>2.079885826728258E-4</c:v>
                </c:pt>
                <c:pt idx="129">
                  <c:v>1.9562013268441413E-4</c:v>
                </c:pt>
                <c:pt idx="130">
                  <c:v>2.1800180338642661E-4</c:v>
                </c:pt>
                <c:pt idx="131">
                  <c:v>2.1453108323131207E-4</c:v>
                </c:pt>
                <c:pt idx="132">
                  <c:v>2.0993052415814114E-4</c:v>
                </c:pt>
                <c:pt idx="133">
                  <c:v>1.9175983172999977E-4</c:v>
                </c:pt>
                <c:pt idx="134">
                  <c:v>2.083759131050259E-4</c:v>
                </c:pt>
                <c:pt idx="135">
                  <c:v>3.5765535549360983E-4</c:v>
                </c:pt>
                <c:pt idx="136">
                  <c:v>3.3179120519650449E-4</c:v>
                </c:pt>
                <c:pt idx="137">
                  <c:v>3.547003671165578E-4</c:v>
                </c:pt>
                <c:pt idx="138">
                  <c:v>3.4079187005903161E-4</c:v>
                </c:pt>
                <c:pt idx="139">
                  <c:v>3.87235444463928E-4</c:v>
                </c:pt>
                <c:pt idx="140">
                  <c:v>3.3039008055510871E-4</c:v>
                </c:pt>
                <c:pt idx="141">
                  <c:v>3.1030387118431235E-4</c:v>
                </c:pt>
                <c:pt idx="142">
                  <c:v>2.9786835561007244E-4</c:v>
                </c:pt>
                <c:pt idx="143">
                  <c:v>3.2067087757585932E-4</c:v>
                </c:pt>
                <c:pt idx="144">
                  <c:v>3.5765865687896817E-4</c:v>
                </c:pt>
                <c:pt idx="145">
                  <c:v>3.527971303401154E-4</c:v>
                </c:pt>
                <c:pt idx="146">
                  <c:v>3.5520754391214874E-4</c:v>
                </c:pt>
                <c:pt idx="147">
                  <c:v>3.5603348628194777E-4</c:v>
                </c:pt>
                <c:pt idx="148">
                  <c:v>3.8048240155757589E-4</c:v>
                </c:pt>
                <c:pt idx="149">
                  <c:v>3.4585405303095478E-4</c:v>
                </c:pt>
                <c:pt idx="150">
                  <c:v>3.5405012237673815E-4</c:v>
                </c:pt>
                <c:pt idx="151">
                  <c:v>3.2141111459487137E-4</c:v>
                </c:pt>
                <c:pt idx="152">
                  <c:v>3.2546994788091715E-4</c:v>
                </c:pt>
                <c:pt idx="153">
                  <c:v>3.0176950877343318E-4</c:v>
                </c:pt>
                <c:pt idx="154">
                  <c:v>3.0154570894473122E-4</c:v>
                </c:pt>
                <c:pt idx="155">
                  <c:v>2.9675752257044615E-4</c:v>
                </c:pt>
                <c:pt idx="156">
                  <c:v>2.777374482889168E-4</c:v>
                </c:pt>
                <c:pt idx="157">
                  <c:v>2.8320511575154016E-4</c:v>
                </c:pt>
                <c:pt idx="158">
                  <c:v>3.0171476455432173E-4</c:v>
                </c:pt>
                <c:pt idx="159">
                  <c:v>2.7316570797015902E-4</c:v>
                </c:pt>
                <c:pt idx="160">
                  <c:v>2.6551124803190335E-4</c:v>
                </c:pt>
                <c:pt idx="161">
                  <c:v>2.7723334450708111E-4</c:v>
                </c:pt>
                <c:pt idx="162">
                  <c:v>2.6384695164390618E-4</c:v>
                </c:pt>
                <c:pt idx="163">
                  <c:v>2.6894677725841263E-4</c:v>
                </c:pt>
                <c:pt idx="164">
                  <c:v>2.5683617046256283E-4</c:v>
                </c:pt>
                <c:pt idx="165">
                  <c:v>2.375892441951569E-4</c:v>
                </c:pt>
                <c:pt idx="166">
                  <c:v>2.682654092768861E-4</c:v>
                </c:pt>
                <c:pt idx="167">
                  <c:v>2.4601112055096312E-4</c:v>
                </c:pt>
                <c:pt idx="168">
                  <c:v>2.371751477202961E-4</c:v>
                </c:pt>
                <c:pt idx="169">
                  <c:v>2.0888573687824201E-4</c:v>
                </c:pt>
                <c:pt idx="170">
                  <c:v>2.504312232158969E-4</c:v>
                </c:pt>
                <c:pt idx="171">
                  <c:v>5.3981577932391684E-4</c:v>
                </c:pt>
                <c:pt idx="172">
                  <c:v>5.4591893593245963E-4</c:v>
                </c:pt>
                <c:pt idx="173">
                  <c:v>5.3446261476315475E-4</c:v>
                </c:pt>
                <c:pt idx="174">
                  <c:v>5.266334783417219E-4</c:v>
                </c:pt>
                <c:pt idx="175">
                  <c:v>5.5657468893867976E-4</c:v>
                </c:pt>
                <c:pt idx="176">
                  <c:v>5.1696706711807196E-4</c:v>
                </c:pt>
                <c:pt idx="177">
                  <c:v>5.9226294675556108E-4</c:v>
                </c:pt>
                <c:pt idx="178">
                  <c:v>5.225548664209923E-4</c:v>
                </c:pt>
                <c:pt idx="179">
                  <c:v>5.4909092506446331E-4</c:v>
                </c:pt>
                <c:pt idx="180">
                  <c:v>2.207026149356769E-4</c:v>
                </c:pt>
                <c:pt idx="181">
                  <c:v>2.1888617656992793E-4</c:v>
                </c:pt>
                <c:pt idx="182">
                  <c:v>2.3686165609774422E-4</c:v>
                </c:pt>
                <c:pt idx="183">
                  <c:v>2.2097819681791397E-4</c:v>
                </c:pt>
                <c:pt idx="184">
                  <c:v>2.4514841298704299E-4</c:v>
                </c:pt>
                <c:pt idx="185">
                  <c:v>2.2380048009847898E-4</c:v>
                </c:pt>
                <c:pt idx="186">
                  <c:v>2.5078043442293207E-4</c:v>
                </c:pt>
                <c:pt idx="187">
                  <c:v>2.2876107505852373E-4</c:v>
                </c:pt>
                <c:pt idx="188">
                  <c:v>2.2410971276633294E-4</c:v>
                </c:pt>
                <c:pt idx="189">
                  <c:v>2.5624150854353431E-4</c:v>
                </c:pt>
                <c:pt idx="190">
                  <c:v>2.5247827153190345E-4</c:v>
                </c:pt>
                <c:pt idx="191">
                  <c:v>2.6855456026183454E-4</c:v>
                </c:pt>
                <c:pt idx="192">
                  <c:v>2.587567508141994E-4</c:v>
                </c:pt>
                <c:pt idx="193">
                  <c:v>2.8728245000273384E-4</c:v>
                </c:pt>
                <c:pt idx="194">
                  <c:v>2.5672204635062562E-4</c:v>
                </c:pt>
                <c:pt idx="195">
                  <c:v>2.8141351269592347E-4</c:v>
                </c:pt>
                <c:pt idx="196">
                  <c:v>2.3770287970440024E-4</c:v>
                </c:pt>
                <c:pt idx="197">
                  <c:v>2.6571736622713136E-4</c:v>
                </c:pt>
                <c:pt idx="198">
                  <c:v>1.8744785360242869E-4</c:v>
                </c:pt>
                <c:pt idx="199">
                  <c:v>1.7840768896297917E-4</c:v>
                </c:pt>
                <c:pt idx="200">
                  <c:v>2.0243054126958021E-4</c:v>
                </c:pt>
                <c:pt idx="201">
                  <c:v>1.8784588930578902E-4</c:v>
                </c:pt>
                <c:pt idx="202">
                  <c:v>2.1865889212827988E-4</c:v>
                </c:pt>
                <c:pt idx="203">
                  <c:v>2.105988084865739E-4</c:v>
                </c:pt>
                <c:pt idx="204">
                  <c:v>2.2324673542313694E-4</c:v>
                </c:pt>
                <c:pt idx="205">
                  <c:v>1.93153615797834E-4</c:v>
                </c:pt>
                <c:pt idx="206">
                  <c:v>2.1320290236557618E-4</c:v>
                </c:pt>
                <c:pt idx="207">
                  <c:v>1.9497083352154775E-4</c:v>
                </c:pt>
                <c:pt idx="208">
                  <c:v>1.9061350344596722E-4</c:v>
                </c:pt>
                <c:pt idx="209">
                  <c:v>2.0491961588677468E-4</c:v>
                </c:pt>
                <c:pt idx="210">
                  <c:v>2.068738484446492E-4</c:v>
                </c:pt>
                <c:pt idx="211">
                  <c:v>1.9689775101536868E-4</c:v>
                </c:pt>
                <c:pt idx="212">
                  <c:v>1.8672172573235327E-4</c:v>
                </c:pt>
                <c:pt idx="213">
                  <c:v>2.048749602447201E-4</c:v>
                </c:pt>
                <c:pt idx="214">
                  <c:v>1.6866331114159734E-4</c:v>
                </c:pt>
                <c:pt idx="215">
                  <c:v>1.9890146925523349E-4</c:v>
                </c:pt>
                <c:pt idx="216">
                  <c:v>3.141505239354931E-4</c:v>
                </c:pt>
                <c:pt idx="217">
                  <c:v>3.2553371977944295E-4</c:v>
                </c:pt>
                <c:pt idx="218">
                  <c:v>3.245882101120784E-4</c:v>
                </c:pt>
                <c:pt idx="219">
                  <c:v>3.1048477022123876E-4</c:v>
                </c:pt>
                <c:pt idx="220">
                  <c:v>3.5972248295003888E-4</c:v>
                </c:pt>
                <c:pt idx="221">
                  <c:v>3.6064706424372608E-4</c:v>
                </c:pt>
                <c:pt idx="222">
                  <c:v>3.8887112858512936E-4</c:v>
                </c:pt>
                <c:pt idx="223">
                  <c:v>3.7016521005889442E-4</c:v>
                </c:pt>
                <c:pt idx="224">
                  <c:v>4.109200989940482E-4</c:v>
                </c:pt>
                <c:pt idx="225">
                  <c:v>2.8322351937902463E-4</c:v>
                </c:pt>
                <c:pt idx="226">
                  <c:v>2.5506403418334815E-4</c:v>
                </c:pt>
                <c:pt idx="227">
                  <c:v>2.5827170353127086E-4</c:v>
                </c:pt>
                <c:pt idx="228">
                  <c:v>2.5911661988730099E-4</c:v>
                </c:pt>
                <c:pt idx="229">
                  <c:v>2.8431058399295119E-4</c:v>
                </c:pt>
                <c:pt idx="230">
                  <c:v>2.5939761756678062E-4</c:v>
                </c:pt>
                <c:pt idx="231">
                  <c:v>2.7788155193908434E-4</c:v>
                </c:pt>
                <c:pt idx="232">
                  <c:v>2.3958368696984836E-4</c:v>
                </c:pt>
                <c:pt idx="233">
                  <c:v>2.7163702510997739E-4</c:v>
                </c:pt>
                <c:pt idx="234">
                  <c:v>7.2071419902783426E-4</c:v>
                </c:pt>
                <c:pt idx="235">
                  <c:v>7.3339963777733011E-4</c:v>
                </c:pt>
                <c:pt idx="236">
                  <c:v>6.8009169685389779E-4</c:v>
                </c:pt>
                <c:pt idx="237">
                  <c:v>7.0516190888565862E-4</c:v>
                </c:pt>
                <c:pt idx="238">
                  <c:v>7.3802882983504904E-4</c:v>
                </c:pt>
                <c:pt idx="239">
                  <c:v>7.4659271843550729E-4</c:v>
                </c:pt>
                <c:pt idx="240">
                  <c:v>6.5413685330184481E-4</c:v>
                </c:pt>
                <c:pt idx="241">
                  <c:v>6.465109280732324E-4</c:v>
                </c:pt>
                <c:pt idx="242">
                  <c:v>7.5050069426721281E-4</c:v>
                </c:pt>
                <c:pt idx="243">
                  <c:v>4.2442752469852742E-4</c:v>
                </c:pt>
                <c:pt idx="244">
                  <c:v>4.1852624003066587E-4</c:v>
                </c:pt>
                <c:pt idx="245">
                  <c:v>4.3637474808151742E-4</c:v>
                </c:pt>
                <c:pt idx="246">
                  <c:v>4.3206337829680393E-4</c:v>
                </c:pt>
                <c:pt idx="247">
                  <c:v>4.490643388231863E-4</c:v>
                </c:pt>
                <c:pt idx="248">
                  <c:v>4.2375619211716561E-4</c:v>
                </c:pt>
                <c:pt idx="249">
                  <c:v>4.2141864132141959E-4</c:v>
                </c:pt>
                <c:pt idx="250">
                  <c:v>4.0573932975162256E-4</c:v>
                </c:pt>
                <c:pt idx="251">
                  <c:v>4.534305587157192E-4</c:v>
                </c:pt>
                <c:pt idx="252">
                  <c:v>3.3133586267487716E-4</c:v>
                </c:pt>
                <c:pt idx="253">
                  <c:v>3.0686997562130724E-4</c:v>
                </c:pt>
                <c:pt idx="254">
                  <c:v>3.0302089385178088E-4</c:v>
                </c:pt>
                <c:pt idx="255">
                  <c:v>3.1771093364603431E-4</c:v>
                </c:pt>
                <c:pt idx="256">
                  <c:v>3.0489963811971952E-4</c:v>
                </c:pt>
                <c:pt idx="257">
                  <c:v>3.6135170108120041E-4</c:v>
                </c:pt>
                <c:pt idx="258">
                  <c:v>3.3369783937572196E-4</c:v>
                </c:pt>
                <c:pt idx="259">
                  <c:v>3.0418644247150466E-4</c:v>
                </c:pt>
                <c:pt idx="260">
                  <c:v>3.3331580261713854E-4</c:v>
                </c:pt>
                <c:pt idx="261">
                  <c:v>5.235045170309924E-4</c:v>
                </c:pt>
                <c:pt idx="262">
                  <c:v>5.3144591357684424E-4</c:v>
                </c:pt>
                <c:pt idx="263">
                  <c:v>5.4596655954822768E-4</c:v>
                </c:pt>
                <c:pt idx="264">
                  <c:v>5.4836495470111078E-4</c:v>
                </c:pt>
                <c:pt idx="265">
                  <c:v>5.4590491701107964E-4</c:v>
                </c:pt>
                <c:pt idx="266">
                  <c:v>5.4301772319084729E-4</c:v>
                </c:pt>
                <c:pt idx="267">
                  <c:v>6.0648951817420145E-4</c:v>
                </c:pt>
                <c:pt idx="268">
                  <c:v>5.1614478275579113E-4</c:v>
                </c:pt>
                <c:pt idx="269">
                  <c:v>5.2567214053986461E-4</c:v>
                </c:pt>
                <c:pt idx="270">
                  <c:v>1.8645325225102134E-4</c:v>
                </c:pt>
                <c:pt idx="271">
                  <c:v>1.6568630823386423E-4</c:v>
                </c:pt>
                <c:pt idx="272">
                  <c:v>1.7508907599597342E-4</c:v>
                </c:pt>
                <c:pt idx="273">
                  <c:v>1.6655320584793885E-4</c:v>
                </c:pt>
                <c:pt idx="274">
                  <c:v>1.9066413730988073E-4</c:v>
                </c:pt>
                <c:pt idx="275">
                  <c:v>1.739101247343337E-4</c:v>
                </c:pt>
                <c:pt idx="276">
                  <c:v>1.963175191036151E-4</c:v>
                </c:pt>
                <c:pt idx="277">
                  <c:v>1.7498854497194309E-4</c:v>
                </c:pt>
                <c:pt idx="278">
                  <c:v>1.8187991208771921E-4</c:v>
                </c:pt>
                <c:pt idx="279">
                  <c:v>3.7234456521904999E-4</c:v>
                </c:pt>
                <c:pt idx="280">
                  <c:v>3.5219808151724274E-4</c:v>
                </c:pt>
                <c:pt idx="281">
                  <c:v>3.7433186398722491E-4</c:v>
                </c:pt>
                <c:pt idx="282">
                  <c:v>3.5838776068620104E-4</c:v>
                </c:pt>
                <c:pt idx="283">
                  <c:v>3.7045867717234597E-4</c:v>
                </c:pt>
                <c:pt idx="284">
                  <c:v>3.6757263289939206E-4</c:v>
                </c:pt>
                <c:pt idx="285">
                  <c:v>3.7880291064941251E-4</c:v>
                </c:pt>
                <c:pt idx="286">
                  <c:v>3.5572632142150953E-4</c:v>
                </c:pt>
                <c:pt idx="287">
                  <c:v>3.5825496909324702E-4</c:v>
                </c:pt>
                <c:pt idx="288">
                  <c:v>2.4395939247264556E-4</c:v>
                </c:pt>
                <c:pt idx="289">
                  <c:v>2.54250655701111E-4</c:v>
                </c:pt>
                <c:pt idx="290">
                  <c:v>2.6623765472738234E-4</c:v>
                </c:pt>
                <c:pt idx="291">
                  <c:v>2.4177239524953247E-4</c:v>
                </c:pt>
                <c:pt idx="292">
                  <c:v>2.6376820530256168E-4</c:v>
                </c:pt>
                <c:pt idx="293">
                  <c:v>2.5264622861718381E-4</c:v>
                </c:pt>
                <c:pt idx="294">
                  <c:v>2.6160242196501273E-4</c:v>
                </c:pt>
                <c:pt idx="295">
                  <c:v>2.4073808010319483E-4</c:v>
                </c:pt>
                <c:pt idx="296">
                  <c:v>2.3980139298880425E-4</c:v>
                </c:pt>
                <c:pt idx="297">
                  <c:v>2.2224762124375646E-4</c:v>
                </c:pt>
                <c:pt idx="298">
                  <c:v>2.156496415756095E-4</c:v>
                </c:pt>
                <c:pt idx="299">
                  <c:v>2.0185063353427588E-4</c:v>
                </c:pt>
                <c:pt idx="300">
                  <c:v>2.3247058803656947E-4</c:v>
                </c:pt>
                <c:pt idx="301">
                  <c:v>2.2310781181164962E-4</c:v>
                </c:pt>
                <c:pt idx="302">
                  <c:v>2.1345180368746868E-4</c:v>
                </c:pt>
                <c:pt idx="303">
                  <c:v>2.5113536935961E-4</c:v>
                </c:pt>
                <c:pt idx="304">
                  <c:v>2.2348945692572683E-4</c:v>
                </c:pt>
                <c:pt idx="305">
                  <c:v>2.2905419834005943E-4</c:v>
                </c:pt>
                <c:pt idx="306">
                  <c:v>1.0753704899746943E-3</c:v>
                </c:pt>
                <c:pt idx="307">
                  <c:v>1.1655215928210881E-3</c:v>
                </c:pt>
                <c:pt idx="308">
                  <c:v>8.0525219644737368E-4</c:v>
                </c:pt>
                <c:pt idx="309">
                  <c:v>9.4954129089501699E-4</c:v>
                </c:pt>
                <c:pt idx="310">
                  <c:v>9.1499989833334467E-4</c:v>
                </c:pt>
                <c:pt idx="311">
                  <c:v>9.8645076707484184E-4</c:v>
                </c:pt>
                <c:pt idx="312">
                  <c:v>9.3915939773673511E-4</c:v>
                </c:pt>
                <c:pt idx="313">
                  <c:v>1.0567405637871021E-3</c:v>
                </c:pt>
                <c:pt idx="314">
                  <c:v>7.9047501559990462E-4</c:v>
                </c:pt>
                <c:pt idx="315">
                  <c:v>2.0047516545097479E-4</c:v>
                </c:pt>
                <c:pt idx="316">
                  <c:v>1.9584243587417294E-4</c:v>
                </c:pt>
                <c:pt idx="317">
                  <c:v>2.2163965909370318E-4</c:v>
                </c:pt>
                <c:pt idx="318">
                  <c:v>2.1651332185824293E-4</c:v>
                </c:pt>
                <c:pt idx="319">
                  <c:v>2.3819383212734133E-4</c:v>
                </c:pt>
                <c:pt idx="320">
                  <c:v>2.3303631334155154E-4</c:v>
                </c:pt>
                <c:pt idx="321">
                  <c:v>2.4606489182750355E-4</c:v>
                </c:pt>
                <c:pt idx="322">
                  <c:v>2.0851004130300756E-4</c:v>
                </c:pt>
                <c:pt idx="323">
                  <c:v>2.2457394413318482E-4</c:v>
                </c:pt>
                <c:pt idx="324">
                  <c:v>3.2264260928063169E-4</c:v>
                </c:pt>
                <c:pt idx="325">
                  <c:v>3.0430148338704088E-4</c:v>
                </c:pt>
                <c:pt idx="326">
                  <c:v>3.3220937235494812E-4</c:v>
                </c:pt>
                <c:pt idx="327">
                  <c:v>2.4893472145214225E-4</c:v>
                </c:pt>
                <c:pt idx="328">
                  <c:v>2.8359789254785086E-4</c:v>
                </c:pt>
                <c:pt idx="329">
                  <c:v>2.7613725222032099E-4</c:v>
                </c:pt>
                <c:pt idx="330">
                  <c:v>2.5822840845224256E-4</c:v>
                </c:pt>
                <c:pt idx="331">
                  <c:v>2.3675971393731667E-4</c:v>
                </c:pt>
                <c:pt idx="332">
                  <c:v>2.4453417365076768E-4</c:v>
                </c:pt>
                <c:pt idx="333">
                  <c:v>2.3509538542116433E-4</c:v>
                </c:pt>
                <c:pt idx="334">
                  <c:v>2.2473790539490515E-4</c:v>
                </c:pt>
                <c:pt idx="335">
                  <c:v>2.2078231691152503E-4</c:v>
                </c:pt>
                <c:pt idx="336">
                  <c:v>2.0991928214861974E-4</c:v>
                </c:pt>
                <c:pt idx="337">
                  <c:v>2.2672144612849381E-4</c:v>
                </c:pt>
                <c:pt idx="338">
                  <c:v>2.1571158750246429E-4</c:v>
                </c:pt>
                <c:pt idx="339">
                  <c:v>2.2637947863468256E-4</c:v>
                </c:pt>
                <c:pt idx="340">
                  <c:v>2.0473988975811658E-4</c:v>
                </c:pt>
                <c:pt idx="341">
                  <c:v>2.4418980101441253E-4</c:v>
                </c:pt>
                <c:pt idx="342">
                  <c:v>2.2585091845641424E-4</c:v>
                </c:pt>
                <c:pt idx="343">
                  <c:v>2.0779061077935495E-4</c:v>
                </c:pt>
                <c:pt idx="344">
                  <c:v>2.4280249776187642E-4</c:v>
                </c:pt>
                <c:pt idx="345">
                  <c:v>2.0884121367438475E-4</c:v>
                </c:pt>
                <c:pt idx="346">
                  <c:v>2.4913566265705081E-4</c:v>
                </c:pt>
                <c:pt idx="347">
                  <c:v>2.256768914658816E-4</c:v>
                </c:pt>
                <c:pt idx="348">
                  <c:v>2.5355385310368216E-4</c:v>
                </c:pt>
                <c:pt idx="349">
                  <c:v>2.142977870884808E-4</c:v>
                </c:pt>
                <c:pt idx="350">
                  <c:v>2.3541573469929936E-4</c:v>
                </c:pt>
                <c:pt idx="351">
                  <c:v>6.6676565693441013E-4</c:v>
                </c:pt>
                <c:pt idx="352">
                  <c:v>6.7729498801708866E-4</c:v>
                </c:pt>
                <c:pt idx="353">
                  <c:v>6.8845510106350189E-4</c:v>
                </c:pt>
                <c:pt idx="354">
                  <c:v>6.4286543000659983E-4</c:v>
                </c:pt>
                <c:pt idx="355">
                  <c:v>6.7028646676432974E-4</c:v>
                </c:pt>
                <c:pt idx="356">
                  <c:v>6.6170137112890441E-4</c:v>
                </c:pt>
                <c:pt idx="357">
                  <c:v>6.5974781799404991E-4</c:v>
                </c:pt>
                <c:pt idx="358">
                  <c:v>6.3639838349119999E-4</c:v>
                </c:pt>
                <c:pt idx="359">
                  <c:v>6.7131378664530585E-4</c:v>
                </c:pt>
                <c:pt idx="360">
                  <c:v>2.4442368565837184E-4</c:v>
                </c:pt>
                <c:pt idx="361">
                  <c:v>2.2673058032854755E-4</c:v>
                </c:pt>
                <c:pt idx="362">
                  <c:v>2.4664602660164368E-4</c:v>
                </c:pt>
                <c:pt idx="363">
                  <c:v>2.3150360621344461E-4</c:v>
                </c:pt>
                <c:pt idx="364">
                  <c:v>2.3126893864353231E-4</c:v>
                </c:pt>
                <c:pt idx="365">
                  <c:v>2.2575140094929839E-4</c:v>
                </c:pt>
                <c:pt idx="366">
                  <c:v>2.5541036003145237E-4</c:v>
                </c:pt>
                <c:pt idx="367">
                  <c:v>2.0769532496704891E-4</c:v>
                </c:pt>
                <c:pt idx="368">
                  <c:v>2.2085199515411321E-4</c:v>
                </c:pt>
                <c:pt idx="369">
                  <c:v>8.5750981689942235E-4</c:v>
                </c:pt>
                <c:pt idx="370">
                  <c:v>9.2637290622193578E-4</c:v>
                </c:pt>
                <c:pt idx="371">
                  <c:v>8.077449176925617E-4</c:v>
                </c:pt>
                <c:pt idx="372">
                  <c:v>8.8270757087640967E-4</c:v>
                </c:pt>
                <c:pt idx="373">
                  <c:v>9.140590557136448E-4</c:v>
                </c:pt>
                <c:pt idx="374">
                  <c:v>9.8240248706643932E-4</c:v>
                </c:pt>
                <c:pt idx="375">
                  <c:v>1.0904080589824075E-3</c:v>
                </c:pt>
                <c:pt idx="376">
                  <c:v>9.1133373692398826E-4</c:v>
                </c:pt>
                <c:pt idx="377">
                  <c:v>7.841353731308173E-4</c:v>
                </c:pt>
                <c:pt idx="378">
                  <c:v>2.7276060980158318E-4</c:v>
                </c:pt>
                <c:pt idx="379">
                  <c:v>2.6512644473573258E-4</c:v>
                </c:pt>
                <c:pt idx="380">
                  <c:v>2.7535332278600787E-4</c:v>
                </c:pt>
                <c:pt idx="381">
                  <c:v>2.7456127429271261E-4</c:v>
                </c:pt>
                <c:pt idx="382">
                  <c:v>2.9991760754026817E-4</c:v>
                </c:pt>
                <c:pt idx="383">
                  <c:v>2.9087437297001923E-4</c:v>
                </c:pt>
                <c:pt idx="384">
                  <c:v>3.0848228878704767E-4</c:v>
                </c:pt>
                <c:pt idx="385">
                  <c:v>2.8925803974377124E-4</c:v>
                </c:pt>
                <c:pt idx="386">
                  <c:v>2.8099431929924428E-4</c:v>
                </c:pt>
                <c:pt idx="387">
                  <c:v>1.4738818901502933E-4</c:v>
                </c:pt>
                <c:pt idx="388">
                  <c:v>1.3336013221184522E-4</c:v>
                </c:pt>
                <c:pt idx="389">
                  <c:v>1.3129106548180174E-4</c:v>
                </c:pt>
                <c:pt idx="390">
                  <c:v>1.275949549074637E-4</c:v>
                </c:pt>
                <c:pt idx="391">
                  <c:v>1.3862467886093972E-4</c:v>
                </c:pt>
                <c:pt idx="392">
                  <c:v>1.4070559416386557E-4</c:v>
                </c:pt>
                <c:pt idx="393">
                  <c:v>1.3141130834019423E-4</c:v>
                </c:pt>
                <c:pt idx="394">
                  <c:v>1.158059180214653E-4</c:v>
                </c:pt>
                <c:pt idx="395">
                  <c:v>1.1609301722954357E-4</c:v>
                </c:pt>
                <c:pt idx="396">
                  <c:v>2.7712356370273526E-4</c:v>
                </c:pt>
                <c:pt idx="397">
                  <c:v>2.8994737811426178E-4</c:v>
                </c:pt>
                <c:pt idx="398">
                  <c:v>2.901040860562368E-4</c:v>
                </c:pt>
                <c:pt idx="399">
                  <c:v>2.7495972128754761E-4</c:v>
                </c:pt>
                <c:pt idx="400">
                  <c:v>2.8074230306693098E-4</c:v>
                </c:pt>
                <c:pt idx="401">
                  <c:v>2.7565623655469943E-4</c:v>
                </c:pt>
                <c:pt idx="402">
                  <c:v>2.6830428595458019E-4</c:v>
                </c:pt>
                <c:pt idx="403">
                  <c:v>2.6814388950417012E-4</c:v>
                </c:pt>
                <c:pt idx="404">
                  <c:v>2.4548749502085137E-4</c:v>
                </c:pt>
                <c:pt idx="405">
                  <c:v>1.0631015181411831E-3</c:v>
                </c:pt>
                <c:pt idx="406">
                  <c:v>1.1513743222592058E-3</c:v>
                </c:pt>
                <c:pt idx="407">
                  <c:v>9.5546103890463635E-4</c:v>
                </c:pt>
                <c:pt idx="408">
                  <c:v>1.0185688182132451E-3</c:v>
                </c:pt>
                <c:pt idx="409">
                  <c:v>1.1825604584034359E-3</c:v>
                </c:pt>
                <c:pt idx="410">
                  <c:v>1.296481819789027E-3</c:v>
                </c:pt>
                <c:pt idx="411">
                  <c:v>9.0473477867506619E-4</c:v>
                </c:pt>
                <c:pt idx="412">
                  <c:v>1.1880011880011879E-3</c:v>
                </c:pt>
                <c:pt idx="413">
                  <c:v>1.0038526648485781E-3</c:v>
                </c:pt>
                <c:pt idx="414">
                  <c:v>1.9971246609116515E-4</c:v>
                </c:pt>
                <c:pt idx="415">
                  <c:v>2.0115048037059235E-4</c:v>
                </c:pt>
                <c:pt idx="416">
                  <c:v>2.1860591595626063E-4</c:v>
                </c:pt>
                <c:pt idx="417">
                  <c:v>2.0997966043364145E-4</c:v>
                </c:pt>
                <c:pt idx="418">
                  <c:v>2.1503302434354576E-4</c:v>
                </c:pt>
                <c:pt idx="419">
                  <c:v>2.2161385917363668E-4</c:v>
                </c:pt>
                <c:pt idx="420">
                  <c:v>2.0981562406997153E-4</c:v>
                </c:pt>
                <c:pt idx="421">
                  <c:v>1.8487199326244292E-4</c:v>
                </c:pt>
                <c:pt idx="422">
                  <c:v>1.911138851531987E-4</c:v>
                </c:pt>
                <c:pt idx="423">
                  <c:v>1.6492778220868624E-4</c:v>
                </c:pt>
                <c:pt idx="424">
                  <c:v>1.477222106766457E-4</c:v>
                </c:pt>
                <c:pt idx="425">
                  <c:v>1.6684643641053879E-4</c:v>
                </c:pt>
                <c:pt idx="426">
                  <c:v>1.5754271203128272E-4</c:v>
                </c:pt>
                <c:pt idx="427">
                  <c:v>1.6834860348120126E-4</c:v>
                </c:pt>
                <c:pt idx="428">
                  <c:v>1.5562087754309969E-4</c:v>
                </c:pt>
                <c:pt idx="429">
                  <c:v>1.7220432186773154E-4</c:v>
                </c:pt>
                <c:pt idx="430">
                  <c:v>1.6464748587715841E-4</c:v>
                </c:pt>
                <c:pt idx="431">
                  <c:v>1.9492754582557873E-4</c:v>
                </c:pt>
                <c:pt idx="432">
                  <c:v>4.7566357325472941E-4</c:v>
                </c:pt>
                <c:pt idx="433">
                  <c:v>4.5128800466915644E-4</c:v>
                </c:pt>
                <c:pt idx="434">
                  <c:v>4.5661068038851612E-4</c:v>
                </c:pt>
                <c:pt idx="435">
                  <c:v>4.6668758263675685E-4</c:v>
                </c:pt>
                <c:pt idx="436">
                  <c:v>4.7365710975931898E-4</c:v>
                </c:pt>
                <c:pt idx="437">
                  <c:v>4.4028767543199975E-4</c:v>
                </c:pt>
                <c:pt idx="438">
                  <c:v>5.3371116505867547E-4</c:v>
                </c:pt>
                <c:pt idx="439">
                  <c:v>4.3701692357632277E-4</c:v>
                </c:pt>
                <c:pt idx="440">
                  <c:v>4.8041790732434789E-4</c:v>
                </c:pt>
                <c:pt idx="441">
                  <c:v>2.34772000680571E-4</c:v>
                </c:pt>
                <c:pt idx="442">
                  <c:v>2.2606973304843071E-4</c:v>
                </c:pt>
                <c:pt idx="443">
                  <c:v>2.4419872088306369E-4</c:v>
                </c:pt>
                <c:pt idx="444">
                  <c:v>2.286178651546512E-4</c:v>
                </c:pt>
                <c:pt idx="445">
                  <c:v>2.6326792655432114E-4</c:v>
                </c:pt>
                <c:pt idx="446">
                  <c:v>2.3713035303727541E-4</c:v>
                </c:pt>
                <c:pt idx="447">
                  <c:v>2.4717194104125297E-4</c:v>
                </c:pt>
                <c:pt idx="448">
                  <c:v>2.1500578794175873E-4</c:v>
                </c:pt>
                <c:pt idx="449">
                  <c:v>2.2787382065867366E-4</c:v>
                </c:pt>
                <c:pt idx="450">
                  <c:v>1.2798626601512354E-3</c:v>
                </c:pt>
                <c:pt idx="451">
                  <c:v>1.1074086471129939E-3</c:v>
                </c:pt>
                <c:pt idx="452">
                  <c:v>1.0599268776636183E-3</c:v>
                </c:pt>
                <c:pt idx="453">
                  <c:v>9.2024668188327087E-4</c:v>
                </c:pt>
                <c:pt idx="454">
                  <c:v>1.1766386943015052E-3</c:v>
                </c:pt>
                <c:pt idx="455">
                  <c:v>1.0087547686589064E-3</c:v>
                </c:pt>
                <c:pt idx="456">
                  <c:v>1.0882487274909765E-3</c:v>
                </c:pt>
                <c:pt idx="457">
                  <c:v>1.2231169095912751E-3</c:v>
                </c:pt>
                <c:pt idx="458">
                  <c:v>1.0697826208082271E-3</c:v>
                </c:pt>
              </c:numCache>
            </c:numRef>
          </c:xVal>
          <c:yVal>
            <c:numRef>
              <c:f>Chart!$B$2:$B$460</c:f>
              <c:numCache>
                <c:formatCode>0.0000%</c:formatCode>
                <c:ptCount val="459"/>
                <c:pt idx="0">
                  <c:v>1.1467781816810825E-3</c:v>
                </c:pt>
                <c:pt idx="1">
                  <c:v>1.1612407036145898E-3</c:v>
                </c:pt>
                <c:pt idx="2">
                  <c:v>1.1031526414138667E-3</c:v>
                </c:pt>
                <c:pt idx="3">
                  <c:v>1.1098534729164923E-3</c:v>
                </c:pt>
                <c:pt idx="4">
                  <c:v>1.1335158599191941E-3</c:v>
                </c:pt>
                <c:pt idx="5">
                  <c:v>1.1784146936121797E-3</c:v>
                </c:pt>
                <c:pt idx="6">
                  <c:v>1.2556896219026322E-3</c:v>
                </c:pt>
                <c:pt idx="7">
                  <c:v>9.8829322934277839E-4</c:v>
                </c:pt>
                <c:pt idx="8">
                  <c:v>1.2509898124180702E-3</c:v>
                </c:pt>
                <c:pt idx="9">
                  <c:v>3.2841321680745863E-3</c:v>
                </c:pt>
                <c:pt idx="10">
                  <c:v>3.3173608551419092E-3</c:v>
                </c:pt>
                <c:pt idx="11">
                  <c:v>3.3766672294445383E-3</c:v>
                </c:pt>
                <c:pt idx="12">
                  <c:v>3.3799008562415502E-3</c:v>
                </c:pt>
                <c:pt idx="13">
                  <c:v>2.851033499643621E-3</c:v>
                </c:pt>
                <c:pt idx="14">
                  <c:v>3.0906593406593405E-3</c:v>
                </c:pt>
                <c:pt idx="15">
                  <c:v>2.6186388896971106E-3</c:v>
                </c:pt>
                <c:pt idx="16">
                  <c:v>2.3603461841070024E-3</c:v>
                </c:pt>
                <c:pt idx="17">
                  <c:v>2.251829611559392E-3</c:v>
                </c:pt>
                <c:pt idx="18">
                  <c:v>9.6921602830258213E-4</c:v>
                </c:pt>
                <c:pt idx="19">
                  <c:v>7.1561642005729697E-4</c:v>
                </c:pt>
                <c:pt idx="20">
                  <c:v>6.535864100545314E-4</c:v>
                </c:pt>
                <c:pt idx="21">
                  <c:v>6.2239296126078716E-4</c:v>
                </c:pt>
                <c:pt idx="22">
                  <c:v>6.7877451711037214E-4</c:v>
                </c:pt>
                <c:pt idx="23">
                  <c:v>6.0555441699424622E-4</c:v>
                </c:pt>
                <c:pt idx="24">
                  <c:v>6.2996119201335992E-4</c:v>
                </c:pt>
                <c:pt idx="25">
                  <c:v>6.611573514965479E-4</c:v>
                </c:pt>
                <c:pt idx="26">
                  <c:v>6.3691469735570588E-4</c:v>
                </c:pt>
                <c:pt idx="27">
                  <c:v>1.3817538529194236E-3</c:v>
                </c:pt>
                <c:pt idx="28">
                  <c:v>1.1969621925045403E-3</c:v>
                </c:pt>
                <c:pt idx="29">
                  <c:v>1.4456626582741194E-3</c:v>
                </c:pt>
                <c:pt idx="30">
                  <c:v>1.3280804335424985E-3</c:v>
                </c:pt>
                <c:pt idx="31">
                  <c:v>1.4672921728712484E-3</c:v>
                </c:pt>
                <c:pt idx="32">
                  <c:v>1.2267997266644348E-3</c:v>
                </c:pt>
                <c:pt idx="33">
                  <c:v>1.1535556901831581E-3</c:v>
                </c:pt>
                <c:pt idx="34">
                  <c:v>1.0848358274840346E-3</c:v>
                </c:pt>
                <c:pt idx="35">
                  <c:v>1.1689082518058522E-3</c:v>
                </c:pt>
                <c:pt idx="36">
                  <c:v>1.307200721588884E-3</c:v>
                </c:pt>
                <c:pt idx="37">
                  <c:v>1.3005059015211865E-3</c:v>
                </c:pt>
                <c:pt idx="38">
                  <c:v>1.2754577837332062E-3</c:v>
                </c:pt>
                <c:pt idx="39">
                  <c:v>1.1862750823370847E-3</c:v>
                </c:pt>
                <c:pt idx="40">
                  <c:v>1.2814721941464132E-3</c:v>
                </c:pt>
                <c:pt idx="41">
                  <c:v>1.0576547328534651E-3</c:v>
                </c:pt>
                <c:pt idx="42">
                  <c:v>1.1238202012017395E-3</c:v>
                </c:pt>
                <c:pt idx="43">
                  <c:v>1.0156873257002651E-3</c:v>
                </c:pt>
                <c:pt idx="44">
                  <c:v>1.0772093201479784E-3</c:v>
                </c:pt>
                <c:pt idx="45">
                  <c:v>9.6211545385446252E-4</c:v>
                </c:pt>
                <c:pt idx="46">
                  <c:v>8.7275098783903024E-4</c:v>
                </c:pt>
                <c:pt idx="47">
                  <c:v>8.7038223983218737E-4</c:v>
                </c:pt>
                <c:pt idx="48">
                  <c:v>8.0422342399016347E-4</c:v>
                </c:pt>
                <c:pt idx="49">
                  <c:v>7.7328469484672991E-4</c:v>
                </c:pt>
                <c:pt idx="50">
                  <c:v>8.0410445669288819E-4</c:v>
                </c:pt>
                <c:pt idx="51">
                  <c:v>7.1478460476495837E-4</c:v>
                </c:pt>
                <c:pt idx="52">
                  <c:v>5.9904884518322248E-4</c:v>
                </c:pt>
                <c:pt idx="53">
                  <c:v>5.5463613186026745E-4</c:v>
                </c:pt>
                <c:pt idx="54">
                  <c:v>1.2726386882161219E-3</c:v>
                </c:pt>
                <c:pt idx="55">
                  <c:v>1.0759686769043018E-3</c:v>
                </c:pt>
                <c:pt idx="56">
                  <c:v>1.2288995544738749E-3</c:v>
                </c:pt>
                <c:pt idx="57">
                  <c:v>9.994591162429743E-4</c:v>
                </c:pt>
                <c:pt idx="58">
                  <c:v>1.0619305589756219E-3</c:v>
                </c:pt>
                <c:pt idx="59">
                  <c:v>1.0668623521774717E-3</c:v>
                </c:pt>
                <c:pt idx="60">
                  <c:v>1.1393490224274772E-3</c:v>
                </c:pt>
                <c:pt idx="61">
                  <c:v>8.742158699080086E-4</c:v>
                </c:pt>
                <c:pt idx="62">
                  <c:v>1.028211554527344E-3</c:v>
                </c:pt>
                <c:pt idx="63">
                  <c:v>1.5107388352203581E-3</c:v>
                </c:pt>
                <c:pt idx="64">
                  <c:v>1.50674778670967E-3</c:v>
                </c:pt>
                <c:pt idx="65">
                  <c:v>1.4220031284068826E-3</c:v>
                </c:pt>
                <c:pt idx="66">
                  <c:v>1.4609930163003986E-3</c:v>
                </c:pt>
                <c:pt idx="67">
                  <c:v>1.366332099941654E-3</c:v>
                </c:pt>
                <c:pt idx="68">
                  <c:v>1.3892334408335402E-3</c:v>
                </c:pt>
                <c:pt idx="69">
                  <c:v>1.4368108221675512E-3</c:v>
                </c:pt>
                <c:pt idx="70">
                  <c:v>1.1714250385594074E-3</c:v>
                </c:pt>
                <c:pt idx="71">
                  <c:v>1.1521813595740042E-3</c:v>
                </c:pt>
                <c:pt idx="72">
                  <c:v>2.5705839509875326E-3</c:v>
                </c:pt>
                <c:pt idx="73">
                  <c:v>2.6783721449296929E-3</c:v>
                </c:pt>
                <c:pt idx="74">
                  <c:v>2.6819238333631325E-3</c:v>
                </c:pt>
                <c:pt idx="75">
                  <c:v>2.5839051419712326E-3</c:v>
                </c:pt>
                <c:pt idx="76">
                  <c:v>2.5718327165697467E-3</c:v>
                </c:pt>
                <c:pt idx="77">
                  <c:v>2.5135452158856057E-3</c:v>
                </c:pt>
                <c:pt idx="78">
                  <c:v>2.438594827469416E-3</c:v>
                </c:pt>
                <c:pt idx="79">
                  <c:v>2.3959428700733427E-3</c:v>
                </c:pt>
                <c:pt idx="80">
                  <c:v>2.256515689052138E-3</c:v>
                </c:pt>
                <c:pt idx="81">
                  <c:v>6.0589979049085693E-4</c:v>
                </c:pt>
                <c:pt idx="82">
                  <c:v>6.0629103370710667E-4</c:v>
                </c:pt>
                <c:pt idx="83">
                  <c:v>6.3540300607475267E-4</c:v>
                </c:pt>
                <c:pt idx="84">
                  <c:v>6.064915062163088E-4</c:v>
                </c:pt>
                <c:pt idx="85">
                  <c:v>6.4088485315455762E-4</c:v>
                </c:pt>
                <c:pt idx="86">
                  <c:v>6.1719470462495707E-4</c:v>
                </c:pt>
                <c:pt idx="87">
                  <c:v>6.2832387758004278E-4</c:v>
                </c:pt>
                <c:pt idx="88">
                  <c:v>5.9229564882843397E-4</c:v>
                </c:pt>
                <c:pt idx="89">
                  <c:v>6.4620829565471729E-4</c:v>
                </c:pt>
                <c:pt idx="90">
                  <c:v>1.1910939677117511E-3</c:v>
                </c:pt>
                <c:pt idx="91">
                  <c:v>1.1821308614829084E-3</c:v>
                </c:pt>
                <c:pt idx="92">
                  <c:v>1.1578152529574629E-3</c:v>
                </c:pt>
                <c:pt idx="93">
                  <c:v>1.0291513091762003E-3</c:v>
                </c:pt>
                <c:pt idx="94">
                  <c:v>1.0221377710853494E-3</c:v>
                </c:pt>
                <c:pt idx="95">
                  <c:v>1.0077175331288251E-3</c:v>
                </c:pt>
                <c:pt idx="96">
                  <c:v>9.2954095594344796E-4</c:v>
                </c:pt>
                <c:pt idx="97">
                  <c:v>8.5781892309990694E-4</c:v>
                </c:pt>
                <c:pt idx="98">
                  <c:v>8.3774015655316053E-4</c:v>
                </c:pt>
                <c:pt idx="99">
                  <c:v>1.3562437031542354E-3</c:v>
                </c:pt>
                <c:pt idx="100">
                  <c:v>1.4577102652925103E-3</c:v>
                </c:pt>
                <c:pt idx="101">
                  <c:v>1.6317210747463795E-3</c:v>
                </c:pt>
                <c:pt idx="102">
                  <c:v>1.90250064685022E-3</c:v>
                </c:pt>
                <c:pt idx="103">
                  <c:v>2.0226697262225035E-3</c:v>
                </c:pt>
                <c:pt idx="104">
                  <c:v>1.7897995518454666E-3</c:v>
                </c:pt>
                <c:pt idx="105">
                  <c:v>2.2281741249869265E-3</c:v>
                </c:pt>
                <c:pt idx="106">
                  <c:v>1.9635773925620742E-3</c:v>
                </c:pt>
                <c:pt idx="107">
                  <c:v>2.3011287288363341E-3</c:v>
                </c:pt>
                <c:pt idx="108">
                  <c:v>1.0479211510139345E-3</c:v>
                </c:pt>
                <c:pt idx="109">
                  <c:v>1.2448268707891546E-3</c:v>
                </c:pt>
                <c:pt idx="110">
                  <c:v>1.1158178540954555E-3</c:v>
                </c:pt>
                <c:pt idx="111">
                  <c:v>1.0663297536323436E-3</c:v>
                </c:pt>
                <c:pt idx="112">
                  <c:v>1.1047441125222295E-3</c:v>
                </c:pt>
                <c:pt idx="113">
                  <c:v>9.4519652024333206E-4</c:v>
                </c:pt>
                <c:pt idx="114">
                  <c:v>9.8542254239015938E-4</c:v>
                </c:pt>
                <c:pt idx="115">
                  <c:v>9.3360995850622411E-4</c:v>
                </c:pt>
                <c:pt idx="116">
                  <c:v>1.0662708669208656E-3</c:v>
                </c:pt>
                <c:pt idx="117">
                  <c:v>1.2795554342196244E-3</c:v>
                </c:pt>
                <c:pt idx="118">
                  <c:v>1.2033823099024141E-3</c:v>
                </c:pt>
                <c:pt idx="119">
                  <c:v>1.2936104231286685E-3</c:v>
                </c:pt>
                <c:pt idx="120">
                  <c:v>1.2154317540892874E-3</c:v>
                </c:pt>
                <c:pt idx="121">
                  <c:v>1.294840408783924E-3</c:v>
                </c:pt>
                <c:pt idx="122">
                  <c:v>1.2726067357727059E-3</c:v>
                </c:pt>
                <c:pt idx="123">
                  <c:v>1.1250609149781833E-3</c:v>
                </c:pt>
                <c:pt idx="124">
                  <c:v>1.0070803514648848E-3</c:v>
                </c:pt>
                <c:pt idx="125">
                  <c:v>1.0825662484056726E-3</c:v>
                </c:pt>
                <c:pt idx="126">
                  <c:v>1.1780897602816514E-3</c:v>
                </c:pt>
                <c:pt idx="127">
                  <c:v>1.182573041454274E-3</c:v>
                </c:pt>
                <c:pt idx="128">
                  <c:v>1.0171238732077093E-3</c:v>
                </c:pt>
                <c:pt idx="129">
                  <c:v>9.2782760123927928E-4</c:v>
                </c:pt>
                <c:pt idx="130">
                  <c:v>1.0542265632903826E-3</c:v>
                </c:pt>
                <c:pt idx="131">
                  <c:v>9.6317110532823948E-4</c:v>
                </c:pt>
                <c:pt idx="132">
                  <c:v>9.7078965236954945E-4</c:v>
                </c:pt>
                <c:pt idx="133">
                  <c:v>7.9825470594135548E-4</c:v>
                </c:pt>
                <c:pt idx="134">
                  <c:v>8.9747656005338835E-4</c:v>
                </c:pt>
                <c:pt idx="135">
                  <c:v>1.3066660564314972E-3</c:v>
                </c:pt>
                <c:pt idx="136">
                  <c:v>1.1610728855597772E-3</c:v>
                </c:pt>
                <c:pt idx="137">
                  <c:v>1.3154175139748862E-3</c:v>
                </c:pt>
                <c:pt idx="138">
                  <c:v>1.275175656512885E-3</c:v>
                </c:pt>
                <c:pt idx="139">
                  <c:v>1.5307682180385192E-3</c:v>
                </c:pt>
                <c:pt idx="140">
                  <c:v>1.1306900313045945E-3</c:v>
                </c:pt>
                <c:pt idx="141">
                  <c:v>1.0515778527207876E-3</c:v>
                </c:pt>
                <c:pt idx="142">
                  <c:v>9.2930879574327227E-4</c:v>
                </c:pt>
                <c:pt idx="143">
                  <c:v>1.0247714841901219E-3</c:v>
                </c:pt>
                <c:pt idx="144">
                  <c:v>1.4290591889331895E-3</c:v>
                </c:pt>
                <c:pt idx="145">
                  <c:v>1.3605708251149639E-3</c:v>
                </c:pt>
                <c:pt idx="146">
                  <c:v>1.4602149977875529E-3</c:v>
                </c:pt>
                <c:pt idx="147">
                  <c:v>1.4409000241004631E-3</c:v>
                </c:pt>
                <c:pt idx="148">
                  <c:v>1.5511799956556738E-3</c:v>
                </c:pt>
                <c:pt idx="149">
                  <c:v>1.2895965902866987E-3</c:v>
                </c:pt>
                <c:pt idx="150">
                  <c:v>1.3702241040705393E-3</c:v>
                </c:pt>
                <c:pt idx="151">
                  <c:v>1.0981701948474525E-3</c:v>
                </c:pt>
                <c:pt idx="152">
                  <c:v>1.0968589946970041E-3</c:v>
                </c:pt>
                <c:pt idx="153">
                  <c:v>1.4373698277480311E-3</c:v>
                </c:pt>
                <c:pt idx="154">
                  <c:v>1.4129760122676986E-3</c:v>
                </c:pt>
                <c:pt idx="155">
                  <c:v>1.3299773049744289E-3</c:v>
                </c:pt>
                <c:pt idx="156">
                  <c:v>1.2133536688696831E-3</c:v>
                </c:pt>
                <c:pt idx="157">
                  <c:v>1.2410146244732712E-3</c:v>
                </c:pt>
                <c:pt idx="158">
                  <c:v>1.2801313946186174E-3</c:v>
                </c:pt>
                <c:pt idx="159">
                  <c:v>1.1322040762198643E-3</c:v>
                </c:pt>
                <c:pt idx="160">
                  <c:v>1.0199998544936013E-3</c:v>
                </c:pt>
                <c:pt idx="161">
                  <c:v>1.0712172281678299E-3</c:v>
                </c:pt>
                <c:pt idx="162">
                  <c:v>1.2835134462428905E-3</c:v>
                </c:pt>
                <c:pt idx="163">
                  <c:v>1.3187527740384703E-3</c:v>
                </c:pt>
                <c:pt idx="164">
                  <c:v>1.186307541731007E-3</c:v>
                </c:pt>
                <c:pt idx="165">
                  <c:v>1.0765467094120699E-3</c:v>
                </c:pt>
                <c:pt idx="166">
                  <c:v>1.1612177854294398E-3</c:v>
                </c:pt>
                <c:pt idx="167">
                  <c:v>9.660241457975547E-4</c:v>
                </c:pt>
                <c:pt idx="168">
                  <c:v>9.5819156009229931E-4</c:v>
                </c:pt>
                <c:pt idx="169">
                  <c:v>7.5057511599797247E-4</c:v>
                </c:pt>
                <c:pt idx="170">
                  <c:v>9.5979729081218052E-4</c:v>
                </c:pt>
                <c:pt idx="171">
                  <c:v>1.1679348787825164E-3</c:v>
                </c:pt>
                <c:pt idx="172">
                  <c:v>1.2044283635505564E-3</c:v>
                </c:pt>
                <c:pt idx="173">
                  <c:v>1.2646710945318897E-3</c:v>
                </c:pt>
                <c:pt idx="174">
                  <c:v>1.0060697954960495E-3</c:v>
                </c:pt>
                <c:pt idx="175">
                  <c:v>1.1796679688386169E-3</c:v>
                </c:pt>
                <c:pt idx="176">
                  <c:v>9.3683722019578168E-4</c:v>
                </c:pt>
                <c:pt idx="177">
                  <c:v>1.3199128005994959E-3</c:v>
                </c:pt>
                <c:pt idx="178">
                  <c:v>9.4299009860396462E-4</c:v>
                </c:pt>
                <c:pt idx="179">
                  <c:v>1.0580849446268879E-3</c:v>
                </c:pt>
                <c:pt idx="180">
                  <c:v>1.126501436402434E-3</c:v>
                </c:pt>
                <c:pt idx="181">
                  <c:v>1.1252923409606412E-3</c:v>
                </c:pt>
                <c:pt idx="182">
                  <c:v>1.2418748155808737E-3</c:v>
                </c:pt>
                <c:pt idx="183">
                  <c:v>1.1056943257777554E-3</c:v>
                </c:pt>
                <c:pt idx="184">
                  <c:v>1.253274520247876E-3</c:v>
                </c:pt>
                <c:pt idx="185">
                  <c:v>1.0557273207148783E-3</c:v>
                </c:pt>
                <c:pt idx="186">
                  <c:v>1.2618009363624984E-3</c:v>
                </c:pt>
                <c:pt idx="187">
                  <c:v>1.0484513088332022E-3</c:v>
                </c:pt>
                <c:pt idx="188">
                  <c:v>1.0006288300652502E-3</c:v>
                </c:pt>
                <c:pt idx="189">
                  <c:v>1.3578857488739905E-3</c:v>
                </c:pt>
                <c:pt idx="190">
                  <c:v>1.3122476830448706E-3</c:v>
                </c:pt>
                <c:pt idx="191">
                  <c:v>1.4091195901067318E-3</c:v>
                </c:pt>
                <c:pt idx="192">
                  <c:v>1.3351515676785807E-3</c:v>
                </c:pt>
                <c:pt idx="193">
                  <c:v>1.49124453850355E-3</c:v>
                </c:pt>
                <c:pt idx="194">
                  <c:v>1.2344344876889059E-3</c:v>
                </c:pt>
                <c:pt idx="195">
                  <c:v>1.4036977642848691E-3</c:v>
                </c:pt>
                <c:pt idx="196">
                  <c:v>1.0928682233071116E-3</c:v>
                </c:pt>
                <c:pt idx="197">
                  <c:v>1.2409241930656928E-3</c:v>
                </c:pt>
                <c:pt idx="198">
                  <c:v>1.0051626334483608E-3</c:v>
                </c:pt>
                <c:pt idx="199">
                  <c:v>9.6102565727290484E-4</c:v>
                </c:pt>
                <c:pt idx="200">
                  <c:v>1.0803372717096171E-3</c:v>
                </c:pt>
                <c:pt idx="201">
                  <c:v>9.6932433374381376E-4</c:v>
                </c:pt>
                <c:pt idx="202">
                  <c:v>1.1193000211015577E-3</c:v>
                </c:pt>
                <c:pt idx="203">
                  <c:v>1.0480206715835234E-3</c:v>
                </c:pt>
                <c:pt idx="204">
                  <c:v>1.0944301880213357E-3</c:v>
                </c:pt>
                <c:pt idx="205">
                  <c:v>8.8392740566653613E-4</c:v>
                </c:pt>
                <c:pt idx="206">
                  <c:v>9.6764317720944657E-4</c:v>
                </c:pt>
                <c:pt idx="207">
                  <c:v>8.1660259037562158E-4</c:v>
                </c:pt>
                <c:pt idx="208">
                  <c:v>7.964780313592522E-4</c:v>
                </c:pt>
                <c:pt idx="209">
                  <c:v>8.9133669821886072E-4</c:v>
                </c:pt>
                <c:pt idx="210">
                  <c:v>8.9241524375154664E-4</c:v>
                </c:pt>
                <c:pt idx="211">
                  <c:v>8.1367169667526454E-4</c:v>
                </c:pt>
                <c:pt idx="212">
                  <c:v>7.1562962901204207E-4</c:v>
                </c:pt>
                <c:pt idx="213">
                  <c:v>8.4382708035830195E-4</c:v>
                </c:pt>
                <c:pt idx="214">
                  <c:v>5.6598932742675978E-4</c:v>
                </c:pt>
                <c:pt idx="215">
                  <c:v>7.4554160949124866E-4</c:v>
                </c:pt>
                <c:pt idx="216">
                  <c:v>1.2241534272295462E-3</c:v>
                </c:pt>
                <c:pt idx="217">
                  <c:v>1.2377291644192609E-3</c:v>
                </c:pt>
                <c:pt idx="218">
                  <c:v>1.279970683698042E-3</c:v>
                </c:pt>
                <c:pt idx="219">
                  <c:v>1.1539023696026216E-3</c:v>
                </c:pt>
                <c:pt idx="220">
                  <c:v>1.4568800240936125E-3</c:v>
                </c:pt>
                <c:pt idx="221">
                  <c:v>1.3106252745228616E-3</c:v>
                </c:pt>
                <c:pt idx="222">
                  <c:v>1.5735005860861436E-3</c:v>
                </c:pt>
                <c:pt idx="223">
                  <c:v>1.4035535423777472E-3</c:v>
                </c:pt>
                <c:pt idx="224">
                  <c:v>1.4481848347663044E-3</c:v>
                </c:pt>
                <c:pt idx="225">
                  <c:v>1.438523081990669E-3</c:v>
                </c:pt>
                <c:pt idx="226">
                  <c:v>1.2458620907448298E-3</c:v>
                </c:pt>
                <c:pt idx="227">
                  <c:v>1.2515259131150307E-3</c:v>
                </c:pt>
                <c:pt idx="228">
                  <c:v>1.2228018680704924E-3</c:v>
                </c:pt>
                <c:pt idx="229">
                  <c:v>1.3839134389578339E-3</c:v>
                </c:pt>
                <c:pt idx="230">
                  <c:v>1.1906952577855233E-3</c:v>
                </c:pt>
                <c:pt idx="231">
                  <c:v>1.3020436669792022E-3</c:v>
                </c:pt>
                <c:pt idx="232">
                  <c:v>1.0106338555998737E-3</c:v>
                </c:pt>
                <c:pt idx="233">
                  <c:v>1.2225059833532504E-3</c:v>
                </c:pt>
                <c:pt idx="234">
                  <c:v>1.4942354368932039E-3</c:v>
                </c:pt>
                <c:pt idx="235">
                  <c:v>1.5512432319556106E-3</c:v>
                </c:pt>
                <c:pt idx="236">
                  <c:v>1.3497865692810502E-3</c:v>
                </c:pt>
                <c:pt idx="237">
                  <c:v>1.3881422709735368E-3</c:v>
                </c:pt>
                <c:pt idx="238">
                  <c:v>1.5651997154182335E-3</c:v>
                </c:pt>
                <c:pt idx="239">
                  <c:v>1.4510312183027162E-3</c:v>
                </c:pt>
                <c:pt idx="240">
                  <c:v>1.2447256179377523E-3</c:v>
                </c:pt>
                <c:pt idx="241">
                  <c:v>1.0864485981308411E-3</c:v>
                </c:pt>
                <c:pt idx="242">
                  <c:v>1.3911370269971593E-3</c:v>
                </c:pt>
                <c:pt idx="243">
                  <c:v>1.1195652641958723E-3</c:v>
                </c:pt>
                <c:pt idx="244">
                  <c:v>1.1205998750260363E-3</c:v>
                </c:pt>
                <c:pt idx="245">
                  <c:v>1.2804723882849009E-3</c:v>
                </c:pt>
                <c:pt idx="246">
                  <c:v>1.2080486239571143E-3</c:v>
                </c:pt>
                <c:pt idx="247">
                  <c:v>1.3588675287790188E-3</c:v>
                </c:pt>
                <c:pt idx="248">
                  <c:v>1.1746385212563657E-3</c:v>
                </c:pt>
                <c:pt idx="249">
                  <c:v>1.2021747449440067E-3</c:v>
                </c:pt>
                <c:pt idx="250">
                  <c:v>1.0831216483206322E-3</c:v>
                </c:pt>
                <c:pt idx="251">
                  <c:v>1.3210089065189732E-3</c:v>
                </c:pt>
                <c:pt idx="252">
                  <c:v>1.2380929195691716E-3</c:v>
                </c:pt>
                <c:pt idx="253">
                  <c:v>1.0869565217391304E-3</c:v>
                </c:pt>
                <c:pt idx="254">
                  <c:v>1.0472766047927185E-3</c:v>
                </c:pt>
                <c:pt idx="255">
                  <c:v>1.1408699896284546E-3</c:v>
                </c:pt>
                <c:pt idx="256">
                  <c:v>9.8126594920061659E-4</c:v>
                </c:pt>
                <c:pt idx="257">
                  <c:v>1.3794351720317463E-3</c:v>
                </c:pt>
                <c:pt idx="258">
                  <c:v>1.193649884852404E-3</c:v>
                </c:pt>
                <c:pt idx="259">
                  <c:v>9.1644268681103996E-4</c:v>
                </c:pt>
                <c:pt idx="260">
                  <c:v>1.0623918044060804E-3</c:v>
                </c:pt>
                <c:pt idx="261">
                  <c:v>1.2353852155717647E-3</c:v>
                </c:pt>
                <c:pt idx="262">
                  <c:v>1.2799511504882016E-3</c:v>
                </c:pt>
                <c:pt idx="263">
                  <c:v>1.40882675407452E-3</c:v>
                </c:pt>
                <c:pt idx="264">
                  <c:v>1.3413705163448481E-3</c:v>
                </c:pt>
                <c:pt idx="265">
                  <c:v>1.2843909043717455E-3</c:v>
                </c:pt>
                <c:pt idx="266">
                  <c:v>1.1491351952187384E-3</c:v>
                </c:pt>
                <c:pt idx="267">
                  <c:v>1.4929910854859551E-3</c:v>
                </c:pt>
                <c:pt idx="268">
                  <c:v>9.738069677076109E-4</c:v>
                </c:pt>
                <c:pt idx="269">
                  <c:v>1.0785619174434088E-3</c:v>
                </c:pt>
                <c:pt idx="270">
                  <c:v>9.5845441778274619E-4</c:v>
                </c:pt>
                <c:pt idx="271">
                  <c:v>8.2122765313213106E-4</c:v>
                </c:pt>
                <c:pt idx="272">
                  <c:v>8.6868307986087429E-4</c:v>
                </c:pt>
                <c:pt idx="273">
                  <c:v>8.110753507358506E-4</c:v>
                </c:pt>
                <c:pt idx="274">
                  <c:v>9.5431639926437425E-4</c:v>
                </c:pt>
                <c:pt idx="275">
                  <c:v>8.3416268816739021E-4</c:v>
                </c:pt>
                <c:pt idx="276">
                  <c:v>9.6501790557514675E-4</c:v>
                </c:pt>
                <c:pt idx="277">
                  <c:v>7.9204361079699098E-4</c:v>
                </c:pt>
                <c:pt idx="278">
                  <c:v>8.3212058515830017E-4</c:v>
                </c:pt>
                <c:pt idx="279">
                  <c:v>1.0133953166659294E-3</c:v>
                </c:pt>
                <c:pt idx="280">
                  <c:v>9.7823611334097501E-4</c:v>
                </c:pt>
                <c:pt idx="281">
                  <c:v>1.0768503440668172E-3</c:v>
                </c:pt>
                <c:pt idx="282">
                  <c:v>9.11854103343465E-4</c:v>
                </c:pt>
                <c:pt idx="283">
                  <c:v>1.0096659629600863E-3</c:v>
                </c:pt>
                <c:pt idx="284">
                  <c:v>9.1292332853960465E-4</c:v>
                </c:pt>
                <c:pt idx="285">
                  <c:v>9.0663120731278063E-4</c:v>
                </c:pt>
                <c:pt idx="286">
                  <c:v>8.1607736670468605E-4</c:v>
                </c:pt>
                <c:pt idx="287">
                  <c:v>8.1551741443340359E-4</c:v>
                </c:pt>
                <c:pt idx="288">
                  <c:v>1.5134774818513442E-3</c:v>
                </c:pt>
                <c:pt idx="289">
                  <c:v>1.5900402849320899E-3</c:v>
                </c:pt>
                <c:pt idx="290">
                  <c:v>1.6498056985118337E-3</c:v>
                </c:pt>
                <c:pt idx="291">
                  <c:v>1.4753306338354439E-3</c:v>
                </c:pt>
                <c:pt idx="292">
                  <c:v>1.5859482466790273E-3</c:v>
                </c:pt>
                <c:pt idx="293">
                  <c:v>1.4581642544239726E-3</c:v>
                </c:pt>
                <c:pt idx="294">
                  <c:v>1.5337045673921848E-3</c:v>
                </c:pt>
                <c:pt idx="295">
                  <c:v>1.342266645757158E-3</c:v>
                </c:pt>
                <c:pt idx="296">
                  <c:v>1.3133016369947939E-3</c:v>
                </c:pt>
                <c:pt idx="297">
                  <c:v>1.287772100309533E-3</c:v>
                </c:pt>
                <c:pt idx="298">
                  <c:v>1.2316284941883602E-3</c:v>
                </c:pt>
                <c:pt idx="299">
                  <c:v>1.1331444759206798E-3</c:v>
                </c:pt>
                <c:pt idx="300">
                  <c:v>1.2993574811503666E-3</c:v>
                </c:pt>
                <c:pt idx="301">
                  <c:v>1.2004029599848019E-3</c:v>
                </c:pt>
                <c:pt idx="302">
                  <c:v>1.0870168359557852E-3</c:v>
                </c:pt>
                <c:pt idx="303">
                  <c:v>1.3167532035687122E-3</c:v>
                </c:pt>
                <c:pt idx="304">
                  <c:v>1.0987437460214843E-3</c:v>
                </c:pt>
                <c:pt idx="305">
                  <c:v>1.0939509689881083E-3</c:v>
                </c:pt>
                <c:pt idx="306">
                  <c:v>2.109029073683513E-3</c:v>
                </c:pt>
                <c:pt idx="307">
                  <c:v>2.1786748945992417E-3</c:v>
                </c:pt>
                <c:pt idx="308">
                  <c:v>1.4380902161928958E-3</c:v>
                </c:pt>
                <c:pt idx="309">
                  <c:v>1.8373511360794197E-3</c:v>
                </c:pt>
                <c:pt idx="310">
                  <c:v>1.8286164406684296E-3</c:v>
                </c:pt>
                <c:pt idx="311">
                  <c:v>2.1583159222612054E-3</c:v>
                </c:pt>
                <c:pt idx="312">
                  <c:v>1.9705926936486283E-3</c:v>
                </c:pt>
                <c:pt idx="313">
                  <c:v>1.9480519480519481E-3</c:v>
                </c:pt>
                <c:pt idx="314">
                  <c:v>1.4252232849813137E-3</c:v>
                </c:pt>
                <c:pt idx="315">
                  <c:v>1.053111494968824E-3</c:v>
                </c:pt>
                <c:pt idx="316">
                  <c:v>1.0537487633131275E-3</c:v>
                </c:pt>
                <c:pt idx="317">
                  <c:v>1.180147817880487E-3</c:v>
                </c:pt>
                <c:pt idx="318">
                  <c:v>1.1498658489842851E-3</c:v>
                </c:pt>
                <c:pt idx="319">
                  <c:v>1.241792863995501E-3</c:v>
                </c:pt>
                <c:pt idx="320">
                  <c:v>1.175051310573895E-3</c:v>
                </c:pt>
                <c:pt idx="321">
                  <c:v>1.242055414780044E-3</c:v>
                </c:pt>
                <c:pt idx="322">
                  <c:v>9.772412474073895E-4</c:v>
                </c:pt>
                <c:pt idx="323">
                  <c:v>1.0521734235928713E-3</c:v>
                </c:pt>
                <c:pt idx="324">
                  <c:v>1.3786936721495561E-3</c:v>
                </c:pt>
                <c:pt idx="325">
                  <c:v>1.2842376939323399E-3</c:v>
                </c:pt>
                <c:pt idx="326">
                  <c:v>1.4401989168856969E-3</c:v>
                </c:pt>
                <c:pt idx="327">
                  <c:v>8.5917378404402726E-4</c:v>
                </c:pt>
                <c:pt idx="328">
                  <c:v>1.0770284670421678E-3</c:v>
                </c:pt>
                <c:pt idx="329">
                  <c:v>9.8109897950841005E-4</c:v>
                </c:pt>
                <c:pt idx="330">
                  <c:v>9.5449625837466714E-4</c:v>
                </c:pt>
                <c:pt idx="331">
                  <c:v>7.3373818772102725E-4</c:v>
                </c:pt>
                <c:pt idx="332">
                  <c:v>8.3241080155360605E-4</c:v>
                </c:pt>
                <c:pt idx="333">
                  <c:v>7.9662672610990174E-4</c:v>
                </c:pt>
                <c:pt idx="334">
                  <c:v>7.1977958225251674E-4</c:v>
                </c:pt>
                <c:pt idx="335">
                  <c:v>6.808554055406325E-4</c:v>
                </c:pt>
                <c:pt idx="336">
                  <c:v>6.2138116085298691E-4</c:v>
                </c:pt>
                <c:pt idx="337">
                  <c:v>7.2200613794796184E-4</c:v>
                </c:pt>
                <c:pt idx="338">
                  <c:v>5.9161146388683587E-4</c:v>
                </c:pt>
                <c:pt idx="339">
                  <c:v>6.6097959592229091E-4</c:v>
                </c:pt>
                <c:pt idx="340">
                  <c:v>5.357317552280432E-4</c:v>
                </c:pt>
                <c:pt idx="341">
                  <c:v>7.4364606212739257E-4</c:v>
                </c:pt>
                <c:pt idx="342">
                  <c:v>1.1399609453964959E-3</c:v>
                </c:pt>
                <c:pt idx="343">
                  <c:v>1.0662646774171705E-3</c:v>
                </c:pt>
                <c:pt idx="344">
                  <c:v>1.261608514453374E-3</c:v>
                </c:pt>
                <c:pt idx="345">
                  <c:v>1.0758806607904156E-3</c:v>
                </c:pt>
                <c:pt idx="346">
                  <c:v>1.2743648150688614E-3</c:v>
                </c:pt>
                <c:pt idx="347">
                  <c:v>1.0750208493410217E-3</c:v>
                </c:pt>
                <c:pt idx="348">
                  <c:v>1.2517847712558922E-3</c:v>
                </c:pt>
                <c:pt idx="349">
                  <c:v>1.0106045985069493E-3</c:v>
                </c:pt>
                <c:pt idx="350">
                  <c:v>1.0909982839458667E-3</c:v>
                </c:pt>
                <c:pt idx="351">
                  <c:v>1.5061954840912286E-3</c:v>
                </c:pt>
                <c:pt idx="352">
                  <c:v>1.5680988636287809E-3</c:v>
                </c:pt>
                <c:pt idx="353">
                  <c:v>1.6291174951325149E-3</c:v>
                </c:pt>
                <c:pt idx="354">
                  <c:v>1.2841175622731501E-3</c:v>
                </c:pt>
                <c:pt idx="355">
                  <c:v>1.4496193145738055E-3</c:v>
                </c:pt>
                <c:pt idx="356">
                  <c:v>1.3593968305914636E-3</c:v>
                </c:pt>
                <c:pt idx="357">
                  <c:v>1.524003048006096E-3</c:v>
                </c:pt>
                <c:pt idx="358">
                  <c:v>1.153493091119915E-3</c:v>
                </c:pt>
                <c:pt idx="359">
                  <c:v>1.3459187511754749E-3</c:v>
                </c:pt>
                <c:pt idx="360">
                  <c:v>1.0073064451981875E-3</c:v>
                </c:pt>
                <c:pt idx="361">
                  <c:v>9.5745429798418328E-4</c:v>
                </c:pt>
                <c:pt idx="362">
                  <c:v>1.0279448716972511E-3</c:v>
                </c:pt>
                <c:pt idx="363">
                  <c:v>9.0062155352543479E-4</c:v>
                </c:pt>
                <c:pt idx="364">
                  <c:v>8.820614169361854E-4</c:v>
                </c:pt>
                <c:pt idx="365">
                  <c:v>7.8606896788714967E-4</c:v>
                </c:pt>
                <c:pt idx="366">
                  <c:v>9.6982071077649466E-4</c:v>
                </c:pt>
                <c:pt idx="367">
                  <c:v>6.5326499046156853E-4</c:v>
                </c:pt>
                <c:pt idx="368">
                  <c:v>7.2913476435107645E-4</c:v>
                </c:pt>
                <c:pt idx="369">
                  <c:v>1.7270851231544545E-3</c:v>
                </c:pt>
                <c:pt idx="370">
                  <c:v>1.9792324020423383E-3</c:v>
                </c:pt>
                <c:pt idx="371">
                  <c:v>1.7149645295141212E-3</c:v>
                </c:pt>
                <c:pt idx="372">
                  <c:v>1.8970052610279239E-3</c:v>
                </c:pt>
                <c:pt idx="373">
                  <c:v>1.9505907626208379E-3</c:v>
                </c:pt>
                <c:pt idx="374">
                  <c:v>2.0519066804085074E-3</c:v>
                </c:pt>
                <c:pt idx="375">
                  <c:v>2.3157195341202219E-3</c:v>
                </c:pt>
                <c:pt idx="376">
                  <c:v>1.878415300546448E-3</c:v>
                </c:pt>
                <c:pt idx="377">
                  <c:v>1.5539027680658854E-3</c:v>
                </c:pt>
                <c:pt idx="378">
                  <c:v>1.4000507949148929E-3</c:v>
                </c:pt>
                <c:pt idx="379">
                  <c:v>1.3620389857748015E-3</c:v>
                </c:pt>
                <c:pt idx="380">
                  <c:v>1.4172743388926475E-3</c:v>
                </c:pt>
                <c:pt idx="381">
                  <c:v>1.4045124494065613E-3</c:v>
                </c:pt>
                <c:pt idx="382">
                  <c:v>1.4799658433279968E-3</c:v>
                </c:pt>
                <c:pt idx="383">
                  <c:v>1.325751338764523E-3</c:v>
                </c:pt>
                <c:pt idx="384">
                  <c:v>1.524325607822186E-3</c:v>
                </c:pt>
                <c:pt idx="385">
                  <c:v>1.2774824741420472E-3</c:v>
                </c:pt>
                <c:pt idx="386">
                  <c:v>1.2469322257881821E-3</c:v>
                </c:pt>
                <c:pt idx="387">
                  <c:v>1.0521593770144223E-3</c:v>
                </c:pt>
                <c:pt idx="388">
                  <c:v>9.9298427047668134E-4</c:v>
                </c:pt>
                <c:pt idx="389">
                  <c:v>9.6831347827363765E-4</c:v>
                </c:pt>
                <c:pt idx="390">
                  <c:v>9.2872998558275418E-4</c:v>
                </c:pt>
                <c:pt idx="391">
                  <c:v>9.4845744742752742E-4</c:v>
                </c:pt>
                <c:pt idx="392">
                  <c:v>8.9878174923637008E-4</c:v>
                </c:pt>
                <c:pt idx="393">
                  <c:v>8.847407812587508E-4</c:v>
                </c:pt>
                <c:pt idx="394">
                  <c:v>7.4121423354348611E-4</c:v>
                </c:pt>
                <c:pt idx="395">
                  <c:v>7.1405808878143029E-4</c:v>
                </c:pt>
                <c:pt idx="396">
                  <c:v>1.0781485171145295E-3</c:v>
                </c:pt>
                <c:pt idx="397">
                  <c:v>1.2381310559609884E-3</c:v>
                </c:pt>
                <c:pt idx="398">
                  <c:v>1.2146479982929272E-3</c:v>
                </c:pt>
                <c:pt idx="399">
                  <c:v>1.1139112505036302E-3</c:v>
                </c:pt>
                <c:pt idx="400">
                  <c:v>1.2015086769822281E-3</c:v>
                </c:pt>
                <c:pt idx="401">
                  <c:v>1.0926502031022554E-3</c:v>
                </c:pt>
                <c:pt idx="402">
                  <c:v>1.041710071252969E-3</c:v>
                </c:pt>
                <c:pt idx="403">
                  <c:v>1.0209754864796564E-3</c:v>
                </c:pt>
                <c:pt idx="404">
                  <c:v>8.0896099470353488E-4</c:v>
                </c:pt>
                <c:pt idx="405">
                  <c:v>2.1053616543464022E-3</c:v>
                </c:pt>
                <c:pt idx="406">
                  <c:v>2.2499999999999998E-3</c:v>
                </c:pt>
                <c:pt idx="407">
                  <c:v>1.8043665670923635E-3</c:v>
                </c:pt>
                <c:pt idx="408">
                  <c:v>1.8929037142977328E-3</c:v>
                </c:pt>
                <c:pt idx="409">
                  <c:v>2.1679433444139326E-3</c:v>
                </c:pt>
                <c:pt idx="410">
                  <c:v>2.300084336425669E-3</c:v>
                </c:pt>
                <c:pt idx="411">
                  <c:v>1.6198165869218501E-3</c:v>
                </c:pt>
                <c:pt idx="412">
                  <c:v>1.8936803677948092E-3</c:v>
                </c:pt>
                <c:pt idx="413">
                  <c:v>1.5574167647262407E-3</c:v>
                </c:pt>
                <c:pt idx="414">
                  <c:v>1.1448838903398895E-3</c:v>
                </c:pt>
                <c:pt idx="415">
                  <c:v>1.1727152011099754E-3</c:v>
                </c:pt>
                <c:pt idx="416">
                  <c:v>1.2664818837340177E-3</c:v>
                </c:pt>
                <c:pt idx="417">
                  <c:v>1.1952444118827304E-3</c:v>
                </c:pt>
                <c:pt idx="418">
                  <c:v>1.2106513717437314E-3</c:v>
                </c:pt>
                <c:pt idx="419">
                  <c:v>1.1676416014836364E-3</c:v>
                </c:pt>
                <c:pt idx="420">
                  <c:v>1.0887355591325143E-3</c:v>
                </c:pt>
                <c:pt idx="421">
                  <c:v>8.8469345191709108E-4</c:v>
                </c:pt>
                <c:pt idx="422">
                  <c:v>8.9981821416020577E-4</c:v>
                </c:pt>
                <c:pt idx="423">
                  <c:v>7.2507616595543284E-4</c:v>
                </c:pt>
                <c:pt idx="424">
                  <c:v>6.1861090920338382E-4</c:v>
                </c:pt>
                <c:pt idx="425">
                  <c:v>7.6907594096876236E-4</c:v>
                </c:pt>
                <c:pt idx="426">
                  <c:v>6.9603391324281729E-4</c:v>
                </c:pt>
                <c:pt idx="427">
                  <c:v>7.6091760167123492E-4</c:v>
                </c:pt>
                <c:pt idx="428">
                  <c:v>6.1753402459186911E-4</c:v>
                </c:pt>
                <c:pt idx="429">
                  <c:v>7.6406830087643761E-4</c:v>
                </c:pt>
                <c:pt idx="430">
                  <c:v>6.6639011647965307E-4</c:v>
                </c:pt>
                <c:pt idx="431">
                  <c:v>8.56358609988559E-4</c:v>
                </c:pt>
                <c:pt idx="432">
                  <c:v>1.298800242345967E-3</c:v>
                </c:pt>
                <c:pt idx="433">
                  <c:v>1.2439907492937234E-3</c:v>
                </c:pt>
                <c:pt idx="434">
                  <c:v>1.2010187952539051E-3</c:v>
                </c:pt>
                <c:pt idx="435">
                  <c:v>1.2397013478679243E-3</c:v>
                </c:pt>
                <c:pt idx="436">
                  <c:v>1.3274932393135151E-3</c:v>
                </c:pt>
                <c:pt idx="437">
                  <c:v>1.087478897364173E-3</c:v>
                </c:pt>
                <c:pt idx="438">
                  <c:v>1.4563396394594347E-3</c:v>
                </c:pt>
                <c:pt idx="439">
                  <c:v>9.9344701041395719E-4</c:v>
                </c:pt>
                <c:pt idx="440">
                  <c:v>1.1561122479891684E-3</c:v>
                </c:pt>
                <c:pt idx="441">
                  <c:v>1.1128163177002697E-3</c:v>
                </c:pt>
                <c:pt idx="442">
                  <c:v>1.0543938442716635E-3</c:v>
                </c:pt>
                <c:pt idx="443">
                  <c:v>1.1596564909421426E-3</c:v>
                </c:pt>
                <c:pt idx="444">
                  <c:v>1.0763699696427181E-3</c:v>
                </c:pt>
                <c:pt idx="445">
                  <c:v>1.2592192840438928E-3</c:v>
                </c:pt>
                <c:pt idx="446">
                  <c:v>1.0340398043920903E-3</c:v>
                </c:pt>
                <c:pt idx="447">
                  <c:v>1.1078510905185815E-3</c:v>
                </c:pt>
                <c:pt idx="448">
                  <c:v>8.411491571545059E-4</c:v>
                </c:pt>
                <c:pt idx="449">
                  <c:v>9.1993586858562062E-4</c:v>
                </c:pt>
                <c:pt idx="450">
                  <c:v>2.9606631885542361E-3</c:v>
                </c:pt>
                <c:pt idx="451">
                  <c:v>2.4603354035615016E-3</c:v>
                </c:pt>
                <c:pt idx="452">
                  <c:v>2.5123326747183441E-3</c:v>
                </c:pt>
                <c:pt idx="453">
                  <c:v>1.9275456988959447E-3</c:v>
                </c:pt>
                <c:pt idx="454">
                  <c:v>2.5605915377242229E-3</c:v>
                </c:pt>
                <c:pt idx="455">
                  <c:v>2.0123648641094728E-3</c:v>
                </c:pt>
                <c:pt idx="456">
                  <c:v>2.1825324651704196E-3</c:v>
                </c:pt>
                <c:pt idx="457">
                  <c:v>2.2482856821673474E-3</c:v>
                </c:pt>
                <c:pt idx="458">
                  <c:v>2.0700808625336927E-3</c:v>
                </c:pt>
              </c:numCache>
            </c:numRef>
          </c:yVal>
          <c:smooth val="0"/>
          <c:extLst>
            <c:ext xmlns:c16="http://schemas.microsoft.com/office/drawing/2014/chart" uri="{C3380CC4-5D6E-409C-BE32-E72D297353CC}">
              <c16:uniqueId val="{00000000-3558-4AB2-B3ED-3EDD0B30A506}"/>
            </c:ext>
          </c:extLst>
        </c:ser>
        <c:dLbls>
          <c:showLegendKey val="0"/>
          <c:showVal val="0"/>
          <c:showCatName val="0"/>
          <c:showSerName val="0"/>
          <c:showPercent val="0"/>
          <c:showBubbleSize val="0"/>
        </c:dLbls>
        <c:axId val="1272287519"/>
        <c:axId val="146827359"/>
      </c:scatterChart>
      <c:valAx>
        <c:axId val="1272287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population Mortality Ratio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6827359"/>
        <c:crosses val="autoZero"/>
        <c:crossBetween val="midCat"/>
      </c:valAx>
      <c:valAx>
        <c:axId val="146827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Mortality Ratio +65</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2722875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99060</xdr:colOff>
      <xdr:row>2</xdr:row>
      <xdr:rowOff>30480</xdr:rowOff>
    </xdr:from>
    <xdr:to>
      <xdr:col>12</xdr:col>
      <xdr:colOff>266700</xdr:colOff>
      <xdr:row>18</xdr:row>
      <xdr:rowOff>60960</xdr:rowOff>
    </xdr:to>
    <xdr:graphicFrame macro="">
      <xdr:nvGraphicFramePr>
        <xdr:cNvPr id="5" name="Chart 4">
          <a:extLst>
            <a:ext uri="{FF2B5EF4-FFF2-40B4-BE49-F238E27FC236}">
              <a16:creationId xmlns:a16="http://schemas.microsoft.com/office/drawing/2014/main" id="{16B04409-4411-4B6F-BAFD-41ED8B3FFD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A9B6C-B05E-49FB-BF40-021D80C28112}">
  <sheetPr>
    <tabColor theme="9" tint="-0.499984740745262"/>
  </sheetPr>
  <dimension ref="A1:AC460"/>
  <sheetViews>
    <sheetView topLeftCell="U1" workbookViewId="0">
      <selection activeCell="AC1" sqref="AC1:AC1048576"/>
    </sheetView>
  </sheetViews>
  <sheetFormatPr defaultRowHeight="14.4" x14ac:dyDescent="0.3"/>
  <cols>
    <col min="1" max="1" width="8.88671875" style="2"/>
    <col min="2" max="2" width="8.88671875" style="1"/>
    <col min="3" max="3" width="15.21875" style="9" bestFit="1" customWidth="1"/>
    <col min="4" max="4" width="19.88671875" bestFit="1" customWidth="1"/>
    <col min="5" max="5" width="22.109375" bestFit="1" customWidth="1"/>
    <col min="6" max="10" width="23" bestFit="1" customWidth="1"/>
    <col min="11" max="11" width="20.44140625" style="1" bestFit="1" customWidth="1"/>
    <col min="12" max="12" width="20.44140625" style="9" customWidth="1"/>
    <col min="13" max="13" width="16.77734375" bestFit="1" customWidth="1"/>
    <col min="14" max="14" width="18.44140625" bestFit="1" customWidth="1"/>
    <col min="15" max="19" width="19.44140625" bestFit="1" customWidth="1"/>
    <col min="20" max="20" width="16.88671875" style="1" bestFit="1" customWidth="1"/>
    <col min="21" max="21" width="29" style="9" bestFit="1" customWidth="1"/>
    <col min="22" max="22" width="16.88671875" bestFit="1" customWidth="1"/>
    <col min="23" max="23" width="19" bestFit="1" customWidth="1"/>
    <col min="24" max="28" width="20" bestFit="1" customWidth="1"/>
    <col min="29" max="29" width="17.44140625" style="1" bestFit="1" customWidth="1"/>
  </cols>
  <sheetData>
    <row r="1" spans="1:29" ht="15" thickBot="1" x14ac:dyDescent="0.35">
      <c r="A1" s="5" t="s">
        <v>0</v>
      </c>
      <c r="B1" s="6" t="s">
        <v>1</v>
      </c>
      <c r="C1" s="8" t="s">
        <v>53</v>
      </c>
      <c r="D1" s="7" t="s">
        <v>55</v>
      </c>
      <c r="E1" s="7" t="s">
        <v>56</v>
      </c>
      <c r="F1" s="7" t="s">
        <v>57</v>
      </c>
      <c r="G1" s="7" t="s">
        <v>58</v>
      </c>
      <c r="H1" s="7" t="s">
        <v>59</v>
      </c>
      <c r="I1" s="7" t="s">
        <v>60</v>
      </c>
      <c r="J1" s="7" t="s">
        <v>61</v>
      </c>
      <c r="K1" s="6" t="s">
        <v>62</v>
      </c>
      <c r="L1" s="8" t="s">
        <v>71</v>
      </c>
      <c r="M1" s="7" t="s">
        <v>63</v>
      </c>
      <c r="N1" s="7" t="s">
        <v>64</v>
      </c>
      <c r="O1" s="7" t="s">
        <v>65</v>
      </c>
      <c r="P1" s="7" t="s">
        <v>66</v>
      </c>
      <c r="Q1" s="7" t="s">
        <v>67</v>
      </c>
      <c r="R1" s="7" t="s">
        <v>68</v>
      </c>
      <c r="S1" s="7" t="s">
        <v>69</v>
      </c>
      <c r="T1" s="6" t="s">
        <v>70</v>
      </c>
      <c r="U1" s="8" t="s">
        <v>80</v>
      </c>
      <c r="V1" s="7" t="s">
        <v>72</v>
      </c>
      <c r="W1" s="7" t="s">
        <v>73</v>
      </c>
      <c r="X1" s="7" t="s">
        <v>74</v>
      </c>
      <c r="Y1" s="7" t="s">
        <v>75</v>
      </c>
      <c r="Z1" s="7" t="s">
        <v>76</v>
      </c>
      <c r="AA1" s="7" t="s">
        <v>77</v>
      </c>
      <c r="AB1" s="7" t="s">
        <v>78</v>
      </c>
      <c r="AC1" s="6" t="s">
        <v>79</v>
      </c>
    </row>
    <row r="2" spans="1:29" x14ac:dyDescent="0.3">
      <c r="A2" s="2" t="s">
        <v>2</v>
      </c>
      <c r="B2" s="1">
        <v>2009</v>
      </c>
      <c r="C2" s="9">
        <v>4714495</v>
      </c>
      <c r="D2">
        <v>313462</v>
      </c>
      <c r="E2">
        <v>630250</v>
      </c>
      <c r="F2">
        <v>666389</v>
      </c>
      <c r="G2">
        <v>612761</v>
      </c>
      <c r="H2">
        <v>642364</v>
      </c>
      <c r="I2">
        <v>677823</v>
      </c>
      <c r="J2">
        <v>534880</v>
      </c>
      <c r="K2" s="1">
        <v>636566</v>
      </c>
      <c r="L2" s="9">
        <v>1240</v>
      </c>
      <c r="M2">
        <v>120</v>
      </c>
      <c r="N2">
        <v>60</v>
      </c>
      <c r="O2">
        <v>60</v>
      </c>
      <c r="P2">
        <v>60</v>
      </c>
      <c r="Q2">
        <v>60</v>
      </c>
      <c r="R2">
        <v>73</v>
      </c>
      <c r="S2">
        <v>77</v>
      </c>
      <c r="T2" s="1">
        <v>730</v>
      </c>
      <c r="U2" s="10">
        <v>2.6301862659733398E-4</v>
      </c>
      <c r="V2" s="3">
        <v>3.8282152222597957E-4</v>
      </c>
      <c r="W2" s="3">
        <v>9.5200317334391115E-5</v>
      </c>
      <c r="X2" s="3">
        <v>9.0037500619007815E-5</v>
      </c>
      <c r="Y2" s="3">
        <v>9.7917458846108032E-5</v>
      </c>
      <c r="Z2" s="3">
        <v>9.3404985335417305E-5</v>
      </c>
      <c r="AA2" s="3">
        <v>1.0769773229884499E-4</v>
      </c>
      <c r="AB2" s="3">
        <v>1.4395752318276998E-4</v>
      </c>
      <c r="AC2" s="4">
        <v>1.1467781816810825E-3</v>
      </c>
    </row>
    <row r="3" spans="1:29" x14ac:dyDescent="0.3">
      <c r="A3" s="2" t="s">
        <v>2</v>
      </c>
      <c r="B3" s="1">
        <v>2010</v>
      </c>
      <c r="C3" s="9">
        <v>4865572</v>
      </c>
      <c r="D3">
        <v>312439</v>
      </c>
      <c r="E3">
        <v>648490</v>
      </c>
      <c r="F3">
        <v>693474</v>
      </c>
      <c r="G3">
        <v>617886</v>
      </c>
      <c r="H3">
        <v>653877</v>
      </c>
      <c r="I3">
        <v>706559</v>
      </c>
      <c r="J3">
        <v>574930</v>
      </c>
      <c r="K3" s="1">
        <v>657917</v>
      </c>
      <c r="L3" s="9">
        <v>1274</v>
      </c>
      <c r="M3">
        <v>120</v>
      </c>
      <c r="N3">
        <v>60</v>
      </c>
      <c r="O3">
        <v>60</v>
      </c>
      <c r="P3">
        <v>60</v>
      </c>
      <c r="Q3">
        <v>60</v>
      </c>
      <c r="R3">
        <v>65</v>
      </c>
      <c r="S3">
        <v>85</v>
      </c>
      <c r="T3" s="1">
        <v>764</v>
      </c>
      <c r="U3" s="10">
        <v>2.6183971792011299E-4</v>
      </c>
      <c r="V3" s="3">
        <v>3.8407497143442399E-4</v>
      </c>
      <c r="W3" s="3">
        <v>9.2522629493130195E-5</v>
      </c>
      <c r="X3" s="3">
        <v>8.6520907777364405E-5</v>
      </c>
      <c r="Y3" s="3">
        <v>9.7105291267321161E-5</v>
      </c>
      <c r="Z3" s="3">
        <v>9.1760376951628524E-5</v>
      </c>
      <c r="AA3" s="3">
        <v>9.1995148317408732E-5</v>
      </c>
      <c r="AB3" s="3">
        <v>1.4784408536691422E-4</v>
      </c>
      <c r="AC3" s="4">
        <v>1.1612407036145898E-3</v>
      </c>
    </row>
    <row r="4" spans="1:29" x14ac:dyDescent="0.3">
      <c r="A4" s="2" t="s">
        <v>2</v>
      </c>
      <c r="B4" s="1">
        <v>2011</v>
      </c>
      <c r="C4" s="9">
        <v>5081334</v>
      </c>
      <c r="D4">
        <v>322373</v>
      </c>
      <c r="E4">
        <v>666088</v>
      </c>
      <c r="F4">
        <v>729371</v>
      </c>
      <c r="G4">
        <v>642170</v>
      </c>
      <c r="H4">
        <v>666642</v>
      </c>
      <c r="I4">
        <v>738127</v>
      </c>
      <c r="J4">
        <v>617657</v>
      </c>
      <c r="K4" s="1">
        <v>698906</v>
      </c>
      <c r="L4" s="9">
        <v>1261</v>
      </c>
      <c r="M4">
        <v>120</v>
      </c>
      <c r="N4">
        <v>60</v>
      </c>
      <c r="O4">
        <v>60</v>
      </c>
      <c r="P4">
        <v>60</v>
      </c>
      <c r="Q4">
        <v>60</v>
      </c>
      <c r="R4">
        <v>60</v>
      </c>
      <c r="S4">
        <v>70</v>
      </c>
      <c r="T4" s="1">
        <v>771</v>
      </c>
      <c r="U4" s="10">
        <v>2.4816317919664404E-4</v>
      </c>
      <c r="V4" s="3">
        <v>3.7223961063736729E-4</v>
      </c>
      <c r="W4" s="3">
        <v>9.0078187867068609E-5</v>
      </c>
      <c r="X4" s="3">
        <v>8.2262661937477629E-5</v>
      </c>
      <c r="Y4" s="3">
        <v>9.3433203045922413E-5</v>
      </c>
      <c r="Z4" s="3">
        <v>9.0003330123214557E-5</v>
      </c>
      <c r="AA4" s="3">
        <v>8.1286824625030648E-5</v>
      </c>
      <c r="AB4" s="3">
        <v>1.133315092357085E-4</v>
      </c>
      <c r="AC4" s="4">
        <v>1.1031526414138667E-3</v>
      </c>
    </row>
    <row r="5" spans="1:29" x14ac:dyDescent="0.3">
      <c r="A5" s="2" t="s">
        <v>2</v>
      </c>
      <c r="B5" s="1">
        <v>2012</v>
      </c>
      <c r="C5" s="9">
        <v>4866348</v>
      </c>
      <c r="D5">
        <v>309366</v>
      </c>
      <c r="E5">
        <v>637460</v>
      </c>
      <c r="F5">
        <v>687206</v>
      </c>
      <c r="G5">
        <v>614915</v>
      </c>
      <c r="H5">
        <v>629225</v>
      </c>
      <c r="I5">
        <v>702691</v>
      </c>
      <c r="J5">
        <v>604314</v>
      </c>
      <c r="K5" s="1">
        <v>681171</v>
      </c>
      <c r="L5" s="9">
        <v>1251</v>
      </c>
      <c r="M5">
        <v>120</v>
      </c>
      <c r="N5">
        <v>60</v>
      </c>
      <c r="O5">
        <v>60</v>
      </c>
      <c r="P5">
        <v>60</v>
      </c>
      <c r="Q5">
        <v>60</v>
      </c>
      <c r="R5">
        <v>60</v>
      </c>
      <c r="S5">
        <v>75</v>
      </c>
      <c r="T5" s="1">
        <v>756</v>
      </c>
      <c r="U5" s="10">
        <v>2.5707162742985091E-4</v>
      </c>
      <c r="V5" s="3">
        <v>3.8789007195360833E-4</v>
      </c>
      <c r="W5" s="3">
        <v>9.4123552850374929E-5</v>
      </c>
      <c r="X5" s="3">
        <v>8.7310064231103918E-5</v>
      </c>
      <c r="Y5" s="3">
        <v>9.7574461510940532E-5</v>
      </c>
      <c r="Z5" s="3">
        <v>9.5355397512813381E-5</v>
      </c>
      <c r="AA5" s="3">
        <v>8.5386037390545777E-5</v>
      </c>
      <c r="AB5" s="3">
        <v>1.2410766588230623E-4</v>
      </c>
      <c r="AC5" s="4">
        <v>1.1098534729164923E-3</v>
      </c>
    </row>
    <row r="6" spans="1:29" x14ac:dyDescent="0.3">
      <c r="A6" s="2" t="s">
        <v>2</v>
      </c>
      <c r="B6" s="1">
        <v>2013</v>
      </c>
      <c r="C6" s="9">
        <v>4877994</v>
      </c>
      <c r="D6">
        <v>304012</v>
      </c>
      <c r="E6">
        <v>633388</v>
      </c>
      <c r="F6">
        <v>693259</v>
      </c>
      <c r="G6">
        <v>619139</v>
      </c>
      <c r="H6">
        <v>620930</v>
      </c>
      <c r="I6">
        <v>692806</v>
      </c>
      <c r="J6">
        <v>615749</v>
      </c>
      <c r="K6" s="1">
        <v>698711</v>
      </c>
      <c r="L6" s="9">
        <v>1336</v>
      </c>
      <c r="M6">
        <v>120</v>
      </c>
      <c r="N6">
        <v>60</v>
      </c>
      <c r="O6">
        <v>60</v>
      </c>
      <c r="P6">
        <v>60</v>
      </c>
      <c r="Q6">
        <v>60</v>
      </c>
      <c r="R6">
        <v>65</v>
      </c>
      <c r="S6">
        <v>119</v>
      </c>
      <c r="T6" s="1">
        <v>792</v>
      </c>
      <c r="U6" s="10">
        <v>2.7388307570694017E-4</v>
      </c>
      <c r="V6" s="3">
        <v>3.9472126100285513E-4</v>
      </c>
      <c r="W6" s="3">
        <v>9.4728665525712521E-5</v>
      </c>
      <c r="X6" s="3">
        <v>8.6547740454866079E-5</v>
      </c>
      <c r="Y6" s="3">
        <v>9.6908771697470195E-5</v>
      </c>
      <c r="Z6" s="3">
        <v>9.6629249673876286E-5</v>
      </c>
      <c r="AA6" s="3">
        <v>9.3821358360060398E-5</v>
      </c>
      <c r="AB6" s="3">
        <v>1.9326056558760144E-4</v>
      </c>
      <c r="AC6" s="4">
        <v>1.1335158599191941E-3</v>
      </c>
    </row>
    <row r="7" spans="1:29" x14ac:dyDescent="0.3">
      <c r="A7" s="2" t="s">
        <v>2</v>
      </c>
      <c r="B7" s="1">
        <v>2014</v>
      </c>
      <c r="C7" s="9">
        <v>4621410</v>
      </c>
      <c r="D7">
        <v>287833</v>
      </c>
      <c r="E7">
        <v>600199</v>
      </c>
      <c r="F7">
        <v>649803</v>
      </c>
      <c r="G7">
        <v>596995</v>
      </c>
      <c r="H7">
        <v>587553</v>
      </c>
      <c r="I7">
        <v>647491</v>
      </c>
      <c r="J7">
        <v>587084</v>
      </c>
      <c r="K7" s="1">
        <v>664452</v>
      </c>
      <c r="L7" s="9">
        <v>1337</v>
      </c>
      <c r="M7">
        <v>120</v>
      </c>
      <c r="N7">
        <v>60</v>
      </c>
      <c r="O7">
        <v>60</v>
      </c>
      <c r="P7">
        <v>60</v>
      </c>
      <c r="Q7">
        <v>70</v>
      </c>
      <c r="R7">
        <v>86</v>
      </c>
      <c r="S7">
        <v>98</v>
      </c>
      <c r="T7" s="1">
        <v>783</v>
      </c>
      <c r="U7" s="10">
        <v>2.8930564481402862E-4</v>
      </c>
      <c r="V7" s="3">
        <v>4.1690841564379343E-4</v>
      </c>
      <c r="W7" s="3">
        <v>9.9966844329963894E-5</v>
      </c>
      <c r="X7" s="3">
        <v>9.2335677120604245E-5</v>
      </c>
      <c r="Y7" s="3">
        <v>1.0050335429944975E-4</v>
      </c>
      <c r="Z7" s="3">
        <v>1.1913818838470742E-4</v>
      </c>
      <c r="AA7" s="3">
        <v>1.3282037897051851E-4</v>
      </c>
      <c r="AB7" s="3">
        <v>1.6692670895476628E-4</v>
      </c>
      <c r="AC7" s="4">
        <v>1.1784146936121797E-3</v>
      </c>
    </row>
    <row r="8" spans="1:29" x14ac:dyDescent="0.3">
      <c r="A8" s="2" t="s">
        <v>2</v>
      </c>
      <c r="B8" s="1">
        <v>2015</v>
      </c>
      <c r="C8" s="9">
        <v>4726867</v>
      </c>
      <c r="D8">
        <v>289514</v>
      </c>
      <c r="E8">
        <v>610790</v>
      </c>
      <c r="F8">
        <v>652930</v>
      </c>
      <c r="G8">
        <v>610978</v>
      </c>
      <c r="H8">
        <v>595045</v>
      </c>
      <c r="I8">
        <v>652443</v>
      </c>
      <c r="J8">
        <v>610375</v>
      </c>
      <c r="K8" s="1">
        <v>704792</v>
      </c>
      <c r="L8" s="9">
        <v>1427</v>
      </c>
      <c r="M8">
        <v>120</v>
      </c>
      <c r="N8">
        <v>60</v>
      </c>
      <c r="O8">
        <v>60</v>
      </c>
      <c r="P8">
        <v>60</v>
      </c>
      <c r="Q8">
        <v>60</v>
      </c>
      <c r="R8">
        <v>60</v>
      </c>
      <c r="S8">
        <v>122</v>
      </c>
      <c r="T8" s="1">
        <v>885</v>
      </c>
      <c r="U8" s="10">
        <v>3.0189129501633958E-4</v>
      </c>
      <c r="V8" s="3">
        <v>4.1448772770919542E-4</v>
      </c>
      <c r="W8" s="3">
        <v>9.823343538695787E-5</v>
      </c>
      <c r="X8" s="3">
        <v>9.1893464843091912E-5</v>
      </c>
      <c r="Y8" s="3">
        <v>9.8203208626169842E-5</v>
      </c>
      <c r="Z8" s="3">
        <v>1.0083271013116656E-4</v>
      </c>
      <c r="AA8" s="3">
        <v>9.196205645550646E-5</v>
      </c>
      <c r="AB8" s="3">
        <v>1.9987712471841081E-4</v>
      </c>
      <c r="AC8" s="4">
        <v>1.2556896219026322E-3</v>
      </c>
    </row>
    <row r="9" spans="1:29" x14ac:dyDescent="0.3">
      <c r="A9" s="2" t="s">
        <v>2</v>
      </c>
      <c r="B9" s="1">
        <v>2016</v>
      </c>
      <c r="C9" s="9">
        <v>4939042</v>
      </c>
      <c r="D9">
        <v>297333</v>
      </c>
      <c r="E9">
        <v>631756</v>
      </c>
      <c r="F9">
        <v>673998</v>
      </c>
      <c r="G9">
        <v>635796</v>
      </c>
      <c r="H9">
        <v>619383</v>
      </c>
      <c r="I9">
        <v>670539</v>
      </c>
      <c r="J9">
        <v>644270</v>
      </c>
      <c r="K9" s="1">
        <v>765967</v>
      </c>
      <c r="L9" s="9">
        <v>1310</v>
      </c>
      <c r="M9">
        <v>120</v>
      </c>
      <c r="N9">
        <v>60</v>
      </c>
      <c r="O9">
        <v>60</v>
      </c>
      <c r="P9">
        <v>60</v>
      </c>
      <c r="Q9">
        <v>60</v>
      </c>
      <c r="R9">
        <v>67</v>
      </c>
      <c r="S9">
        <v>126</v>
      </c>
      <c r="T9" s="1">
        <v>757</v>
      </c>
      <c r="U9" s="10">
        <v>2.652336222287642E-4</v>
      </c>
      <c r="V9" s="3">
        <v>4.03587896398987E-4</v>
      </c>
      <c r="W9" s="3">
        <v>9.4973375796984907E-5</v>
      </c>
      <c r="X9" s="3">
        <v>8.9021035670728998E-5</v>
      </c>
      <c r="Y9" s="3">
        <v>9.436989222958308E-5</v>
      </c>
      <c r="Z9" s="3">
        <v>9.6870595415114713E-5</v>
      </c>
      <c r="AA9" s="3">
        <v>9.9919616905206108E-5</v>
      </c>
      <c r="AB9" s="3">
        <v>1.9557018020395175E-4</v>
      </c>
      <c r="AC9" s="4">
        <v>9.8829322934277839E-4</v>
      </c>
    </row>
    <row r="10" spans="1:29" x14ac:dyDescent="0.3">
      <c r="A10" s="2" t="s">
        <v>2</v>
      </c>
      <c r="B10" s="1">
        <v>2017</v>
      </c>
      <c r="C10" s="9">
        <v>4761712</v>
      </c>
      <c r="D10">
        <v>285582</v>
      </c>
      <c r="E10">
        <v>604603</v>
      </c>
      <c r="F10">
        <v>650293</v>
      </c>
      <c r="G10">
        <v>614519</v>
      </c>
      <c r="H10">
        <v>590164</v>
      </c>
      <c r="I10">
        <v>637686</v>
      </c>
      <c r="J10">
        <v>627460</v>
      </c>
      <c r="K10" s="1">
        <v>751405</v>
      </c>
      <c r="L10" s="9">
        <v>1484</v>
      </c>
      <c r="M10">
        <v>120</v>
      </c>
      <c r="N10">
        <v>60</v>
      </c>
      <c r="O10">
        <v>60</v>
      </c>
      <c r="P10">
        <v>60</v>
      </c>
      <c r="Q10">
        <v>60</v>
      </c>
      <c r="R10">
        <v>65</v>
      </c>
      <c r="S10">
        <v>119</v>
      </c>
      <c r="T10" s="1">
        <v>940</v>
      </c>
      <c r="U10" s="10">
        <v>3.1165261569788346E-4</v>
      </c>
      <c r="V10" s="3">
        <v>4.2019455007668552E-4</v>
      </c>
      <c r="W10" s="3">
        <v>9.9238673972838369E-5</v>
      </c>
      <c r="X10" s="3">
        <v>9.2266101588053386E-5</v>
      </c>
      <c r="Y10" s="3">
        <v>9.7637339122142681E-5</v>
      </c>
      <c r="Z10" s="3">
        <v>1.0166665537037163E-4</v>
      </c>
      <c r="AA10" s="3">
        <v>1.0193104443252635E-4</v>
      </c>
      <c r="AB10" s="3">
        <v>1.8965352373059638E-4</v>
      </c>
      <c r="AC10" s="4">
        <v>1.2509898124180702E-3</v>
      </c>
    </row>
    <row r="11" spans="1:29" x14ac:dyDescent="0.3">
      <c r="A11" s="2" t="s">
        <v>3</v>
      </c>
      <c r="B11" s="1">
        <v>2009</v>
      </c>
      <c r="C11" s="9">
        <v>735043</v>
      </c>
      <c r="D11">
        <v>55508</v>
      </c>
      <c r="E11">
        <v>105686</v>
      </c>
      <c r="F11">
        <v>121296</v>
      </c>
      <c r="G11">
        <v>102702</v>
      </c>
      <c r="H11">
        <v>102962</v>
      </c>
      <c r="I11">
        <v>114657</v>
      </c>
      <c r="J11">
        <v>77423</v>
      </c>
      <c r="K11" s="1">
        <v>54809</v>
      </c>
      <c r="L11" s="9">
        <v>660</v>
      </c>
      <c r="M11">
        <v>120</v>
      </c>
      <c r="N11">
        <v>60</v>
      </c>
      <c r="O11">
        <v>60</v>
      </c>
      <c r="P11">
        <v>60</v>
      </c>
      <c r="Q11">
        <v>60</v>
      </c>
      <c r="R11">
        <v>60</v>
      </c>
      <c r="S11">
        <v>60</v>
      </c>
      <c r="T11" s="1">
        <v>180</v>
      </c>
      <c r="U11" s="10">
        <v>8.979066530801599E-4</v>
      </c>
      <c r="V11" s="3">
        <v>2.1618505440657203E-3</v>
      </c>
      <c r="W11" s="3">
        <v>5.6771947088545308E-4</v>
      </c>
      <c r="X11" s="3">
        <v>4.9465769687376336E-4</v>
      </c>
      <c r="Y11" s="3">
        <v>5.84214523573056E-4</v>
      </c>
      <c r="Z11" s="3">
        <v>5.8273926302907864E-4</v>
      </c>
      <c r="AA11" s="3">
        <v>5.2329992935450955E-4</v>
      </c>
      <c r="AB11" s="3">
        <v>7.7496351213463704E-4</v>
      </c>
      <c r="AC11" s="4">
        <v>3.2841321680745863E-3</v>
      </c>
    </row>
    <row r="12" spans="1:29" x14ac:dyDescent="0.3">
      <c r="A12" s="2" t="s">
        <v>3</v>
      </c>
      <c r="B12" s="1">
        <v>2010</v>
      </c>
      <c r="C12" s="9">
        <v>702620</v>
      </c>
      <c r="D12">
        <v>52137</v>
      </c>
      <c r="E12">
        <v>102332</v>
      </c>
      <c r="F12">
        <v>110411</v>
      </c>
      <c r="G12">
        <v>94661</v>
      </c>
      <c r="H12">
        <v>97170</v>
      </c>
      <c r="I12">
        <v>111613</v>
      </c>
      <c r="J12">
        <v>80036</v>
      </c>
      <c r="K12" s="1">
        <v>54260</v>
      </c>
      <c r="L12" s="9">
        <v>660</v>
      </c>
      <c r="M12">
        <v>120</v>
      </c>
      <c r="N12">
        <v>60</v>
      </c>
      <c r="O12">
        <v>60</v>
      </c>
      <c r="P12">
        <v>60</v>
      </c>
      <c r="Q12">
        <v>60</v>
      </c>
      <c r="R12">
        <v>60</v>
      </c>
      <c r="S12">
        <v>60</v>
      </c>
      <c r="T12" s="1">
        <v>180</v>
      </c>
      <c r="U12" s="10">
        <v>9.3934132247872255E-4</v>
      </c>
      <c r="V12" s="3">
        <v>2.3016284020944818E-3</v>
      </c>
      <c r="W12" s="3">
        <v>5.8632685767892742E-4</v>
      </c>
      <c r="X12" s="3">
        <v>5.434241153508256E-4</v>
      </c>
      <c r="Y12" s="3">
        <v>6.3384075807354663E-4</v>
      </c>
      <c r="Z12" s="3">
        <v>6.1747452917567151E-4</v>
      </c>
      <c r="AA12" s="3">
        <v>5.3757178823255359E-4</v>
      </c>
      <c r="AB12" s="3">
        <v>7.4966265180668697E-4</v>
      </c>
      <c r="AC12" s="4">
        <v>3.3173608551419092E-3</v>
      </c>
    </row>
    <row r="13" spans="1:29" x14ac:dyDescent="0.3">
      <c r="A13" s="2" t="s">
        <v>3</v>
      </c>
      <c r="B13" s="1">
        <v>2011</v>
      </c>
      <c r="C13" s="9">
        <v>677613</v>
      </c>
      <c r="D13">
        <v>50142</v>
      </c>
      <c r="E13">
        <v>97169</v>
      </c>
      <c r="F13">
        <v>103420</v>
      </c>
      <c r="G13">
        <v>94885</v>
      </c>
      <c r="H13">
        <v>91425</v>
      </c>
      <c r="I13">
        <v>106787</v>
      </c>
      <c r="J13">
        <v>80478</v>
      </c>
      <c r="K13" s="1">
        <v>53307</v>
      </c>
      <c r="L13" s="9">
        <v>660</v>
      </c>
      <c r="M13">
        <v>120</v>
      </c>
      <c r="N13">
        <v>60</v>
      </c>
      <c r="O13">
        <v>60</v>
      </c>
      <c r="P13">
        <v>60</v>
      </c>
      <c r="Q13">
        <v>60</v>
      </c>
      <c r="R13">
        <v>60</v>
      </c>
      <c r="S13">
        <v>60</v>
      </c>
      <c r="T13" s="1">
        <v>180</v>
      </c>
      <c r="U13" s="10">
        <v>9.7400728734543167E-4</v>
      </c>
      <c r="V13" s="3">
        <v>2.3932033026205575E-3</v>
      </c>
      <c r="W13" s="3">
        <v>6.1748088382097171E-4</v>
      </c>
      <c r="X13" s="3">
        <v>5.8015857667762525E-4</v>
      </c>
      <c r="Y13" s="3">
        <v>6.3234441692575224E-4</v>
      </c>
      <c r="Z13" s="3">
        <v>6.5627563576702214E-4</v>
      </c>
      <c r="AA13" s="3">
        <v>5.6186614475544781E-4</v>
      </c>
      <c r="AB13" s="3">
        <v>7.4554536643554761E-4</v>
      </c>
      <c r="AC13" s="4">
        <v>3.3766672294445383E-3</v>
      </c>
    </row>
    <row r="14" spans="1:29" x14ac:dyDescent="0.3">
      <c r="A14" s="2" t="s">
        <v>3</v>
      </c>
      <c r="B14" s="1">
        <v>2012</v>
      </c>
      <c r="C14" s="9">
        <v>675845</v>
      </c>
      <c r="D14">
        <v>50429</v>
      </c>
      <c r="E14">
        <v>95879</v>
      </c>
      <c r="F14">
        <v>103241</v>
      </c>
      <c r="G14">
        <v>97755</v>
      </c>
      <c r="H14">
        <v>89171</v>
      </c>
      <c r="I14">
        <v>103837</v>
      </c>
      <c r="J14">
        <v>82277</v>
      </c>
      <c r="K14" s="1">
        <v>53256</v>
      </c>
      <c r="L14" s="9">
        <v>660</v>
      </c>
      <c r="M14">
        <v>120</v>
      </c>
      <c r="N14">
        <v>60</v>
      </c>
      <c r="O14">
        <v>60</v>
      </c>
      <c r="P14">
        <v>60</v>
      </c>
      <c r="Q14">
        <v>60</v>
      </c>
      <c r="R14">
        <v>60</v>
      </c>
      <c r="S14">
        <v>60</v>
      </c>
      <c r="T14" s="1">
        <v>180</v>
      </c>
      <c r="U14" s="10">
        <v>9.7655527524802288E-4</v>
      </c>
      <c r="V14" s="3">
        <v>2.3795831763469433E-3</v>
      </c>
      <c r="W14" s="3">
        <v>6.2578875457608028E-4</v>
      </c>
      <c r="X14" s="3">
        <v>5.8116445985606491E-4</v>
      </c>
      <c r="Y14" s="3">
        <v>6.1377934632499619E-4</v>
      </c>
      <c r="Z14" s="3">
        <v>6.7286449630485248E-4</v>
      </c>
      <c r="AA14" s="3">
        <v>5.7782871230871457E-4</v>
      </c>
      <c r="AB14" s="3">
        <v>7.2924389562089036E-4</v>
      </c>
      <c r="AC14" s="4">
        <v>3.3799008562415502E-3</v>
      </c>
    </row>
    <row r="15" spans="1:29" x14ac:dyDescent="0.3">
      <c r="A15" s="2" t="s">
        <v>3</v>
      </c>
      <c r="B15" s="1">
        <v>2013</v>
      </c>
      <c r="C15" s="9">
        <v>724144</v>
      </c>
      <c r="D15">
        <v>53765</v>
      </c>
      <c r="E15">
        <v>102127</v>
      </c>
      <c r="F15">
        <v>109764</v>
      </c>
      <c r="G15">
        <v>106830</v>
      </c>
      <c r="H15">
        <v>92447</v>
      </c>
      <c r="I15">
        <v>106278</v>
      </c>
      <c r="J15">
        <v>89798</v>
      </c>
      <c r="K15" s="1">
        <v>63135</v>
      </c>
      <c r="L15" s="9">
        <v>660</v>
      </c>
      <c r="M15">
        <v>120</v>
      </c>
      <c r="N15">
        <v>60</v>
      </c>
      <c r="O15">
        <v>60</v>
      </c>
      <c r="P15">
        <v>60</v>
      </c>
      <c r="Q15">
        <v>60</v>
      </c>
      <c r="R15">
        <v>60</v>
      </c>
      <c r="S15">
        <v>60</v>
      </c>
      <c r="T15" s="1">
        <v>180</v>
      </c>
      <c r="U15" s="10">
        <v>9.1142093285313417E-4</v>
      </c>
      <c r="V15" s="3">
        <v>2.2319352738770577E-3</v>
      </c>
      <c r="W15" s="3">
        <v>5.8750379429533812E-4</v>
      </c>
      <c r="X15" s="3">
        <v>5.4662730950038262E-4</v>
      </c>
      <c r="Y15" s="3">
        <v>5.6163998876720023E-4</v>
      </c>
      <c r="Z15" s="3">
        <v>6.4902051986543644E-4</v>
      </c>
      <c r="AA15" s="3">
        <v>5.6455710495116585E-4</v>
      </c>
      <c r="AB15" s="3">
        <v>6.6816632887146705E-4</v>
      </c>
      <c r="AC15" s="4">
        <v>2.851033499643621E-3</v>
      </c>
    </row>
    <row r="16" spans="1:29" x14ac:dyDescent="0.3">
      <c r="A16" s="2" t="s">
        <v>3</v>
      </c>
      <c r="B16" s="1">
        <v>2014</v>
      </c>
      <c r="C16" s="9">
        <v>647869</v>
      </c>
      <c r="D16">
        <v>47378</v>
      </c>
      <c r="E16">
        <v>89681</v>
      </c>
      <c r="F16">
        <v>98187</v>
      </c>
      <c r="G16">
        <v>99906</v>
      </c>
      <c r="H16">
        <v>82451</v>
      </c>
      <c r="I16">
        <v>92264</v>
      </c>
      <c r="J16">
        <v>79762</v>
      </c>
      <c r="K16" s="1">
        <v>58240</v>
      </c>
      <c r="L16" s="9">
        <v>660</v>
      </c>
      <c r="M16">
        <v>120</v>
      </c>
      <c r="N16">
        <v>60</v>
      </c>
      <c r="O16">
        <v>60</v>
      </c>
      <c r="P16">
        <v>60</v>
      </c>
      <c r="Q16">
        <v>60</v>
      </c>
      <c r="R16">
        <v>60</v>
      </c>
      <c r="S16">
        <v>60</v>
      </c>
      <c r="T16" s="1">
        <v>180</v>
      </c>
      <c r="U16" s="10">
        <v>1.0187244643593072E-3</v>
      </c>
      <c r="V16" s="3">
        <v>2.5328211406137869E-3</v>
      </c>
      <c r="W16" s="3">
        <v>6.6903803481227909E-4</v>
      </c>
      <c r="X16" s="3">
        <v>6.110788597268478E-4</v>
      </c>
      <c r="Y16" s="3">
        <v>6.0056453065881934E-4</v>
      </c>
      <c r="Z16" s="3">
        <v>7.2770493990370036E-4</v>
      </c>
      <c r="AA16" s="3">
        <v>6.5030781236451922E-4</v>
      </c>
      <c r="AB16" s="3">
        <v>7.5223790777563255E-4</v>
      </c>
      <c r="AC16" s="4">
        <v>3.0906593406593405E-3</v>
      </c>
    </row>
    <row r="17" spans="1:29" x14ac:dyDescent="0.3">
      <c r="A17" s="2" t="s">
        <v>3</v>
      </c>
      <c r="B17" s="1">
        <v>2015</v>
      </c>
      <c r="C17" s="9">
        <v>705216</v>
      </c>
      <c r="D17">
        <v>51611</v>
      </c>
      <c r="E17">
        <v>96805</v>
      </c>
      <c r="F17">
        <v>106176</v>
      </c>
      <c r="G17">
        <v>108430</v>
      </c>
      <c r="H17">
        <v>87362</v>
      </c>
      <c r="I17">
        <v>96762</v>
      </c>
      <c r="J17">
        <v>89332</v>
      </c>
      <c r="K17" s="1">
        <v>68738</v>
      </c>
      <c r="L17" s="9">
        <v>660</v>
      </c>
      <c r="M17">
        <v>120</v>
      </c>
      <c r="N17">
        <v>60</v>
      </c>
      <c r="O17">
        <v>60</v>
      </c>
      <c r="P17">
        <v>60</v>
      </c>
      <c r="Q17">
        <v>60</v>
      </c>
      <c r="R17">
        <v>60</v>
      </c>
      <c r="S17">
        <v>60</v>
      </c>
      <c r="T17" s="1">
        <v>180</v>
      </c>
      <c r="U17" s="10">
        <v>9.3588347399945545E-4</v>
      </c>
      <c r="V17" s="3">
        <v>2.3250857375365715E-3</v>
      </c>
      <c r="W17" s="3">
        <v>6.1980269614172816E-4</v>
      </c>
      <c r="X17" s="3">
        <v>5.6509945750452082E-4</v>
      </c>
      <c r="Y17" s="3">
        <v>5.5335239324910083E-4</v>
      </c>
      <c r="Z17" s="3">
        <v>6.8679746342803505E-4</v>
      </c>
      <c r="AA17" s="3">
        <v>6.2007812984436034E-4</v>
      </c>
      <c r="AB17" s="3">
        <v>6.7165181569874173E-4</v>
      </c>
      <c r="AC17" s="4">
        <v>2.6186388896971106E-3</v>
      </c>
    </row>
    <row r="18" spans="1:29" x14ac:dyDescent="0.3">
      <c r="A18" s="2" t="s">
        <v>3</v>
      </c>
      <c r="B18" s="1">
        <v>2016</v>
      </c>
      <c r="C18" s="9">
        <v>728137</v>
      </c>
      <c r="D18">
        <v>52186</v>
      </c>
      <c r="E18">
        <v>99495</v>
      </c>
      <c r="F18">
        <v>105916</v>
      </c>
      <c r="G18">
        <v>111527</v>
      </c>
      <c r="H18">
        <v>90153</v>
      </c>
      <c r="I18">
        <v>97775</v>
      </c>
      <c r="J18">
        <v>94825</v>
      </c>
      <c r="K18" s="1">
        <v>76260</v>
      </c>
      <c r="L18" s="9">
        <v>660</v>
      </c>
      <c r="M18">
        <v>120</v>
      </c>
      <c r="N18">
        <v>60</v>
      </c>
      <c r="O18">
        <v>60</v>
      </c>
      <c r="P18">
        <v>60</v>
      </c>
      <c r="Q18">
        <v>60</v>
      </c>
      <c r="R18">
        <v>60</v>
      </c>
      <c r="S18">
        <v>60</v>
      </c>
      <c r="T18" s="1">
        <v>180</v>
      </c>
      <c r="U18" s="10">
        <v>9.064228297696725E-4</v>
      </c>
      <c r="V18" s="3">
        <v>2.2994672900777985E-3</v>
      </c>
      <c r="W18" s="3">
        <v>6.0304537916478212E-4</v>
      </c>
      <c r="X18" s="3">
        <v>5.6648664979795313E-4</v>
      </c>
      <c r="Y18" s="3">
        <v>5.3798631721466551E-4</v>
      </c>
      <c r="Z18" s="3">
        <v>6.6553525673022527E-4</v>
      </c>
      <c r="AA18" s="3">
        <v>6.1365379698286883E-4</v>
      </c>
      <c r="AB18" s="3">
        <v>6.327445293962563E-4</v>
      </c>
      <c r="AC18" s="4">
        <v>2.3603461841070024E-3</v>
      </c>
    </row>
    <row r="19" spans="1:29" x14ac:dyDescent="0.3">
      <c r="A19" s="2" t="s">
        <v>3</v>
      </c>
      <c r="B19" s="1">
        <v>2017</v>
      </c>
      <c r="C19" s="9">
        <v>731616</v>
      </c>
      <c r="D19">
        <v>53061</v>
      </c>
      <c r="E19">
        <v>99859</v>
      </c>
      <c r="F19">
        <v>105060</v>
      </c>
      <c r="G19">
        <v>114406</v>
      </c>
      <c r="H19">
        <v>90822</v>
      </c>
      <c r="I19">
        <v>94719</v>
      </c>
      <c r="J19">
        <v>93754</v>
      </c>
      <c r="K19" s="1">
        <v>79935</v>
      </c>
      <c r="L19" s="9">
        <v>660</v>
      </c>
      <c r="M19">
        <v>120</v>
      </c>
      <c r="N19">
        <v>60</v>
      </c>
      <c r="O19">
        <v>60</v>
      </c>
      <c r="P19">
        <v>60</v>
      </c>
      <c r="Q19">
        <v>60</v>
      </c>
      <c r="R19">
        <v>60</v>
      </c>
      <c r="S19">
        <v>60</v>
      </c>
      <c r="T19" s="1">
        <v>180</v>
      </c>
      <c r="U19" s="10">
        <v>9.0211258365043955E-4</v>
      </c>
      <c r="V19" s="3">
        <v>2.2615480296262792E-3</v>
      </c>
      <c r="W19" s="3">
        <v>6.0084719454430748E-4</v>
      </c>
      <c r="X19" s="3">
        <v>5.7110222729868647E-4</v>
      </c>
      <c r="Y19" s="3">
        <v>5.2444801846057026E-4</v>
      </c>
      <c r="Z19" s="3">
        <v>6.606328863050803E-4</v>
      </c>
      <c r="AA19" s="3">
        <v>6.3345263357932416E-4</v>
      </c>
      <c r="AB19" s="3">
        <v>6.3997269449836804E-4</v>
      </c>
      <c r="AC19" s="4">
        <v>2.251829611559392E-3</v>
      </c>
    </row>
    <row r="20" spans="1:29" x14ac:dyDescent="0.3">
      <c r="A20" s="2" t="s">
        <v>4</v>
      </c>
      <c r="B20" s="1">
        <v>2009</v>
      </c>
      <c r="C20" s="9">
        <v>6322963</v>
      </c>
      <c r="D20">
        <v>500512</v>
      </c>
      <c r="E20">
        <v>900235</v>
      </c>
      <c r="F20">
        <v>858305</v>
      </c>
      <c r="G20">
        <v>919459</v>
      </c>
      <c r="H20">
        <v>858827</v>
      </c>
      <c r="I20">
        <v>819786</v>
      </c>
      <c r="J20">
        <v>651779</v>
      </c>
      <c r="K20" s="1">
        <v>814060</v>
      </c>
      <c r="L20" s="9">
        <v>1313</v>
      </c>
      <c r="M20">
        <v>120</v>
      </c>
      <c r="N20">
        <v>60</v>
      </c>
      <c r="O20">
        <v>60</v>
      </c>
      <c r="P20">
        <v>60</v>
      </c>
      <c r="Q20">
        <v>65</v>
      </c>
      <c r="R20">
        <v>82</v>
      </c>
      <c r="S20">
        <v>77</v>
      </c>
      <c r="T20" s="1">
        <v>789</v>
      </c>
      <c r="U20" s="10">
        <v>2.0765580946780805E-4</v>
      </c>
      <c r="V20" s="3">
        <v>2.3975449140080558E-4</v>
      </c>
      <c r="W20" s="3">
        <v>6.6649263803340234E-5</v>
      </c>
      <c r="X20" s="3">
        <v>6.9905220172316362E-5</v>
      </c>
      <c r="Y20" s="3">
        <v>6.5255764531099261E-5</v>
      </c>
      <c r="Z20" s="3">
        <v>7.5684625658019604E-5</v>
      </c>
      <c r="AA20" s="3">
        <v>1.0002610437358042E-4</v>
      </c>
      <c r="AB20" s="3">
        <v>1.1813820328669687E-4</v>
      </c>
      <c r="AC20" s="4">
        <v>9.6921602830258213E-4</v>
      </c>
    </row>
    <row r="21" spans="1:29" x14ac:dyDescent="0.3">
      <c r="A21" s="2" t="s">
        <v>4</v>
      </c>
      <c r="B21" s="1">
        <v>2010</v>
      </c>
      <c r="C21" s="9">
        <v>6279567</v>
      </c>
      <c r="D21">
        <v>464715</v>
      </c>
      <c r="E21">
        <v>884671</v>
      </c>
      <c r="F21">
        <v>889390</v>
      </c>
      <c r="G21">
        <v>856181</v>
      </c>
      <c r="H21">
        <v>833851</v>
      </c>
      <c r="I21">
        <v>823425</v>
      </c>
      <c r="J21">
        <v>688896</v>
      </c>
      <c r="K21" s="1">
        <v>838438</v>
      </c>
      <c r="L21" s="9">
        <v>1096</v>
      </c>
      <c r="M21">
        <v>120</v>
      </c>
      <c r="N21">
        <v>60</v>
      </c>
      <c r="O21">
        <v>60</v>
      </c>
      <c r="P21">
        <v>60</v>
      </c>
      <c r="Q21">
        <v>60</v>
      </c>
      <c r="R21">
        <v>60</v>
      </c>
      <c r="S21">
        <v>76</v>
      </c>
      <c r="T21" s="1">
        <v>600</v>
      </c>
      <c r="U21" s="10">
        <v>1.7453432696872253E-4</v>
      </c>
      <c r="V21" s="3">
        <v>2.5822278170491592E-4</v>
      </c>
      <c r="W21" s="3">
        <v>6.7821823027995718E-5</v>
      </c>
      <c r="X21" s="3">
        <v>6.7461968315362216E-5</v>
      </c>
      <c r="Y21" s="3">
        <v>7.0078639913756548E-5</v>
      </c>
      <c r="Z21" s="3">
        <v>7.195530136679095E-5</v>
      </c>
      <c r="AA21" s="3">
        <v>7.2866381273340011E-5</v>
      </c>
      <c r="AB21" s="3">
        <v>1.1032144184318097E-4</v>
      </c>
      <c r="AC21" s="4">
        <v>7.1561642005729697E-4</v>
      </c>
    </row>
    <row r="22" spans="1:29" x14ac:dyDescent="0.3">
      <c r="A22" s="2" t="s">
        <v>4</v>
      </c>
      <c r="B22" s="1">
        <v>2011</v>
      </c>
      <c r="C22" s="9">
        <v>6299556</v>
      </c>
      <c r="D22">
        <v>456941</v>
      </c>
      <c r="E22">
        <v>879537</v>
      </c>
      <c r="F22">
        <v>892591</v>
      </c>
      <c r="G22">
        <v>856795</v>
      </c>
      <c r="H22">
        <v>825214</v>
      </c>
      <c r="I22">
        <v>825702</v>
      </c>
      <c r="J22">
        <v>702905</v>
      </c>
      <c r="K22" s="1">
        <v>859871</v>
      </c>
      <c r="L22" s="9">
        <v>1047</v>
      </c>
      <c r="M22">
        <v>120</v>
      </c>
      <c r="N22">
        <v>60</v>
      </c>
      <c r="O22">
        <v>60</v>
      </c>
      <c r="P22">
        <v>60</v>
      </c>
      <c r="Q22">
        <v>60</v>
      </c>
      <c r="R22">
        <v>65</v>
      </c>
      <c r="S22">
        <v>60</v>
      </c>
      <c r="T22" s="1">
        <v>562</v>
      </c>
      <c r="U22" s="10">
        <v>1.6620218948764008E-4</v>
      </c>
      <c r="V22" s="3">
        <v>2.626159613604382E-4</v>
      </c>
      <c r="W22" s="3">
        <v>6.8217709999693018E-5</v>
      </c>
      <c r="X22" s="3">
        <v>6.722003694861364E-5</v>
      </c>
      <c r="Y22" s="3">
        <v>7.0028419867062722E-5</v>
      </c>
      <c r="Z22" s="3">
        <v>7.270841260569986E-5</v>
      </c>
      <c r="AA22" s="3">
        <v>7.8720894463135617E-5</v>
      </c>
      <c r="AB22" s="3">
        <v>8.5360041541886883E-5</v>
      </c>
      <c r="AC22" s="4">
        <v>6.535864100545314E-4</v>
      </c>
    </row>
    <row r="23" spans="1:29" x14ac:dyDescent="0.3">
      <c r="A23" s="2" t="s">
        <v>4</v>
      </c>
      <c r="B23" s="1">
        <v>2012</v>
      </c>
      <c r="C23" s="9">
        <v>6453907</v>
      </c>
      <c r="D23">
        <v>459596</v>
      </c>
      <c r="E23">
        <v>907246</v>
      </c>
      <c r="F23">
        <v>913167</v>
      </c>
      <c r="G23">
        <v>872689</v>
      </c>
      <c r="H23">
        <v>833065</v>
      </c>
      <c r="I23">
        <v>840803</v>
      </c>
      <c r="J23">
        <v>732408</v>
      </c>
      <c r="K23" s="1">
        <v>894933</v>
      </c>
      <c r="L23" s="9">
        <v>1043</v>
      </c>
      <c r="M23">
        <v>120</v>
      </c>
      <c r="N23">
        <v>60</v>
      </c>
      <c r="O23">
        <v>60</v>
      </c>
      <c r="P23">
        <v>60</v>
      </c>
      <c r="Q23">
        <v>60</v>
      </c>
      <c r="R23">
        <v>60</v>
      </c>
      <c r="S23">
        <v>66</v>
      </c>
      <c r="T23" s="1">
        <v>557</v>
      </c>
      <c r="U23" s="10">
        <v>1.6160753478474356E-4</v>
      </c>
      <c r="V23" s="3">
        <v>2.6109887814515357E-4</v>
      </c>
      <c r="W23" s="3">
        <v>6.6134212771398279E-5</v>
      </c>
      <c r="X23" s="3">
        <v>6.5705396712759006E-5</v>
      </c>
      <c r="Y23" s="3">
        <v>6.8753015106183296E-5</v>
      </c>
      <c r="Z23" s="3">
        <v>7.202319146765259E-5</v>
      </c>
      <c r="AA23" s="3">
        <v>7.136035432794602E-5</v>
      </c>
      <c r="AB23" s="3">
        <v>9.0113707114067572E-5</v>
      </c>
      <c r="AC23" s="4">
        <v>6.2239296126078716E-4</v>
      </c>
    </row>
    <row r="24" spans="1:29" x14ac:dyDescent="0.3">
      <c r="A24" s="2" t="s">
        <v>4</v>
      </c>
      <c r="B24" s="1">
        <v>2013</v>
      </c>
      <c r="C24" s="9">
        <v>6516484</v>
      </c>
      <c r="D24">
        <v>450179</v>
      </c>
      <c r="E24">
        <v>910374</v>
      </c>
      <c r="F24">
        <v>921848</v>
      </c>
      <c r="G24">
        <v>870085</v>
      </c>
      <c r="H24">
        <v>834821</v>
      </c>
      <c r="I24">
        <v>844302</v>
      </c>
      <c r="J24">
        <v>752312</v>
      </c>
      <c r="K24" s="1">
        <v>932563</v>
      </c>
      <c r="L24" s="9">
        <v>1118</v>
      </c>
      <c r="M24">
        <v>120</v>
      </c>
      <c r="N24">
        <v>60</v>
      </c>
      <c r="O24">
        <v>60</v>
      </c>
      <c r="P24">
        <v>60</v>
      </c>
      <c r="Q24">
        <v>60</v>
      </c>
      <c r="R24">
        <v>60</v>
      </c>
      <c r="S24">
        <v>65</v>
      </c>
      <c r="T24" s="1">
        <v>633</v>
      </c>
      <c r="U24" s="10">
        <v>1.7156491138472832E-4</v>
      </c>
      <c r="V24" s="3">
        <v>2.6656063476972495E-4</v>
      </c>
      <c r="W24" s="3">
        <v>6.5906978889994659E-5</v>
      </c>
      <c r="X24" s="3">
        <v>6.5086652029401805E-5</v>
      </c>
      <c r="Y24" s="3">
        <v>6.8958779889321159E-5</v>
      </c>
      <c r="Z24" s="3">
        <v>7.1871694650709557E-5</v>
      </c>
      <c r="AA24" s="3">
        <v>7.1064619058109539E-5</v>
      </c>
      <c r="AB24" s="3">
        <v>8.64003232701326E-5</v>
      </c>
      <c r="AC24" s="4">
        <v>6.7877451711037214E-4</v>
      </c>
    </row>
    <row r="25" spans="1:29" x14ac:dyDescent="0.3">
      <c r="A25" s="2" t="s">
        <v>4</v>
      </c>
      <c r="B25" s="1">
        <v>2014</v>
      </c>
      <c r="C25" s="9">
        <v>6548459</v>
      </c>
      <c r="D25">
        <v>440268</v>
      </c>
      <c r="E25">
        <v>907810</v>
      </c>
      <c r="F25">
        <v>923685</v>
      </c>
      <c r="G25">
        <v>874115</v>
      </c>
      <c r="H25">
        <v>826593</v>
      </c>
      <c r="I25">
        <v>840883</v>
      </c>
      <c r="J25">
        <v>764094</v>
      </c>
      <c r="K25" s="1">
        <v>971011</v>
      </c>
      <c r="L25" s="9">
        <v>1106</v>
      </c>
      <c r="M25">
        <v>120</v>
      </c>
      <c r="N25">
        <v>60</v>
      </c>
      <c r="O25">
        <v>60</v>
      </c>
      <c r="P25">
        <v>60</v>
      </c>
      <c r="Q25">
        <v>65</v>
      </c>
      <c r="R25">
        <v>70</v>
      </c>
      <c r="S25">
        <v>83</v>
      </c>
      <c r="T25" s="1">
        <v>588</v>
      </c>
      <c r="U25" s="10">
        <v>1.6889469721044294E-4</v>
      </c>
      <c r="V25" s="3">
        <v>2.7256125814276757E-4</v>
      </c>
      <c r="W25" s="3">
        <v>6.609312521342572E-5</v>
      </c>
      <c r="X25" s="3">
        <v>6.4957209438282535E-5</v>
      </c>
      <c r="Y25" s="3">
        <v>6.8640853892222413E-5</v>
      </c>
      <c r="Z25" s="3">
        <v>7.8636039743864271E-5</v>
      </c>
      <c r="AA25" s="3">
        <v>8.3245826113739963E-5</v>
      </c>
      <c r="AB25" s="3">
        <v>1.0862537855290056E-4</v>
      </c>
      <c r="AC25" s="4">
        <v>6.0555441699424622E-4</v>
      </c>
    </row>
    <row r="26" spans="1:29" x14ac:dyDescent="0.3">
      <c r="A26" s="2" t="s">
        <v>4</v>
      </c>
      <c r="B26" s="1">
        <v>2015</v>
      </c>
      <c r="C26" s="9">
        <v>6533150</v>
      </c>
      <c r="D26">
        <v>424856</v>
      </c>
      <c r="E26">
        <v>892843</v>
      </c>
      <c r="F26">
        <v>916341</v>
      </c>
      <c r="G26">
        <v>873998</v>
      </c>
      <c r="H26">
        <v>823285</v>
      </c>
      <c r="I26">
        <v>824482</v>
      </c>
      <c r="J26">
        <v>767759</v>
      </c>
      <c r="K26" s="1">
        <v>1009586</v>
      </c>
      <c r="L26" s="9">
        <v>1123</v>
      </c>
      <c r="M26">
        <v>120</v>
      </c>
      <c r="N26">
        <v>60</v>
      </c>
      <c r="O26">
        <v>60</v>
      </c>
      <c r="P26">
        <v>60</v>
      </c>
      <c r="Q26">
        <v>60</v>
      </c>
      <c r="R26">
        <v>60</v>
      </c>
      <c r="S26">
        <v>67</v>
      </c>
      <c r="T26" s="1">
        <v>636</v>
      </c>
      <c r="U26" s="10">
        <v>1.7189257861827755E-4</v>
      </c>
      <c r="V26" s="3">
        <v>2.8244864142203477E-4</v>
      </c>
      <c r="W26" s="3">
        <v>6.7201064464861125E-5</v>
      </c>
      <c r="X26" s="3">
        <v>6.5477807933945993E-5</v>
      </c>
      <c r="Y26" s="3">
        <v>6.8650042677443192E-5</v>
      </c>
      <c r="Z26" s="3">
        <v>7.2878772235617076E-5</v>
      </c>
      <c r="AA26" s="3">
        <v>7.2772965328533553E-5</v>
      </c>
      <c r="AB26" s="3">
        <v>8.7266967889663288E-5</v>
      </c>
      <c r="AC26" s="4">
        <v>6.2996119201335992E-4</v>
      </c>
    </row>
    <row r="27" spans="1:29" x14ac:dyDescent="0.3">
      <c r="A27" s="2" t="s">
        <v>4</v>
      </c>
      <c r="B27" s="1">
        <v>2016</v>
      </c>
      <c r="C27" s="9">
        <v>6547976</v>
      </c>
      <c r="D27">
        <v>429627</v>
      </c>
      <c r="E27">
        <v>895930</v>
      </c>
      <c r="F27">
        <v>924842</v>
      </c>
      <c r="G27">
        <v>883723</v>
      </c>
      <c r="H27">
        <v>817901</v>
      </c>
      <c r="I27">
        <v>822771</v>
      </c>
      <c r="J27">
        <v>761320</v>
      </c>
      <c r="K27" s="1">
        <v>1011862</v>
      </c>
      <c r="L27" s="9">
        <v>1217</v>
      </c>
      <c r="M27">
        <v>120</v>
      </c>
      <c r="N27">
        <v>60</v>
      </c>
      <c r="O27">
        <v>60</v>
      </c>
      <c r="P27">
        <v>60</v>
      </c>
      <c r="Q27">
        <v>60</v>
      </c>
      <c r="R27">
        <v>73</v>
      </c>
      <c r="S27">
        <v>115</v>
      </c>
      <c r="T27" s="1">
        <v>669</v>
      </c>
      <c r="U27" s="10">
        <v>1.8585895855452127E-4</v>
      </c>
      <c r="V27" s="3">
        <v>2.7931205440998822E-4</v>
      </c>
      <c r="W27" s="3">
        <v>6.6969517707856635E-5</v>
      </c>
      <c r="X27" s="3">
        <v>6.4875946377867787E-5</v>
      </c>
      <c r="Y27" s="3">
        <v>6.7894577825857201E-5</v>
      </c>
      <c r="Z27" s="3">
        <v>7.3358511604705213E-5</v>
      </c>
      <c r="AA27" s="3">
        <v>8.8724566130794601E-5</v>
      </c>
      <c r="AB27" s="3">
        <v>1.510534335102191E-4</v>
      </c>
      <c r="AC27" s="4">
        <v>6.611573514965479E-4</v>
      </c>
    </row>
    <row r="28" spans="1:29" x14ac:dyDescent="0.3">
      <c r="A28" s="2" t="s">
        <v>4</v>
      </c>
      <c r="B28" s="1">
        <v>2017</v>
      </c>
      <c r="C28" s="9">
        <v>6742401</v>
      </c>
      <c r="D28">
        <v>430289</v>
      </c>
      <c r="E28">
        <v>903976</v>
      </c>
      <c r="F28">
        <v>936681</v>
      </c>
      <c r="G28">
        <v>909225</v>
      </c>
      <c r="H28">
        <v>834243</v>
      </c>
      <c r="I28">
        <v>833583</v>
      </c>
      <c r="J28">
        <v>801636</v>
      </c>
      <c r="K28" s="1">
        <v>1092768</v>
      </c>
      <c r="L28" s="9">
        <v>1196</v>
      </c>
      <c r="M28">
        <v>120</v>
      </c>
      <c r="N28">
        <v>60</v>
      </c>
      <c r="O28">
        <v>60</v>
      </c>
      <c r="P28">
        <v>60</v>
      </c>
      <c r="Q28">
        <v>60</v>
      </c>
      <c r="R28">
        <v>60</v>
      </c>
      <c r="S28">
        <v>80</v>
      </c>
      <c r="T28" s="1">
        <v>696</v>
      </c>
      <c r="U28" s="10">
        <v>1.7738488114248915E-4</v>
      </c>
      <c r="V28" s="3">
        <v>2.788823325718296E-4</v>
      </c>
      <c r="W28" s="3">
        <v>6.6373443542748926E-5</v>
      </c>
      <c r="X28" s="3">
        <v>6.4055959286032278E-5</v>
      </c>
      <c r="Y28" s="3">
        <v>6.5990266435700729E-5</v>
      </c>
      <c r="Z28" s="3">
        <v>7.1921490500969138E-5</v>
      </c>
      <c r="AA28" s="3">
        <v>7.1978435260795865E-5</v>
      </c>
      <c r="AB28" s="3">
        <v>9.9795917349021252E-5</v>
      </c>
      <c r="AC28" s="4">
        <v>6.3691469735570588E-4</v>
      </c>
    </row>
    <row r="29" spans="1:29" x14ac:dyDescent="0.3">
      <c r="A29" s="2" t="s">
        <v>5</v>
      </c>
      <c r="B29" s="1">
        <v>2009</v>
      </c>
      <c r="C29" s="9">
        <v>2845308</v>
      </c>
      <c r="D29">
        <v>199187</v>
      </c>
      <c r="E29">
        <v>382872</v>
      </c>
      <c r="F29">
        <v>391798</v>
      </c>
      <c r="G29">
        <v>377695</v>
      </c>
      <c r="H29">
        <v>375805</v>
      </c>
      <c r="I29">
        <v>394378</v>
      </c>
      <c r="J29">
        <v>323357</v>
      </c>
      <c r="K29" s="1">
        <v>400216</v>
      </c>
      <c r="L29" s="9">
        <v>1038</v>
      </c>
      <c r="M29">
        <v>120</v>
      </c>
      <c r="N29">
        <v>60</v>
      </c>
      <c r="O29">
        <v>60</v>
      </c>
      <c r="P29">
        <v>60</v>
      </c>
      <c r="Q29">
        <v>60</v>
      </c>
      <c r="R29">
        <v>60</v>
      </c>
      <c r="S29">
        <v>65</v>
      </c>
      <c r="T29" s="1">
        <v>553</v>
      </c>
      <c r="U29" s="10">
        <v>3.6481112062384808E-4</v>
      </c>
      <c r="V29" s="3">
        <v>6.0244895500208349E-4</v>
      </c>
      <c r="W29" s="3">
        <v>1.5671033661380306E-4</v>
      </c>
      <c r="X29" s="3">
        <v>1.5314013854077866E-4</v>
      </c>
      <c r="Y29" s="3">
        <v>1.5885833807701981E-4</v>
      </c>
      <c r="Z29" s="3">
        <v>1.5965726906241268E-4</v>
      </c>
      <c r="AA29" s="3">
        <v>1.5213830386076303E-4</v>
      </c>
      <c r="AB29" s="3">
        <v>2.0101621427709931E-4</v>
      </c>
      <c r="AC29" s="4">
        <v>1.3817538529194236E-3</v>
      </c>
    </row>
    <row r="30" spans="1:29" x14ac:dyDescent="0.3">
      <c r="A30" s="2" t="s">
        <v>5</v>
      </c>
      <c r="B30" s="1">
        <v>2010</v>
      </c>
      <c r="C30" s="9">
        <v>3041711</v>
      </c>
      <c r="D30">
        <v>204960</v>
      </c>
      <c r="E30">
        <v>409885</v>
      </c>
      <c r="F30">
        <v>423368</v>
      </c>
      <c r="G30">
        <v>386472</v>
      </c>
      <c r="H30">
        <v>395140</v>
      </c>
      <c r="I30">
        <v>425145</v>
      </c>
      <c r="J30">
        <v>360637</v>
      </c>
      <c r="K30" s="1">
        <v>436104</v>
      </c>
      <c r="L30" s="9">
        <v>1002</v>
      </c>
      <c r="M30">
        <v>120</v>
      </c>
      <c r="N30">
        <v>60</v>
      </c>
      <c r="O30">
        <v>60</v>
      </c>
      <c r="P30">
        <v>60</v>
      </c>
      <c r="Q30">
        <v>60</v>
      </c>
      <c r="R30">
        <v>60</v>
      </c>
      <c r="S30">
        <v>60</v>
      </c>
      <c r="T30" s="1">
        <v>522</v>
      </c>
      <c r="U30" s="10">
        <v>3.2941985612702849E-4</v>
      </c>
      <c r="V30" s="3">
        <v>5.8548009367681499E-4</v>
      </c>
      <c r="W30" s="3">
        <v>1.4638252192688192E-4</v>
      </c>
      <c r="X30" s="3">
        <v>1.4172067799172352E-4</v>
      </c>
      <c r="Y30" s="3">
        <v>1.5525057442712539E-4</v>
      </c>
      <c r="Z30" s="3">
        <v>1.5184491572607179E-4</v>
      </c>
      <c r="AA30" s="3">
        <v>1.411283209258018E-4</v>
      </c>
      <c r="AB30" s="3">
        <v>1.6637228015982831E-4</v>
      </c>
      <c r="AC30" s="4">
        <v>1.1969621925045403E-3</v>
      </c>
    </row>
    <row r="31" spans="1:29" x14ac:dyDescent="0.3">
      <c r="A31" s="2" t="s">
        <v>5</v>
      </c>
      <c r="B31" s="1">
        <v>2011</v>
      </c>
      <c r="C31" s="9">
        <v>2970525</v>
      </c>
      <c r="D31">
        <v>201013</v>
      </c>
      <c r="E31">
        <v>401596</v>
      </c>
      <c r="F31">
        <v>413009</v>
      </c>
      <c r="G31">
        <v>382849</v>
      </c>
      <c r="H31">
        <v>381655</v>
      </c>
      <c r="I31">
        <v>412790</v>
      </c>
      <c r="J31">
        <v>353586</v>
      </c>
      <c r="K31" s="1">
        <v>424027</v>
      </c>
      <c r="L31" s="9">
        <v>1099</v>
      </c>
      <c r="M31">
        <v>120</v>
      </c>
      <c r="N31">
        <v>60</v>
      </c>
      <c r="O31">
        <v>60</v>
      </c>
      <c r="P31">
        <v>60</v>
      </c>
      <c r="Q31">
        <v>60</v>
      </c>
      <c r="R31">
        <v>60</v>
      </c>
      <c r="S31">
        <v>66</v>
      </c>
      <c r="T31" s="1">
        <v>613</v>
      </c>
      <c r="U31" s="10">
        <v>3.6996827160182125E-4</v>
      </c>
      <c r="V31" s="3">
        <v>5.9697631496470377E-4</v>
      </c>
      <c r="W31" s="3">
        <v>1.494038785246865E-4</v>
      </c>
      <c r="X31" s="3">
        <v>1.4527528455796364E-4</v>
      </c>
      <c r="Y31" s="3">
        <v>1.5671975112903521E-4</v>
      </c>
      <c r="Z31" s="3">
        <v>1.5721004572192163E-4</v>
      </c>
      <c r="AA31" s="3">
        <v>1.4535235834201409E-4</v>
      </c>
      <c r="AB31" s="3">
        <v>1.8665897405440259E-4</v>
      </c>
      <c r="AC31" s="4">
        <v>1.4456626582741194E-3</v>
      </c>
    </row>
    <row r="32" spans="1:29" x14ac:dyDescent="0.3">
      <c r="A32" s="2" t="s">
        <v>5</v>
      </c>
      <c r="B32" s="1">
        <v>2012</v>
      </c>
      <c r="C32" s="9">
        <v>3063053</v>
      </c>
      <c r="D32">
        <v>203824</v>
      </c>
      <c r="E32">
        <v>410541</v>
      </c>
      <c r="F32">
        <v>417997</v>
      </c>
      <c r="G32">
        <v>391035</v>
      </c>
      <c r="H32">
        <v>387442</v>
      </c>
      <c r="I32">
        <v>426075</v>
      </c>
      <c r="J32">
        <v>377371</v>
      </c>
      <c r="K32" s="1">
        <v>448768</v>
      </c>
      <c r="L32" s="9">
        <v>1081</v>
      </c>
      <c r="M32">
        <v>120</v>
      </c>
      <c r="N32">
        <v>60</v>
      </c>
      <c r="O32">
        <v>60</v>
      </c>
      <c r="P32">
        <v>60</v>
      </c>
      <c r="Q32">
        <v>60</v>
      </c>
      <c r="R32">
        <v>60</v>
      </c>
      <c r="S32">
        <v>65</v>
      </c>
      <c r="T32" s="1">
        <v>596</v>
      </c>
      <c r="U32" s="10">
        <v>3.5291586531476931E-4</v>
      </c>
      <c r="V32" s="3">
        <v>5.887432294528613E-4</v>
      </c>
      <c r="W32" s="3">
        <v>1.4614861853018334E-4</v>
      </c>
      <c r="X32" s="3">
        <v>1.4354170006004827E-4</v>
      </c>
      <c r="Y32" s="3">
        <v>1.5343895047757874E-4</v>
      </c>
      <c r="Z32" s="3">
        <v>1.5486188900532208E-4</v>
      </c>
      <c r="AA32" s="3">
        <v>1.4082027812004929E-4</v>
      </c>
      <c r="AB32" s="3">
        <v>1.7224429010178312E-4</v>
      </c>
      <c r="AC32" s="4">
        <v>1.3280804335424985E-3</v>
      </c>
    </row>
    <row r="33" spans="1:29" x14ac:dyDescent="0.3">
      <c r="A33" s="2" t="s">
        <v>5</v>
      </c>
      <c r="B33" s="1">
        <v>2013</v>
      </c>
      <c r="C33" s="9">
        <v>3038896</v>
      </c>
      <c r="D33">
        <v>201908</v>
      </c>
      <c r="E33">
        <v>409638</v>
      </c>
      <c r="F33">
        <v>417459</v>
      </c>
      <c r="G33">
        <v>394155</v>
      </c>
      <c r="H33">
        <v>381011</v>
      </c>
      <c r="I33">
        <v>416714</v>
      </c>
      <c r="J33">
        <v>372292</v>
      </c>
      <c r="K33" s="1">
        <v>445719</v>
      </c>
      <c r="L33" s="9">
        <v>1134</v>
      </c>
      <c r="M33">
        <v>120</v>
      </c>
      <c r="N33">
        <v>60</v>
      </c>
      <c r="O33">
        <v>60</v>
      </c>
      <c r="P33">
        <v>60</v>
      </c>
      <c r="Q33">
        <v>60</v>
      </c>
      <c r="R33">
        <v>60</v>
      </c>
      <c r="S33">
        <v>60</v>
      </c>
      <c r="T33" s="1">
        <v>654</v>
      </c>
      <c r="U33" s="10">
        <v>3.7316183245494417E-4</v>
      </c>
      <c r="V33" s="3">
        <v>5.9433009093250394E-4</v>
      </c>
      <c r="W33" s="3">
        <v>1.4647078640165218E-4</v>
      </c>
      <c r="X33" s="3">
        <v>1.4372668932757468E-4</v>
      </c>
      <c r="Y33" s="3">
        <v>1.5222437873425428E-4</v>
      </c>
      <c r="Z33" s="3">
        <v>1.5747576841613497E-4</v>
      </c>
      <c r="AA33" s="3">
        <v>1.4398364345810316E-4</v>
      </c>
      <c r="AB33" s="3">
        <v>1.6116381764851246E-4</v>
      </c>
      <c r="AC33" s="4">
        <v>1.4672921728712484E-3</v>
      </c>
    </row>
    <row r="34" spans="1:29" x14ac:dyDescent="0.3">
      <c r="A34" s="2" t="s">
        <v>5</v>
      </c>
      <c r="B34" s="1">
        <v>2014</v>
      </c>
      <c r="C34" s="9">
        <v>2953583</v>
      </c>
      <c r="D34">
        <v>196279</v>
      </c>
      <c r="E34">
        <v>402519</v>
      </c>
      <c r="F34">
        <v>406390</v>
      </c>
      <c r="G34">
        <v>383402</v>
      </c>
      <c r="H34">
        <v>368471</v>
      </c>
      <c r="I34">
        <v>397398</v>
      </c>
      <c r="J34">
        <v>363030</v>
      </c>
      <c r="K34" s="1">
        <v>436094</v>
      </c>
      <c r="L34" s="9">
        <v>1043</v>
      </c>
      <c r="M34">
        <v>120</v>
      </c>
      <c r="N34">
        <v>60</v>
      </c>
      <c r="O34">
        <v>60</v>
      </c>
      <c r="P34">
        <v>60</v>
      </c>
      <c r="Q34">
        <v>60</v>
      </c>
      <c r="R34">
        <v>65</v>
      </c>
      <c r="S34">
        <v>83</v>
      </c>
      <c r="T34" s="1">
        <v>535</v>
      </c>
      <c r="U34" s="10">
        <v>3.5313041820730955E-4</v>
      </c>
      <c r="V34" s="3">
        <v>6.1137462489619363E-4</v>
      </c>
      <c r="W34" s="3">
        <v>1.490612865479642E-4</v>
      </c>
      <c r="X34" s="3">
        <v>1.4764142818474865E-4</v>
      </c>
      <c r="Y34" s="3">
        <v>1.5649370634477651E-4</v>
      </c>
      <c r="Z34" s="3">
        <v>1.6283506707447803E-4</v>
      </c>
      <c r="AA34" s="3">
        <v>1.6356398371405995E-4</v>
      </c>
      <c r="AB34" s="3">
        <v>2.2863124259703054E-4</v>
      </c>
      <c r="AC34" s="4">
        <v>1.2267997266644348E-3</v>
      </c>
    </row>
    <row r="35" spans="1:29" x14ac:dyDescent="0.3">
      <c r="A35" s="2" t="s">
        <v>5</v>
      </c>
      <c r="B35" s="1">
        <v>2015</v>
      </c>
      <c r="C35" s="9">
        <v>3099490</v>
      </c>
      <c r="D35">
        <v>199688</v>
      </c>
      <c r="E35">
        <v>413785</v>
      </c>
      <c r="F35">
        <v>420882</v>
      </c>
      <c r="G35">
        <v>402621</v>
      </c>
      <c r="H35">
        <v>382226</v>
      </c>
      <c r="I35">
        <v>409133</v>
      </c>
      <c r="J35">
        <v>389167</v>
      </c>
      <c r="K35" s="1">
        <v>481988</v>
      </c>
      <c r="L35" s="9">
        <v>1036</v>
      </c>
      <c r="M35">
        <v>120</v>
      </c>
      <c r="N35">
        <v>60</v>
      </c>
      <c r="O35">
        <v>60</v>
      </c>
      <c r="P35">
        <v>60</v>
      </c>
      <c r="Q35">
        <v>60</v>
      </c>
      <c r="R35">
        <v>60</v>
      </c>
      <c r="S35">
        <v>60</v>
      </c>
      <c r="T35" s="1">
        <v>556</v>
      </c>
      <c r="U35" s="10">
        <v>3.3424853766264774E-4</v>
      </c>
      <c r="V35" s="3">
        <v>6.0093746244140858E-4</v>
      </c>
      <c r="W35" s="3">
        <v>1.4500283963894293E-4</v>
      </c>
      <c r="X35" s="3">
        <v>1.4255777153691533E-4</v>
      </c>
      <c r="Y35" s="3">
        <v>1.4902352336316287E-4</v>
      </c>
      <c r="Z35" s="3">
        <v>1.5697519268704902E-4</v>
      </c>
      <c r="AA35" s="3">
        <v>1.46651577848768E-4</v>
      </c>
      <c r="AB35" s="3">
        <v>1.5417545680903056E-4</v>
      </c>
      <c r="AC35" s="4">
        <v>1.1535556901831581E-3</v>
      </c>
    </row>
    <row r="36" spans="1:29" x14ac:dyDescent="0.3">
      <c r="A36" s="2" t="s">
        <v>5</v>
      </c>
      <c r="B36" s="1">
        <v>2016</v>
      </c>
      <c r="C36" s="9">
        <v>3082014</v>
      </c>
      <c r="D36">
        <v>196996</v>
      </c>
      <c r="E36">
        <v>411275</v>
      </c>
      <c r="F36">
        <v>426124</v>
      </c>
      <c r="G36">
        <v>400669</v>
      </c>
      <c r="H36">
        <v>380202</v>
      </c>
      <c r="I36">
        <v>401270</v>
      </c>
      <c r="J36">
        <v>385221</v>
      </c>
      <c r="K36" s="1">
        <v>480257</v>
      </c>
      <c r="L36" s="9">
        <v>1001</v>
      </c>
      <c r="M36">
        <v>120</v>
      </c>
      <c r="N36">
        <v>60</v>
      </c>
      <c r="O36">
        <v>60</v>
      </c>
      <c r="P36">
        <v>60</v>
      </c>
      <c r="Q36">
        <v>60</v>
      </c>
      <c r="R36">
        <v>60</v>
      </c>
      <c r="S36">
        <v>60</v>
      </c>
      <c r="T36" s="1">
        <v>521</v>
      </c>
      <c r="U36" s="10">
        <v>3.2478762263896268E-4</v>
      </c>
      <c r="V36" s="3">
        <v>6.0914942435379398E-4</v>
      </c>
      <c r="W36" s="3">
        <v>1.4588778797641481E-4</v>
      </c>
      <c r="X36" s="3">
        <v>1.4080408519585849E-4</v>
      </c>
      <c r="Y36" s="3">
        <v>1.4974954388784757E-4</v>
      </c>
      <c r="Z36" s="3">
        <v>1.5781084791768586E-4</v>
      </c>
      <c r="AA36" s="3">
        <v>1.4952525730804696E-4</v>
      </c>
      <c r="AB36" s="3">
        <v>1.5575474857289711E-4</v>
      </c>
      <c r="AC36" s="4">
        <v>1.0848358274840346E-3</v>
      </c>
    </row>
    <row r="37" spans="1:29" x14ac:dyDescent="0.3">
      <c r="A37" s="2" t="s">
        <v>5</v>
      </c>
      <c r="B37" s="1">
        <v>2017</v>
      </c>
      <c r="C37" s="9">
        <v>3144162</v>
      </c>
      <c r="D37">
        <v>201718</v>
      </c>
      <c r="E37">
        <v>420355</v>
      </c>
      <c r="F37">
        <v>430904</v>
      </c>
      <c r="G37">
        <v>411178</v>
      </c>
      <c r="H37">
        <v>389361</v>
      </c>
      <c r="I37">
        <v>401397</v>
      </c>
      <c r="J37">
        <v>393915</v>
      </c>
      <c r="K37" s="1">
        <v>495334</v>
      </c>
      <c r="L37" s="9">
        <v>1065</v>
      </c>
      <c r="M37">
        <v>120</v>
      </c>
      <c r="N37">
        <v>60</v>
      </c>
      <c r="O37">
        <v>60</v>
      </c>
      <c r="P37">
        <v>60</v>
      </c>
      <c r="Q37">
        <v>60</v>
      </c>
      <c r="R37">
        <v>60</v>
      </c>
      <c r="S37">
        <v>66</v>
      </c>
      <c r="T37" s="1">
        <v>579</v>
      </c>
      <c r="U37" s="10">
        <v>3.3872300473067226E-4</v>
      </c>
      <c r="V37" s="3">
        <v>5.9488989579511997E-4</v>
      </c>
      <c r="W37" s="3">
        <v>1.4273649653269262E-4</v>
      </c>
      <c r="X37" s="3">
        <v>1.3924215138406699E-4</v>
      </c>
      <c r="Y37" s="3">
        <v>1.4592220400896935E-4</v>
      </c>
      <c r="Z37" s="3">
        <v>1.540986385385285E-4</v>
      </c>
      <c r="AA37" s="3">
        <v>1.4947794826568211E-4</v>
      </c>
      <c r="AB37" s="3">
        <v>1.6754883667796351E-4</v>
      </c>
      <c r="AC37" s="4">
        <v>1.1689082518058522E-3</v>
      </c>
    </row>
    <row r="38" spans="1:29" x14ac:dyDescent="0.3">
      <c r="A38" s="2" t="s">
        <v>6</v>
      </c>
      <c r="B38" s="1">
        <v>2009</v>
      </c>
      <c r="C38" s="9">
        <v>36365426</v>
      </c>
      <c r="D38">
        <v>2706816</v>
      </c>
      <c r="E38">
        <v>5123025</v>
      </c>
      <c r="F38">
        <v>5282081</v>
      </c>
      <c r="G38">
        <v>5291269</v>
      </c>
      <c r="H38">
        <v>5353471</v>
      </c>
      <c r="I38">
        <v>5067792</v>
      </c>
      <c r="J38">
        <v>3565301</v>
      </c>
      <c r="K38" s="1">
        <v>3975671</v>
      </c>
      <c r="L38" s="9">
        <v>6536</v>
      </c>
      <c r="M38">
        <v>120</v>
      </c>
      <c r="N38">
        <v>65</v>
      </c>
      <c r="O38">
        <v>66</v>
      </c>
      <c r="P38">
        <v>123</v>
      </c>
      <c r="Q38">
        <v>183</v>
      </c>
      <c r="R38">
        <v>346</v>
      </c>
      <c r="S38">
        <v>436</v>
      </c>
      <c r="T38" s="1">
        <v>5197</v>
      </c>
      <c r="U38" s="10">
        <v>1.7973115453122975E-4</v>
      </c>
      <c r="V38" s="3">
        <v>4.4332529436799545E-5</v>
      </c>
      <c r="W38" s="3">
        <v>1.268781628042026E-5</v>
      </c>
      <c r="X38" s="3">
        <v>1.2495075331105298E-5</v>
      </c>
      <c r="Y38" s="3">
        <v>2.3245841404018581E-5</v>
      </c>
      <c r="Z38" s="3">
        <v>3.4183429778549285E-5</v>
      </c>
      <c r="AA38" s="3">
        <v>6.8274309600709738E-5</v>
      </c>
      <c r="AB38" s="3">
        <v>1.2228981508153168E-4</v>
      </c>
      <c r="AC38" s="4">
        <v>1.307200721588884E-3</v>
      </c>
    </row>
    <row r="39" spans="1:29" x14ac:dyDescent="0.3">
      <c r="A39" s="2" t="s">
        <v>6</v>
      </c>
      <c r="B39" s="1">
        <v>2010</v>
      </c>
      <c r="C39" s="9">
        <v>36400454</v>
      </c>
      <c r="D39">
        <v>2535634</v>
      </c>
      <c r="E39">
        <v>5069381</v>
      </c>
      <c r="F39">
        <v>5478729</v>
      </c>
      <c r="G39">
        <v>5214199</v>
      </c>
      <c r="H39">
        <v>5246795</v>
      </c>
      <c r="I39">
        <v>5104321</v>
      </c>
      <c r="J39">
        <v>3730652</v>
      </c>
      <c r="K39" s="1">
        <v>4020743</v>
      </c>
      <c r="L39" s="9">
        <v>6102</v>
      </c>
      <c r="M39">
        <v>120</v>
      </c>
      <c r="N39">
        <v>60</v>
      </c>
      <c r="O39">
        <v>60</v>
      </c>
      <c r="P39">
        <v>60</v>
      </c>
      <c r="Q39">
        <v>77</v>
      </c>
      <c r="R39">
        <v>145</v>
      </c>
      <c r="S39">
        <v>351</v>
      </c>
      <c r="T39" s="1">
        <v>5229</v>
      </c>
      <c r="U39" s="10">
        <v>1.6763527180182973E-4</v>
      </c>
      <c r="V39" s="3">
        <v>4.7325442078785822E-5</v>
      </c>
      <c r="W39" s="3">
        <v>1.1835764563760348E-5</v>
      </c>
      <c r="X39" s="3">
        <v>1.0951445125320125E-5</v>
      </c>
      <c r="Y39" s="3">
        <v>1.1507040678731288E-5</v>
      </c>
      <c r="Z39" s="3">
        <v>1.467562578678984E-5</v>
      </c>
      <c r="AA39" s="3">
        <v>2.8407304321181994E-5</v>
      </c>
      <c r="AB39" s="3">
        <v>9.4085430643222693E-5</v>
      </c>
      <c r="AC39" s="4">
        <v>1.3005059015211865E-3</v>
      </c>
    </row>
    <row r="40" spans="1:29" x14ac:dyDescent="0.3">
      <c r="A40" s="2" t="s">
        <v>6</v>
      </c>
      <c r="B40" s="1">
        <v>2011</v>
      </c>
      <c r="C40" s="9">
        <v>37023693</v>
      </c>
      <c r="D40">
        <v>2550935</v>
      </c>
      <c r="E40">
        <v>5082233</v>
      </c>
      <c r="F40">
        <v>5558879</v>
      </c>
      <c r="G40">
        <v>5287964</v>
      </c>
      <c r="H40">
        <v>5241877</v>
      </c>
      <c r="I40">
        <v>5203081</v>
      </c>
      <c r="J40">
        <v>3913560</v>
      </c>
      <c r="K40" s="1">
        <v>4185164</v>
      </c>
      <c r="L40" s="9">
        <v>6391</v>
      </c>
      <c r="M40">
        <v>120</v>
      </c>
      <c r="N40">
        <v>60</v>
      </c>
      <c r="O40">
        <v>60</v>
      </c>
      <c r="P40">
        <v>68</v>
      </c>
      <c r="Q40">
        <v>85</v>
      </c>
      <c r="R40">
        <v>216</v>
      </c>
      <c r="S40">
        <v>444</v>
      </c>
      <c r="T40" s="1">
        <v>5338</v>
      </c>
      <c r="U40" s="10">
        <v>1.7261919279635339E-4</v>
      </c>
      <c r="V40" s="3">
        <v>4.7041574951929388E-5</v>
      </c>
      <c r="W40" s="3">
        <v>1.180583416777625E-5</v>
      </c>
      <c r="X40" s="3">
        <v>1.0793543086654701E-5</v>
      </c>
      <c r="Y40" s="3">
        <v>1.2859391629746345E-5</v>
      </c>
      <c r="Z40" s="3">
        <v>1.6215565531201895E-5</v>
      </c>
      <c r="AA40" s="3">
        <v>4.1513864573701619E-5</v>
      </c>
      <c r="AB40" s="3">
        <v>1.1345169104344893E-4</v>
      </c>
      <c r="AC40" s="4">
        <v>1.2754577837332062E-3</v>
      </c>
    </row>
    <row r="41" spans="1:29" x14ac:dyDescent="0.3">
      <c r="A41" s="2" t="s">
        <v>6</v>
      </c>
      <c r="B41" s="1">
        <v>2012</v>
      </c>
      <c r="C41" s="9">
        <v>37353126</v>
      </c>
      <c r="D41">
        <v>2540634</v>
      </c>
      <c r="E41">
        <v>5085617</v>
      </c>
      <c r="F41">
        <v>5593680</v>
      </c>
      <c r="G41">
        <v>5343852</v>
      </c>
      <c r="H41">
        <v>5201617</v>
      </c>
      <c r="I41">
        <v>5222276</v>
      </c>
      <c r="J41">
        <v>4050262</v>
      </c>
      <c r="K41" s="1">
        <v>4315188</v>
      </c>
      <c r="L41" s="9">
        <v>6057</v>
      </c>
      <c r="M41">
        <v>120</v>
      </c>
      <c r="N41">
        <v>60</v>
      </c>
      <c r="O41">
        <v>60</v>
      </c>
      <c r="P41">
        <v>60</v>
      </c>
      <c r="Q41">
        <v>60</v>
      </c>
      <c r="R41">
        <v>166</v>
      </c>
      <c r="S41">
        <v>412</v>
      </c>
      <c r="T41" s="1">
        <v>5119</v>
      </c>
      <c r="U41" s="10">
        <v>1.6215510316325331E-4</v>
      </c>
      <c r="V41" s="3">
        <v>4.7232305007332817E-5</v>
      </c>
      <c r="W41" s="3">
        <v>1.1797978495038065E-5</v>
      </c>
      <c r="X41" s="3">
        <v>1.0726391212940319E-5</v>
      </c>
      <c r="Y41" s="3">
        <v>1.1227855861277595E-5</v>
      </c>
      <c r="Z41" s="3">
        <v>1.1534874636098735E-5</v>
      </c>
      <c r="AA41" s="3">
        <v>3.1786906705045846E-5</v>
      </c>
      <c r="AB41" s="3">
        <v>1.0172181453940511E-4</v>
      </c>
      <c r="AC41" s="4">
        <v>1.1862750823370847E-3</v>
      </c>
    </row>
    <row r="42" spans="1:29" x14ac:dyDescent="0.3">
      <c r="A42" s="2" t="s">
        <v>6</v>
      </c>
      <c r="B42" s="1">
        <v>2013</v>
      </c>
      <c r="C42" s="9">
        <v>37634419</v>
      </c>
      <c r="D42">
        <v>2522089</v>
      </c>
      <c r="E42">
        <v>5077941</v>
      </c>
      <c r="F42">
        <v>5597481</v>
      </c>
      <c r="G42">
        <v>5417260</v>
      </c>
      <c r="H42">
        <v>5167788</v>
      </c>
      <c r="I42">
        <v>5231352</v>
      </c>
      <c r="J42">
        <v>4177181</v>
      </c>
      <c r="K42" s="1">
        <v>4443327</v>
      </c>
      <c r="L42" s="9">
        <v>6752</v>
      </c>
      <c r="M42">
        <v>120</v>
      </c>
      <c r="N42">
        <v>60</v>
      </c>
      <c r="O42">
        <v>60</v>
      </c>
      <c r="P42">
        <v>66</v>
      </c>
      <c r="Q42">
        <v>72</v>
      </c>
      <c r="R42">
        <v>179</v>
      </c>
      <c r="S42">
        <v>501</v>
      </c>
      <c r="T42" s="1">
        <v>5694</v>
      </c>
      <c r="U42" s="10">
        <v>1.7941023614580047E-4</v>
      </c>
      <c r="V42" s="3">
        <v>4.7579605636438684E-5</v>
      </c>
      <c r="W42" s="3">
        <v>1.1815812747725899E-5</v>
      </c>
      <c r="X42" s="3">
        <v>1.0719107398488713E-5</v>
      </c>
      <c r="Y42" s="3">
        <v>1.2183280846774939E-5</v>
      </c>
      <c r="Z42" s="3">
        <v>1.3932460077696685E-5</v>
      </c>
      <c r="AA42" s="3">
        <v>3.4216776083888065E-5</v>
      </c>
      <c r="AB42" s="3">
        <v>1.1993734530536263E-4</v>
      </c>
      <c r="AC42" s="4">
        <v>1.2814721941464132E-3</v>
      </c>
    </row>
    <row r="43" spans="1:29" x14ac:dyDescent="0.3">
      <c r="A43" s="2" t="s">
        <v>6</v>
      </c>
      <c r="B43" s="1">
        <v>2014</v>
      </c>
      <c r="C43" s="9">
        <v>38101486</v>
      </c>
      <c r="D43">
        <v>2530764</v>
      </c>
      <c r="E43">
        <v>5083983</v>
      </c>
      <c r="F43">
        <v>5604585</v>
      </c>
      <c r="G43">
        <v>5521305</v>
      </c>
      <c r="H43">
        <v>5176197</v>
      </c>
      <c r="I43">
        <v>5248357</v>
      </c>
      <c r="J43">
        <v>4314749</v>
      </c>
      <c r="K43" s="1">
        <v>4621546</v>
      </c>
      <c r="L43" s="9">
        <v>6191</v>
      </c>
      <c r="M43">
        <v>120</v>
      </c>
      <c r="N43">
        <v>60</v>
      </c>
      <c r="O43">
        <v>60</v>
      </c>
      <c r="P43">
        <v>82</v>
      </c>
      <c r="Q43">
        <v>134</v>
      </c>
      <c r="R43">
        <v>258</v>
      </c>
      <c r="S43">
        <v>589</v>
      </c>
      <c r="T43" s="1">
        <v>4888</v>
      </c>
      <c r="U43" s="10">
        <v>1.6248710089679965E-4</v>
      </c>
      <c r="V43" s="3">
        <v>4.7416511377591905E-5</v>
      </c>
      <c r="W43" s="3">
        <v>1.180177038357524E-5</v>
      </c>
      <c r="X43" s="3">
        <v>1.0705520569319584E-5</v>
      </c>
      <c r="Y43" s="3">
        <v>1.485156136094637E-5</v>
      </c>
      <c r="Z43" s="3">
        <v>2.588773186182829E-5</v>
      </c>
      <c r="AA43" s="3">
        <v>4.9158241331525272E-5</v>
      </c>
      <c r="AB43" s="3">
        <v>1.3650851996257487E-4</v>
      </c>
      <c r="AC43" s="4">
        <v>1.0576547328534651E-3</v>
      </c>
    </row>
    <row r="44" spans="1:29" x14ac:dyDescent="0.3">
      <c r="A44" s="2" t="s">
        <v>6</v>
      </c>
      <c r="B44" s="1">
        <v>2015</v>
      </c>
      <c r="C44" s="9">
        <v>38666462</v>
      </c>
      <c r="D44">
        <v>2531066</v>
      </c>
      <c r="E44">
        <v>5105229</v>
      </c>
      <c r="F44">
        <v>5609052</v>
      </c>
      <c r="G44">
        <v>5651300</v>
      </c>
      <c r="H44">
        <v>5209108</v>
      </c>
      <c r="I44">
        <v>5282260</v>
      </c>
      <c r="J44">
        <v>4452942</v>
      </c>
      <c r="K44" s="1">
        <v>4825505</v>
      </c>
      <c r="L44" s="9">
        <v>6403</v>
      </c>
      <c r="M44">
        <v>120</v>
      </c>
      <c r="N44">
        <v>60</v>
      </c>
      <c r="O44">
        <v>60</v>
      </c>
      <c r="P44">
        <v>60</v>
      </c>
      <c r="Q44">
        <v>69</v>
      </c>
      <c r="R44">
        <v>170</v>
      </c>
      <c r="S44">
        <v>441</v>
      </c>
      <c r="T44" s="1">
        <v>5423</v>
      </c>
      <c r="U44" s="10">
        <v>1.655957041013993E-4</v>
      </c>
      <c r="V44" s="3">
        <v>4.741085376675282E-5</v>
      </c>
      <c r="W44" s="3">
        <v>1.1752655953337255E-5</v>
      </c>
      <c r="X44" s="3">
        <v>1.0696994786284742E-5</v>
      </c>
      <c r="Y44" s="3">
        <v>1.0617026170969512E-5</v>
      </c>
      <c r="Z44" s="3">
        <v>1.324602983850594E-5</v>
      </c>
      <c r="AA44" s="3">
        <v>3.2183194314554756E-5</v>
      </c>
      <c r="AB44" s="3">
        <v>9.9035648791293492E-5</v>
      </c>
      <c r="AC44" s="4">
        <v>1.1238202012017395E-3</v>
      </c>
    </row>
    <row r="45" spans="1:29" x14ac:dyDescent="0.3">
      <c r="A45" s="2" t="s">
        <v>6</v>
      </c>
      <c r="B45" s="1">
        <v>2016</v>
      </c>
      <c r="C45" s="9">
        <v>38845198</v>
      </c>
      <c r="D45">
        <v>2508556</v>
      </c>
      <c r="E45">
        <v>5098480</v>
      </c>
      <c r="F45">
        <v>5551533</v>
      </c>
      <c r="G45">
        <v>5732936</v>
      </c>
      <c r="H45">
        <v>5183448</v>
      </c>
      <c r="I45">
        <v>5233504</v>
      </c>
      <c r="J45">
        <v>4530279</v>
      </c>
      <c r="K45" s="1">
        <v>5006462</v>
      </c>
      <c r="L45" s="9">
        <v>6173</v>
      </c>
      <c r="M45">
        <v>120</v>
      </c>
      <c r="N45">
        <v>60</v>
      </c>
      <c r="O45">
        <v>60</v>
      </c>
      <c r="P45">
        <v>60</v>
      </c>
      <c r="Q45">
        <v>89</v>
      </c>
      <c r="R45">
        <v>188</v>
      </c>
      <c r="S45">
        <v>511</v>
      </c>
      <c r="T45" s="1">
        <v>5085</v>
      </c>
      <c r="U45" s="10">
        <v>1.589128210905245E-4</v>
      </c>
      <c r="V45" s="3">
        <v>4.7836285097881014E-5</v>
      </c>
      <c r="W45" s="3">
        <v>1.1768213271406379E-5</v>
      </c>
      <c r="X45" s="3">
        <v>1.0807825514141769E-5</v>
      </c>
      <c r="Y45" s="3">
        <v>1.046584158623086E-5</v>
      </c>
      <c r="Z45" s="3">
        <v>1.7170038167644396E-5</v>
      </c>
      <c r="AA45" s="3">
        <v>3.5922395397041828E-5</v>
      </c>
      <c r="AB45" s="3">
        <v>1.1279658493439367E-4</v>
      </c>
      <c r="AC45" s="4">
        <v>1.0156873257002651E-3</v>
      </c>
    </row>
    <row r="46" spans="1:29" x14ac:dyDescent="0.3">
      <c r="A46" s="2" t="s">
        <v>6</v>
      </c>
      <c r="B46" s="1">
        <v>2017</v>
      </c>
      <c r="C46" s="9">
        <v>38760119</v>
      </c>
      <c r="D46">
        <v>2481106</v>
      </c>
      <c r="E46">
        <v>5049210</v>
      </c>
      <c r="F46">
        <v>5411205</v>
      </c>
      <c r="G46">
        <v>5792865</v>
      </c>
      <c r="H46">
        <v>5157522</v>
      </c>
      <c r="I46">
        <v>5179282</v>
      </c>
      <c r="J46">
        <v>4573860</v>
      </c>
      <c r="K46" s="1">
        <v>5115069</v>
      </c>
      <c r="L46" s="9">
        <v>6557</v>
      </c>
      <c r="M46">
        <v>120</v>
      </c>
      <c r="N46">
        <v>60</v>
      </c>
      <c r="O46">
        <v>60</v>
      </c>
      <c r="P46">
        <v>60</v>
      </c>
      <c r="Q46">
        <v>76</v>
      </c>
      <c r="R46">
        <v>168</v>
      </c>
      <c r="S46">
        <v>503</v>
      </c>
      <c r="T46" s="1">
        <v>5510</v>
      </c>
      <c r="U46" s="10">
        <v>1.6916872726835541E-4</v>
      </c>
      <c r="V46" s="3">
        <v>4.8365527309191952E-5</v>
      </c>
      <c r="W46" s="3">
        <v>1.1883047050924798E-5</v>
      </c>
      <c r="X46" s="3">
        <v>1.1088103296770312E-5</v>
      </c>
      <c r="Y46" s="3">
        <v>1.0357569182088656E-5</v>
      </c>
      <c r="Z46" s="3">
        <v>1.4735758761668879E-5</v>
      </c>
      <c r="AA46" s="3">
        <v>3.2436928516346471E-5</v>
      </c>
      <c r="AB46" s="3">
        <v>1.0997275823921151E-4</v>
      </c>
      <c r="AC46" s="4">
        <v>1.0772093201479784E-3</v>
      </c>
    </row>
    <row r="47" spans="1:29" x14ac:dyDescent="0.3">
      <c r="A47" s="2" t="s">
        <v>7</v>
      </c>
      <c r="B47" s="1">
        <v>2009</v>
      </c>
      <c r="C47" s="9">
        <v>4863902</v>
      </c>
      <c r="D47">
        <v>353746</v>
      </c>
      <c r="E47">
        <v>648428</v>
      </c>
      <c r="F47">
        <v>691209</v>
      </c>
      <c r="G47">
        <v>702725</v>
      </c>
      <c r="H47">
        <v>714311</v>
      </c>
      <c r="I47">
        <v>731146</v>
      </c>
      <c r="J47">
        <v>522397</v>
      </c>
      <c r="K47" s="1">
        <v>499940</v>
      </c>
      <c r="L47" s="9">
        <v>985</v>
      </c>
      <c r="M47">
        <v>120</v>
      </c>
      <c r="N47">
        <v>60</v>
      </c>
      <c r="O47">
        <v>60</v>
      </c>
      <c r="P47">
        <v>60</v>
      </c>
      <c r="Q47">
        <v>60</v>
      </c>
      <c r="R47">
        <v>66</v>
      </c>
      <c r="S47">
        <v>78</v>
      </c>
      <c r="T47" s="1">
        <v>481</v>
      </c>
      <c r="U47" s="10">
        <v>2.0251230390743892E-4</v>
      </c>
      <c r="V47" s="3">
        <v>3.3922645061710947E-4</v>
      </c>
      <c r="W47" s="3">
        <v>9.2531476123794781E-5</v>
      </c>
      <c r="X47" s="3">
        <v>8.680442528960127E-5</v>
      </c>
      <c r="Y47" s="3">
        <v>8.5381906151054827E-5</v>
      </c>
      <c r="Z47" s="3">
        <v>8.3997026505261719E-5</v>
      </c>
      <c r="AA47" s="3">
        <v>9.0269248549537301E-5</v>
      </c>
      <c r="AB47" s="3">
        <v>1.4931173035067201E-4</v>
      </c>
      <c r="AC47" s="4">
        <v>9.6211545385446252E-4</v>
      </c>
    </row>
    <row r="48" spans="1:29" x14ac:dyDescent="0.3">
      <c r="A48" s="2" t="s">
        <v>7</v>
      </c>
      <c r="B48" s="1">
        <v>2010</v>
      </c>
      <c r="C48" s="9">
        <v>4912740</v>
      </c>
      <c r="D48">
        <v>341492</v>
      </c>
      <c r="E48">
        <v>663264</v>
      </c>
      <c r="F48">
        <v>689284</v>
      </c>
      <c r="G48">
        <v>703637</v>
      </c>
      <c r="H48">
        <v>706238</v>
      </c>
      <c r="I48">
        <v>734199</v>
      </c>
      <c r="J48">
        <v>553286</v>
      </c>
      <c r="K48" s="1">
        <v>521340</v>
      </c>
      <c r="L48" s="9">
        <v>935</v>
      </c>
      <c r="M48">
        <v>120</v>
      </c>
      <c r="N48">
        <v>60</v>
      </c>
      <c r="O48">
        <v>60</v>
      </c>
      <c r="P48">
        <v>60</v>
      </c>
      <c r="Q48">
        <v>60</v>
      </c>
      <c r="R48">
        <v>60</v>
      </c>
      <c r="S48">
        <v>60</v>
      </c>
      <c r="T48" s="1">
        <v>455</v>
      </c>
      <c r="U48" s="10">
        <v>1.9032149065490949E-4</v>
      </c>
      <c r="V48" s="3">
        <v>3.5139915429936865E-4</v>
      </c>
      <c r="W48" s="3">
        <v>9.0461716601534229E-5</v>
      </c>
      <c r="X48" s="3">
        <v>8.7046848613924011E-5</v>
      </c>
      <c r="Y48" s="3">
        <v>8.5271240710764218E-5</v>
      </c>
      <c r="Z48" s="3">
        <v>8.495719573288325E-5</v>
      </c>
      <c r="AA48" s="3">
        <v>8.1721713050548971E-5</v>
      </c>
      <c r="AB48" s="3">
        <v>1.0844301139013096E-4</v>
      </c>
      <c r="AC48" s="4">
        <v>8.7275098783903024E-4</v>
      </c>
    </row>
    <row r="49" spans="1:29" x14ac:dyDescent="0.3">
      <c r="A49" s="2" t="s">
        <v>7</v>
      </c>
      <c r="B49" s="1">
        <v>2011</v>
      </c>
      <c r="C49" s="9">
        <v>5050823</v>
      </c>
      <c r="D49">
        <v>348341</v>
      </c>
      <c r="E49">
        <v>681798</v>
      </c>
      <c r="F49">
        <v>703290</v>
      </c>
      <c r="G49">
        <v>724100</v>
      </c>
      <c r="H49">
        <v>713064</v>
      </c>
      <c r="I49">
        <v>747188</v>
      </c>
      <c r="J49">
        <v>583858</v>
      </c>
      <c r="K49" s="1">
        <v>549184</v>
      </c>
      <c r="L49" s="9">
        <v>958</v>
      </c>
      <c r="M49">
        <v>120</v>
      </c>
      <c r="N49">
        <v>60</v>
      </c>
      <c r="O49">
        <v>60</v>
      </c>
      <c r="P49">
        <v>60</v>
      </c>
      <c r="Q49">
        <v>60</v>
      </c>
      <c r="R49">
        <v>60</v>
      </c>
      <c r="S49">
        <v>60</v>
      </c>
      <c r="T49" s="1">
        <v>478</v>
      </c>
      <c r="U49" s="10">
        <v>1.8967205938517348E-4</v>
      </c>
      <c r="V49" s="3">
        <v>3.4449002557838438E-4</v>
      </c>
      <c r="W49" s="3">
        <v>8.8002604877104366E-5</v>
      </c>
      <c r="X49" s="3">
        <v>8.5313313142515893E-5</v>
      </c>
      <c r="Y49" s="3">
        <v>8.2861483220549652E-5</v>
      </c>
      <c r="Z49" s="3">
        <v>8.414391976035811E-5</v>
      </c>
      <c r="AA49" s="3">
        <v>8.030107549907119E-5</v>
      </c>
      <c r="AB49" s="3">
        <v>1.0276471333783214E-4</v>
      </c>
      <c r="AC49" s="4">
        <v>8.7038223983218737E-4</v>
      </c>
    </row>
    <row r="50" spans="1:29" x14ac:dyDescent="0.3">
      <c r="A50" s="2" t="s">
        <v>7</v>
      </c>
      <c r="B50" s="1">
        <v>2012</v>
      </c>
      <c r="C50" s="9">
        <v>5006586</v>
      </c>
      <c r="D50">
        <v>337655</v>
      </c>
      <c r="E50">
        <v>675524</v>
      </c>
      <c r="F50">
        <v>687480</v>
      </c>
      <c r="G50">
        <v>723226</v>
      </c>
      <c r="H50">
        <v>696489</v>
      </c>
      <c r="I50">
        <v>729753</v>
      </c>
      <c r="J50">
        <v>596913</v>
      </c>
      <c r="K50" s="1">
        <v>559546</v>
      </c>
      <c r="L50" s="9">
        <v>930</v>
      </c>
      <c r="M50">
        <v>120</v>
      </c>
      <c r="N50">
        <v>60</v>
      </c>
      <c r="O50">
        <v>60</v>
      </c>
      <c r="P50">
        <v>60</v>
      </c>
      <c r="Q50">
        <v>60</v>
      </c>
      <c r="R50">
        <v>60</v>
      </c>
      <c r="S50">
        <v>60</v>
      </c>
      <c r="T50" s="1">
        <v>450</v>
      </c>
      <c r="U50" s="10">
        <v>1.8575532308842793E-4</v>
      </c>
      <c r="V50" s="3">
        <v>3.5539233833350607E-4</v>
      </c>
      <c r="W50" s="3">
        <v>8.8819938299749534E-5</v>
      </c>
      <c r="X50" s="3">
        <v>8.7275266189561882E-5</v>
      </c>
      <c r="Y50" s="3">
        <v>8.2961619189575597E-5</v>
      </c>
      <c r="Z50" s="3">
        <v>8.6146371299474942E-5</v>
      </c>
      <c r="AA50" s="3">
        <v>8.2219600330522794E-5</v>
      </c>
      <c r="AB50" s="3">
        <v>1.0051716079227626E-4</v>
      </c>
      <c r="AC50" s="4">
        <v>8.0422342399016347E-4</v>
      </c>
    </row>
    <row r="51" spans="1:29" x14ac:dyDescent="0.3">
      <c r="A51" s="2" t="s">
        <v>7</v>
      </c>
      <c r="B51" s="1">
        <v>2013</v>
      </c>
      <c r="C51" s="9">
        <v>5176028</v>
      </c>
      <c r="D51">
        <v>343737</v>
      </c>
      <c r="E51">
        <v>697829</v>
      </c>
      <c r="F51">
        <v>706991</v>
      </c>
      <c r="G51">
        <v>751548</v>
      </c>
      <c r="H51">
        <v>711874</v>
      </c>
      <c r="I51">
        <v>740513</v>
      </c>
      <c r="J51">
        <v>628671</v>
      </c>
      <c r="K51" s="1">
        <v>594865</v>
      </c>
      <c r="L51" s="9">
        <v>952</v>
      </c>
      <c r="M51">
        <v>120</v>
      </c>
      <c r="N51">
        <v>60</v>
      </c>
      <c r="O51">
        <v>60</v>
      </c>
      <c r="P51">
        <v>60</v>
      </c>
      <c r="Q51">
        <v>60</v>
      </c>
      <c r="R51">
        <v>60</v>
      </c>
      <c r="S51">
        <v>72</v>
      </c>
      <c r="T51" s="1">
        <v>460</v>
      </c>
      <c r="U51" s="10">
        <v>1.8392481648090003E-4</v>
      </c>
      <c r="V51" s="3">
        <v>3.4910411157367406E-4</v>
      </c>
      <c r="W51" s="3">
        <v>8.5980949487625188E-5</v>
      </c>
      <c r="X51" s="3">
        <v>8.4866709760095962E-5</v>
      </c>
      <c r="Y51" s="3">
        <v>7.9835220105701837E-5</v>
      </c>
      <c r="Z51" s="3">
        <v>8.4284578450680877E-5</v>
      </c>
      <c r="AA51" s="3">
        <v>8.1024911108920435E-5</v>
      </c>
      <c r="AB51" s="3">
        <v>1.1452731237801648E-4</v>
      </c>
      <c r="AC51" s="4">
        <v>7.7328469484672991E-4</v>
      </c>
    </row>
    <row r="52" spans="1:29" x14ac:dyDescent="0.3">
      <c r="A52" s="2" t="s">
        <v>7</v>
      </c>
      <c r="B52" s="1">
        <v>2014</v>
      </c>
      <c r="C52" s="9">
        <v>5268700</v>
      </c>
      <c r="D52">
        <v>342578</v>
      </c>
      <c r="E52">
        <v>709836</v>
      </c>
      <c r="F52">
        <v>717744</v>
      </c>
      <c r="G52">
        <v>771004</v>
      </c>
      <c r="H52">
        <v>719772</v>
      </c>
      <c r="I52">
        <v>734715</v>
      </c>
      <c r="J52">
        <v>648754</v>
      </c>
      <c r="K52" s="1">
        <v>624297</v>
      </c>
      <c r="L52" s="9">
        <v>1005</v>
      </c>
      <c r="M52">
        <v>120</v>
      </c>
      <c r="N52">
        <v>60</v>
      </c>
      <c r="O52">
        <v>60</v>
      </c>
      <c r="P52">
        <v>60</v>
      </c>
      <c r="Q52">
        <v>60</v>
      </c>
      <c r="R52">
        <v>60</v>
      </c>
      <c r="S52">
        <v>83</v>
      </c>
      <c r="T52" s="1">
        <v>502</v>
      </c>
      <c r="U52" s="10">
        <v>1.9074914115436444E-4</v>
      </c>
      <c r="V52" s="3">
        <v>3.5028519052595323E-4</v>
      </c>
      <c r="W52" s="3">
        <v>8.4526566699913785E-5</v>
      </c>
      <c r="X52" s="3">
        <v>8.3595265164181101E-5</v>
      </c>
      <c r="Y52" s="3">
        <v>7.7820607934589182E-5</v>
      </c>
      <c r="Z52" s="3">
        <v>8.335973058135076E-5</v>
      </c>
      <c r="AA52" s="3">
        <v>8.1664318817500662E-5</v>
      </c>
      <c r="AB52" s="3">
        <v>1.2793755414224807E-4</v>
      </c>
      <c r="AC52" s="4">
        <v>8.0410445669288819E-4</v>
      </c>
    </row>
    <row r="53" spans="1:29" x14ac:dyDescent="0.3">
      <c r="A53" s="2" t="s">
        <v>7</v>
      </c>
      <c r="B53" s="1">
        <v>2015</v>
      </c>
      <c r="C53" s="9">
        <v>5872796</v>
      </c>
      <c r="D53">
        <v>373965</v>
      </c>
      <c r="E53">
        <v>784949</v>
      </c>
      <c r="F53">
        <v>803052</v>
      </c>
      <c r="G53">
        <v>856737</v>
      </c>
      <c r="H53">
        <v>793315</v>
      </c>
      <c r="I53">
        <v>800433</v>
      </c>
      <c r="J53">
        <v>725858</v>
      </c>
      <c r="K53" s="1">
        <v>734487</v>
      </c>
      <c r="L53" s="9">
        <v>1005</v>
      </c>
      <c r="M53">
        <v>120</v>
      </c>
      <c r="N53">
        <v>60</v>
      </c>
      <c r="O53">
        <v>60</v>
      </c>
      <c r="P53">
        <v>60</v>
      </c>
      <c r="Q53">
        <v>60</v>
      </c>
      <c r="R53">
        <v>60</v>
      </c>
      <c r="S53">
        <v>60</v>
      </c>
      <c r="T53" s="1">
        <v>525</v>
      </c>
      <c r="U53" s="10">
        <v>1.7112802828499408E-4</v>
      </c>
      <c r="V53" s="3">
        <v>3.2088564437848463E-4</v>
      </c>
      <c r="W53" s="3">
        <v>7.6438087060433219E-5</v>
      </c>
      <c r="X53" s="3">
        <v>7.4714962418373908E-5</v>
      </c>
      <c r="Y53" s="3">
        <v>7.0033160701592209E-5</v>
      </c>
      <c r="Z53" s="3">
        <v>7.5631999899157336E-5</v>
      </c>
      <c r="AA53" s="3">
        <v>7.4959428209481611E-5</v>
      </c>
      <c r="AB53" s="3">
        <v>8.2660795913250249E-5</v>
      </c>
      <c r="AC53" s="4">
        <v>7.1478460476495837E-4</v>
      </c>
    </row>
    <row r="54" spans="1:29" x14ac:dyDescent="0.3">
      <c r="A54" s="2" t="s">
        <v>7</v>
      </c>
      <c r="B54" s="1">
        <v>2016</v>
      </c>
      <c r="C54" s="9">
        <v>5359640</v>
      </c>
      <c r="D54">
        <v>335328</v>
      </c>
      <c r="E54">
        <v>706849</v>
      </c>
      <c r="F54">
        <v>723225</v>
      </c>
      <c r="G54">
        <v>796752</v>
      </c>
      <c r="H54">
        <v>724848</v>
      </c>
      <c r="I54">
        <v>718321</v>
      </c>
      <c r="J54">
        <v>671568</v>
      </c>
      <c r="K54" s="1">
        <v>682749</v>
      </c>
      <c r="L54" s="9">
        <v>896</v>
      </c>
      <c r="M54">
        <v>120</v>
      </c>
      <c r="N54">
        <v>60</v>
      </c>
      <c r="O54">
        <v>60</v>
      </c>
      <c r="P54">
        <v>60</v>
      </c>
      <c r="Q54">
        <v>60</v>
      </c>
      <c r="R54">
        <v>60</v>
      </c>
      <c r="S54">
        <v>67</v>
      </c>
      <c r="T54" s="1">
        <v>409</v>
      </c>
      <c r="U54" s="10">
        <v>1.671754073034756E-4</v>
      </c>
      <c r="V54" s="3">
        <v>3.5785857429144005E-4</v>
      </c>
      <c r="W54" s="3">
        <v>8.488375876601651E-5</v>
      </c>
      <c r="X54" s="3">
        <v>8.2961733900238521E-5</v>
      </c>
      <c r="Y54" s="3">
        <v>7.5305741309717453E-5</v>
      </c>
      <c r="Z54" s="3">
        <v>8.2775975100986683E-5</v>
      </c>
      <c r="AA54" s="3">
        <v>8.3528116260000749E-5</v>
      </c>
      <c r="AB54" s="3">
        <v>9.9766516570176059E-5</v>
      </c>
      <c r="AC54" s="4">
        <v>5.9904884518322248E-4</v>
      </c>
    </row>
    <row r="55" spans="1:29" x14ac:dyDescent="0.3">
      <c r="A55" s="2" t="s">
        <v>7</v>
      </c>
      <c r="B55" s="1">
        <v>2017</v>
      </c>
      <c r="C55" s="9">
        <v>5915370</v>
      </c>
      <c r="D55">
        <v>368853</v>
      </c>
      <c r="E55">
        <v>776535</v>
      </c>
      <c r="F55">
        <v>813882</v>
      </c>
      <c r="G55">
        <v>882525</v>
      </c>
      <c r="H55">
        <v>790151</v>
      </c>
      <c r="I55">
        <v>769123</v>
      </c>
      <c r="J55">
        <v>731806</v>
      </c>
      <c r="K55" s="1">
        <v>782495</v>
      </c>
      <c r="L55" s="9">
        <v>936</v>
      </c>
      <c r="M55">
        <v>120</v>
      </c>
      <c r="N55">
        <v>60</v>
      </c>
      <c r="O55">
        <v>60</v>
      </c>
      <c r="P55">
        <v>60</v>
      </c>
      <c r="Q55">
        <v>60</v>
      </c>
      <c r="R55">
        <v>60</v>
      </c>
      <c r="S55">
        <v>82</v>
      </c>
      <c r="T55" s="1">
        <v>434</v>
      </c>
      <c r="U55" s="10">
        <v>1.5823186039081241E-4</v>
      </c>
      <c r="V55" s="3">
        <v>3.2533285617847762E-4</v>
      </c>
      <c r="W55" s="3">
        <v>7.7266317680465147E-5</v>
      </c>
      <c r="X55" s="3">
        <v>7.3720760503365353E-5</v>
      </c>
      <c r="Y55" s="3">
        <v>6.7986742585195885E-5</v>
      </c>
      <c r="Z55" s="3">
        <v>7.5934852958485155E-5</v>
      </c>
      <c r="AA55" s="3">
        <v>7.8010929331199296E-5</v>
      </c>
      <c r="AB55" s="3">
        <v>1.1205155464699661E-4</v>
      </c>
      <c r="AC55" s="4">
        <v>5.5463613186026745E-4</v>
      </c>
    </row>
    <row r="56" spans="1:29" x14ac:dyDescent="0.3">
      <c r="A56" s="2" t="s">
        <v>8</v>
      </c>
      <c r="B56" s="1">
        <v>2009</v>
      </c>
      <c r="C56" s="9">
        <v>3494731</v>
      </c>
      <c r="D56">
        <v>212558</v>
      </c>
      <c r="E56">
        <v>459486</v>
      </c>
      <c r="F56">
        <v>478044</v>
      </c>
      <c r="G56">
        <v>403269</v>
      </c>
      <c r="H56">
        <v>519801</v>
      </c>
      <c r="I56">
        <v>548352</v>
      </c>
      <c r="J56">
        <v>397045</v>
      </c>
      <c r="K56" s="1">
        <v>476176</v>
      </c>
      <c r="L56" s="9">
        <v>1086</v>
      </c>
      <c r="M56">
        <v>120</v>
      </c>
      <c r="N56">
        <v>60</v>
      </c>
      <c r="O56">
        <v>60</v>
      </c>
      <c r="P56">
        <v>60</v>
      </c>
      <c r="Q56">
        <v>60</v>
      </c>
      <c r="R56">
        <v>60</v>
      </c>
      <c r="S56">
        <v>60</v>
      </c>
      <c r="T56" s="1">
        <v>606</v>
      </c>
      <c r="U56" s="10">
        <v>3.1075353153075299E-4</v>
      </c>
      <c r="V56" s="3">
        <v>5.6455179292240238E-4</v>
      </c>
      <c r="W56" s="3">
        <v>1.3058069233883078E-4</v>
      </c>
      <c r="X56" s="3">
        <v>1.2551145919622461E-4</v>
      </c>
      <c r="Y56" s="3">
        <v>1.4878406225125166E-4</v>
      </c>
      <c r="Z56" s="3">
        <v>1.1542878909428801E-4</v>
      </c>
      <c r="AA56" s="3">
        <v>1.0941876750700281E-4</v>
      </c>
      <c r="AB56" s="3">
        <v>1.5111637219962474E-4</v>
      </c>
      <c r="AC56" s="4">
        <v>1.2726386882161219E-3</v>
      </c>
    </row>
    <row r="57" spans="1:29" x14ac:dyDescent="0.3">
      <c r="A57" s="2" t="s">
        <v>8</v>
      </c>
      <c r="B57" s="1">
        <v>2010</v>
      </c>
      <c r="C57" s="9">
        <v>3546675</v>
      </c>
      <c r="D57">
        <v>205284</v>
      </c>
      <c r="E57">
        <v>468082</v>
      </c>
      <c r="F57">
        <v>474259</v>
      </c>
      <c r="G57">
        <v>410857</v>
      </c>
      <c r="H57">
        <v>512568</v>
      </c>
      <c r="I57">
        <v>564175</v>
      </c>
      <c r="J57">
        <v>419800</v>
      </c>
      <c r="K57" s="1">
        <v>491650</v>
      </c>
      <c r="L57" s="9">
        <v>1009</v>
      </c>
      <c r="M57">
        <v>120</v>
      </c>
      <c r="N57">
        <v>60</v>
      </c>
      <c r="O57">
        <v>60</v>
      </c>
      <c r="P57">
        <v>60</v>
      </c>
      <c r="Q57">
        <v>60</v>
      </c>
      <c r="R57">
        <v>60</v>
      </c>
      <c r="S57">
        <v>60</v>
      </c>
      <c r="T57" s="1">
        <v>529</v>
      </c>
      <c r="U57" s="10">
        <v>2.8449181275419933E-4</v>
      </c>
      <c r="V57" s="3">
        <v>5.8455602969544626E-4</v>
      </c>
      <c r="W57" s="3">
        <v>1.2818266884862055E-4</v>
      </c>
      <c r="X57" s="3">
        <v>1.2651314998766497E-4</v>
      </c>
      <c r="Y57" s="3">
        <v>1.4603621211273021E-4</v>
      </c>
      <c r="Z57" s="3">
        <v>1.1705763918153299E-4</v>
      </c>
      <c r="AA57" s="3">
        <v>1.0634998005937874E-4</v>
      </c>
      <c r="AB57" s="3">
        <v>1.4292520247737017E-4</v>
      </c>
      <c r="AC57" s="4">
        <v>1.0759686769043018E-3</v>
      </c>
    </row>
    <row r="58" spans="1:29" x14ac:dyDescent="0.3">
      <c r="A58" s="2" t="s">
        <v>8</v>
      </c>
      <c r="B58" s="1">
        <v>2011</v>
      </c>
      <c r="C58" s="9">
        <v>3555013</v>
      </c>
      <c r="D58">
        <v>203157</v>
      </c>
      <c r="E58">
        <v>463028</v>
      </c>
      <c r="F58">
        <v>477078</v>
      </c>
      <c r="G58">
        <v>414807</v>
      </c>
      <c r="H58">
        <v>497352</v>
      </c>
      <c r="I58">
        <v>568459</v>
      </c>
      <c r="J58">
        <v>431498</v>
      </c>
      <c r="K58" s="1">
        <v>499634</v>
      </c>
      <c r="L58" s="9">
        <v>1094</v>
      </c>
      <c r="M58">
        <v>120</v>
      </c>
      <c r="N58">
        <v>60</v>
      </c>
      <c r="O58">
        <v>60</v>
      </c>
      <c r="P58">
        <v>60</v>
      </c>
      <c r="Q58">
        <v>60</v>
      </c>
      <c r="R58">
        <v>60</v>
      </c>
      <c r="S58">
        <v>60</v>
      </c>
      <c r="T58" s="1">
        <v>614</v>
      </c>
      <c r="U58" s="10">
        <v>3.077344583550046E-4</v>
      </c>
      <c r="V58" s="3">
        <v>5.906761765531092E-4</v>
      </c>
      <c r="W58" s="3">
        <v>1.2958179634924886E-4</v>
      </c>
      <c r="X58" s="3">
        <v>1.2576559807830166E-4</v>
      </c>
      <c r="Y58" s="3">
        <v>1.446455821623068E-4</v>
      </c>
      <c r="Z58" s="3">
        <v>1.2063890363364378E-4</v>
      </c>
      <c r="AA58" s="3">
        <v>1.0554850921526442E-4</v>
      </c>
      <c r="AB58" s="3">
        <v>1.3905047068584327E-4</v>
      </c>
      <c r="AC58" s="4">
        <v>1.2288995544738749E-3</v>
      </c>
    </row>
    <row r="59" spans="1:29" x14ac:dyDescent="0.3">
      <c r="A59" s="2" t="s">
        <v>8</v>
      </c>
      <c r="B59" s="1">
        <v>2012</v>
      </c>
      <c r="C59" s="9">
        <v>3567230</v>
      </c>
      <c r="D59">
        <v>199318</v>
      </c>
      <c r="E59">
        <v>458918</v>
      </c>
      <c r="F59">
        <v>479177</v>
      </c>
      <c r="G59">
        <v>420885</v>
      </c>
      <c r="H59">
        <v>485114</v>
      </c>
      <c r="I59">
        <v>569387</v>
      </c>
      <c r="J59">
        <v>444155</v>
      </c>
      <c r="K59" s="1">
        <v>510276</v>
      </c>
      <c r="L59" s="9">
        <v>990</v>
      </c>
      <c r="M59">
        <v>120</v>
      </c>
      <c r="N59">
        <v>60</v>
      </c>
      <c r="O59">
        <v>60</v>
      </c>
      <c r="P59">
        <v>60</v>
      </c>
      <c r="Q59">
        <v>60</v>
      </c>
      <c r="R59">
        <v>60</v>
      </c>
      <c r="S59">
        <v>60</v>
      </c>
      <c r="T59" s="1">
        <v>510</v>
      </c>
      <c r="U59" s="10">
        <v>2.7752625987110445E-4</v>
      </c>
      <c r="V59" s="3">
        <v>6.0205300073249779E-4</v>
      </c>
      <c r="W59" s="3">
        <v>1.307423112625785E-4</v>
      </c>
      <c r="X59" s="3">
        <v>1.2521469102231533E-4</v>
      </c>
      <c r="Y59" s="3">
        <v>1.425567554082469E-4</v>
      </c>
      <c r="Z59" s="3">
        <v>1.2368226849771393E-4</v>
      </c>
      <c r="AA59" s="3">
        <v>1.0537648383261297E-4</v>
      </c>
      <c r="AB59" s="3">
        <v>1.3508797604439891E-4</v>
      </c>
      <c r="AC59" s="4">
        <v>9.994591162429743E-4</v>
      </c>
    </row>
    <row r="60" spans="1:29" x14ac:dyDescent="0.3">
      <c r="A60" s="2" t="s">
        <v>8</v>
      </c>
      <c r="B60" s="1">
        <v>2013</v>
      </c>
      <c r="C60" s="9">
        <v>3580752</v>
      </c>
      <c r="D60">
        <v>197305</v>
      </c>
      <c r="E60">
        <v>456704</v>
      </c>
      <c r="F60">
        <v>485145</v>
      </c>
      <c r="G60">
        <v>427408</v>
      </c>
      <c r="H60">
        <v>469068</v>
      </c>
      <c r="I60">
        <v>568018</v>
      </c>
      <c r="J60">
        <v>457296</v>
      </c>
      <c r="K60" s="1">
        <v>519808</v>
      </c>
      <c r="L60" s="9">
        <v>1032</v>
      </c>
      <c r="M60">
        <v>120</v>
      </c>
      <c r="N60">
        <v>60</v>
      </c>
      <c r="O60">
        <v>60</v>
      </c>
      <c r="P60">
        <v>60</v>
      </c>
      <c r="Q60">
        <v>60</v>
      </c>
      <c r="R60">
        <v>60</v>
      </c>
      <c r="S60">
        <v>60</v>
      </c>
      <c r="T60" s="1">
        <v>552</v>
      </c>
      <c r="U60" s="10">
        <v>2.8820761672408479E-4</v>
      </c>
      <c r="V60" s="3">
        <v>6.0819543346595374E-4</v>
      </c>
      <c r="W60" s="3">
        <v>1.3137612107623318E-4</v>
      </c>
      <c r="X60" s="3">
        <v>1.2367436539591255E-4</v>
      </c>
      <c r="Y60" s="3">
        <v>1.4038108785984353E-4</v>
      </c>
      <c r="Z60" s="3">
        <v>1.2791322366906291E-4</v>
      </c>
      <c r="AA60" s="3">
        <v>1.0563045537289311E-4</v>
      </c>
      <c r="AB60" s="3">
        <v>1.3120604597459851E-4</v>
      </c>
      <c r="AC60" s="4">
        <v>1.0619305589756219E-3</v>
      </c>
    </row>
    <row r="61" spans="1:29" x14ac:dyDescent="0.3">
      <c r="A61" s="2" t="s">
        <v>8</v>
      </c>
      <c r="B61" s="1">
        <v>2014</v>
      </c>
      <c r="C61" s="9">
        <v>3595785</v>
      </c>
      <c r="D61">
        <v>194082</v>
      </c>
      <c r="E61">
        <v>453492</v>
      </c>
      <c r="F61">
        <v>489989</v>
      </c>
      <c r="G61">
        <v>433443</v>
      </c>
      <c r="H61">
        <v>459871</v>
      </c>
      <c r="I61">
        <v>564045</v>
      </c>
      <c r="J61">
        <v>469398</v>
      </c>
      <c r="K61" s="1">
        <v>531465</v>
      </c>
      <c r="L61" s="9">
        <v>1047</v>
      </c>
      <c r="M61">
        <v>120</v>
      </c>
      <c r="N61">
        <v>60</v>
      </c>
      <c r="O61">
        <v>60</v>
      </c>
      <c r="P61">
        <v>60</v>
      </c>
      <c r="Q61">
        <v>60</v>
      </c>
      <c r="R61">
        <v>60</v>
      </c>
      <c r="S61">
        <v>60</v>
      </c>
      <c r="T61" s="1">
        <v>567</v>
      </c>
      <c r="U61" s="10">
        <v>2.9117424985086705E-4</v>
      </c>
      <c r="V61" s="3">
        <v>6.1829535969332551E-4</v>
      </c>
      <c r="W61" s="3">
        <v>1.3230663385462146E-4</v>
      </c>
      <c r="X61" s="3">
        <v>1.2245172850819101E-4</v>
      </c>
      <c r="Y61" s="3">
        <v>1.3842650590735115E-4</v>
      </c>
      <c r="Z61" s="3">
        <v>1.3047137131934824E-4</v>
      </c>
      <c r="AA61" s="3">
        <v>1.0637449139696301E-4</v>
      </c>
      <c r="AB61" s="3">
        <v>1.2782329707412474E-4</v>
      </c>
      <c r="AC61" s="4">
        <v>1.0668623521774717E-3</v>
      </c>
    </row>
    <row r="62" spans="1:29" x14ac:dyDescent="0.3">
      <c r="A62" s="2" t="s">
        <v>8</v>
      </c>
      <c r="B62" s="1">
        <v>2015</v>
      </c>
      <c r="C62" s="9">
        <v>3595413</v>
      </c>
      <c r="D62">
        <v>191428</v>
      </c>
      <c r="E62">
        <v>447137</v>
      </c>
      <c r="F62">
        <v>494068</v>
      </c>
      <c r="G62">
        <v>437347</v>
      </c>
      <c r="H62">
        <v>449396</v>
      </c>
      <c r="I62">
        <v>555610</v>
      </c>
      <c r="J62">
        <v>478012</v>
      </c>
      <c r="K62" s="1">
        <v>542415</v>
      </c>
      <c r="L62" s="9">
        <v>1098</v>
      </c>
      <c r="M62">
        <v>120</v>
      </c>
      <c r="N62">
        <v>60</v>
      </c>
      <c r="O62">
        <v>60</v>
      </c>
      <c r="P62">
        <v>60</v>
      </c>
      <c r="Q62">
        <v>60</v>
      </c>
      <c r="R62">
        <v>60</v>
      </c>
      <c r="S62">
        <v>60</v>
      </c>
      <c r="T62" s="1">
        <v>618</v>
      </c>
      <c r="U62" s="10">
        <v>3.0538911663277629E-4</v>
      </c>
      <c r="V62" s="3">
        <v>6.2686754288818777E-4</v>
      </c>
      <c r="W62" s="3">
        <v>1.341870612362654E-4</v>
      </c>
      <c r="X62" s="3">
        <v>1.214407733348446E-4</v>
      </c>
      <c r="Y62" s="3">
        <v>1.3719083473763397E-4</v>
      </c>
      <c r="Z62" s="3">
        <v>1.3351253682720808E-4</v>
      </c>
      <c r="AA62" s="3">
        <v>1.0798941703713036E-4</v>
      </c>
      <c r="AB62" s="3">
        <v>1.2551986142607299E-4</v>
      </c>
      <c r="AC62" s="4">
        <v>1.1393490224274772E-3</v>
      </c>
    </row>
    <row r="63" spans="1:29" x14ac:dyDescent="0.3">
      <c r="A63" s="2" t="s">
        <v>8</v>
      </c>
      <c r="B63" s="1">
        <v>2016</v>
      </c>
      <c r="C63" s="9">
        <v>3590736</v>
      </c>
      <c r="D63">
        <v>188741</v>
      </c>
      <c r="E63">
        <v>439800</v>
      </c>
      <c r="F63">
        <v>494764</v>
      </c>
      <c r="G63">
        <v>438606</v>
      </c>
      <c r="H63">
        <v>439966</v>
      </c>
      <c r="I63">
        <v>546336</v>
      </c>
      <c r="J63">
        <v>488884</v>
      </c>
      <c r="K63" s="1">
        <v>553639</v>
      </c>
      <c r="L63" s="9">
        <v>964</v>
      </c>
      <c r="M63">
        <v>120</v>
      </c>
      <c r="N63">
        <v>60</v>
      </c>
      <c r="O63">
        <v>60</v>
      </c>
      <c r="P63">
        <v>60</v>
      </c>
      <c r="Q63">
        <v>60</v>
      </c>
      <c r="R63">
        <v>60</v>
      </c>
      <c r="S63">
        <v>60</v>
      </c>
      <c r="T63" s="1">
        <v>484</v>
      </c>
      <c r="U63" s="10">
        <v>2.6846863707050589E-4</v>
      </c>
      <c r="V63" s="3">
        <v>6.3579190530939226E-4</v>
      </c>
      <c r="W63" s="3">
        <v>1.3642564802182812E-4</v>
      </c>
      <c r="X63" s="3">
        <v>1.2126993879910422E-4</v>
      </c>
      <c r="Y63" s="3">
        <v>1.3679703424029766E-4</v>
      </c>
      <c r="Z63" s="3">
        <v>1.3637417436801935E-4</v>
      </c>
      <c r="AA63" s="3">
        <v>1.0982252679669654E-4</v>
      </c>
      <c r="AB63" s="3">
        <v>1.2272850001227286E-4</v>
      </c>
      <c r="AC63" s="4">
        <v>8.742158699080086E-4</v>
      </c>
    </row>
    <row r="64" spans="1:29" x14ac:dyDescent="0.3">
      <c r="A64" s="2" t="s">
        <v>8</v>
      </c>
      <c r="B64" s="1">
        <v>2017</v>
      </c>
      <c r="C64" s="9">
        <v>3594478</v>
      </c>
      <c r="D64">
        <v>186188</v>
      </c>
      <c r="E64">
        <v>432367</v>
      </c>
      <c r="F64">
        <v>495626</v>
      </c>
      <c r="G64">
        <v>439239</v>
      </c>
      <c r="H64">
        <v>433401</v>
      </c>
      <c r="I64">
        <v>535611</v>
      </c>
      <c r="J64">
        <v>496289</v>
      </c>
      <c r="K64" s="1">
        <v>575757</v>
      </c>
      <c r="L64" s="9">
        <v>1077</v>
      </c>
      <c r="M64">
        <v>120</v>
      </c>
      <c r="N64">
        <v>60</v>
      </c>
      <c r="O64">
        <v>60</v>
      </c>
      <c r="P64">
        <v>60</v>
      </c>
      <c r="Q64">
        <v>60</v>
      </c>
      <c r="R64">
        <v>60</v>
      </c>
      <c r="S64">
        <v>65</v>
      </c>
      <c r="T64" s="1">
        <v>592</v>
      </c>
      <c r="U64" s="10">
        <v>2.9962626005778867E-4</v>
      </c>
      <c r="V64" s="3">
        <v>6.4450985025887809E-4</v>
      </c>
      <c r="W64" s="3">
        <v>1.3877099778660258E-4</v>
      </c>
      <c r="X64" s="3">
        <v>1.210590243449698E-4</v>
      </c>
      <c r="Y64" s="3">
        <v>1.3659989208608526E-4</v>
      </c>
      <c r="Z64" s="3">
        <v>1.3843992053548561E-4</v>
      </c>
      <c r="AA64" s="3">
        <v>1.120215977640489E-4</v>
      </c>
      <c r="AB64" s="3">
        <v>1.3097207473871072E-4</v>
      </c>
      <c r="AC64" s="4">
        <v>1.028211554527344E-3</v>
      </c>
    </row>
    <row r="65" spans="1:29" x14ac:dyDescent="0.3">
      <c r="A65" s="2" t="s">
        <v>9</v>
      </c>
      <c r="B65" s="1">
        <v>2009</v>
      </c>
      <c r="C65" s="9">
        <v>864394</v>
      </c>
      <c r="D65">
        <v>58271</v>
      </c>
      <c r="E65">
        <v>111166</v>
      </c>
      <c r="F65">
        <v>117964</v>
      </c>
      <c r="G65">
        <v>112326</v>
      </c>
      <c r="H65">
        <v>121306</v>
      </c>
      <c r="I65">
        <v>125074</v>
      </c>
      <c r="J65">
        <v>99140</v>
      </c>
      <c r="K65" s="1">
        <v>119147</v>
      </c>
      <c r="L65" s="9">
        <v>660</v>
      </c>
      <c r="M65">
        <v>120</v>
      </c>
      <c r="N65">
        <v>60</v>
      </c>
      <c r="O65">
        <v>60</v>
      </c>
      <c r="P65">
        <v>60</v>
      </c>
      <c r="Q65">
        <v>60</v>
      </c>
      <c r="R65">
        <v>60</v>
      </c>
      <c r="S65">
        <v>60</v>
      </c>
      <c r="T65" s="1">
        <v>180</v>
      </c>
      <c r="U65" s="10">
        <v>7.6354070018995967E-4</v>
      </c>
      <c r="V65" s="3">
        <v>2.0593434126752589E-3</v>
      </c>
      <c r="W65" s="3">
        <v>5.3973337171437307E-4</v>
      </c>
      <c r="X65" s="3">
        <v>5.0862975144959474E-4</v>
      </c>
      <c r="Y65" s="3">
        <v>5.3415950002670795E-4</v>
      </c>
      <c r="Z65" s="3">
        <v>4.9461691919608266E-4</v>
      </c>
      <c r="AA65" s="3">
        <v>4.7971600812319107E-4</v>
      </c>
      <c r="AB65" s="3">
        <v>6.0520476094411938E-4</v>
      </c>
      <c r="AC65" s="4">
        <v>1.5107388352203581E-3</v>
      </c>
    </row>
    <row r="66" spans="1:29" x14ac:dyDescent="0.3">
      <c r="A66" s="2" t="s">
        <v>9</v>
      </c>
      <c r="B66" s="1">
        <v>2010</v>
      </c>
      <c r="C66" s="9">
        <v>881693</v>
      </c>
      <c r="D66">
        <v>55856</v>
      </c>
      <c r="E66">
        <v>112543</v>
      </c>
      <c r="F66">
        <v>125219</v>
      </c>
      <c r="G66">
        <v>109915</v>
      </c>
      <c r="H66">
        <v>120412</v>
      </c>
      <c r="I66">
        <v>130202</v>
      </c>
      <c r="J66">
        <v>104765</v>
      </c>
      <c r="K66" s="1">
        <v>122781</v>
      </c>
      <c r="L66" s="9">
        <v>665</v>
      </c>
      <c r="M66">
        <v>120</v>
      </c>
      <c r="N66">
        <v>60</v>
      </c>
      <c r="O66">
        <v>60</v>
      </c>
      <c r="P66">
        <v>60</v>
      </c>
      <c r="Q66">
        <v>60</v>
      </c>
      <c r="R66">
        <v>60</v>
      </c>
      <c r="S66">
        <v>60</v>
      </c>
      <c r="T66" s="1">
        <v>185</v>
      </c>
      <c r="U66" s="10">
        <v>7.5423078100880921E-4</v>
      </c>
      <c r="V66" s="3">
        <v>2.1483815525637352E-3</v>
      </c>
      <c r="W66" s="3">
        <v>5.3312955936841923E-4</v>
      </c>
      <c r="X66" s="3">
        <v>4.7916051078510449E-4</v>
      </c>
      <c r="Y66" s="3">
        <v>5.458763590046854E-4</v>
      </c>
      <c r="Z66" s="3">
        <v>4.9828920705577515E-4</v>
      </c>
      <c r="AA66" s="3">
        <v>4.6082241440223654E-4</v>
      </c>
      <c r="AB66" s="3">
        <v>5.7271035173960775E-4</v>
      </c>
      <c r="AC66" s="4">
        <v>1.50674778670967E-3</v>
      </c>
    </row>
    <row r="67" spans="1:29" x14ac:dyDescent="0.3">
      <c r="A67" s="2" t="s">
        <v>9</v>
      </c>
      <c r="B67" s="1">
        <v>2011</v>
      </c>
      <c r="C67" s="9">
        <v>890010</v>
      </c>
      <c r="D67">
        <v>55769</v>
      </c>
      <c r="E67">
        <v>112323</v>
      </c>
      <c r="F67">
        <v>126171</v>
      </c>
      <c r="G67">
        <v>110709</v>
      </c>
      <c r="H67">
        <v>117917</v>
      </c>
      <c r="I67">
        <v>131753</v>
      </c>
      <c r="J67">
        <v>108786</v>
      </c>
      <c r="K67" s="1">
        <v>126582</v>
      </c>
      <c r="L67" s="9">
        <v>660</v>
      </c>
      <c r="M67">
        <v>120</v>
      </c>
      <c r="N67">
        <v>60</v>
      </c>
      <c r="O67">
        <v>60</v>
      </c>
      <c r="P67">
        <v>60</v>
      </c>
      <c r="Q67">
        <v>60</v>
      </c>
      <c r="R67">
        <v>60</v>
      </c>
      <c r="S67">
        <v>60</v>
      </c>
      <c r="T67" s="1">
        <v>180</v>
      </c>
      <c r="U67" s="10">
        <v>7.415647015202076E-4</v>
      </c>
      <c r="V67" s="3">
        <v>2.1517330416539653E-3</v>
      </c>
      <c r="W67" s="3">
        <v>5.341737667263161E-4</v>
      </c>
      <c r="X67" s="3">
        <v>4.7554509356349713E-4</v>
      </c>
      <c r="Y67" s="3">
        <v>5.419613581551635E-4</v>
      </c>
      <c r="Z67" s="3">
        <v>5.0883248386577001E-4</v>
      </c>
      <c r="AA67" s="3">
        <v>4.553976000546477E-4</v>
      </c>
      <c r="AB67" s="3">
        <v>5.5154155865644479E-4</v>
      </c>
      <c r="AC67" s="4">
        <v>1.4220031284068826E-3</v>
      </c>
    </row>
    <row r="68" spans="1:29" x14ac:dyDescent="0.3">
      <c r="A68" s="2" t="s">
        <v>9</v>
      </c>
      <c r="B68" s="1">
        <v>2012</v>
      </c>
      <c r="C68" s="9">
        <v>899540</v>
      </c>
      <c r="D68">
        <v>56157</v>
      </c>
      <c r="E68">
        <v>113484</v>
      </c>
      <c r="F68">
        <v>127043</v>
      </c>
      <c r="G68">
        <v>111980</v>
      </c>
      <c r="H68">
        <v>115866</v>
      </c>
      <c r="I68">
        <v>132334</v>
      </c>
      <c r="J68">
        <v>111943</v>
      </c>
      <c r="K68" s="1">
        <v>130733</v>
      </c>
      <c r="L68" s="9">
        <v>671</v>
      </c>
      <c r="M68">
        <v>120</v>
      </c>
      <c r="N68">
        <v>60</v>
      </c>
      <c r="O68">
        <v>60</v>
      </c>
      <c r="P68">
        <v>60</v>
      </c>
      <c r="Q68">
        <v>60</v>
      </c>
      <c r="R68">
        <v>60</v>
      </c>
      <c r="S68">
        <v>60</v>
      </c>
      <c r="T68" s="1">
        <v>191</v>
      </c>
      <c r="U68" s="10">
        <v>7.459368121484314E-4</v>
      </c>
      <c r="V68" s="3">
        <v>2.1368662855921791E-3</v>
      </c>
      <c r="W68" s="3">
        <v>5.2870889288357829E-4</v>
      </c>
      <c r="X68" s="3">
        <v>4.722810387034311E-4</v>
      </c>
      <c r="Y68" s="3">
        <v>5.3580996606536881E-4</v>
      </c>
      <c r="Z68" s="3">
        <v>5.1783957330019158E-4</v>
      </c>
      <c r="AA68" s="3">
        <v>4.5339821965632415E-4</v>
      </c>
      <c r="AB68" s="3">
        <v>5.3598706484550172E-4</v>
      </c>
      <c r="AC68" s="4">
        <v>1.4609930163003986E-3</v>
      </c>
    </row>
    <row r="69" spans="1:29" x14ac:dyDescent="0.3">
      <c r="A69" s="2" t="s">
        <v>9</v>
      </c>
      <c r="B69" s="1">
        <v>2013</v>
      </c>
      <c r="C69" s="9">
        <v>908412</v>
      </c>
      <c r="D69">
        <v>56146</v>
      </c>
      <c r="E69">
        <v>113813</v>
      </c>
      <c r="F69">
        <v>127262</v>
      </c>
      <c r="G69">
        <v>114393</v>
      </c>
      <c r="H69">
        <v>113779</v>
      </c>
      <c r="I69">
        <v>132610</v>
      </c>
      <c r="J69">
        <v>115010</v>
      </c>
      <c r="K69" s="1">
        <v>135399</v>
      </c>
      <c r="L69" s="9">
        <v>665</v>
      </c>
      <c r="M69">
        <v>120</v>
      </c>
      <c r="N69">
        <v>60</v>
      </c>
      <c r="O69">
        <v>60</v>
      </c>
      <c r="P69">
        <v>60</v>
      </c>
      <c r="Q69">
        <v>60</v>
      </c>
      <c r="R69">
        <v>60</v>
      </c>
      <c r="S69">
        <v>60</v>
      </c>
      <c r="T69" s="1">
        <v>185</v>
      </c>
      <c r="U69" s="10">
        <v>7.3204669246993651E-4</v>
      </c>
      <c r="V69" s="3">
        <v>2.1372849357033448E-3</v>
      </c>
      <c r="W69" s="3">
        <v>5.2718055055222157E-4</v>
      </c>
      <c r="X69" s="3">
        <v>4.7146830947179835E-4</v>
      </c>
      <c r="Y69" s="3">
        <v>5.2450761847315833E-4</v>
      </c>
      <c r="Z69" s="3">
        <v>5.273380852354125E-4</v>
      </c>
      <c r="AA69" s="3">
        <v>4.5245456602066212E-4</v>
      </c>
      <c r="AB69" s="3">
        <v>5.2169376575949915E-4</v>
      </c>
      <c r="AC69" s="4">
        <v>1.366332099941654E-3</v>
      </c>
    </row>
    <row r="70" spans="1:29" x14ac:dyDescent="0.3">
      <c r="A70" s="2" t="s">
        <v>9</v>
      </c>
      <c r="B70" s="1">
        <v>2014</v>
      </c>
      <c r="C70" s="9">
        <v>917125</v>
      </c>
      <c r="D70">
        <v>55963</v>
      </c>
      <c r="E70">
        <v>114168</v>
      </c>
      <c r="F70">
        <v>126040</v>
      </c>
      <c r="G70">
        <v>117064</v>
      </c>
      <c r="H70">
        <v>112275</v>
      </c>
      <c r="I70">
        <v>132013</v>
      </c>
      <c r="J70">
        <v>118517</v>
      </c>
      <c r="K70" s="1">
        <v>141085</v>
      </c>
      <c r="L70" s="9">
        <v>676</v>
      </c>
      <c r="M70">
        <v>120</v>
      </c>
      <c r="N70">
        <v>60</v>
      </c>
      <c r="O70">
        <v>60</v>
      </c>
      <c r="P70">
        <v>60</v>
      </c>
      <c r="Q70">
        <v>60</v>
      </c>
      <c r="R70">
        <v>60</v>
      </c>
      <c r="S70">
        <v>60</v>
      </c>
      <c r="T70" s="1">
        <v>196</v>
      </c>
      <c r="U70" s="10">
        <v>7.3708600245331877E-4</v>
      </c>
      <c r="V70" s="3">
        <v>2.1442738952522204E-3</v>
      </c>
      <c r="W70" s="3">
        <v>5.2554130754677313E-4</v>
      </c>
      <c r="X70" s="3">
        <v>4.7603935258648051E-4</v>
      </c>
      <c r="Y70" s="3">
        <v>5.1254014897833663E-4</v>
      </c>
      <c r="Z70" s="3">
        <v>5.3440213760855043E-4</v>
      </c>
      <c r="AA70" s="3">
        <v>4.5450069311355699E-4</v>
      </c>
      <c r="AB70" s="3">
        <v>5.0625648641123211E-4</v>
      </c>
      <c r="AC70" s="4">
        <v>1.3892334408335402E-3</v>
      </c>
    </row>
    <row r="71" spans="1:29" x14ac:dyDescent="0.3">
      <c r="A71" s="2" t="s">
        <v>9</v>
      </c>
      <c r="B71" s="1">
        <v>2015</v>
      </c>
      <c r="C71" s="9">
        <v>926282</v>
      </c>
      <c r="D71">
        <v>55606</v>
      </c>
      <c r="E71">
        <v>113673</v>
      </c>
      <c r="F71">
        <v>125758</v>
      </c>
      <c r="G71">
        <v>120034</v>
      </c>
      <c r="H71">
        <v>111328</v>
      </c>
      <c r="I71">
        <v>131080</v>
      </c>
      <c r="J71">
        <v>121254</v>
      </c>
      <c r="K71" s="1">
        <v>147549</v>
      </c>
      <c r="L71" s="9">
        <v>692</v>
      </c>
      <c r="M71">
        <v>120</v>
      </c>
      <c r="N71">
        <v>60</v>
      </c>
      <c r="O71">
        <v>60</v>
      </c>
      <c r="P71">
        <v>60</v>
      </c>
      <c r="Q71">
        <v>60</v>
      </c>
      <c r="R71">
        <v>60</v>
      </c>
      <c r="S71">
        <v>60</v>
      </c>
      <c r="T71" s="1">
        <v>212</v>
      </c>
      <c r="U71" s="10">
        <v>7.4707270572028819E-4</v>
      </c>
      <c r="V71" s="3">
        <v>2.158040499226702E-3</v>
      </c>
      <c r="W71" s="3">
        <v>5.2782982766356123E-4</v>
      </c>
      <c r="X71" s="3">
        <v>4.7710682421794241E-4</v>
      </c>
      <c r="Y71" s="3">
        <v>4.9985837346085279E-4</v>
      </c>
      <c r="Z71" s="3">
        <v>5.3894797355561938E-4</v>
      </c>
      <c r="AA71" s="3">
        <v>4.5773573390296002E-4</v>
      </c>
      <c r="AB71" s="3">
        <v>4.9482903656786583E-4</v>
      </c>
      <c r="AC71" s="4">
        <v>1.4368108221675512E-3</v>
      </c>
    </row>
    <row r="72" spans="1:29" x14ac:dyDescent="0.3">
      <c r="A72" s="2" t="s">
        <v>9</v>
      </c>
      <c r="B72" s="1">
        <v>2016</v>
      </c>
      <c r="C72" s="9">
        <v>935207</v>
      </c>
      <c r="D72">
        <v>55711</v>
      </c>
      <c r="E72">
        <v>114488</v>
      </c>
      <c r="F72">
        <v>124332</v>
      </c>
      <c r="G72">
        <v>122262</v>
      </c>
      <c r="H72">
        <v>110396</v>
      </c>
      <c r="I72">
        <v>129753</v>
      </c>
      <c r="J72">
        <v>124606</v>
      </c>
      <c r="K72" s="1">
        <v>153659</v>
      </c>
      <c r="L72" s="9">
        <v>660</v>
      </c>
      <c r="M72">
        <v>120</v>
      </c>
      <c r="N72">
        <v>60</v>
      </c>
      <c r="O72">
        <v>60</v>
      </c>
      <c r="P72">
        <v>60</v>
      </c>
      <c r="Q72">
        <v>60</v>
      </c>
      <c r="R72">
        <v>60</v>
      </c>
      <c r="S72">
        <v>60</v>
      </c>
      <c r="T72" s="1">
        <v>180</v>
      </c>
      <c r="U72" s="10">
        <v>7.0572611197307117E-4</v>
      </c>
      <c r="V72" s="3">
        <v>2.153973183033871E-3</v>
      </c>
      <c r="W72" s="3">
        <v>5.2407239186639653E-4</v>
      </c>
      <c r="X72" s="3">
        <v>4.8257890165041985E-4</v>
      </c>
      <c r="Y72" s="3">
        <v>4.9074937429454779E-4</v>
      </c>
      <c r="Z72" s="3">
        <v>5.4349795282437766E-4</v>
      </c>
      <c r="AA72" s="3">
        <v>4.6241705394094932E-4</v>
      </c>
      <c r="AB72" s="3">
        <v>4.8151774392886376E-4</v>
      </c>
      <c r="AC72" s="4">
        <v>1.1714250385594074E-3</v>
      </c>
    </row>
    <row r="73" spans="1:29" x14ac:dyDescent="0.3">
      <c r="A73" s="2" t="s">
        <v>9</v>
      </c>
      <c r="B73" s="1">
        <v>2017</v>
      </c>
      <c r="C73" s="9">
        <v>943732</v>
      </c>
      <c r="D73">
        <v>55282</v>
      </c>
      <c r="E73">
        <v>114024</v>
      </c>
      <c r="F73">
        <v>122886</v>
      </c>
      <c r="G73">
        <v>125241</v>
      </c>
      <c r="H73">
        <v>110313</v>
      </c>
      <c r="I73">
        <v>128392</v>
      </c>
      <c r="J73">
        <v>127029</v>
      </c>
      <c r="K73" s="1">
        <v>160565</v>
      </c>
      <c r="L73" s="9">
        <v>665</v>
      </c>
      <c r="M73">
        <v>120</v>
      </c>
      <c r="N73">
        <v>60</v>
      </c>
      <c r="O73">
        <v>60</v>
      </c>
      <c r="P73">
        <v>60</v>
      </c>
      <c r="Q73">
        <v>60</v>
      </c>
      <c r="R73">
        <v>60</v>
      </c>
      <c r="S73">
        <v>60</v>
      </c>
      <c r="T73" s="1">
        <v>185</v>
      </c>
      <c r="U73" s="10">
        <v>7.0464920125628888E-4</v>
      </c>
      <c r="V73" s="3">
        <v>2.1706884700264102E-3</v>
      </c>
      <c r="W73" s="3">
        <v>5.2620500947169022E-4</v>
      </c>
      <c r="X73" s="3">
        <v>4.8825740930618625E-4</v>
      </c>
      <c r="Y73" s="3">
        <v>4.7907634081490884E-4</v>
      </c>
      <c r="Z73" s="3">
        <v>5.4390688314160621E-4</v>
      </c>
      <c r="AA73" s="3">
        <v>4.6731883606455232E-4</v>
      </c>
      <c r="AB73" s="3">
        <v>4.7233308929457051E-4</v>
      </c>
      <c r="AC73" s="4">
        <v>1.1521813595740042E-3</v>
      </c>
    </row>
    <row r="74" spans="1:29" x14ac:dyDescent="0.3">
      <c r="A74" s="2" t="s">
        <v>10</v>
      </c>
      <c r="B74" s="1">
        <v>2009</v>
      </c>
      <c r="C74" s="9">
        <v>589610</v>
      </c>
      <c r="D74">
        <v>35894</v>
      </c>
      <c r="E74">
        <v>59432</v>
      </c>
      <c r="F74">
        <v>89442</v>
      </c>
      <c r="G74">
        <v>105918</v>
      </c>
      <c r="H74">
        <v>86500</v>
      </c>
      <c r="I74">
        <v>78262</v>
      </c>
      <c r="J74">
        <v>64139</v>
      </c>
      <c r="K74" s="1">
        <v>70023</v>
      </c>
      <c r="L74" s="9">
        <v>660</v>
      </c>
      <c r="M74">
        <v>120</v>
      </c>
      <c r="N74">
        <v>60</v>
      </c>
      <c r="O74">
        <v>60</v>
      </c>
      <c r="P74">
        <v>60</v>
      </c>
      <c r="Q74">
        <v>60</v>
      </c>
      <c r="R74">
        <v>60</v>
      </c>
      <c r="S74">
        <v>60</v>
      </c>
      <c r="T74" s="1">
        <v>180</v>
      </c>
      <c r="U74" s="10">
        <v>1.1193839995929512E-3</v>
      </c>
      <c r="V74" s="3">
        <v>3.3431771326684124E-3</v>
      </c>
      <c r="W74" s="3">
        <v>1.0095571409341768E-3</v>
      </c>
      <c r="X74" s="3">
        <v>6.7082578654323473E-4</v>
      </c>
      <c r="Y74" s="3">
        <v>5.6647595309579108E-4</v>
      </c>
      <c r="Z74" s="3">
        <v>6.9364161849710981E-4</v>
      </c>
      <c r="AA74" s="3">
        <v>7.6665559275254918E-4</v>
      </c>
      <c r="AB74" s="3">
        <v>9.3546827982974473E-4</v>
      </c>
      <c r="AC74" s="4">
        <v>2.5705839509875326E-3</v>
      </c>
    </row>
    <row r="75" spans="1:29" x14ac:dyDescent="0.3">
      <c r="A75" s="2" t="s">
        <v>10</v>
      </c>
      <c r="B75" s="1">
        <v>2010</v>
      </c>
      <c r="C75" s="9">
        <v>585567</v>
      </c>
      <c r="D75">
        <v>32142</v>
      </c>
      <c r="E75">
        <v>53180</v>
      </c>
      <c r="F75">
        <v>99932</v>
      </c>
      <c r="G75">
        <v>113958</v>
      </c>
      <c r="H75">
        <v>81816</v>
      </c>
      <c r="I75">
        <v>75388</v>
      </c>
      <c r="J75">
        <v>61946</v>
      </c>
      <c r="K75" s="1">
        <v>67205</v>
      </c>
      <c r="L75" s="9">
        <v>660</v>
      </c>
      <c r="M75">
        <v>120</v>
      </c>
      <c r="N75">
        <v>60</v>
      </c>
      <c r="O75">
        <v>60</v>
      </c>
      <c r="P75">
        <v>60</v>
      </c>
      <c r="Q75">
        <v>60</v>
      </c>
      <c r="R75">
        <v>60</v>
      </c>
      <c r="S75">
        <v>60</v>
      </c>
      <c r="T75" s="1">
        <v>180</v>
      </c>
      <c r="U75" s="10">
        <v>1.1271126958998714E-3</v>
      </c>
      <c r="V75" s="3">
        <v>3.7334328915437746E-3</v>
      </c>
      <c r="W75" s="3">
        <v>1.1282437006393381E-3</v>
      </c>
      <c r="X75" s="3">
        <v>6.0040827762878756E-4</v>
      </c>
      <c r="Y75" s="3">
        <v>5.2650976675617329E-4</v>
      </c>
      <c r="Z75" s="3">
        <v>7.3335288941038426E-4</v>
      </c>
      <c r="AA75" s="3">
        <v>7.9588263384092954E-4</v>
      </c>
      <c r="AB75" s="3">
        <v>9.6858554224647276E-4</v>
      </c>
      <c r="AC75" s="4">
        <v>2.6783721449296929E-3</v>
      </c>
    </row>
    <row r="76" spans="1:29" x14ac:dyDescent="0.3">
      <c r="A76" s="2" t="s">
        <v>10</v>
      </c>
      <c r="B76" s="1">
        <v>2011</v>
      </c>
      <c r="C76" s="9">
        <v>593953</v>
      </c>
      <c r="D76">
        <v>33261</v>
      </c>
      <c r="E76">
        <v>52268</v>
      </c>
      <c r="F76">
        <v>100972</v>
      </c>
      <c r="G76">
        <v>119385</v>
      </c>
      <c r="H76">
        <v>81966</v>
      </c>
      <c r="I76">
        <v>75432</v>
      </c>
      <c r="J76">
        <v>63553</v>
      </c>
      <c r="K76" s="1">
        <v>67116</v>
      </c>
      <c r="L76" s="9">
        <v>660</v>
      </c>
      <c r="M76">
        <v>120</v>
      </c>
      <c r="N76">
        <v>60</v>
      </c>
      <c r="O76">
        <v>60</v>
      </c>
      <c r="P76">
        <v>60</v>
      </c>
      <c r="Q76">
        <v>60</v>
      </c>
      <c r="R76">
        <v>60</v>
      </c>
      <c r="S76">
        <v>60</v>
      </c>
      <c r="T76" s="1">
        <v>180</v>
      </c>
      <c r="U76" s="10">
        <v>1.1111990342670211E-3</v>
      </c>
      <c r="V76" s="3">
        <v>3.6078289889059259E-3</v>
      </c>
      <c r="W76" s="3">
        <v>1.1479298997474554E-3</v>
      </c>
      <c r="X76" s="3">
        <v>5.9422414134611577E-4</v>
      </c>
      <c r="Y76" s="3">
        <v>5.025757004648825E-4</v>
      </c>
      <c r="Z76" s="3">
        <v>7.3201083376033969E-4</v>
      </c>
      <c r="AA76" s="3">
        <v>7.954183900731785E-4</v>
      </c>
      <c r="AB76" s="3">
        <v>9.4409390587383755E-4</v>
      </c>
      <c r="AC76" s="4">
        <v>2.6819238333631325E-3</v>
      </c>
    </row>
    <row r="77" spans="1:29" x14ac:dyDescent="0.3">
      <c r="A77" s="2" t="s">
        <v>10</v>
      </c>
      <c r="B77" s="1">
        <v>2012</v>
      </c>
      <c r="C77" s="9">
        <v>605152</v>
      </c>
      <c r="D77">
        <v>34528</v>
      </c>
      <c r="E77">
        <v>52095</v>
      </c>
      <c r="F77">
        <v>101162</v>
      </c>
      <c r="G77">
        <v>125392</v>
      </c>
      <c r="H77">
        <v>82383</v>
      </c>
      <c r="I77">
        <v>75114</v>
      </c>
      <c r="J77">
        <v>64816</v>
      </c>
      <c r="K77" s="1">
        <v>69662</v>
      </c>
      <c r="L77" s="9">
        <v>660</v>
      </c>
      <c r="M77">
        <v>120</v>
      </c>
      <c r="N77">
        <v>60</v>
      </c>
      <c r="O77">
        <v>60</v>
      </c>
      <c r="P77">
        <v>60</v>
      </c>
      <c r="Q77">
        <v>60</v>
      </c>
      <c r="R77">
        <v>60</v>
      </c>
      <c r="S77">
        <v>60</v>
      </c>
      <c r="T77" s="1">
        <v>180</v>
      </c>
      <c r="U77" s="10">
        <v>1.090635080112104E-3</v>
      </c>
      <c r="V77" s="3">
        <v>3.4754402224281742E-3</v>
      </c>
      <c r="W77" s="3">
        <v>1.1517420097898071E-3</v>
      </c>
      <c r="X77" s="3">
        <v>5.9310808406318573E-4</v>
      </c>
      <c r="Y77" s="3">
        <v>4.7849942580068905E-4</v>
      </c>
      <c r="Z77" s="3">
        <v>7.2830559702851316E-4</v>
      </c>
      <c r="AA77" s="3">
        <v>7.9878584551481744E-4</v>
      </c>
      <c r="AB77" s="3">
        <v>9.2569735867686995E-4</v>
      </c>
      <c r="AC77" s="4">
        <v>2.5839051419712326E-3</v>
      </c>
    </row>
    <row r="78" spans="1:29" x14ac:dyDescent="0.3">
      <c r="A78" s="2" t="s">
        <v>10</v>
      </c>
      <c r="B78" s="1">
        <v>2013</v>
      </c>
      <c r="C78" s="9">
        <v>617513</v>
      </c>
      <c r="D78">
        <v>36543</v>
      </c>
      <c r="E78">
        <v>52027</v>
      </c>
      <c r="F78">
        <v>99719</v>
      </c>
      <c r="G78">
        <v>133165</v>
      </c>
      <c r="H78">
        <v>84234</v>
      </c>
      <c r="I78">
        <v>76183</v>
      </c>
      <c r="J78">
        <v>65653</v>
      </c>
      <c r="K78" s="1">
        <v>69989</v>
      </c>
      <c r="L78" s="9">
        <v>660</v>
      </c>
      <c r="M78">
        <v>120</v>
      </c>
      <c r="N78">
        <v>60</v>
      </c>
      <c r="O78">
        <v>60</v>
      </c>
      <c r="P78">
        <v>60</v>
      </c>
      <c r="Q78">
        <v>60</v>
      </c>
      <c r="R78">
        <v>60</v>
      </c>
      <c r="S78">
        <v>60</v>
      </c>
      <c r="T78" s="1">
        <v>180</v>
      </c>
      <c r="U78" s="10">
        <v>1.068803409806757E-3</v>
      </c>
      <c r="V78" s="3">
        <v>3.2838026434611279E-3</v>
      </c>
      <c r="W78" s="3">
        <v>1.1532473523362869E-3</v>
      </c>
      <c r="X78" s="3">
        <v>6.0169075101033909E-4</v>
      </c>
      <c r="Y78" s="3">
        <v>4.5056884316449519E-4</v>
      </c>
      <c r="Z78" s="3">
        <v>7.1230144597193531E-4</v>
      </c>
      <c r="AA78" s="3">
        <v>7.8757728102070012E-4</v>
      </c>
      <c r="AB78" s="3">
        <v>9.138957854172696E-4</v>
      </c>
      <c r="AC78" s="4">
        <v>2.5718327165697467E-3</v>
      </c>
    </row>
    <row r="79" spans="1:29" x14ac:dyDescent="0.3">
      <c r="A79" s="2" t="s">
        <v>10</v>
      </c>
      <c r="B79" s="1">
        <v>2014</v>
      </c>
      <c r="C79" s="9">
        <v>633737</v>
      </c>
      <c r="D79">
        <v>38658</v>
      </c>
      <c r="E79">
        <v>53234</v>
      </c>
      <c r="F79">
        <v>98863</v>
      </c>
      <c r="G79">
        <v>140056</v>
      </c>
      <c r="H79">
        <v>87456</v>
      </c>
      <c r="I79">
        <v>76048</v>
      </c>
      <c r="J79">
        <v>67810</v>
      </c>
      <c r="K79" s="1">
        <v>71612</v>
      </c>
      <c r="L79" s="9">
        <v>660</v>
      </c>
      <c r="M79">
        <v>120</v>
      </c>
      <c r="N79">
        <v>60</v>
      </c>
      <c r="O79">
        <v>60</v>
      </c>
      <c r="P79">
        <v>60</v>
      </c>
      <c r="Q79">
        <v>60</v>
      </c>
      <c r="R79">
        <v>60</v>
      </c>
      <c r="S79">
        <v>60</v>
      </c>
      <c r="T79" s="1">
        <v>180</v>
      </c>
      <c r="U79" s="10">
        <v>1.0414414812453747E-3</v>
      </c>
      <c r="V79" s="3">
        <v>3.1041440322830977E-3</v>
      </c>
      <c r="W79" s="3">
        <v>1.1270992223015367E-3</v>
      </c>
      <c r="X79" s="3">
        <v>6.06900458209846E-4</v>
      </c>
      <c r="Y79" s="3">
        <v>4.2840006854401097E-4</v>
      </c>
      <c r="Z79" s="3">
        <v>6.860592755214051E-4</v>
      </c>
      <c r="AA79" s="3">
        <v>7.8897538396802017E-4</v>
      </c>
      <c r="AB79" s="3">
        <v>8.8482524701371482E-4</v>
      </c>
      <c r="AC79" s="4">
        <v>2.5135452158856057E-3</v>
      </c>
    </row>
    <row r="80" spans="1:29" x14ac:dyDescent="0.3">
      <c r="A80" s="2" t="s">
        <v>10</v>
      </c>
      <c r="B80" s="1">
        <v>2015</v>
      </c>
      <c r="C80" s="9">
        <v>647483</v>
      </c>
      <c r="D80">
        <v>40144</v>
      </c>
      <c r="E80">
        <v>55036</v>
      </c>
      <c r="F80">
        <v>97770</v>
      </c>
      <c r="G80">
        <v>145036</v>
      </c>
      <c r="H80">
        <v>90000</v>
      </c>
      <c r="I80">
        <v>77051</v>
      </c>
      <c r="J80">
        <v>68633</v>
      </c>
      <c r="K80" s="1">
        <v>73813</v>
      </c>
      <c r="L80" s="9">
        <v>660</v>
      </c>
      <c r="M80">
        <v>120</v>
      </c>
      <c r="N80">
        <v>60</v>
      </c>
      <c r="O80">
        <v>60</v>
      </c>
      <c r="P80">
        <v>60</v>
      </c>
      <c r="Q80">
        <v>60</v>
      </c>
      <c r="R80">
        <v>60</v>
      </c>
      <c r="S80">
        <v>60</v>
      </c>
      <c r="T80" s="1">
        <v>180</v>
      </c>
      <c r="U80" s="10">
        <v>1.0193317816838434E-3</v>
      </c>
      <c r="V80" s="3">
        <v>2.9892387405340772E-3</v>
      </c>
      <c r="W80" s="3">
        <v>1.0901955083945055E-3</v>
      </c>
      <c r="X80" s="3">
        <v>6.1368517950291502E-4</v>
      </c>
      <c r="Y80" s="3">
        <v>4.1369039410904881E-4</v>
      </c>
      <c r="Z80" s="3">
        <v>6.6666666666666664E-4</v>
      </c>
      <c r="AA80" s="3">
        <v>7.7870501356244563E-4</v>
      </c>
      <c r="AB80" s="3">
        <v>8.7421502775632709E-4</v>
      </c>
      <c r="AC80" s="4">
        <v>2.438594827469416E-3</v>
      </c>
    </row>
    <row r="81" spans="1:29" x14ac:dyDescent="0.3">
      <c r="A81" s="2" t="s">
        <v>10</v>
      </c>
      <c r="B81" s="1">
        <v>2016</v>
      </c>
      <c r="C81" s="9">
        <v>660327</v>
      </c>
      <c r="D81">
        <v>42177</v>
      </c>
      <c r="E81">
        <v>57334</v>
      </c>
      <c r="F81">
        <v>96874</v>
      </c>
      <c r="G81">
        <v>149595</v>
      </c>
      <c r="H81">
        <v>92920</v>
      </c>
      <c r="I81">
        <v>77104</v>
      </c>
      <c r="J81">
        <v>69196</v>
      </c>
      <c r="K81" s="1">
        <v>75127</v>
      </c>
      <c r="L81" s="9">
        <v>660</v>
      </c>
      <c r="M81">
        <v>120</v>
      </c>
      <c r="N81">
        <v>60</v>
      </c>
      <c r="O81">
        <v>60</v>
      </c>
      <c r="P81">
        <v>60</v>
      </c>
      <c r="Q81">
        <v>60</v>
      </c>
      <c r="R81">
        <v>60</v>
      </c>
      <c r="S81">
        <v>60</v>
      </c>
      <c r="T81" s="1">
        <v>180</v>
      </c>
      <c r="U81" s="10">
        <v>9.9950479080819043E-4</v>
      </c>
      <c r="V81" s="3">
        <v>2.8451525713066362E-3</v>
      </c>
      <c r="W81" s="3">
        <v>1.0464994593086126E-3</v>
      </c>
      <c r="X81" s="3">
        <v>6.1936123211594443E-4</v>
      </c>
      <c r="Y81" s="3">
        <v>4.0108292389451518E-4</v>
      </c>
      <c r="Z81" s="3">
        <v>6.4571674558760225E-4</v>
      </c>
      <c r="AA81" s="3">
        <v>7.7816974476032372E-4</v>
      </c>
      <c r="AB81" s="3">
        <v>8.671021446326377E-4</v>
      </c>
      <c r="AC81" s="4">
        <v>2.3959428700733427E-3</v>
      </c>
    </row>
    <row r="82" spans="1:29" x14ac:dyDescent="0.3">
      <c r="A82" s="2" t="s">
        <v>10</v>
      </c>
      <c r="B82" s="1">
        <v>2017</v>
      </c>
      <c r="C82" s="9">
        <v>672391</v>
      </c>
      <c r="D82">
        <v>43607</v>
      </c>
      <c r="E82">
        <v>58900</v>
      </c>
      <c r="F82">
        <v>92041</v>
      </c>
      <c r="G82">
        <v>156390</v>
      </c>
      <c r="H82">
        <v>95604</v>
      </c>
      <c r="I82">
        <v>76580</v>
      </c>
      <c r="J82">
        <v>69500</v>
      </c>
      <c r="K82" s="1">
        <v>79769</v>
      </c>
      <c r="L82" s="9">
        <v>660</v>
      </c>
      <c r="M82">
        <v>120</v>
      </c>
      <c r="N82">
        <v>60</v>
      </c>
      <c r="O82">
        <v>60</v>
      </c>
      <c r="P82">
        <v>60</v>
      </c>
      <c r="Q82">
        <v>60</v>
      </c>
      <c r="R82">
        <v>60</v>
      </c>
      <c r="S82">
        <v>60</v>
      </c>
      <c r="T82" s="1">
        <v>180</v>
      </c>
      <c r="U82" s="10">
        <v>9.8157173430340377E-4</v>
      </c>
      <c r="V82" s="3">
        <v>2.7518517669181553E-3</v>
      </c>
      <c r="W82" s="3">
        <v>1.0186757215619694E-3</v>
      </c>
      <c r="X82" s="3">
        <v>6.5188339978922431E-4</v>
      </c>
      <c r="Y82" s="3">
        <v>3.8365624400537121E-4</v>
      </c>
      <c r="Z82" s="3">
        <v>6.2758880381573988E-4</v>
      </c>
      <c r="AA82" s="3">
        <v>7.8349438495690785E-4</v>
      </c>
      <c r="AB82" s="3">
        <v>8.6330935251798565E-4</v>
      </c>
      <c r="AC82" s="4">
        <v>2.256515689052138E-3</v>
      </c>
    </row>
    <row r="83" spans="1:29" x14ac:dyDescent="0.3">
      <c r="A83" s="2" t="s">
        <v>11</v>
      </c>
      <c r="B83" s="1">
        <v>2009</v>
      </c>
      <c r="C83" s="9">
        <v>18226217</v>
      </c>
      <c r="D83">
        <v>1145651</v>
      </c>
      <c r="E83">
        <v>2200526</v>
      </c>
      <c r="F83">
        <v>2347624</v>
      </c>
      <c r="G83">
        <v>2290188</v>
      </c>
      <c r="H83">
        <v>2518291</v>
      </c>
      <c r="I83">
        <v>2560324</v>
      </c>
      <c r="J83">
        <v>2092148</v>
      </c>
      <c r="K83" s="1">
        <v>3071465</v>
      </c>
      <c r="L83" s="9">
        <v>2614</v>
      </c>
      <c r="M83">
        <v>120</v>
      </c>
      <c r="N83">
        <v>60</v>
      </c>
      <c r="O83">
        <v>60</v>
      </c>
      <c r="P83">
        <v>70</v>
      </c>
      <c r="Q83">
        <v>72</v>
      </c>
      <c r="R83">
        <v>170</v>
      </c>
      <c r="S83">
        <v>201</v>
      </c>
      <c r="T83" s="1">
        <v>1861</v>
      </c>
      <c r="U83" s="10">
        <v>1.4341977822386292E-4</v>
      </c>
      <c r="V83" s="3">
        <v>1.0474394034483451E-4</v>
      </c>
      <c r="W83" s="3">
        <v>2.7266208170228389E-5</v>
      </c>
      <c r="X83" s="3">
        <v>2.5557755415688373E-5</v>
      </c>
      <c r="Y83" s="3">
        <v>3.0565176308669856E-5</v>
      </c>
      <c r="Z83" s="3">
        <v>2.8590818138173866E-5</v>
      </c>
      <c r="AA83" s="3">
        <v>6.6397846522549495E-5</v>
      </c>
      <c r="AB83" s="3">
        <v>9.6073509139888764E-5</v>
      </c>
      <c r="AC83" s="4">
        <v>6.0589979049085693E-4</v>
      </c>
    </row>
    <row r="84" spans="1:29" x14ac:dyDescent="0.3">
      <c r="A84" s="2" t="s">
        <v>11</v>
      </c>
      <c r="B84" s="1">
        <v>2010</v>
      </c>
      <c r="C84" s="9">
        <v>18544002</v>
      </c>
      <c r="D84">
        <v>1083665</v>
      </c>
      <c r="E84">
        <v>2207634</v>
      </c>
      <c r="F84">
        <v>2447810</v>
      </c>
      <c r="G84">
        <v>2252455</v>
      </c>
      <c r="H84">
        <v>2511272</v>
      </c>
      <c r="I84">
        <v>2671796</v>
      </c>
      <c r="J84">
        <v>2228964</v>
      </c>
      <c r="K84" s="1">
        <v>3140406</v>
      </c>
      <c r="L84" s="9">
        <v>2519</v>
      </c>
      <c r="M84">
        <v>120</v>
      </c>
      <c r="N84">
        <v>60</v>
      </c>
      <c r="O84">
        <v>60</v>
      </c>
      <c r="P84">
        <v>60</v>
      </c>
      <c r="Q84">
        <v>60</v>
      </c>
      <c r="R84">
        <v>100</v>
      </c>
      <c r="S84">
        <v>155</v>
      </c>
      <c r="T84" s="1">
        <v>1904</v>
      </c>
      <c r="U84" s="10">
        <v>1.3583907076800358E-4</v>
      </c>
      <c r="V84" s="3">
        <v>1.1073532872243728E-4</v>
      </c>
      <c r="W84" s="3">
        <v>2.7178418161706152E-5</v>
      </c>
      <c r="X84" s="3">
        <v>2.4511706382439815E-5</v>
      </c>
      <c r="Y84" s="3">
        <v>2.6637602083060484E-5</v>
      </c>
      <c r="Z84" s="3">
        <v>2.3892274512677242E-5</v>
      </c>
      <c r="AA84" s="3">
        <v>3.7428007228096758E-5</v>
      </c>
      <c r="AB84" s="3">
        <v>6.9539032483252307E-5</v>
      </c>
      <c r="AC84" s="4">
        <v>6.0629103370710667E-4</v>
      </c>
    </row>
    <row r="85" spans="1:29" x14ac:dyDescent="0.3">
      <c r="A85" s="2" t="s">
        <v>11</v>
      </c>
      <c r="B85" s="1">
        <v>2011</v>
      </c>
      <c r="C85" s="9">
        <v>18638163</v>
      </c>
      <c r="D85">
        <v>1076279</v>
      </c>
      <c r="E85">
        <v>2198252</v>
      </c>
      <c r="F85">
        <v>2450815</v>
      </c>
      <c r="G85">
        <v>2269669</v>
      </c>
      <c r="H85">
        <v>2465973</v>
      </c>
      <c r="I85">
        <v>2693234</v>
      </c>
      <c r="J85">
        <v>2282823</v>
      </c>
      <c r="K85" s="1">
        <v>3201118</v>
      </c>
      <c r="L85" s="9">
        <v>2701</v>
      </c>
      <c r="M85">
        <v>120</v>
      </c>
      <c r="N85">
        <v>60</v>
      </c>
      <c r="O85">
        <v>60</v>
      </c>
      <c r="P85">
        <v>60</v>
      </c>
      <c r="Q85">
        <v>65</v>
      </c>
      <c r="R85">
        <v>109</v>
      </c>
      <c r="S85">
        <v>193</v>
      </c>
      <c r="T85" s="1">
        <v>2034</v>
      </c>
      <c r="U85" s="10">
        <v>1.4491771533492866E-4</v>
      </c>
      <c r="V85" s="3">
        <v>1.1149525355414349E-4</v>
      </c>
      <c r="W85" s="3">
        <v>2.7294413925246058E-5</v>
      </c>
      <c r="X85" s="3">
        <v>2.4481652021878436E-5</v>
      </c>
      <c r="Y85" s="3">
        <v>2.6435572764134329E-5</v>
      </c>
      <c r="Z85" s="3">
        <v>2.6358763863189096E-5</v>
      </c>
      <c r="AA85" s="3">
        <v>4.0471789677391565E-5</v>
      </c>
      <c r="AB85" s="3">
        <v>8.4544443436919992E-5</v>
      </c>
      <c r="AC85" s="4">
        <v>6.3540300607475267E-4</v>
      </c>
    </row>
    <row r="86" spans="1:29" x14ac:dyDescent="0.3">
      <c r="A86" s="2" t="s">
        <v>11</v>
      </c>
      <c r="B86" s="1">
        <v>2012</v>
      </c>
      <c r="C86" s="9">
        <v>18698214</v>
      </c>
      <c r="D86">
        <v>1062754</v>
      </c>
      <c r="E86">
        <v>2185260</v>
      </c>
      <c r="F86">
        <v>2447664</v>
      </c>
      <c r="G86">
        <v>2286073</v>
      </c>
      <c r="H86">
        <v>2414774</v>
      </c>
      <c r="I86">
        <v>2700344</v>
      </c>
      <c r="J86">
        <v>2328422</v>
      </c>
      <c r="K86" s="1">
        <v>3272923</v>
      </c>
      <c r="L86" s="9">
        <v>2611</v>
      </c>
      <c r="M86">
        <v>120</v>
      </c>
      <c r="N86">
        <v>60</v>
      </c>
      <c r="O86">
        <v>60</v>
      </c>
      <c r="P86">
        <v>60</v>
      </c>
      <c r="Q86">
        <v>60</v>
      </c>
      <c r="R86">
        <v>75</v>
      </c>
      <c r="S86">
        <v>191</v>
      </c>
      <c r="T86" s="1">
        <v>1985</v>
      </c>
      <c r="U86" s="10">
        <v>1.3963900509428334E-4</v>
      </c>
      <c r="V86" s="3">
        <v>1.1291418333875948E-4</v>
      </c>
      <c r="W86" s="3">
        <v>2.7456687076137395E-5</v>
      </c>
      <c r="X86" s="3">
        <v>2.451316847410429E-5</v>
      </c>
      <c r="Y86" s="3">
        <v>2.6245881037044749E-5</v>
      </c>
      <c r="Z86" s="3">
        <v>2.4847045727674723E-5</v>
      </c>
      <c r="AA86" s="3">
        <v>2.7774239133977003E-5</v>
      </c>
      <c r="AB86" s="3">
        <v>8.2029803875757922E-5</v>
      </c>
      <c r="AC86" s="4">
        <v>6.064915062163088E-4</v>
      </c>
    </row>
    <row r="87" spans="1:29" x14ac:dyDescent="0.3">
      <c r="A87" s="2" t="s">
        <v>11</v>
      </c>
      <c r="B87" s="1">
        <v>2013</v>
      </c>
      <c r="C87" s="9">
        <v>18826251</v>
      </c>
      <c r="D87">
        <v>1063060</v>
      </c>
      <c r="E87">
        <v>2191710</v>
      </c>
      <c r="F87">
        <v>2451030</v>
      </c>
      <c r="G87">
        <v>2322338</v>
      </c>
      <c r="H87">
        <v>2390988</v>
      </c>
      <c r="I87">
        <v>2703348</v>
      </c>
      <c r="J87">
        <v>2370885</v>
      </c>
      <c r="K87" s="1">
        <v>3332892</v>
      </c>
      <c r="L87" s="9">
        <v>2917</v>
      </c>
      <c r="M87">
        <v>120</v>
      </c>
      <c r="N87">
        <v>60</v>
      </c>
      <c r="O87">
        <v>60</v>
      </c>
      <c r="P87">
        <v>60</v>
      </c>
      <c r="Q87">
        <v>68</v>
      </c>
      <c r="R87">
        <v>135</v>
      </c>
      <c r="S87">
        <v>278</v>
      </c>
      <c r="T87" s="1">
        <v>2136</v>
      </c>
      <c r="U87" s="10">
        <v>1.5494322263099542E-4</v>
      </c>
      <c r="V87" s="3">
        <v>1.128816811845051E-4</v>
      </c>
      <c r="W87" s="3">
        <v>2.7375884583270597E-5</v>
      </c>
      <c r="X87" s="3">
        <v>2.4479504534828217E-5</v>
      </c>
      <c r="Y87" s="3">
        <v>2.5836032481060035E-5</v>
      </c>
      <c r="Z87" s="3">
        <v>2.8440126006487693E-5</v>
      </c>
      <c r="AA87" s="3">
        <v>4.9938076784786864E-5</v>
      </c>
      <c r="AB87" s="3">
        <v>1.1725579266813869E-4</v>
      </c>
      <c r="AC87" s="4">
        <v>6.4088485315455762E-4</v>
      </c>
    </row>
    <row r="88" spans="1:29" x14ac:dyDescent="0.3">
      <c r="A88" s="2" t="s">
        <v>11</v>
      </c>
      <c r="B88" s="1">
        <v>2014</v>
      </c>
      <c r="C88" s="9">
        <v>19203032</v>
      </c>
      <c r="D88">
        <v>1070705</v>
      </c>
      <c r="E88">
        <v>2221062</v>
      </c>
      <c r="F88">
        <v>2474682</v>
      </c>
      <c r="G88">
        <v>2392227</v>
      </c>
      <c r="H88">
        <v>2399872</v>
      </c>
      <c r="I88">
        <v>2725974</v>
      </c>
      <c r="J88">
        <v>2446348</v>
      </c>
      <c r="K88" s="1">
        <v>3472162</v>
      </c>
      <c r="L88" s="9">
        <v>2964</v>
      </c>
      <c r="M88">
        <v>120</v>
      </c>
      <c r="N88">
        <v>60</v>
      </c>
      <c r="O88">
        <v>60</v>
      </c>
      <c r="P88">
        <v>68</v>
      </c>
      <c r="Q88">
        <v>77</v>
      </c>
      <c r="R88">
        <v>159</v>
      </c>
      <c r="S88">
        <v>277</v>
      </c>
      <c r="T88" s="1">
        <v>2143</v>
      </c>
      <c r="U88" s="10">
        <v>1.5435062546372886E-4</v>
      </c>
      <c r="V88" s="3">
        <v>1.120756884482654E-4</v>
      </c>
      <c r="W88" s="3">
        <v>2.7014104063731674E-5</v>
      </c>
      <c r="X88" s="3">
        <v>2.4245539426883938E-5</v>
      </c>
      <c r="Y88" s="3">
        <v>2.8425396084903313E-5</v>
      </c>
      <c r="Z88" s="3">
        <v>3.2085044535708572E-5</v>
      </c>
      <c r="AA88" s="3">
        <v>5.8327775686782044E-5</v>
      </c>
      <c r="AB88" s="3">
        <v>1.1323000652401048E-4</v>
      </c>
      <c r="AC88" s="4">
        <v>6.1719470462495707E-4</v>
      </c>
    </row>
    <row r="89" spans="1:29" x14ac:dyDescent="0.3">
      <c r="A89" s="2" t="s">
        <v>11</v>
      </c>
      <c r="B89" s="1">
        <v>2015</v>
      </c>
      <c r="C89" s="9">
        <v>19360728</v>
      </c>
      <c r="D89">
        <v>1064944</v>
      </c>
      <c r="E89">
        <v>2210282</v>
      </c>
      <c r="F89">
        <v>2448875</v>
      </c>
      <c r="G89">
        <v>2426553</v>
      </c>
      <c r="H89">
        <v>2388301</v>
      </c>
      <c r="I89">
        <v>2709205</v>
      </c>
      <c r="J89">
        <v>2498190</v>
      </c>
      <c r="K89" s="1">
        <v>3614378</v>
      </c>
      <c r="L89" s="9">
        <v>2946</v>
      </c>
      <c r="M89">
        <v>120</v>
      </c>
      <c r="N89">
        <v>60</v>
      </c>
      <c r="O89">
        <v>60</v>
      </c>
      <c r="P89">
        <v>60</v>
      </c>
      <c r="Q89">
        <v>60</v>
      </c>
      <c r="R89">
        <v>91</v>
      </c>
      <c r="S89">
        <v>224</v>
      </c>
      <c r="T89" s="1">
        <v>2271</v>
      </c>
      <c r="U89" s="10">
        <v>1.5216369962947675E-4</v>
      </c>
      <c r="V89" s="3">
        <v>1.1268198139996093E-4</v>
      </c>
      <c r="W89" s="3">
        <v>2.714585740643049E-5</v>
      </c>
      <c r="X89" s="3">
        <v>2.4501046398856618E-5</v>
      </c>
      <c r="Y89" s="3">
        <v>2.4726432927696202E-5</v>
      </c>
      <c r="Z89" s="3">
        <v>2.5122461532277549E-5</v>
      </c>
      <c r="AA89" s="3">
        <v>3.3589189448565173E-5</v>
      </c>
      <c r="AB89" s="3">
        <v>8.9664917400197747E-5</v>
      </c>
      <c r="AC89" s="4">
        <v>6.2832387758004278E-4</v>
      </c>
    </row>
    <row r="90" spans="1:29" x14ac:dyDescent="0.3">
      <c r="A90" s="2" t="s">
        <v>11</v>
      </c>
      <c r="B90" s="1">
        <v>2016</v>
      </c>
      <c r="C90" s="9">
        <v>20030263</v>
      </c>
      <c r="D90">
        <v>1100233</v>
      </c>
      <c r="E90">
        <v>2277653</v>
      </c>
      <c r="F90">
        <v>2496729</v>
      </c>
      <c r="G90">
        <v>2539951</v>
      </c>
      <c r="H90">
        <v>2444311</v>
      </c>
      <c r="I90">
        <v>2759873</v>
      </c>
      <c r="J90">
        <v>2595851</v>
      </c>
      <c r="K90" s="1">
        <v>3815662</v>
      </c>
      <c r="L90" s="9">
        <v>3047</v>
      </c>
      <c r="M90">
        <v>120</v>
      </c>
      <c r="N90">
        <v>60</v>
      </c>
      <c r="O90">
        <v>60</v>
      </c>
      <c r="P90">
        <v>60</v>
      </c>
      <c r="Q90">
        <v>80</v>
      </c>
      <c r="R90">
        <v>133</v>
      </c>
      <c r="S90">
        <v>274</v>
      </c>
      <c r="T90" s="1">
        <v>2260</v>
      </c>
      <c r="U90" s="10">
        <v>1.5211981989452661E-4</v>
      </c>
      <c r="V90" s="3">
        <v>1.0906780654643153E-4</v>
      </c>
      <c r="W90" s="3">
        <v>2.6342906491901971E-5</v>
      </c>
      <c r="X90" s="3">
        <v>2.4031442739680598E-5</v>
      </c>
      <c r="Y90" s="3">
        <v>2.3622502953797139E-5</v>
      </c>
      <c r="Z90" s="3">
        <v>3.2729059436381047E-5</v>
      </c>
      <c r="AA90" s="3">
        <v>4.8190623264186434E-5</v>
      </c>
      <c r="AB90" s="3">
        <v>1.0555305369992345E-4</v>
      </c>
      <c r="AC90" s="4">
        <v>5.9229564882843397E-4</v>
      </c>
    </row>
    <row r="91" spans="1:29" x14ac:dyDescent="0.3">
      <c r="A91" s="2" t="s">
        <v>11</v>
      </c>
      <c r="B91" s="1">
        <v>2017</v>
      </c>
      <c r="C91" s="9">
        <v>20438732</v>
      </c>
      <c r="D91">
        <v>1115082</v>
      </c>
      <c r="E91">
        <v>2308358</v>
      </c>
      <c r="F91">
        <v>2515016</v>
      </c>
      <c r="G91">
        <v>2617967</v>
      </c>
      <c r="H91">
        <v>2482411</v>
      </c>
      <c r="I91">
        <v>2775781</v>
      </c>
      <c r="J91">
        <v>2671831</v>
      </c>
      <c r="K91" s="1">
        <v>3952286</v>
      </c>
      <c r="L91" s="9">
        <v>3305</v>
      </c>
      <c r="M91">
        <v>120</v>
      </c>
      <c r="N91">
        <v>60</v>
      </c>
      <c r="O91">
        <v>60</v>
      </c>
      <c r="P91">
        <v>60</v>
      </c>
      <c r="Q91">
        <v>60</v>
      </c>
      <c r="R91">
        <v>91</v>
      </c>
      <c r="S91">
        <v>300</v>
      </c>
      <c r="T91" s="1">
        <v>2554</v>
      </c>
      <c r="U91" s="10">
        <v>1.6170279056450273E-4</v>
      </c>
      <c r="V91" s="3">
        <v>1.0761540406893843E-4</v>
      </c>
      <c r="W91" s="3">
        <v>2.59925020295812E-5</v>
      </c>
      <c r="X91" s="3">
        <v>2.3856707074626961E-5</v>
      </c>
      <c r="Y91" s="3">
        <v>2.2918547101625041E-5</v>
      </c>
      <c r="Z91" s="3">
        <v>2.4170050809475145E-5</v>
      </c>
      <c r="AA91" s="3">
        <v>3.2783566138683128E-5</v>
      </c>
      <c r="AB91" s="3">
        <v>1.1228255080504718E-4</v>
      </c>
      <c r="AC91" s="4">
        <v>6.4620829565471729E-4</v>
      </c>
    </row>
    <row r="92" spans="1:29" x14ac:dyDescent="0.3">
      <c r="A92" s="2" t="s">
        <v>12</v>
      </c>
      <c r="B92" s="1">
        <v>2009</v>
      </c>
      <c r="C92" s="9">
        <v>9710984</v>
      </c>
      <c r="D92">
        <v>739625</v>
      </c>
      <c r="E92">
        <v>1392671</v>
      </c>
      <c r="F92">
        <v>1417353</v>
      </c>
      <c r="G92">
        <v>1376409</v>
      </c>
      <c r="H92">
        <v>1467137</v>
      </c>
      <c r="I92">
        <v>1355168</v>
      </c>
      <c r="J92">
        <v>983689</v>
      </c>
      <c r="K92" s="1">
        <v>978932</v>
      </c>
      <c r="L92" s="9">
        <v>1738</v>
      </c>
      <c r="M92">
        <v>120</v>
      </c>
      <c r="N92">
        <v>60</v>
      </c>
      <c r="O92">
        <v>60</v>
      </c>
      <c r="P92">
        <v>60</v>
      </c>
      <c r="Q92">
        <v>65</v>
      </c>
      <c r="R92">
        <v>76</v>
      </c>
      <c r="S92">
        <v>131</v>
      </c>
      <c r="T92" s="1">
        <v>1166</v>
      </c>
      <c r="U92" s="10">
        <v>1.7897259433235601E-4</v>
      </c>
      <c r="V92" s="3">
        <v>1.6224438059827615E-4</v>
      </c>
      <c r="W92" s="3">
        <v>4.3082680690557927E-5</v>
      </c>
      <c r="X92" s="3">
        <v>4.2332432358064648E-5</v>
      </c>
      <c r="Y92" s="3">
        <v>4.359169403861788E-5</v>
      </c>
      <c r="Z92" s="3">
        <v>4.4303974339138064E-5</v>
      </c>
      <c r="AA92" s="3">
        <v>5.6081607594040002E-5</v>
      </c>
      <c r="AB92" s="3">
        <v>1.331721712858434E-4</v>
      </c>
      <c r="AC92" s="4">
        <v>1.1910939677117511E-3</v>
      </c>
    </row>
    <row r="93" spans="1:29" x14ac:dyDescent="0.3">
      <c r="A93" s="2" t="s">
        <v>12</v>
      </c>
      <c r="B93" s="1">
        <v>2010</v>
      </c>
      <c r="C93" s="9">
        <v>9598287</v>
      </c>
      <c r="D93">
        <v>695925</v>
      </c>
      <c r="E93">
        <v>1371187</v>
      </c>
      <c r="F93">
        <v>1390282</v>
      </c>
      <c r="G93">
        <v>1333440</v>
      </c>
      <c r="H93">
        <v>1437063</v>
      </c>
      <c r="I93">
        <v>1362741</v>
      </c>
      <c r="J93">
        <v>1016219</v>
      </c>
      <c r="K93" s="1">
        <v>991430</v>
      </c>
      <c r="L93" s="9">
        <v>1720</v>
      </c>
      <c r="M93">
        <v>120</v>
      </c>
      <c r="N93">
        <v>60</v>
      </c>
      <c r="O93">
        <v>60</v>
      </c>
      <c r="P93">
        <v>60</v>
      </c>
      <c r="Q93">
        <v>60</v>
      </c>
      <c r="R93">
        <v>72</v>
      </c>
      <c r="S93">
        <v>116</v>
      </c>
      <c r="T93" s="1">
        <v>1172</v>
      </c>
      <c r="U93" s="10">
        <v>1.7919864242442427E-4</v>
      </c>
      <c r="V93" s="3">
        <v>1.7243237417825197E-4</v>
      </c>
      <c r="W93" s="3">
        <v>4.3757707737894245E-5</v>
      </c>
      <c r="X93" s="3">
        <v>4.3156712091503735E-5</v>
      </c>
      <c r="Y93" s="3">
        <v>4.499640028797696E-5</v>
      </c>
      <c r="Z93" s="3">
        <v>4.1751822988971257E-5</v>
      </c>
      <c r="AA93" s="3">
        <v>5.2834691258280186E-5</v>
      </c>
      <c r="AB93" s="3">
        <v>1.1414862347584527E-4</v>
      </c>
      <c r="AC93" s="4">
        <v>1.1821308614829084E-3</v>
      </c>
    </row>
    <row r="94" spans="1:29" x14ac:dyDescent="0.3">
      <c r="A94" s="2" t="s">
        <v>12</v>
      </c>
      <c r="B94" s="1">
        <v>2011</v>
      </c>
      <c r="C94" s="9">
        <v>9628407</v>
      </c>
      <c r="D94">
        <v>690598</v>
      </c>
      <c r="E94">
        <v>1374778</v>
      </c>
      <c r="F94">
        <v>1391756</v>
      </c>
      <c r="G94">
        <v>1329502</v>
      </c>
      <c r="H94">
        <v>1415733</v>
      </c>
      <c r="I94">
        <v>1371910</v>
      </c>
      <c r="J94">
        <v>1041015</v>
      </c>
      <c r="K94" s="1">
        <v>1013115</v>
      </c>
      <c r="L94" s="9">
        <v>1745</v>
      </c>
      <c r="M94">
        <v>120</v>
      </c>
      <c r="N94">
        <v>60</v>
      </c>
      <c r="O94">
        <v>60</v>
      </c>
      <c r="P94">
        <v>60</v>
      </c>
      <c r="Q94">
        <v>60</v>
      </c>
      <c r="R94">
        <v>67</v>
      </c>
      <c r="S94">
        <v>145</v>
      </c>
      <c r="T94" s="1">
        <v>1173</v>
      </c>
      <c r="U94" s="10">
        <v>1.8123454897575475E-4</v>
      </c>
      <c r="V94" s="3">
        <v>1.7376244935548611E-4</v>
      </c>
      <c r="W94" s="3">
        <v>4.3643410063297495E-5</v>
      </c>
      <c r="X94" s="3">
        <v>4.3111005089972668E-5</v>
      </c>
      <c r="Y94" s="3">
        <v>4.5129680135870422E-5</v>
      </c>
      <c r="Z94" s="3">
        <v>4.2380872664549033E-5</v>
      </c>
      <c r="AA94" s="3">
        <v>4.8837022836775006E-5</v>
      </c>
      <c r="AB94" s="3">
        <v>1.3928713803355378E-4</v>
      </c>
      <c r="AC94" s="4">
        <v>1.1578152529574629E-3</v>
      </c>
    </row>
    <row r="95" spans="1:29" x14ac:dyDescent="0.3">
      <c r="A95" s="2" t="s">
        <v>12</v>
      </c>
      <c r="B95" s="1">
        <v>2012</v>
      </c>
      <c r="C95" s="9">
        <v>9960483</v>
      </c>
      <c r="D95">
        <v>700954</v>
      </c>
      <c r="E95">
        <v>1412764</v>
      </c>
      <c r="F95">
        <v>1434463</v>
      </c>
      <c r="G95">
        <v>1370176</v>
      </c>
      <c r="H95">
        <v>1433628</v>
      </c>
      <c r="I95">
        <v>1418796</v>
      </c>
      <c r="J95">
        <v>1103370</v>
      </c>
      <c r="K95" s="1">
        <v>1086332</v>
      </c>
      <c r="L95" s="9">
        <v>1680</v>
      </c>
      <c r="M95">
        <v>120</v>
      </c>
      <c r="N95">
        <v>60</v>
      </c>
      <c r="O95">
        <v>60</v>
      </c>
      <c r="P95">
        <v>60</v>
      </c>
      <c r="Q95">
        <v>60</v>
      </c>
      <c r="R95">
        <v>68</v>
      </c>
      <c r="S95">
        <v>134</v>
      </c>
      <c r="T95" s="1">
        <v>1118</v>
      </c>
      <c r="U95" s="10">
        <v>1.6866651948504907E-4</v>
      </c>
      <c r="V95" s="3">
        <v>1.7119525675008632E-4</v>
      </c>
      <c r="W95" s="3">
        <v>4.2469938361962788E-5</v>
      </c>
      <c r="X95" s="3">
        <v>4.1827499210505952E-5</v>
      </c>
      <c r="Y95" s="3">
        <v>4.3789994861973934E-5</v>
      </c>
      <c r="Z95" s="3">
        <v>4.1851861152265439E-5</v>
      </c>
      <c r="AA95" s="3">
        <v>4.7927961454641823E-5</v>
      </c>
      <c r="AB95" s="3">
        <v>1.2144611508378876E-4</v>
      </c>
      <c r="AC95" s="4">
        <v>1.0291513091762003E-3</v>
      </c>
    </row>
    <row r="96" spans="1:29" x14ac:dyDescent="0.3">
      <c r="A96" s="2" t="s">
        <v>12</v>
      </c>
      <c r="B96" s="1">
        <v>2013</v>
      </c>
      <c r="C96" s="9">
        <v>10022532</v>
      </c>
      <c r="D96">
        <v>691445</v>
      </c>
      <c r="E96">
        <v>1426313</v>
      </c>
      <c r="F96">
        <v>1446632</v>
      </c>
      <c r="G96">
        <v>1362817</v>
      </c>
      <c r="H96">
        <v>1412579</v>
      </c>
      <c r="I96">
        <v>1419745</v>
      </c>
      <c r="J96">
        <v>1132038</v>
      </c>
      <c r="K96" s="1">
        <v>1130963</v>
      </c>
      <c r="L96" s="9">
        <v>1758</v>
      </c>
      <c r="M96">
        <v>120</v>
      </c>
      <c r="N96">
        <v>60</v>
      </c>
      <c r="O96">
        <v>60</v>
      </c>
      <c r="P96">
        <v>60</v>
      </c>
      <c r="Q96">
        <v>72</v>
      </c>
      <c r="R96">
        <v>87</v>
      </c>
      <c r="S96">
        <v>143</v>
      </c>
      <c r="T96" s="1">
        <v>1156</v>
      </c>
      <c r="U96" s="10">
        <v>1.7540477795431334E-4</v>
      </c>
      <c r="V96" s="3">
        <v>1.7354959541250571E-4</v>
      </c>
      <c r="W96" s="3">
        <v>4.2066502934489133E-5</v>
      </c>
      <c r="X96" s="3">
        <v>4.1475648264382372E-5</v>
      </c>
      <c r="Y96" s="3">
        <v>4.4026454028677368E-5</v>
      </c>
      <c r="Z96" s="3">
        <v>5.0970600582339111E-5</v>
      </c>
      <c r="AA96" s="3">
        <v>6.1278609891212855E-5</v>
      </c>
      <c r="AB96" s="3">
        <v>1.2632084788673171E-4</v>
      </c>
      <c r="AC96" s="4">
        <v>1.0221377710853494E-3</v>
      </c>
    </row>
    <row r="97" spans="1:29" x14ac:dyDescent="0.3">
      <c r="A97" s="2" t="s">
        <v>12</v>
      </c>
      <c r="B97" s="1">
        <v>2014</v>
      </c>
      <c r="C97" s="9">
        <v>9813881</v>
      </c>
      <c r="D97">
        <v>666762</v>
      </c>
      <c r="E97">
        <v>1392598</v>
      </c>
      <c r="F97">
        <v>1407175</v>
      </c>
      <c r="G97">
        <v>1343699</v>
      </c>
      <c r="H97">
        <v>1372439</v>
      </c>
      <c r="I97">
        <v>1383792</v>
      </c>
      <c r="J97">
        <v>1123093</v>
      </c>
      <c r="K97" s="1">
        <v>1124323</v>
      </c>
      <c r="L97" s="9">
        <v>1791</v>
      </c>
      <c r="M97">
        <v>120</v>
      </c>
      <c r="N97">
        <v>60</v>
      </c>
      <c r="O97">
        <v>60</v>
      </c>
      <c r="P97">
        <v>60</v>
      </c>
      <c r="Q97">
        <v>69</v>
      </c>
      <c r="R97">
        <v>92</v>
      </c>
      <c r="S97">
        <v>197</v>
      </c>
      <c r="T97" s="1">
        <v>1133</v>
      </c>
      <c r="U97" s="10">
        <v>1.8249660863016375E-4</v>
      </c>
      <c r="V97" s="3">
        <v>1.7997426368029373E-4</v>
      </c>
      <c r="W97" s="3">
        <v>4.3084939085076956E-5</v>
      </c>
      <c r="X97" s="3">
        <v>4.26386199300016E-5</v>
      </c>
      <c r="Y97" s="3">
        <v>4.4652857522406435E-5</v>
      </c>
      <c r="Z97" s="3">
        <v>5.0275458508538451E-5</v>
      </c>
      <c r="AA97" s="3">
        <v>6.6483980251367254E-5</v>
      </c>
      <c r="AB97" s="3">
        <v>1.7540844792016333E-4</v>
      </c>
      <c r="AC97" s="4">
        <v>1.0077175331288251E-3</v>
      </c>
    </row>
    <row r="98" spans="1:29" x14ac:dyDescent="0.3">
      <c r="A98" s="2" t="s">
        <v>12</v>
      </c>
      <c r="B98" s="1">
        <v>2015</v>
      </c>
      <c r="C98" s="9">
        <v>10308467</v>
      </c>
      <c r="D98">
        <v>683343</v>
      </c>
      <c r="E98">
        <v>1449544</v>
      </c>
      <c r="F98">
        <v>1460426</v>
      </c>
      <c r="G98">
        <v>1398410</v>
      </c>
      <c r="H98">
        <v>1415569</v>
      </c>
      <c r="I98">
        <v>1443849</v>
      </c>
      <c r="J98">
        <v>1210474</v>
      </c>
      <c r="K98" s="1">
        <v>1246852</v>
      </c>
      <c r="L98" s="9">
        <v>1752</v>
      </c>
      <c r="M98">
        <v>120</v>
      </c>
      <c r="N98">
        <v>60</v>
      </c>
      <c r="O98">
        <v>60</v>
      </c>
      <c r="P98">
        <v>60</v>
      </c>
      <c r="Q98">
        <v>60</v>
      </c>
      <c r="R98">
        <v>66</v>
      </c>
      <c r="S98">
        <v>167</v>
      </c>
      <c r="T98" s="1">
        <v>1159</v>
      </c>
      <c r="U98" s="10">
        <v>1.6995737581543404E-4</v>
      </c>
      <c r="V98" s="3">
        <v>1.7560727189712926E-4</v>
      </c>
      <c r="W98" s="3">
        <v>4.1392327518171234E-5</v>
      </c>
      <c r="X98" s="3">
        <v>4.1083902915998485E-5</v>
      </c>
      <c r="Y98" s="3">
        <v>4.2905871668537843E-5</v>
      </c>
      <c r="Z98" s="3">
        <v>4.2385782678202192E-5</v>
      </c>
      <c r="AA98" s="3">
        <v>4.5711151235343865E-5</v>
      </c>
      <c r="AB98" s="3">
        <v>1.3796248411779188E-4</v>
      </c>
      <c r="AC98" s="4">
        <v>9.2954095594344796E-4</v>
      </c>
    </row>
    <row r="99" spans="1:29" x14ac:dyDescent="0.3">
      <c r="A99" s="2" t="s">
        <v>12</v>
      </c>
      <c r="B99" s="1">
        <v>2016</v>
      </c>
      <c r="C99" s="9">
        <v>10079994</v>
      </c>
      <c r="D99">
        <v>662317</v>
      </c>
      <c r="E99">
        <v>1411119</v>
      </c>
      <c r="F99">
        <v>1426914</v>
      </c>
      <c r="G99">
        <v>1377268</v>
      </c>
      <c r="H99">
        <v>1371909</v>
      </c>
      <c r="I99">
        <v>1400263</v>
      </c>
      <c r="J99">
        <v>1185186</v>
      </c>
      <c r="K99" s="1">
        <v>1245018</v>
      </c>
      <c r="L99" s="9">
        <v>1695</v>
      </c>
      <c r="M99">
        <v>120</v>
      </c>
      <c r="N99">
        <v>60</v>
      </c>
      <c r="O99">
        <v>60</v>
      </c>
      <c r="P99">
        <v>60</v>
      </c>
      <c r="Q99">
        <v>60</v>
      </c>
      <c r="R99">
        <v>65</v>
      </c>
      <c r="S99">
        <v>202</v>
      </c>
      <c r="T99" s="1">
        <v>1068</v>
      </c>
      <c r="U99" s="10">
        <v>1.6815486199694166E-4</v>
      </c>
      <c r="V99" s="3">
        <v>1.8118212275994728E-4</v>
      </c>
      <c r="W99" s="3">
        <v>4.2519447332223574E-5</v>
      </c>
      <c r="X99" s="3">
        <v>4.2048785000357416E-5</v>
      </c>
      <c r="Y99" s="3">
        <v>4.3564505963980868E-5</v>
      </c>
      <c r="Z99" s="3">
        <v>4.3734679195194435E-5</v>
      </c>
      <c r="AA99" s="3">
        <v>4.6419851127966673E-5</v>
      </c>
      <c r="AB99" s="3">
        <v>1.7043738282429931E-4</v>
      </c>
      <c r="AC99" s="4">
        <v>8.5781892309990694E-4</v>
      </c>
    </row>
    <row r="100" spans="1:29" x14ac:dyDescent="0.3">
      <c r="A100" s="2" t="s">
        <v>12</v>
      </c>
      <c r="B100" s="1">
        <v>2017</v>
      </c>
      <c r="C100" s="9">
        <v>10346352</v>
      </c>
      <c r="D100">
        <v>664105</v>
      </c>
      <c r="E100">
        <v>1427856</v>
      </c>
      <c r="F100">
        <v>1446984</v>
      </c>
      <c r="G100">
        <v>1415370</v>
      </c>
      <c r="H100">
        <v>1390455</v>
      </c>
      <c r="I100">
        <v>1427589</v>
      </c>
      <c r="J100">
        <v>1240644</v>
      </c>
      <c r="K100" s="1">
        <v>1333349</v>
      </c>
      <c r="L100" s="9">
        <v>1706</v>
      </c>
      <c r="M100">
        <v>120</v>
      </c>
      <c r="N100">
        <v>60</v>
      </c>
      <c r="O100">
        <v>60</v>
      </c>
      <c r="P100">
        <v>60</v>
      </c>
      <c r="Q100">
        <v>60</v>
      </c>
      <c r="R100">
        <v>70</v>
      </c>
      <c r="S100">
        <v>159</v>
      </c>
      <c r="T100" s="1">
        <v>1117</v>
      </c>
      <c r="U100" s="10">
        <v>1.6488903528509373E-4</v>
      </c>
      <c r="V100" s="3">
        <v>1.8069431791659451E-4</v>
      </c>
      <c r="W100" s="3">
        <v>4.202104413890476E-5</v>
      </c>
      <c r="X100" s="3">
        <v>4.1465558706938018E-5</v>
      </c>
      <c r="Y100" s="3">
        <v>4.2391742088641135E-5</v>
      </c>
      <c r="Z100" s="3">
        <v>4.3151342546144967E-5</v>
      </c>
      <c r="AA100" s="3">
        <v>4.9033720489580686E-5</v>
      </c>
      <c r="AB100" s="3">
        <v>1.2815924632690763E-4</v>
      </c>
      <c r="AC100" s="4">
        <v>8.3774015655316053E-4</v>
      </c>
    </row>
    <row r="101" spans="1:29" x14ac:dyDescent="0.3">
      <c r="A101" s="2" t="s">
        <v>13</v>
      </c>
      <c r="B101" s="1">
        <v>2009</v>
      </c>
      <c r="C101" s="9">
        <v>1282393</v>
      </c>
      <c r="D101">
        <v>86681</v>
      </c>
      <c r="E101">
        <v>154047</v>
      </c>
      <c r="F101">
        <v>174733</v>
      </c>
      <c r="G101">
        <v>183512</v>
      </c>
      <c r="H101">
        <v>175701</v>
      </c>
      <c r="I101">
        <v>180058</v>
      </c>
      <c r="J101">
        <v>147015</v>
      </c>
      <c r="K101" s="1">
        <v>180646</v>
      </c>
      <c r="L101" s="9">
        <v>725</v>
      </c>
      <c r="M101">
        <v>120</v>
      </c>
      <c r="N101">
        <v>60</v>
      </c>
      <c r="O101">
        <v>60</v>
      </c>
      <c r="P101">
        <v>60</v>
      </c>
      <c r="Q101">
        <v>60</v>
      </c>
      <c r="R101">
        <v>60</v>
      </c>
      <c r="S101">
        <v>60</v>
      </c>
      <c r="T101" s="1">
        <v>245</v>
      </c>
      <c r="U101" s="10">
        <v>5.6534931179443428E-4</v>
      </c>
      <c r="V101" s="3">
        <v>1.3843864283983802E-3</v>
      </c>
      <c r="W101" s="3">
        <v>3.8949151882217766E-4</v>
      </c>
      <c r="X101" s="3">
        <v>3.4338104422175546E-4</v>
      </c>
      <c r="Y101" s="3">
        <v>3.2695409564497145E-4</v>
      </c>
      <c r="Z101" s="3">
        <v>3.4148923455188074E-4</v>
      </c>
      <c r="AA101" s="3">
        <v>3.3322596052383119E-4</v>
      </c>
      <c r="AB101" s="3">
        <v>4.0812162024283236E-4</v>
      </c>
      <c r="AC101" s="4">
        <v>1.3562437031542354E-3</v>
      </c>
    </row>
    <row r="102" spans="1:29" x14ac:dyDescent="0.3">
      <c r="A102" s="2" t="s">
        <v>13</v>
      </c>
      <c r="B102" s="1">
        <v>2010</v>
      </c>
      <c r="C102" s="9">
        <v>1333655</v>
      </c>
      <c r="D102">
        <v>86252</v>
      </c>
      <c r="E102">
        <v>162175</v>
      </c>
      <c r="F102">
        <v>180941</v>
      </c>
      <c r="G102">
        <v>179787</v>
      </c>
      <c r="H102">
        <v>179140</v>
      </c>
      <c r="I102">
        <v>194286</v>
      </c>
      <c r="J102">
        <v>165166</v>
      </c>
      <c r="K102" s="1">
        <v>185908</v>
      </c>
      <c r="L102" s="9">
        <v>751</v>
      </c>
      <c r="M102">
        <v>120</v>
      </c>
      <c r="N102">
        <v>60</v>
      </c>
      <c r="O102">
        <v>60</v>
      </c>
      <c r="P102">
        <v>60</v>
      </c>
      <c r="Q102">
        <v>60</v>
      </c>
      <c r="R102">
        <v>60</v>
      </c>
      <c r="S102">
        <v>60</v>
      </c>
      <c r="T102" s="1">
        <v>271</v>
      </c>
      <c r="U102" s="10">
        <v>5.6311414871162329E-4</v>
      </c>
      <c r="V102" s="3">
        <v>1.3912720864443723E-3</v>
      </c>
      <c r="W102" s="3">
        <v>3.6997071065207339E-4</v>
      </c>
      <c r="X102" s="3">
        <v>3.315998032507834E-4</v>
      </c>
      <c r="Y102" s="3">
        <v>3.3372824509002319E-4</v>
      </c>
      <c r="Z102" s="3">
        <v>3.3493357150831749E-4</v>
      </c>
      <c r="AA102" s="3">
        <v>3.0882307526018346E-4</v>
      </c>
      <c r="AB102" s="3">
        <v>3.6327089110349585E-4</v>
      </c>
      <c r="AC102" s="4">
        <v>1.4577102652925103E-3</v>
      </c>
    </row>
    <row r="103" spans="1:29" x14ac:dyDescent="0.3">
      <c r="A103" s="2" t="s">
        <v>13</v>
      </c>
      <c r="B103" s="1">
        <v>2011</v>
      </c>
      <c r="C103" s="9">
        <v>1348560</v>
      </c>
      <c r="D103">
        <v>87273</v>
      </c>
      <c r="E103">
        <v>163362</v>
      </c>
      <c r="F103">
        <v>181830</v>
      </c>
      <c r="G103">
        <v>183270</v>
      </c>
      <c r="H103">
        <v>177677</v>
      </c>
      <c r="I103">
        <v>192701</v>
      </c>
      <c r="J103">
        <v>170625</v>
      </c>
      <c r="K103" s="1">
        <v>191822</v>
      </c>
      <c r="L103" s="9">
        <v>793</v>
      </c>
      <c r="M103">
        <v>120</v>
      </c>
      <c r="N103">
        <v>60</v>
      </c>
      <c r="O103">
        <v>60</v>
      </c>
      <c r="P103">
        <v>60</v>
      </c>
      <c r="Q103">
        <v>60</v>
      </c>
      <c r="R103">
        <v>60</v>
      </c>
      <c r="S103">
        <v>60</v>
      </c>
      <c r="T103" s="1">
        <v>313</v>
      </c>
      <c r="U103" s="10">
        <v>5.8803464436139288E-4</v>
      </c>
      <c r="V103" s="3">
        <v>1.3749957031384276E-3</v>
      </c>
      <c r="W103" s="3">
        <v>3.6728247695302457E-4</v>
      </c>
      <c r="X103" s="3">
        <v>3.2997855139415937E-4</v>
      </c>
      <c r="Y103" s="3">
        <v>3.273858241938124E-4</v>
      </c>
      <c r="Z103" s="3">
        <v>3.3769142882871726E-4</v>
      </c>
      <c r="AA103" s="3">
        <v>3.1136319998339399E-4</v>
      </c>
      <c r="AB103" s="3">
        <v>3.5164835164835164E-4</v>
      </c>
      <c r="AC103" s="4">
        <v>1.6317210747463795E-3</v>
      </c>
    </row>
    <row r="104" spans="1:29" x14ac:dyDescent="0.3">
      <c r="A104" s="2" t="s">
        <v>13</v>
      </c>
      <c r="B104" s="1">
        <v>2012</v>
      </c>
      <c r="C104" s="9">
        <v>1362063</v>
      </c>
      <c r="D104">
        <v>88388</v>
      </c>
      <c r="E104">
        <v>163162</v>
      </c>
      <c r="F104">
        <v>182442</v>
      </c>
      <c r="G104">
        <v>188610</v>
      </c>
      <c r="H104">
        <v>176125</v>
      </c>
      <c r="I104">
        <v>191607</v>
      </c>
      <c r="J104">
        <v>174620</v>
      </c>
      <c r="K104" s="1">
        <v>197109</v>
      </c>
      <c r="L104" s="9">
        <v>855</v>
      </c>
      <c r="M104">
        <v>120</v>
      </c>
      <c r="N104">
        <v>60</v>
      </c>
      <c r="O104">
        <v>60</v>
      </c>
      <c r="P104">
        <v>60</v>
      </c>
      <c r="Q104">
        <v>60</v>
      </c>
      <c r="R104">
        <v>60</v>
      </c>
      <c r="S104">
        <v>60</v>
      </c>
      <c r="T104" s="1">
        <v>375</v>
      </c>
      <c r="U104" s="10">
        <v>6.2772426826071927E-4</v>
      </c>
      <c r="V104" s="3">
        <v>1.3576503597773452E-3</v>
      </c>
      <c r="W104" s="3">
        <v>3.6773268285507653E-4</v>
      </c>
      <c r="X104" s="3">
        <v>3.2887164139836221E-4</v>
      </c>
      <c r="Y104" s="3">
        <v>3.1811674884682679E-4</v>
      </c>
      <c r="Z104" s="3">
        <v>3.4066713981547198E-4</v>
      </c>
      <c r="AA104" s="3">
        <v>3.1314096040332555E-4</v>
      </c>
      <c r="AB104" s="3">
        <v>3.4360325277745961E-4</v>
      </c>
      <c r="AC104" s="4">
        <v>1.90250064685022E-3</v>
      </c>
    </row>
    <row r="105" spans="1:29" x14ac:dyDescent="0.3">
      <c r="A105" s="2" t="s">
        <v>13</v>
      </c>
      <c r="B105" s="1">
        <v>2013</v>
      </c>
      <c r="C105" s="9">
        <v>1372057</v>
      </c>
      <c r="D105">
        <v>88924</v>
      </c>
      <c r="E105">
        <v>165871</v>
      </c>
      <c r="F105">
        <v>182628</v>
      </c>
      <c r="G105">
        <v>192634</v>
      </c>
      <c r="H105">
        <v>174196</v>
      </c>
      <c r="I105">
        <v>188485</v>
      </c>
      <c r="J105">
        <v>177111</v>
      </c>
      <c r="K105" s="1">
        <v>202208</v>
      </c>
      <c r="L105" s="9">
        <v>889</v>
      </c>
      <c r="M105">
        <v>120</v>
      </c>
      <c r="N105">
        <v>60</v>
      </c>
      <c r="O105">
        <v>60</v>
      </c>
      <c r="P105">
        <v>60</v>
      </c>
      <c r="Q105">
        <v>60</v>
      </c>
      <c r="R105">
        <v>60</v>
      </c>
      <c r="S105">
        <v>60</v>
      </c>
      <c r="T105" s="1">
        <v>409</v>
      </c>
      <c r="U105" s="10">
        <v>6.4793226520472541E-4</v>
      </c>
      <c r="V105" s="3">
        <v>1.3494669605505826E-3</v>
      </c>
      <c r="W105" s="3">
        <v>3.6172688414490777E-4</v>
      </c>
      <c r="X105" s="3">
        <v>3.2853669754911622E-4</v>
      </c>
      <c r="Y105" s="3">
        <v>3.1147149516700062E-4</v>
      </c>
      <c r="Z105" s="3">
        <v>3.444395967760454E-4</v>
      </c>
      <c r="AA105" s="3">
        <v>3.1832771838607847E-4</v>
      </c>
      <c r="AB105" s="3">
        <v>3.3877060148720294E-4</v>
      </c>
      <c r="AC105" s="4">
        <v>2.0226697262225035E-3</v>
      </c>
    </row>
    <row r="106" spans="1:29" x14ac:dyDescent="0.3">
      <c r="A106" s="2" t="s">
        <v>13</v>
      </c>
      <c r="B106" s="1">
        <v>2014</v>
      </c>
      <c r="C106" s="9">
        <v>1391418</v>
      </c>
      <c r="D106">
        <v>89518</v>
      </c>
      <c r="E106">
        <v>168002</v>
      </c>
      <c r="F106">
        <v>186078</v>
      </c>
      <c r="G106">
        <v>199121</v>
      </c>
      <c r="H106">
        <v>174280</v>
      </c>
      <c r="I106">
        <v>184342</v>
      </c>
      <c r="J106">
        <v>177204</v>
      </c>
      <c r="K106" s="1">
        <v>212873</v>
      </c>
      <c r="L106" s="9">
        <v>861</v>
      </c>
      <c r="M106">
        <v>120</v>
      </c>
      <c r="N106">
        <v>60</v>
      </c>
      <c r="O106">
        <v>60</v>
      </c>
      <c r="P106">
        <v>60</v>
      </c>
      <c r="Q106">
        <v>60</v>
      </c>
      <c r="R106">
        <v>60</v>
      </c>
      <c r="S106">
        <v>60</v>
      </c>
      <c r="T106" s="1">
        <v>381</v>
      </c>
      <c r="U106" s="10">
        <v>6.1879320233028466E-4</v>
      </c>
      <c r="V106" s="3">
        <v>1.3405125226211489E-3</v>
      </c>
      <c r="W106" s="3">
        <v>3.5713860549279176E-4</v>
      </c>
      <c r="X106" s="3">
        <v>3.2244542611163061E-4</v>
      </c>
      <c r="Y106" s="3">
        <v>3.013243203881057E-4</v>
      </c>
      <c r="Z106" s="3">
        <v>3.4427358274041774E-4</v>
      </c>
      <c r="AA106" s="3">
        <v>3.2548198457215392E-4</v>
      </c>
      <c r="AB106" s="3">
        <v>3.3859280828875193E-4</v>
      </c>
      <c r="AC106" s="4">
        <v>1.7897995518454666E-3</v>
      </c>
    </row>
    <row r="107" spans="1:29" x14ac:dyDescent="0.3">
      <c r="A107" s="2" t="s">
        <v>13</v>
      </c>
      <c r="B107" s="1">
        <v>2015</v>
      </c>
      <c r="C107" s="9">
        <v>1405238</v>
      </c>
      <c r="D107">
        <v>91492</v>
      </c>
      <c r="E107">
        <v>168365</v>
      </c>
      <c r="F107">
        <v>184446</v>
      </c>
      <c r="G107">
        <v>204912</v>
      </c>
      <c r="H107">
        <v>175432</v>
      </c>
      <c r="I107">
        <v>181559</v>
      </c>
      <c r="J107">
        <v>179121</v>
      </c>
      <c r="K107" s="1">
        <v>219911</v>
      </c>
      <c r="L107" s="9">
        <v>970</v>
      </c>
      <c r="M107">
        <v>120</v>
      </c>
      <c r="N107">
        <v>60</v>
      </c>
      <c r="O107">
        <v>60</v>
      </c>
      <c r="P107">
        <v>60</v>
      </c>
      <c r="Q107">
        <v>60</v>
      </c>
      <c r="R107">
        <v>60</v>
      </c>
      <c r="S107">
        <v>60</v>
      </c>
      <c r="T107" s="1">
        <v>490</v>
      </c>
      <c r="U107" s="10">
        <v>6.9027453000843986E-4</v>
      </c>
      <c r="V107" s="3">
        <v>1.311590084378962E-3</v>
      </c>
      <c r="W107" s="3">
        <v>3.5636860392599409E-4</v>
      </c>
      <c r="X107" s="3">
        <v>3.2529846133827787E-4</v>
      </c>
      <c r="Y107" s="3">
        <v>2.9280862028578121E-4</v>
      </c>
      <c r="Z107" s="3">
        <v>3.4201285968352412E-4</v>
      </c>
      <c r="AA107" s="3">
        <v>3.3047108653385402E-4</v>
      </c>
      <c r="AB107" s="3">
        <v>3.3496909910060799E-4</v>
      </c>
      <c r="AC107" s="4">
        <v>2.2281741249869265E-3</v>
      </c>
    </row>
    <row r="108" spans="1:29" x14ac:dyDescent="0.3">
      <c r="A108" s="2" t="s">
        <v>13</v>
      </c>
      <c r="B108" s="1">
        <v>2016</v>
      </c>
      <c r="C108" s="9">
        <v>1413775</v>
      </c>
      <c r="D108">
        <v>92159</v>
      </c>
      <c r="E108">
        <v>167988</v>
      </c>
      <c r="F108">
        <v>180209</v>
      </c>
      <c r="G108">
        <v>203188</v>
      </c>
      <c r="H108">
        <v>176254</v>
      </c>
      <c r="I108">
        <v>181785</v>
      </c>
      <c r="J108">
        <v>184037</v>
      </c>
      <c r="K108" s="1">
        <v>228155</v>
      </c>
      <c r="L108" s="9">
        <v>928</v>
      </c>
      <c r="M108">
        <v>120</v>
      </c>
      <c r="N108">
        <v>60</v>
      </c>
      <c r="O108">
        <v>60</v>
      </c>
      <c r="P108">
        <v>60</v>
      </c>
      <c r="Q108">
        <v>60</v>
      </c>
      <c r="R108">
        <v>60</v>
      </c>
      <c r="S108">
        <v>60</v>
      </c>
      <c r="T108" s="1">
        <v>448</v>
      </c>
      <c r="U108" s="10">
        <v>6.5639864900709089E-4</v>
      </c>
      <c r="V108" s="3">
        <v>1.3020974619950302E-3</v>
      </c>
      <c r="W108" s="3">
        <v>3.5716836916922638E-4</v>
      </c>
      <c r="X108" s="3">
        <v>3.3294674516811036E-4</v>
      </c>
      <c r="Y108" s="3">
        <v>2.9529302911589266E-4</v>
      </c>
      <c r="Z108" s="3">
        <v>3.4041780612071215E-4</v>
      </c>
      <c r="AA108" s="3">
        <v>3.3006023599306875E-4</v>
      </c>
      <c r="AB108" s="3">
        <v>3.2602139787108028E-4</v>
      </c>
      <c r="AC108" s="4">
        <v>1.9635773925620742E-3</v>
      </c>
    </row>
    <row r="109" spans="1:29" x14ac:dyDescent="0.3">
      <c r="A109" s="2" t="s">
        <v>13</v>
      </c>
      <c r="B109" s="1">
        <v>2017</v>
      </c>
      <c r="C109" s="9">
        <v>1421732</v>
      </c>
      <c r="D109">
        <v>91417</v>
      </c>
      <c r="E109">
        <v>168645</v>
      </c>
      <c r="F109">
        <v>177286</v>
      </c>
      <c r="G109">
        <v>205405</v>
      </c>
      <c r="H109">
        <v>177415</v>
      </c>
      <c r="I109">
        <v>179768</v>
      </c>
      <c r="J109">
        <v>183652</v>
      </c>
      <c r="K109" s="1">
        <v>238144</v>
      </c>
      <c r="L109" s="9">
        <v>1028</v>
      </c>
      <c r="M109">
        <v>120</v>
      </c>
      <c r="N109">
        <v>60</v>
      </c>
      <c r="O109">
        <v>60</v>
      </c>
      <c r="P109">
        <v>60</v>
      </c>
      <c r="Q109">
        <v>60</v>
      </c>
      <c r="R109">
        <v>60</v>
      </c>
      <c r="S109">
        <v>60</v>
      </c>
      <c r="T109" s="1">
        <v>548</v>
      </c>
      <c r="U109" s="10">
        <v>7.2306173034017668E-4</v>
      </c>
      <c r="V109" s="3">
        <v>1.3126661343076233E-3</v>
      </c>
      <c r="W109" s="3">
        <v>3.5577692786622789E-4</v>
      </c>
      <c r="X109" s="3">
        <v>3.3843619913585956E-4</v>
      </c>
      <c r="Y109" s="3">
        <v>2.9210583968257832E-4</v>
      </c>
      <c r="Z109" s="3">
        <v>3.3819011921201703E-4</v>
      </c>
      <c r="AA109" s="3">
        <v>3.3376351742245563E-4</v>
      </c>
      <c r="AB109" s="3">
        <v>3.2670485483414285E-4</v>
      </c>
      <c r="AC109" s="4">
        <v>2.3011287288363341E-3</v>
      </c>
    </row>
    <row r="110" spans="1:29" x14ac:dyDescent="0.3">
      <c r="A110" s="2" t="s">
        <v>14</v>
      </c>
      <c r="B110" s="1">
        <v>2009</v>
      </c>
      <c r="C110" s="9">
        <v>1498483</v>
      </c>
      <c r="D110">
        <v>118761</v>
      </c>
      <c r="E110">
        <v>220896</v>
      </c>
      <c r="F110">
        <v>227909</v>
      </c>
      <c r="G110">
        <v>199465</v>
      </c>
      <c r="H110">
        <v>191812</v>
      </c>
      <c r="I110">
        <v>203233</v>
      </c>
      <c r="J110">
        <v>159867</v>
      </c>
      <c r="K110" s="1">
        <v>176540</v>
      </c>
      <c r="L110" s="9">
        <v>665</v>
      </c>
      <c r="M110">
        <v>120</v>
      </c>
      <c r="N110">
        <v>60</v>
      </c>
      <c r="O110">
        <v>60</v>
      </c>
      <c r="P110">
        <v>60</v>
      </c>
      <c r="Q110">
        <v>60</v>
      </c>
      <c r="R110">
        <v>60</v>
      </c>
      <c r="S110">
        <v>60</v>
      </c>
      <c r="T110" s="1">
        <v>185</v>
      </c>
      <c r="U110" s="10">
        <v>4.4378214500931943E-4</v>
      </c>
      <c r="V110" s="3">
        <v>1.0104327178114027E-3</v>
      </c>
      <c r="W110" s="3">
        <v>2.7162103433289871E-4</v>
      </c>
      <c r="X110" s="3">
        <v>2.6326296899200995E-4</v>
      </c>
      <c r="Y110" s="3">
        <v>3.0080465244529116E-4</v>
      </c>
      <c r="Z110" s="3">
        <v>3.1280628949179403E-4</v>
      </c>
      <c r="AA110" s="3">
        <v>2.952276451166887E-4</v>
      </c>
      <c r="AB110" s="3">
        <v>3.7531197808178047E-4</v>
      </c>
      <c r="AC110" s="4">
        <v>1.0479211510139345E-3</v>
      </c>
    </row>
    <row r="111" spans="1:29" x14ac:dyDescent="0.3">
      <c r="A111" s="2" t="s">
        <v>14</v>
      </c>
      <c r="B111" s="1">
        <v>2010</v>
      </c>
      <c r="C111" s="9">
        <v>1534529</v>
      </c>
      <c r="D111">
        <v>119525</v>
      </c>
      <c r="E111">
        <v>231517</v>
      </c>
      <c r="F111">
        <v>224908</v>
      </c>
      <c r="G111">
        <v>202326</v>
      </c>
      <c r="H111">
        <v>194189</v>
      </c>
      <c r="I111">
        <v>209128</v>
      </c>
      <c r="J111">
        <v>169778</v>
      </c>
      <c r="K111" s="1">
        <v>183158</v>
      </c>
      <c r="L111" s="9">
        <v>708</v>
      </c>
      <c r="M111">
        <v>120</v>
      </c>
      <c r="N111">
        <v>60</v>
      </c>
      <c r="O111">
        <v>60</v>
      </c>
      <c r="P111">
        <v>60</v>
      </c>
      <c r="Q111">
        <v>60</v>
      </c>
      <c r="R111">
        <v>60</v>
      </c>
      <c r="S111">
        <v>60</v>
      </c>
      <c r="T111" s="1">
        <v>228</v>
      </c>
      <c r="U111" s="10">
        <v>4.6137935483786882E-4</v>
      </c>
      <c r="V111" s="3">
        <v>1.0039740640033466E-3</v>
      </c>
      <c r="W111" s="3">
        <v>2.5916023445362544E-4</v>
      </c>
      <c r="X111" s="3">
        <v>2.6677574830597401E-4</v>
      </c>
      <c r="Y111" s="3">
        <v>2.9655111058390915E-4</v>
      </c>
      <c r="Z111" s="3">
        <v>3.0897733651236679E-4</v>
      </c>
      <c r="AA111" s="3">
        <v>2.8690562717570103E-4</v>
      </c>
      <c r="AB111" s="3">
        <v>3.5340267879230524E-4</v>
      </c>
      <c r="AC111" s="4">
        <v>1.2448268707891546E-3</v>
      </c>
    </row>
    <row r="112" spans="1:29" x14ac:dyDescent="0.3">
      <c r="A112" s="2" t="s">
        <v>14</v>
      </c>
      <c r="B112" s="1">
        <v>2011</v>
      </c>
      <c r="C112" s="9">
        <v>1587004</v>
      </c>
      <c r="D112">
        <v>121450</v>
      </c>
      <c r="E112">
        <v>238213</v>
      </c>
      <c r="F112">
        <v>229198</v>
      </c>
      <c r="G112">
        <v>209057</v>
      </c>
      <c r="H112">
        <v>196419</v>
      </c>
      <c r="I112">
        <v>213642</v>
      </c>
      <c r="J112">
        <v>180964</v>
      </c>
      <c r="K112" s="1">
        <v>198061</v>
      </c>
      <c r="L112" s="9">
        <v>701</v>
      </c>
      <c r="M112">
        <v>120</v>
      </c>
      <c r="N112">
        <v>60</v>
      </c>
      <c r="O112">
        <v>60</v>
      </c>
      <c r="P112">
        <v>60</v>
      </c>
      <c r="Q112">
        <v>60</v>
      </c>
      <c r="R112">
        <v>60</v>
      </c>
      <c r="S112">
        <v>60</v>
      </c>
      <c r="T112" s="1">
        <v>221</v>
      </c>
      <c r="U112" s="10">
        <v>4.417128123180534E-4</v>
      </c>
      <c r="V112" s="3">
        <v>9.8806093042404274E-4</v>
      </c>
      <c r="W112" s="3">
        <v>2.5187542241607302E-4</v>
      </c>
      <c r="X112" s="3">
        <v>2.6178238902608224E-4</v>
      </c>
      <c r="Y112" s="3">
        <v>2.8700306614942337E-4</v>
      </c>
      <c r="Z112" s="3">
        <v>3.0546943014677806E-4</v>
      </c>
      <c r="AA112" s="3">
        <v>2.8084365433763022E-4</v>
      </c>
      <c r="AB112" s="3">
        <v>3.3155765787670478E-4</v>
      </c>
      <c r="AC112" s="4">
        <v>1.1158178540954555E-3</v>
      </c>
    </row>
    <row r="113" spans="1:29" x14ac:dyDescent="0.3">
      <c r="A113" s="2" t="s">
        <v>14</v>
      </c>
      <c r="B113" s="1">
        <v>2012</v>
      </c>
      <c r="C113" s="9">
        <v>1571934</v>
      </c>
      <c r="D113">
        <v>119972</v>
      </c>
      <c r="E113">
        <v>236973</v>
      </c>
      <c r="F113">
        <v>227111</v>
      </c>
      <c r="G113">
        <v>208568</v>
      </c>
      <c r="H113">
        <v>192582</v>
      </c>
      <c r="I113">
        <v>207517</v>
      </c>
      <c r="J113">
        <v>181336</v>
      </c>
      <c r="K113" s="1">
        <v>197875</v>
      </c>
      <c r="L113" s="9">
        <v>691</v>
      </c>
      <c r="M113">
        <v>120</v>
      </c>
      <c r="N113">
        <v>60</v>
      </c>
      <c r="O113">
        <v>60</v>
      </c>
      <c r="P113">
        <v>60</v>
      </c>
      <c r="Q113">
        <v>60</v>
      </c>
      <c r="R113">
        <v>60</v>
      </c>
      <c r="S113">
        <v>60</v>
      </c>
      <c r="T113" s="1">
        <v>211</v>
      </c>
      <c r="U113" s="10">
        <v>4.3958588592141911E-4</v>
      </c>
      <c r="V113" s="3">
        <v>1.0002333877904845E-3</v>
      </c>
      <c r="W113" s="3">
        <v>2.5319340177994962E-4</v>
      </c>
      <c r="X113" s="3">
        <v>2.6418799617808033E-4</v>
      </c>
      <c r="Y113" s="3">
        <v>2.8767596179663229E-4</v>
      </c>
      <c r="Z113" s="3">
        <v>3.1155559709630185E-4</v>
      </c>
      <c r="AA113" s="3">
        <v>2.8913293850624288E-4</v>
      </c>
      <c r="AB113" s="3">
        <v>3.3087748709577803E-4</v>
      </c>
      <c r="AC113" s="4">
        <v>1.0663297536323436E-3</v>
      </c>
    </row>
    <row r="114" spans="1:29" x14ac:dyDescent="0.3">
      <c r="A114" s="2" t="s">
        <v>14</v>
      </c>
      <c r="B114" s="1">
        <v>2013</v>
      </c>
      <c r="C114" s="9">
        <v>1704806</v>
      </c>
      <c r="D114">
        <v>126636</v>
      </c>
      <c r="E114">
        <v>257874</v>
      </c>
      <c r="F114">
        <v>240509</v>
      </c>
      <c r="G114">
        <v>224382</v>
      </c>
      <c r="H114">
        <v>208619</v>
      </c>
      <c r="I114">
        <v>221892</v>
      </c>
      <c r="J114">
        <v>202218</v>
      </c>
      <c r="K114" s="1">
        <v>222676</v>
      </c>
      <c r="L114" s="9">
        <v>726</v>
      </c>
      <c r="M114">
        <v>120</v>
      </c>
      <c r="N114">
        <v>60</v>
      </c>
      <c r="O114">
        <v>60</v>
      </c>
      <c r="P114">
        <v>60</v>
      </c>
      <c r="Q114">
        <v>60</v>
      </c>
      <c r="R114">
        <v>60</v>
      </c>
      <c r="S114">
        <v>60</v>
      </c>
      <c r="T114" s="1">
        <v>246</v>
      </c>
      <c r="U114" s="10">
        <v>4.2585490665800099E-4</v>
      </c>
      <c r="V114" s="3">
        <v>9.4759783947692602E-4</v>
      </c>
      <c r="W114" s="3">
        <v>2.3267176993415389E-4</v>
      </c>
      <c r="X114" s="3">
        <v>2.4947091377037865E-4</v>
      </c>
      <c r="Y114" s="3">
        <v>2.6740112843276199E-4</v>
      </c>
      <c r="Z114" s="3">
        <v>2.876056351530781E-4</v>
      </c>
      <c r="AA114" s="3">
        <v>2.7040181710021093E-4</v>
      </c>
      <c r="AB114" s="3">
        <v>2.9670949173664065E-4</v>
      </c>
      <c r="AC114" s="4">
        <v>1.1047441125222295E-3</v>
      </c>
    </row>
    <row r="115" spans="1:29" x14ac:dyDescent="0.3">
      <c r="A115" s="2" t="s">
        <v>14</v>
      </c>
      <c r="B115" s="1">
        <v>2014</v>
      </c>
      <c r="C115" s="9">
        <v>1649931</v>
      </c>
      <c r="D115">
        <v>118000</v>
      </c>
      <c r="E115">
        <v>246016</v>
      </c>
      <c r="F115">
        <v>232542</v>
      </c>
      <c r="G115">
        <v>219070</v>
      </c>
      <c r="H115">
        <v>202051</v>
      </c>
      <c r="I115">
        <v>210869</v>
      </c>
      <c r="J115">
        <v>198149</v>
      </c>
      <c r="K115" s="1">
        <v>223234</v>
      </c>
      <c r="L115" s="9">
        <v>691</v>
      </c>
      <c r="M115">
        <v>120</v>
      </c>
      <c r="N115">
        <v>60</v>
      </c>
      <c r="O115">
        <v>60</v>
      </c>
      <c r="P115">
        <v>60</v>
      </c>
      <c r="Q115">
        <v>60</v>
      </c>
      <c r="R115">
        <v>60</v>
      </c>
      <c r="S115">
        <v>60</v>
      </c>
      <c r="T115" s="1">
        <v>211</v>
      </c>
      <c r="U115" s="10">
        <v>4.1880539246792747E-4</v>
      </c>
      <c r="V115" s="3">
        <v>1.0169491525423729E-3</v>
      </c>
      <c r="W115" s="3">
        <v>2.4388657648283037E-4</v>
      </c>
      <c r="X115" s="3">
        <v>2.5801790644270711E-4</v>
      </c>
      <c r="Y115" s="3">
        <v>2.7388505957000043E-4</v>
      </c>
      <c r="Z115" s="3">
        <v>2.9695472925152558E-4</v>
      </c>
      <c r="AA115" s="3">
        <v>2.8453684515030656E-4</v>
      </c>
      <c r="AB115" s="3">
        <v>3.0280243655027278E-4</v>
      </c>
      <c r="AC115" s="4">
        <v>9.4519652024333206E-4</v>
      </c>
    </row>
    <row r="116" spans="1:29" x14ac:dyDescent="0.3">
      <c r="A116" s="2" t="s">
        <v>14</v>
      </c>
      <c r="B116" s="1">
        <v>2015</v>
      </c>
      <c r="C116" s="9">
        <v>1704731</v>
      </c>
      <c r="D116">
        <v>118259</v>
      </c>
      <c r="E116">
        <v>249937</v>
      </c>
      <c r="F116">
        <v>238659</v>
      </c>
      <c r="G116">
        <v>225332</v>
      </c>
      <c r="H116">
        <v>211799</v>
      </c>
      <c r="I116">
        <v>217511</v>
      </c>
      <c r="J116">
        <v>207802</v>
      </c>
      <c r="K116" s="1">
        <v>235432</v>
      </c>
      <c r="L116" s="9">
        <v>712</v>
      </c>
      <c r="M116">
        <v>120</v>
      </c>
      <c r="N116">
        <v>60</v>
      </c>
      <c r="O116">
        <v>60</v>
      </c>
      <c r="P116">
        <v>60</v>
      </c>
      <c r="Q116">
        <v>60</v>
      </c>
      <c r="R116">
        <v>60</v>
      </c>
      <c r="S116">
        <v>60</v>
      </c>
      <c r="T116" s="1">
        <v>232</v>
      </c>
      <c r="U116" s="10">
        <v>4.1766120285253213E-4</v>
      </c>
      <c r="V116" s="3">
        <v>1.0147219239127678E-3</v>
      </c>
      <c r="W116" s="3">
        <v>2.4006049524480169E-4</v>
      </c>
      <c r="X116" s="3">
        <v>2.51404723894762E-4</v>
      </c>
      <c r="Y116" s="3">
        <v>2.6627376493352031E-4</v>
      </c>
      <c r="Z116" s="3">
        <v>2.8328745650357177E-4</v>
      </c>
      <c r="AA116" s="3">
        <v>2.7584811802621476E-4</v>
      </c>
      <c r="AB116" s="3">
        <v>2.8873639329746588E-4</v>
      </c>
      <c r="AC116" s="4">
        <v>9.8542254239015938E-4</v>
      </c>
    </row>
    <row r="117" spans="1:29" x14ac:dyDescent="0.3">
      <c r="A117" s="2" t="s">
        <v>14</v>
      </c>
      <c r="B117" s="1">
        <v>2016</v>
      </c>
      <c r="C117" s="9">
        <v>1553594</v>
      </c>
      <c r="D117">
        <v>107824</v>
      </c>
      <c r="E117">
        <v>232667</v>
      </c>
      <c r="F117">
        <v>217073</v>
      </c>
      <c r="G117">
        <v>204428</v>
      </c>
      <c r="H117">
        <v>190892</v>
      </c>
      <c r="I117">
        <v>190172</v>
      </c>
      <c r="J117">
        <v>188818</v>
      </c>
      <c r="K117" s="1">
        <v>221720</v>
      </c>
      <c r="L117" s="9">
        <v>687</v>
      </c>
      <c r="M117">
        <v>120</v>
      </c>
      <c r="N117">
        <v>60</v>
      </c>
      <c r="O117">
        <v>60</v>
      </c>
      <c r="P117">
        <v>60</v>
      </c>
      <c r="Q117">
        <v>60</v>
      </c>
      <c r="R117">
        <v>60</v>
      </c>
      <c r="S117">
        <v>60</v>
      </c>
      <c r="T117" s="1">
        <v>207</v>
      </c>
      <c r="U117" s="10">
        <v>4.4220047193797092E-4</v>
      </c>
      <c r="V117" s="3">
        <v>1.1129247662857991E-3</v>
      </c>
      <c r="W117" s="3">
        <v>2.57879286705893E-4</v>
      </c>
      <c r="X117" s="3">
        <v>2.7640471177898678E-4</v>
      </c>
      <c r="Y117" s="3">
        <v>2.935018686285636E-4</v>
      </c>
      <c r="Z117" s="3">
        <v>3.1431385285920837E-4</v>
      </c>
      <c r="AA117" s="3">
        <v>3.1550385966388323E-4</v>
      </c>
      <c r="AB117" s="3">
        <v>3.1776631465220477E-4</v>
      </c>
      <c r="AC117" s="4">
        <v>9.3360995850622411E-4</v>
      </c>
    </row>
    <row r="118" spans="1:29" x14ac:dyDescent="0.3">
      <c r="A118" s="2" t="s">
        <v>14</v>
      </c>
      <c r="B118" s="1">
        <v>2017</v>
      </c>
      <c r="C118" s="9">
        <v>1576319</v>
      </c>
      <c r="D118">
        <v>105307</v>
      </c>
      <c r="E118">
        <v>231853</v>
      </c>
      <c r="F118">
        <v>213523</v>
      </c>
      <c r="G118">
        <v>206868</v>
      </c>
      <c r="H118">
        <v>196246</v>
      </c>
      <c r="I118">
        <v>193162</v>
      </c>
      <c r="J118">
        <v>194898</v>
      </c>
      <c r="K118" s="1">
        <v>234462</v>
      </c>
      <c r="L118" s="9">
        <v>730</v>
      </c>
      <c r="M118">
        <v>120</v>
      </c>
      <c r="N118">
        <v>60</v>
      </c>
      <c r="O118">
        <v>60</v>
      </c>
      <c r="P118">
        <v>60</v>
      </c>
      <c r="Q118">
        <v>60</v>
      </c>
      <c r="R118">
        <v>60</v>
      </c>
      <c r="S118">
        <v>60</v>
      </c>
      <c r="T118" s="1">
        <v>250</v>
      </c>
      <c r="U118" s="10">
        <v>4.6310423207485287E-4</v>
      </c>
      <c r="V118" s="3">
        <v>1.1395253876760329E-3</v>
      </c>
      <c r="W118" s="3">
        <v>2.5878466097052877E-4</v>
      </c>
      <c r="X118" s="3">
        <v>2.8100017328344017E-4</v>
      </c>
      <c r="Y118" s="3">
        <v>2.9004002552352224E-4</v>
      </c>
      <c r="Z118" s="3">
        <v>3.0573871569356827E-4</v>
      </c>
      <c r="AA118" s="3">
        <v>3.1062010126215302E-4</v>
      </c>
      <c r="AB118" s="3">
        <v>3.078533386694579E-4</v>
      </c>
      <c r="AC118" s="4">
        <v>1.0662708669208656E-3</v>
      </c>
    </row>
    <row r="119" spans="1:29" x14ac:dyDescent="0.3">
      <c r="A119" s="2" t="s">
        <v>15</v>
      </c>
      <c r="B119" s="1">
        <v>2009</v>
      </c>
      <c r="C119" s="9">
        <v>12891619</v>
      </c>
      <c r="D119">
        <v>898968</v>
      </c>
      <c r="E119">
        <v>1769247</v>
      </c>
      <c r="F119">
        <v>1845654</v>
      </c>
      <c r="G119">
        <v>1770475</v>
      </c>
      <c r="H119">
        <v>1829793</v>
      </c>
      <c r="I119">
        <v>1867044</v>
      </c>
      <c r="J119">
        <v>1342706</v>
      </c>
      <c r="K119" s="1">
        <v>1567732</v>
      </c>
      <c r="L119" s="9">
        <v>2653</v>
      </c>
      <c r="M119">
        <v>120</v>
      </c>
      <c r="N119">
        <v>60</v>
      </c>
      <c r="O119">
        <v>60</v>
      </c>
      <c r="P119">
        <v>60</v>
      </c>
      <c r="Q119">
        <v>72</v>
      </c>
      <c r="R119">
        <v>102</v>
      </c>
      <c r="S119">
        <v>173</v>
      </c>
      <c r="T119" s="1">
        <v>2006</v>
      </c>
      <c r="U119" s="10">
        <v>2.0579261611749464E-4</v>
      </c>
      <c r="V119" s="3">
        <v>1.3348639773607068E-4</v>
      </c>
      <c r="W119" s="3">
        <v>3.3912732365803076E-5</v>
      </c>
      <c r="X119" s="3">
        <v>3.2508801758076001E-5</v>
      </c>
      <c r="Y119" s="3">
        <v>3.3889210522599868E-5</v>
      </c>
      <c r="Z119" s="3">
        <v>3.9348713215101381E-5</v>
      </c>
      <c r="AA119" s="3">
        <v>5.4631813711942512E-5</v>
      </c>
      <c r="AB119" s="3">
        <v>1.2884428906998255E-4</v>
      </c>
      <c r="AC119" s="4">
        <v>1.2795554342196244E-3</v>
      </c>
    </row>
    <row r="120" spans="1:29" x14ac:dyDescent="0.3">
      <c r="A120" s="2" t="s">
        <v>15</v>
      </c>
      <c r="B120" s="1">
        <v>2010</v>
      </c>
      <c r="C120" s="9">
        <v>12899293</v>
      </c>
      <c r="D120">
        <v>855938</v>
      </c>
      <c r="E120">
        <v>1766229</v>
      </c>
      <c r="F120">
        <v>1827370</v>
      </c>
      <c r="G120">
        <v>1773202</v>
      </c>
      <c r="H120">
        <v>1799089</v>
      </c>
      <c r="I120">
        <v>1878514</v>
      </c>
      <c r="J120">
        <v>1410096</v>
      </c>
      <c r="K120" s="1">
        <v>1588855</v>
      </c>
      <c r="L120" s="9">
        <v>2495</v>
      </c>
      <c r="M120">
        <v>120</v>
      </c>
      <c r="N120">
        <v>60</v>
      </c>
      <c r="O120">
        <v>60</v>
      </c>
      <c r="P120">
        <v>60</v>
      </c>
      <c r="Q120">
        <v>60</v>
      </c>
      <c r="R120">
        <v>70</v>
      </c>
      <c r="S120">
        <v>153</v>
      </c>
      <c r="T120" s="1">
        <v>1912</v>
      </c>
      <c r="U120" s="10">
        <v>1.9342145340833796E-4</v>
      </c>
      <c r="V120" s="3">
        <v>1.4019707034855329E-4</v>
      </c>
      <c r="W120" s="3">
        <v>3.3970679906172983E-5</v>
      </c>
      <c r="X120" s="3">
        <v>3.2834073012033686E-5</v>
      </c>
      <c r="Y120" s="3">
        <v>3.3837092446320274E-5</v>
      </c>
      <c r="Z120" s="3">
        <v>3.3350212246309101E-5</v>
      </c>
      <c r="AA120" s="3">
        <v>3.7263496572290651E-5</v>
      </c>
      <c r="AB120" s="3">
        <v>1.0850325084249582E-4</v>
      </c>
      <c r="AC120" s="4">
        <v>1.2033823099024141E-3</v>
      </c>
    </row>
    <row r="121" spans="1:29" x14ac:dyDescent="0.3">
      <c r="A121" s="2" t="s">
        <v>15</v>
      </c>
      <c r="B121" s="1">
        <v>2011</v>
      </c>
      <c r="C121" s="9">
        <v>12734172</v>
      </c>
      <c r="D121">
        <v>835804</v>
      </c>
      <c r="E121">
        <v>1735350</v>
      </c>
      <c r="F121">
        <v>1796793</v>
      </c>
      <c r="G121">
        <v>1758490</v>
      </c>
      <c r="H121">
        <v>1746109</v>
      </c>
      <c r="I121">
        <v>1850668</v>
      </c>
      <c r="J121">
        <v>1427019</v>
      </c>
      <c r="K121" s="1">
        <v>1583939</v>
      </c>
      <c r="L121" s="9">
        <v>2691</v>
      </c>
      <c r="M121">
        <v>120</v>
      </c>
      <c r="N121">
        <v>60</v>
      </c>
      <c r="O121">
        <v>60</v>
      </c>
      <c r="P121">
        <v>60</v>
      </c>
      <c r="Q121">
        <v>60</v>
      </c>
      <c r="R121">
        <v>81</v>
      </c>
      <c r="S121">
        <v>201</v>
      </c>
      <c r="T121" s="1">
        <v>2049</v>
      </c>
      <c r="U121" s="10">
        <v>2.1132116010369578E-4</v>
      </c>
      <c r="V121" s="3">
        <v>1.4357433082397308E-4</v>
      </c>
      <c r="W121" s="3">
        <v>3.4575157749157229E-5</v>
      </c>
      <c r="X121" s="3">
        <v>3.3392828222282702E-5</v>
      </c>
      <c r="Y121" s="3">
        <v>3.4120182656711152E-5</v>
      </c>
      <c r="Z121" s="3">
        <v>3.436211599619497E-5</v>
      </c>
      <c r="AA121" s="3">
        <v>4.3767979994250724E-5</v>
      </c>
      <c r="AB121" s="3">
        <v>1.408530650257635E-4</v>
      </c>
      <c r="AC121" s="4">
        <v>1.2936104231286685E-3</v>
      </c>
    </row>
    <row r="122" spans="1:29" x14ac:dyDescent="0.3">
      <c r="A122" s="2" t="s">
        <v>15</v>
      </c>
      <c r="B122" s="1">
        <v>2012</v>
      </c>
      <c r="C122" s="9">
        <v>12860702</v>
      </c>
      <c r="D122">
        <v>835363</v>
      </c>
      <c r="E122">
        <v>1733534</v>
      </c>
      <c r="F122">
        <v>1803573</v>
      </c>
      <c r="G122">
        <v>1778850</v>
      </c>
      <c r="H122">
        <v>1734867</v>
      </c>
      <c r="I122">
        <v>1859385</v>
      </c>
      <c r="J122">
        <v>1483611</v>
      </c>
      <c r="K122" s="1">
        <v>1631519</v>
      </c>
      <c r="L122" s="9">
        <v>2606</v>
      </c>
      <c r="M122">
        <v>120</v>
      </c>
      <c r="N122">
        <v>60</v>
      </c>
      <c r="O122">
        <v>60</v>
      </c>
      <c r="P122">
        <v>60</v>
      </c>
      <c r="Q122">
        <v>60</v>
      </c>
      <c r="R122">
        <v>78</v>
      </c>
      <c r="S122">
        <v>185</v>
      </c>
      <c r="T122" s="1">
        <v>1983</v>
      </c>
      <c r="U122" s="10">
        <v>2.0263279562810803E-4</v>
      </c>
      <c r="V122" s="3">
        <v>1.4365012575371424E-4</v>
      </c>
      <c r="W122" s="3">
        <v>3.461137768281441E-5</v>
      </c>
      <c r="X122" s="3">
        <v>3.3267297747304932E-5</v>
      </c>
      <c r="Y122" s="3">
        <v>3.3729656800742051E-5</v>
      </c>
      <c r="Z122" s="3">
        <v>3.4584783732701126E-5</v>
      </c>
      <c r="AA122" s="3">
        <v>4.1949354221960487E-5</v>
      </c>
      <c r="AB122" s="3">
        <v>1.2469575919833432E-4</v>
      </c>
      <c r="AC122" s="4">
        <v>1.2154317540892874E-3</v>
      </c>
    </row>
    <row r="123" spans="1:29" x14ac:dyDescent="0.3">
      <c r="A123" s="2" t="s">
        <v>15</v>
      </c>
      <c r="B123" s="1">
        <v>2013</v>
      </c>
      <c r="C123" s="9">
        <v>12784652</v>
      </c>
      <c r="D123">
        <v>819664</v>
      </c>
      <c r="E123">
        <v>1718823</v>
      </c>
      <c r="F123">
        <v>1788126</v>
      </c>
      <c r="G123">
        <v>1774294</v>
      </c>
      <c r="H123">
        <v>1704391</v>
      </c>
      <c r="I123">
        <v>1832098</v>
      </c>
      <c r="J123">
        <v>1508444</v>
      </c>
      <c r="K123" s="1">
        <v>1638812</v>
      </c>
      <c r="L123" s="9">
        <v>2727</v>
      </c>
      <c r="M123">
        <v>120</v>
      </c>
      <c r="N123">
        <v>60</v>
      </c>
      <c r="O123">
        <v>60</v>
      </c>
      <c r="P123">
        <v>60</v>
      </c>
      <c r="Q123">
        <v>60</v>
      </c>
      <c r="R123">
        <v>65</v>
      </c>
      <c r="S123">
        <v>180</v>
      </c>
      <c r="T123" s="1">
        <v>2122</v>
      </c>
      <c r="U123" s="10">
        <v>2.1330263819461023E-4</v>
      </c>
      <c r="V123" s="3">
        <v>1.4640145230240684E-4</v>
      </c>
      <c r="W123" s="3">
        <v>3.4907608287764359E-5</v>
      </c>
      <c r="X123" s="3">
        <v>3.3554682388153854E-5</v>
      </c>
      <c r="Y123" s="3">
        <v>3.3816267202616928E-5</v>
      </c>
      <c r="Z123" s="3">
        <v>3.5203189878378843E-5</v>
      </c>
      <c r="AA123" s="3">
        <v>3.547845148021558E-5</v>
      </c>
      <c r="AB123" s="3">
        <v>1.193282614402656E-4</v>
      </c>
      <c r="AC123" s="4">
        <v>1.294840408783924E-3</v>
      </c>
    </row>
    <row r="124" spans="1:29" x14ac:dyDescent="0.3">
      <c r="A124" s="2" t="s">
        <v>15</v>
      </c>
      <c r="B124" s="1">
        <v>2014</v>
      </c>
      <c r="C124" s="9">
        <v>12805905</v>
      </c>
      <c r="D124">
        <v>809144</v>
      </c>
      <c r="E124">
        <v>1703469</v>
      </c>
      <c r="F124">
        <v>1789891</v>
      </c>
      <c r="G124">
        <v>1780434</v>
      </c>
      <c r="H124">
        <v>1692588</v>
      </c>
      <c r="I124">
        <v>1808466</v>
      </c>
      <c r="J124">
        <v>1552112</v>
      </c>
      <c r="K124" s="1">
        <v>1669801</v>
      </c>
      <c r="L124" s="9">
        <v>2769</v>
      </c>
      <c r="M124">
        <v>120</v>
      </c>
      <c r="N124">
        <v>60</v>
      </c>
      <c r="O124">
        <v>60</v>
      </c>
      <c r="P124">
        <v>60</v>
      </c>
      <c r="Q124">
        <v>67</v>
      </c>
      <c r="R124">
        <v>86</v>
      </c>
      <c r="S124">
        <v>191</v>
      </c>
      <c r="T124" s="1">
        <v>2125</v>
      </c>
      <c r="U124" s="10">
        <v>2.1622837277021813E-4</v>
      </c>
      <c r="V124" s="3">
        <v>1.4830487527559989E-4</v>
      </c>
      <c r="W124" s="3">
        <v>3.5222243551247484E-5</v>
      </c>
      <c r="X124" s="3">
        <v>3.3521594331721878E-5</v>
      </c>
      <c r="Y124" s="3">
        <v>3.369964851266601E-5</v>
      </c>
      <c r="Z124" s="3">
        <v>3.9584352482706955E-5</v>
      </c>
      <c r="AA124" s="3">
        <v>4.7554114923918945E-5</v>
      </c>
      <c r="AB124" s="3">
        <v>1.2305812982568267E-4</v>
      </c>
      <c r="AC124" s="4">
        <v>1.2726067357727059E-3</v>
      </c>
    </row>
    <row r="125" spans="1:29" x14ac:dyDescent="0.3">
      <c r="A125" s="2" t="s">
        <v>15</v>
      </c>
      <c r="B125" s="1">
        <v>2015</v>
      </c>
      <c r="C125" s="9">
        <v>13217379</v>
      </c>
      <c r="D125">
        <v>825459</v>
      </c>
      <c r="E125">
        <v>1749937</v>
      </c>
      <c r="F125">
        <v>1828993</v>
      </c>
      <c r="G125">
        <v>1826271</v>
      </c>
      <c r="H125">
        <v>1733838</v>
      </c>
      <c r="I125">
        <v>1846432</v>
      </c>
      <c r="J125">
        <v>1631434</v>
      </c>
      <c r="K125" s="1">
        <v>1775015</v>
      </c>
      <c r="L125" s="9">
        <v>2626</v>
      </c>
      <c r="M125">
        <v>120</v>
      </c>
      <c r="N125">
        <v>60</v>
      </c>
      <c r="O125">
        <v>60</v>
      </c>
      <c r="P125">
        <v>60</v>
      </c>
      <c r="Q125">
        <v>60</v>
      </c>
      <c r="R125">
        <v>75</v>
      </c>
      <c r="S125">
        <v>194</v>
      </c>
      <c r="T125" s="1">
        <v>1997</v>
      </c>
      <c r="U125" s="10">
        <v>1.9867781653230948E-4</v>
      </c>
      <c r="V125" s="3">
        <v>1.4537366483374705E-4</v>
      </c>
      <c r="W125" s="3">
        <v>3.4286948615864459E-5</v>
      </c>
      <c r="X125" s="3">
        <v>3.2804936924307526E-5</v>
      </c>
      <c r="Y125" s="3">
        <v>3.2853831660251956E-5</v>
      </c>
      <c r="Z125" s="3">
        <v>3.4605309146529263E-5</v>
      </c>
      <c r="AA125" s="3">
        <v>4.0618880088733298E-5</v>
      </c>
      <c r="AB125" s="3">
        <v>1.1891378995411398E-4</v>
      </c>
      <c r="AC125" s="4">
        <v>1.1250609149781833E-3</v>
      </c>
    </row>
    <row r="126" spans="1:29" x14ac:dyDescent="0.3">
      <c r="A126" s="2" t="s">
        <v>15</v>
      </c>
      <c r="B126" s="1">
        <v>2016</v>
      </c>
      <c r="C126" s="9">
        <v>12855459</v>
      </c>
      <c r="D126">
        <v>790069</v>
      </c>
      <c r="E126">
        <v>1677065</v>
      </c>
      <c r="F126">
        <v>1765653</v>
      </c>
      <c r="G126">
        <v>1774105</v>
      </c>
      <c r="H126">
        <v>1669833</v>
      </c>
      <c r="I126">
        <v>1772173</v>
      </c>
      <c r="J126">
        <v>1620209</v>
      </c>
      <c r="K126" s="1">
        <v>1786352</v>
      </c>
      <c r="L126" s="9">
        <v>2456</v>
      </c>
      <c r="M126">
        <v>120</v>
      </c>
      <c r="N126">
        <v>60</v>
      </c>
      <c r="O126">
        <v>60</v>
      </c>
      <c r="P126">
        <v>60</v>
      </c>
      <c r="Q126">
        <v>60</v>
      </c>
      <c r="R126">
        <v>76</v>
      </c>
      <c r="S126">
        <v>221</v>
      </c>
      <c r="T126" s="1">
        <v>1799</v>
      </c>
      <c r="U126" s="10">
        <v>1.9104724304281939E-4</v>
      </c>
      <c r="V126" s="3">
        <v>1.5188546823125576E-4</v>
      </c>
      <c r="W126" s="3">
        <v>3.5776788615825865E-5</v>
      </c>
      <c r="X126" s="3">
        <v>3.3981761988340859E-5</v>
      </c>
      <c r="Y126" s="3">
        <v>3.3819869737135064E-5</v>
      </c>
      <c r="Z126" s="3">
        <v>3.5931736886263473E-5</v>
      </c>
      <c r="AA126" s="3">
        <v>4.2885203645468022E-5</v>
      </c>
      <c r="AB126" s="3">
        <v>1.3640215552437987E-4</v>
      </c>
      <c r="AC126" s="4">
        <v>1.0070803514648848E-3</v>
      </c>
    </row>
    <row r="127" spans="1:29" x14ac:dyDescent="0.3">
      <c r="A127" s="2" t="s">
        <v>15</v>
      </c>
      <c r="B127" s="1">
        <v>2017</v>
      </c>
      <c r="C127" s="9">
        <v>13030989</v>
      </c>
      <c r="D127">
        <v>796749</v>
      </c>
      <c r="E127">
        <v>1681593</v>
      </c>
      <c r="F127">
        <v>1770125</v>
      </c>
      <c r="G127">
        <v>1805074</v>
      </c>
      <c r="H127">
        <v>1683736</v>
      </c>
      <c r="I127">
        <v>1762858</v>
      </c>
      <c r="J127">
        <v>1659375</v>
      </c>
      <c r="K127" s="1">
        <v>1871479</v>
      </c>
      <c r="L127" s="9">
        <v>2666</v>
      </c>
      <c r="M127">
        <v>120</v>
      </c>
      <c r="N127">
        <v>60</v>
      </c>
      <c r="O127">
        <v>60</v>
      </c>
      <c r="P127">
        <v>60</v>
      </c>
      <c r="Q127">
        <v>60</v>
      </c>
      <c r="R127">
        <v>73</v>
      </c>
      <c r="S127">
        <v>207</v>
      </c>
      <c r="T127" s="1">
        <v>2026</v>
      </c>
      <c r="U127" s="10">
        <v>2.045892295665356E-4</v>
      </c>
      <c r="V127" s="3">
        <v>1.5061204971703762E-4</v>
      </c>
      <c r="W127" s="3">
        <v>3.5680452999031275E-5</v>
      </c>
      <c r="X127" s="3">
        <v>3.389591130569875E-5</v>
      </c>
      <c r="Y127" s="3">
        <v>3.3239634496979071E-5</v>
      </c>
      <c r="Z127" s="3">
        <v>3.5635040172568621E-5</v>
      </c>
      <c r="AA127" s="3">
        <v>4.1410028487830555E-5</v>
      </c>
      <c r="AB127" s="3">
        <v>1.247457627118644E-4</v>
      </c>
      <c r="AC127" s="4">
        <v>1.0825662484056726E-3</v>
      </c>
    </row>
    <row r="128" spans="1:29" x14ac:dyDescent="0.3">
      <c r="A128" s="2" t="s">
        <v>16</v>
      </c>
      <c r="B128" s="1">
        <v>2009</v>
      </c>
      <c r="C128" s="9">
        <v>6398660</v>
      </c>
      <c r="D128">
        <v>445484</v>
      </c>
      <c r="E128">
        <v>880407</v>
      </c>
      <c r="F128">
        <v>916662</v>
      </c>
      <c r="G128">
        <v>833692</v>
      </c>
      <c r="H128">
        <v>886763</v>
      </c>
      <c r="I128">
        <v>933523</v>
      </c>
      <c r="J128">
        <v>694890</v>
      </c>
      <c r="K128" s="1">
        <v>807239</v>
      </c>
      <c r="L128" s="9">
        <v>1456</v>
      </c>
      <c r="M128">
        <v>120</v>
      </c>
      <c r="N128">
        <v>60</v>
      </c>
      <c r="O128">
        <v>60</v>
      </c>
      <c r="P128">
        <v>60</v>
      </c>
      <c r="Q128">
        <v>60</v>
      </c>
      <c r="R128">
        <v>60</v>
      </c>
      <c r="S128">
        <v>85</v>
      </c>
      <c r="T128" s="1">
        <v>951</v>
      </c>
      <c r="U128" s="10">
        <v>2.2754764278770868E-4</v>
      </c>
      <c r="V128" s="3">
        <v>2.6936994370168178E-4</v>
      </c>
      <c r="W128" s="3">
        <v>6.8150298668683917E-5</v>
      </c>
      <c r="X128" s="3">
        <v>6.5454878679382361E-5</v>
      </c>
      <c r="Y128" s="3">
        <v>7.1969024531841499E-5</v>
      </c>
      <c r="Z128" s="3">
        <v>6.7661821704333633E-5</v>
      </c>
      <c r="AA128" s="3">
        <v>6.4272653164410522E-5</v>
      </c>
      <c r="AB128" s="3">
        <v>1.2232151851372159E-4</v>
      </c>
      <c r="AC128" s="4">
        <v>1.1780897602816514E-3</v>
      </c>
    </row>
    <row r="129" spans="1:29" x14ac:dyDescent="0.3">
      <c r="A129" s="2" t="s">
        <v>16</v>
      </c>
      <c r="B129" s="1">
        <v>2010</v>
      </c>
      <c r="C129" s="9">
        <v>6482822</v>
      </c>
      <c r="D129">
        <v>438410</v>
      </c>
      <c r="E129">
        <v>901706</v>
      </c>
      <c r="F129">
        <v>933794</v>
      </c>
      <c r="G129">
        <v>829370</v>
      </c>
      <c r="H129">
        <v>876615</v>
      </c>
      <c r="I129">
        <v>947511</v>
      </c>
      <c r="J129">
        <v>730097</v>
      </c>
      <c r="K129" s="1">
        <v>825319</v>
      </c>
      <c r="L129" s="9">
        <v>1484</v>
      </c>
      <c r="M129">
        <v>120</v>
      </c>
      <c r="N129">
        <v>60</v>
      </c>
      <c r="O129">
        <v>60</v>
      </c>
      <c r="P129">
        <v>60</v>
      </c>
      <c r="Q129">
        <v>60</v>
      </c>
      <c r="R129">
        <v>65</v>
      </c>
      <c r="S129">
        <v>83</v>
      </c>
      <c r="T129" s="1">
        <v>976</v>
      </c>
      <c r="U129" s="10">
        <v>2.2891265563052633E-4</v>
      </c>
      <c r="V129" s="3">
        <v>2.7371638420656464E-4</v>
      </c>
      <c r="W129" s="3">
        <v>6.6540535385147711E-5</v>
      </c>
      <c r="X129" s="3">
        <v>6.4254000346971595E-5</v>
      </c>
      <c r="Y129" s="3">
        <v>7.2344068389259314E-5</v>
      </c>
      <c r="Z129" s="3">
        <v>6.8445098475385425E-5</v>
      </c>
      <c r="AA129" s="3">
        <v>6.8600786692713862E-5</v>
      </c>
      <c r="AB129" s="3">
        <v>1.1368352424403881E-4</v>
      </c>
      <c r="AC129" s="4">
        <v>1.182573041454274E-3</v>
      </c>
    </row>
    <row r="130" spans="1:29" x14ac:dyDescent="0.3">
      <c r="A130" s="2" t="s">
        <v>16</v>
      </c>
      <c r="B130" s="1">
        <v>2011</v>
      </c>
      <c r="C130" s="9">
        <v>6259959</v>
      </c>
      <c r="D130">
        <v>421953</v>
      </c>
      <c r="E130">
        <v>865215</v>
      </c>
      <c r="F130">
        <v>904038</v>
      </c>
      <c r="G130">
        <v>803250</v>
      </c>
      <c r="H130">
        <v>828417</v>
      </c>
      <c r="I130">
        <v>910539</v>
      </c>
      <c r="J130">
        <v>725268</v>
      </c>
      <c r="K130" s="1">
        <v>801279</v>
      </c>
      <c r="L130" s="9">
        <v>1302</v>
      </c>
      <c r="M130">
        <v>120</v>
      </c>
      <c r="N130">
        <v>60</v>
      </c>
      <c r="O130">
        <v>60</v>
      </c>
      <c r="P130">
        <v>60</v>
      </c>
      <c r="Q130">
        <v>60</v>
      </c>
      <c r="R130">
        <v>60</v>
      </c>
      <c r="S130">
        <v>67</v>
      </c>
      <c r="T130" s="1">
        <v>815</v>
      </c>
      <c r="U130" s="10">
        <v>2.079885826728258E-4</v>
      </c>
      <c r="V130" s="3">
        <v>2.8439186354878385E-4</v>
      </c>
      <c r="W130" s="3">
        <v>6.9346925330698156E-5</v>
      </c>
      <c r="X130" s="3">
        <v>6.6368891573141838E-5</v>
      </c>
      <c r="Y130" s="3">
        <v>7.4696545284780576E-5</v>
      </c>
      <c r="Z130" s="3">
        <v>7.2427292052191109E-5</v>
      </c>
      <c r="AA130" s="3">
        <v>6.58950357974782E-5</v>
      </c>
      <c r="AB130" s="3">
        <v>9.2379644490036782E-5</v>
      </c>
      <c r="AC130" s="4">
        <v>1.0171238732077093E-3</v>
      </c>
    </row>
    <row r="131" spans="1:29" x14ac:dyDescent="0.3">
      <c r="A131" s="2" t="s">
        <v>16</v>
      </c>
      <c r="B131" s="1">
        <v>2012</v>
      </c>
      <c r="C131" s="9">
        <v>6522846</v>
      </c>
      <c r="D131">
        <v>433365</v>
      </c>
      <c r="E131">
        <v>895853</v>
      </c>
      <c r="F131">
        <v>937278</v>
      </c>
      <c r="G131">
        <v>833145</v>
      </c>
      <c r="H131">
        <v>846373</v>
      </c>
      <c r="I131">
        <v>941508</v>
      </c>
      <c r="J131">
        <v>777406</v>
      </c>
      <c r="K131" s="1">
        <v>857918</v>
      </c>
      <c r="L131" s="9">
        <v>1276</v>
      </c>
      <c r="M131">
        <v>120</v>
      </c>
      <c r="N131">
        <v>60</v>
      </c>
      <c r="O131">
        <v>60</v>
      </c>
      <c r="P131">
        <v>60</v>
      </c>
      <c r="Q131">
        <v>60</v>
      </c>
      <c r="R131">
        <v>60</v>
      </c>
      <c r="S131">
        <v>60</v>
      </c>
      <c r="T131" s="1">
        <v>796</v>
      </c>
      <c r="U131" s="10">
        <v>1.9562013268441413E-4</v>
      </c>
      <c r="V131" s="3">
        <v>2.7690284171541312E-4</v>
      </c>
      <c r="W131" s="3">
        <v>6.697527384515093E-5</v>
      </c>
      <c r="X131" s="3">
        <v>6.4015158789601384E-5</v>
      </c>
      <c r="Y131" s="3">
        <v>7.2016275678303302E-5</v>
      </c>
      <c r="Z131" s="3">
        <v>7.0890730209966529E-5</v>
      </c>
      <c r="AA131" s="3">
        <v>6.3727551969818629E-5</v>
      </c>
      <c r="AB131" s="3">
        <v>7.7179749062909208E-5</v>
      </c>
      <c r="AC131" s="4">
        <v>9.2782760123927928E-4</v>
      </c>
    </row>
    <row r="132" spans="1:29" x14ac:dyDescent="0.3">
      <c r="A132" s="2" t="s">
        <v>16</v>
      </c>
      <c r="B132" s="1">
        <v>2013</v>
      </c>
      <c r="C132" s="9">
        <v>6568753</v>
      </c>
      <c r="D132">
        <v>432238</v>
      </c>
      <c r="E132">
        <v>905048</v>
      </c>
      <c r="F132">
        <v>940396</v>
      </c>
      <c r="G132">
        <v>841071</v>
      </c>
      <c r="H132">
        <v>842581</v>
      </c>
      <c r="I132">
        <v>936247</v>
      </c>
      <c r="J132">
        <v>801340</v>
      </c>
      <c r="K132" s="1">
        <v>869832</v>
      </c>
      <c r="L132" s="9">
        <v>1432</v>
      </c>
      <c r="M132">
        <v>120</v>
      </c>
      <c r="N132">
        <v>60</v>
      </c>
      <c r="O132">
        <v>60</v>
      </c>
      <c r="P132">
        <v>60</v>
      </c>
      <c r="Q132">
        <v>60</v>
      </c>
      <c r="R132">
        <v>60</v>
      </c>
      <c r="S132">
        <v>95</v>
      </c>
      <c r="T132" s="1">
        <v>917</v>
      </c>
      <c r="U132" s="10">
        <v>2.1800180338642661E-4</v>
      </c>
      <c r="V132" s="3">
        <v>2.7762482706286814E-4</v>
      </c>
      <c r="W132" s="3">
        <v>6.6294826351751511E-5</v>
      </c>
      <c r="X132" s="3">
        <v>6.3802908561924978E-5</v>
      </c>
      <c r="Y132" s="3">
        <v>7.1337615968211955E-5</v>
      </c>
      <c r="Z132" s="3">
        <v>7.1209770930035212E-5</v>
      </c>
      <c r="AA132" s="3">
        <v>6.4085652610902893E-5</v>
      </c>
      <c r="AB132" s="3">
        <v>1.1855142636084558E-4</v>
      </c>
      <c r="AC132" s="4">
        <v>1.0542265632903826E-3</v>
      </c>
    </row>
    <row r="133" spans="1:29" x14ac:dyDescent="0.3">
      <c r="A133" s="2" t="s">
        <v>16</v>
      </c>
      <c r="B133" s="1">
        <v>2014</v>
      </c>
      <c r="C133" s="9">
        <v>6372037</v>
      </c>
      <c r="D133">
        <v>414556</v>
      </c>
      <c r="E133">
        <v>871886</v>
      </c>
      <c r="F133">
        <v>912988</v>
      </c>
      <c r="G133">
        <v>815605</v>
      </c>
      <c r="H133">
        <v>809099</v>
      </c>
      <c r="I133">
        <v>891636</v>
      </c>
      <c r="J133">
        <v>789339</v>
      </c>
      <c r="K133" s="1">
        <v>866928</v>
      </c>
      <c r="L133" s="9">
        <v>1367</v>
      </c>
      <c r="M133">
        <v>120</v>
      </c>
      <c r="N133">
        <v>60</v>
      </c>
      <c r="O133">
        <v>60</v>
      </c>
      <c r="P133">
        <v>60</v>
      </c>
      <c r="Q133">
        <v>67</v>
      </c>
      <c r="R133">
        <v>60</v>
      </c>
      <c r="S133">
        <v>105</v>
      </c>
      <c r="T133" s="1">
        <v>835</v>
      </c>
      <c r="U133" s="10">
        <v>2.1453108323131207E-4</v>
      </c>
      <c r="V133" s="3">
        <v>2.8946632059359892E-4</v>
      </c>
      <c r="W133" s="3">
        <v>6.8816336080634391E-5</v>
      </c>
      <c r="X133" s="3">
        <v>6.5718278882088263E-5</v>
      </c>
      <c r="Y133" s="3">
        <v>7.3565022284071335E-5</v>
      </c>
      <c r="Z133" s="3">
        <v>8.2808160682438123E-5</v>
      </c>
      <c r="AA133" s="3">
        <v>6.7292033969018752E-5</v>
      </c>
      <c r="AB133" s="3">
        <v>1.3302269367154038E-4</v>
      </c>
      <c r="AC133" s="4">
        <v>9.6317110532823948E-4</v>
      </c>
    </row>
    <row r="134" spans="1:29" x14ac:dyDescent="0.3">
      <c r="A134" s="2" t="s">
        <v>16</v>
      </c>
      <c r="B134" s="1">
        <v>2015</v>
      </c>
      <c r="C134" s="9">
        <v>6540259</v>
      </c>
      <c r="D134">
        <v>417307</v>
      </c>
      <c r="E134">
        <v>886906</v>
      </c>
      <c r="F134">
        <v>932692</v>
      </c>
      <c r="G134">
        <v>840202</v>
      </c>
      <c r="H134">
        <v>825371</v>
      </c>
      <c r="I134">
        <v>900075</v>
      </c>
      <c r="J134">
        <v>826077</v>
      </c>
      <c r="K134" s="1">
        <v>911629</v>
      </c>
      <c r="L134" s="9">
        <v>1373</v>
      </c>
      <c r="M134">
        <v>120</v>
      </c>
      <c r="N134">
        <v>60</v>
      </c>
      <c r="O134">
        <v>60</v>
      </c>
      <c r="P134">
        <v>60</v>
      </c>
      <c r="Q134">
        <v>60</v>
      </c>
      <c r="R134">
        <v>60</v>
      </c>
      <c r="S134">
        <v>68</v>
      </c>
      <c r="T134" s="1">
        <v>885</v>
      </c>
      <c r="U134" s="10">
        <v>2.0993052415814114E-4</v>
      </c>
      <c r="V134" s="3">
        <v>2.8755808074151643E-4</v>
      </c>
      <c r="W134" s="3">
        <v>6.7650912272551993E-5</v>
      </c>
      <c r="X134" s="3">
        <v>6.4329918129457525E-5</v>
      </c>
      <c r="Y134" s="3">
        <v>7.1411398687458493E-5</v>
      </c>
      <c r="Z134" s="3">
        <v>7.2694582193946717E-5</v>
      </c>
      <c r="AA134" s="3">
        <v>6.6661111574035497E-5</v>
      </c>
      <c r="AB134" s="3">
        <v>8.2316781607525693E-5</v>
      </c>
      <c r="AC134" s="4">
        <v>9.7078965236954945E-4</v>
      </c>
    </row>
    <row r="135" spans="1:29" x14ac:dyDescent="0.3">
      <c r="A135" s="2" t="s">
        <v>16</v>
      </c>
      <c r="B135" s="1">
        <v>2016</v>
      </c>
      <c r="C135" s="9">
        <v>6685446</v>
      </c>
      <c r="D135">
        <v>429571</v>
      </c>
      <c r="E135">
        <v>905272</v>
      </c>
      <c r="F135">
        <v>953548</v>
      </c>
      <c r="G135">
        <v>861193</v>
      </c>
      <c r="H135">
        <v>829667</v>
      </c>
      <c r="I135">
        <v>897805</v>
      </c>
      <c r="J135">
        <v>851302</v>
      </c>
      <c r="K135" s="1">
        <v>957088</v>
      </c>
      <c r="L135" s="9">
        <v>1282</v>
      </c>
      <c r="M135">
        <v>120</v>
      </c>
      <c r="N135">
        <v>60</v>
      </c>
      <c r="O135">
        <v>60</v>
      </c>
      <c r="P135">
        <v>60</v>
      </c>
      <c r="Q135">
        <v>60</v>
      </c>
      <c r="R135">
        <v>69</v>
      </c>
      <c r="S135">
        <v>89</v>
      </c>
      <c r="T135" s="1">
        <v>764</v>
      </c>
      <c r="U135" s="10">
        <v>1.9175983172999977E-4</v>
      </c>
      <c r="V135" s="3">
        <v>2.7934846626052504E-4</v>
      </c>
      <c r="W135" s="3">
        <v>6.6278422396804496E-5</v>
      </c>
      <c r="X135" s="3">
        <v>6.2922894285342737E-5</v>
      </c>
      <c r="Y135" s="3">
        <v>6.9670793887084546E-5</v>
      </c>
      <c r="Z135" s="3">
        <v>7.2318171025242655E-5</v>
      </c>
      <c r="AA135" s="3">
        <v>7.6854105290124241E-5</v>
      </c>
      <c r="AB135" s="3">
        <v>1.0454574287385675E-4</v>
      </c>
      <c r="AC135" s="4">
        <v>7.9825470594135548E-4</v>
      </c>
    </row>
    <row r="136" spans="1:29" x14ac:dyDescent="0.3">
      <c r="A136" s="2" t="s">
        <v>16</v>
      </c>
      <c r="B136" s="1">
        <v>2017</v>
      </c>
      <c r="C136" s="9">
        <v>6761818</v>
      </c>
      <c r="D136">
        <v>426094</v>
      </c>
      <c r="E136">
        <v>901295</v>
      </c>
      <c r="F136">
        <v>964868</v>
      </c>
      <c r="G136">
        <v>867615</v>
      </c>
      <c r="H136">
        <v>837078</v>
      </c>
      <c r="I136">
        <v>893061</v>
      </c>
      <c r="J136">
        <v>872338</v>
      </c>
      <c r="K136" s="1">
        <v>999469</v>
      </c>
      <c r="L136" s="9">
        <v>1409</v>
      </c>
      <c r="M136">
        <v>120</v>
      </c>
      <c r="N136">
        <v>60</v>
      </c>
      <c r="O136">
        <v>60</v>
      </c>
      <c r="P136">
        <v>60</v>
      </c>
      <c r="Q136">
        <v>60</v>
      </c>
      <c r="R136">
        <v>65</v>
      </c>
      <c r="S136">
        <v>87</v>
      </c>
      <c r="T136" s="1">
        <v>897</v>
      </c>
      <c r="U136" s="10">
        <v>2.083759131050259E-4</v>
      </c>
      <c r="V136" s="3">
        <v>2.8162799757799922E-4</v>
      </c>
      <c r="W136" s="3">
        <v>6.6570878569169911E-5</v>
      </c>
      <c r="X136" s="3">
        <v>6.2184671892942867E-5</v>
      </c>
      <c r="Y136" s="3">
        <v>6.9155097595131478E-5</v>
      </c>
      <c r="Z136" s="3">
        <v>7.1677908151928494E-5</v>
      </c>
      <c r="AA136" s="3">
        <v>7.2783382098199338E-5</v>
      </c>
      <c r="AB136" s="3">
        <v>9.9731984620640159E-5</v>
      </c>
      <c r="AC136" s="4">
        <v>8.9747656005338835E-4</v>
      </c>
    </row>
    <row r="137" spans="1:29" x14ac:dyDescent="0.3">
      <c r="A137" s="2" t="s">
        <v>17</v>
      </c>
      <c r="B137" s="1">
        <v>2009</v>
      </c>
      <c r="C137" s="9">
        <v>2972135</v>
      </c>
      <c r="D137">
        <v>196545</v>
      </c>
      <c r="E137">
        <v>385311</v>
      </c>
      <c r="F137">
        <v>446172</v>
      </c>
      <c r="G137">
        <v>354217</v>
      </c>
      <c r="H137">
        <v>385067</v>
      </c>
      <c r="I137">
        <v>437435</v>
      </c>
      <c r="J137">
        <v>330398</v>
      </c>
      <c r="K137" s="1">
        <v>436990</v>
      </c>
      <c r="L137" s="9">
        <v>1063</v>
      </c>
      <c r="M137">
        <v>120</v>
      </c>
      <c r="N137">
        <v>60</v>
      </c>
      <c r="O137">
        <v>60</v>
      </c>
      <c r="P137">
        <v>60</v>
      </c>
      <c r="Q137">
        <v>60</v>
      </c>
      <c r="R137">
        <v>67</v>
      </c>
      <c r="S137">
        <v>65</v>
      </c>
      <c r="T137" s="1">
        <v>571</v>
      </c>
      <c r="U137" s="10">
        <v>3.5765535549360983E-4</v>
      </c>
      <c r="V137" s="3">
        <v>6.1054720293062653E-4</v>
      </c>
      <c r="W137" s="3">
        <v>1.5571836776006914E-4</v>
      </c>
      <c r="X137" s="3">
        <v>1.3447728678626179E-4</v>
      </c>
      <c r="Y137" s="3">
        <v>1.6938769172569358E-4</v>
      </c>
      <c r="Z137" s="3">
        <v>1.5581703963206403E-4</v>
      </c>
      <c r="AA137" s="3">
        <v>1.5316561317681485E-4</v>
      </c>
      <c r="AB137" s="3">
        <v>1.9673242574107591E-4</v>
      </c>
      <c r="AC137" s="4">
        <v>1.3066660564314972E-3</v>
      </c>
    </row>
    <row r="138" spans="1:29" x14ac:dyDescent="0.3">
      <c r="A138" s="2" t="s">
        <v>17</v>
      </c>
      <c r="B138" s="1">
        <v>2010</v>
      </c>
      <c r="C138" s="9">
        <v>2995860</v>
      </c>
      <c r="D138">
        <v>196477</v>
      </c>
      <c r="E138">
        <v>395437</v>
      </c>
      <c r="F138">
        <v>433379</v>
      </c>
      <c r="G138">
        <v>366563</v>
      </c>
      <c r="H138">
        <v>376342</v>
      </c>
      <c r="I138">
        <v>437033</v>
      </c>
      <c r="J138">
        <v>347935</v>
      </c>
      <c r="K138" s="1">
        <v>442694</v>
      </c>
      <c r="L138" s="9">
        <v>994</v>
      </c>
      <c r="M138">
        <v>120</v>
      </c>
      <c r="N138">
        <v>60</v>
      </c>
      <c r="O138">
        <v>60</v>
      </c>
      <c r="P138">
        <v>60</v>
      </c>
      <c r="Q138">
        <v>60</v>
      </c>
      <c r="R138">
        <v>60</v>
      </c>
      <c r="S138">
        <v>60</v>
      </c>
      <c r="T138" s="1">
        <v>514</v>
      </c>
      <c r="U138" s="10">
        <v>3.3179120519650449E-4</v>
      </c>
      <c r="V138" s="3">
        <v>6.1075851117433592E-4</v>
      </c>
      <c r="W138" s="3">
        <v>1.5173086989836559E-4</v>
      </c>
      <c r="X138" s="3">
        <v>1.3844694828314246E-4</v>
      </c>
      <c r="Y138" s="3">
        <v>1.6368264118309813E-4</v>
      </c>
      <c r="Z138" s="3">
        <v>1.5942945512326554E-4</v>
      </c>
      <c r="AA138" s="3">
        <v>1.3728940377500098E-4</v>
      </c>
      <c r="AB138" s="3">
        <v>1.7244600284535905E-4</v>
      </c>
      <c r="AC138" s="4">
        <v>1.1610728855597772E-3</v>
      </c>
    </row>
    <row r="139" spans="1:29" x14ac:dyDescent="0.3">
      <c r="A139" s="2" t="s">
        <v>17</v>
      </c>
      <c r="B139" s="1">
        <v>2011</v>
      </c>
      <c r="C139" s="9">
        <v>2979980</v>
      </c>
      <c r="D139">
        <v>196209</v>
      </c>
      <c r="E139">
        <v>392875</v>
      </c>
      <c r="F139">
        <v>426937</v>
      </c>
      <c r="G139">
        <v>372356</v>
      </c>
      <c r="H139">
        <v>366684</v>
      </c>
      <c r="I139">
        <v>429855</v>
      </c>
      <c r="J139">
        <v>356420</v>
      </c>
      <c r="K139" s="1">
        <v>438644</v>
      </c>
      <c r="L139" s="9">
        <v>1057</v>
      </c>
      <c r="M139">
        <v>120</v>
      </c>
      <c r="N139">
        <v>60</v>
      </c>
      <c r="O139">
        <v>60</v>
      </c>
      <c r="P139">
        <v>60</v>
      </c>
      <c r="Q139">
        <v>60</v>
      </c>
      <c r="R139">
        <v>60</v>
      </c>
      <c r="S139">
        <v>60</v>
      </c>
      <c r="T139" s="1">
        <v>577</v>
      </c>
      <c r="U139" s="10">
        <v>3.547003671165578E-4</v>
      </c>
      <c r="V139" s="3">
        <v>6.1159274039417153E-4</v>
      </c>
      <c r="W139" s="3">
        <v>1.5272033089405027E-4</v>
      </c>
      <c r="X139" s="3">
        <v>1.4053595729580711E-4</v>
      </c>
      <c r="Y139" s="3">
        <v>1.6113611704927542E-4</v>
      </c>
      <c r="Z139" s="3">
        <v>1.6362862846483622E-4</v>
      </c>
      <c r="AA139" s="3">
        <v>1.3958195205359948E-4</v>
      </c>
      <c r="AB139" s="3">
        <v>1.6834072162056002E-4</v>
      </c>
      <c r="AC139" s="4">
        <v>1.3154175139748862E-3</v>
      </c>
    </row>
    <row r="140" spans="1:29" x14ac:dyDescent="0.3">
      <c r="A140" s="2" t="s">
        <v>17</v>
      </c>
      <c r="B140" s="1">
        <v>2012</v>
      </c>
      <c r="C140" s="9">
        <v>3163221</v>
      </c>
      <c r="D140">
        <v>208250</v>
      </c>
      <c r="E140">
        <v>420446</v>
      </c>
      <c r="F140">
        <v>449556</v>
      </c>
      <c r="G140">
        <v>397449</v>
      </c>
      <c r="H140">
        <v>381722</v>
      </c>
      <c r="I140">
        <v>450449</v>
      </c>
      <c r="J140">
        <v>386394</v>
      </c>
      <c r="K140" s="1">
        <v>468955</v>
      </c>
      <c r="L140" s="9">
        <v>1078</v>
      </c>
      <c r="M140">
        <v>120</v>
      </c>
      <c r="N140">
        <v>60</v>
      </c>
      <c r="O140">
        <v>60</v>
      </c>
      <c r="P140">
        <v>60</v>
      </c>
      <c r="Q140">
        <v>60</v>
      </c>
      <c r="R140">
        <v>60</v>
      </c>
      <c r="S140">
        <v>60</v>
      </c>
      <c r="T140" s="1">
        <v>598</v>
      </c>
      <c r="U140" s="10">
        <v>3.4079187005903161E-4</v>
      </c>
      <c r="V140" s="3">
        <v>5.762304921968788E-4</v>
      </c>
      <c r="W140" s="3">
        <v>1.4270560309766295E-4</v>
      </c>
      <c r="X140" s="3">
        <v>1.3346501881856765E-4</v>
      </c>
      <c r="Y140" s="3">
        <v>1.5096276503400436E-4</v>
      </c>
      <c r="Z140" s="3">
        <v>1.5718245215104185E-4</v>
      </c>
      <c r="AA140" s="3">
        <v>1.3320042890538109E-4</v>
      </c>
      <c r="AB140" s="3">
        <v>1.5528191431543969E-4</v>
      </c>
      <c r="AC140" s="4">
        <v>1.275175656512885E-3</v>
      </c>
    </row>
    <row r="141" spans="1:29" x14ac:dyDescent="0.3">
      <c r="A141" s="2" t="s">
        <v>17</v>
      </c>
      <c r="B141" s="1">
        <v>2013</v>
      </c>
      <c r="C141" s="9">
        <v>3011088</v>
      </c>
      <c r="D141">
        <v>194562</v>
      </c>
      <c r="E141">
        <v>396690</v>
      </c>
      <c r="F141">
        <v>429965</v>
      </c>
      <c r="G141">
        <v>381910</v>
      </c>
      <c r="H141">
        <v>358734</v>
      </c>
      <c r="I141">
        <v>421325</v>
      </c>
      <c r="J141">
        <v>379761</v>
      </c>
      <c r="K141" s="1">
        <v>448141</v>
      </c>
      <c r="L141" s="9">
        <v>1166</v>
      </c>
      <c r="M141">
        <v>120</v>
      </c>
      <c r="N141">
        <v>60</v>
      </c>
      <c r="O141">
        <v>60</v>
      </c>
      <c r="P141">
        <v>60</v>
      </c>
      <c r="Q141">
        <v>60</v>
      </c>
      <c r="R141">
        <v>60</v>
      </c>
      <c r="S141">
        <v>60</v>
      </c>
      <c r="T141" s="1">
        <v>686</v>
      </c>
      <c r="U141" s="10">
        <v>3.87235444463928E-4</v>
      </c>
      <c r="V141" s="3">
        <v>6.16769975637586E-4</v>
      </c>
      <c r="W141" s="3">
        <v>1.5125160704832489E-4</v>
      </c>
      <c r="X141" s="3">
        <v>1.3954624213598782E-4</v>
      </c>
      <c r="Y141" s="3">
        <v>1.5710507711240868E-4</v>
      </c>
      <c r="Z141" s="3">
        <v>1.6725484620916891E-4</v>
      </c>
      <c r="AA141" s="3">
        <v>1.4240787990268795E-4</v>
      </c>
      <c r="AB141" s="3">
        <v>1.5799410681981561E-4</v>
      </c>
      <c r="AC141" s="4">
        <v>1.5307682180385192E-3</v>
      </c>
    </row>
    <row r="142" spans="1:29" x14ac:dyDescent="0.3">
      <c r="A142" s="2" t="s">
        <v>17</v>
      </c>
      <c r="B142" s="1">
        <v>2014</v>
      </c>
      <c r="C142" s="9">
        <v>2996458</v>
      </c>
      <c r="D142">
        <v>191774</v>
      </c>
      <c r="E142">
        <v>395263</v>
      </c>
      <c r="F142">
        <v>429242</v>
      </c>
      <c r="G142">
        <v>380822</v>
      </c>
      <c r="H142">
        <v>355296</v>
      </c>
      <c r="I142">
        <v>410956</v>
      </c>
      <c r="J142">
        <v>382053</v>
      </c>
      <c r="K142" s="1">
        <v>451052</v>
      </c>
      <c r="L142" s="9">
        <v>990</v>
      </c>
      <c r="M142">
        <v>120</v>
      </c>
      <c r="N142">
        <v>60</v>
      </c>
      <c r="O142">
        <v>60</v>
      </c>
      <c r="P142">
        <v>60</v>
      </c>
      <c r="Q142">
        <v>60</v>
      </c>
      <c r="R142">
        <v>60</v>
      </c>
      <c r="S142">
        <v>60</v>
      </c>
      <c r="T142" s="1">
        <v>510</v>
      </c>
      <c r="U142" s="10">
        <v>3.3039008055510871E-4</v>
      </c>
      <c r="V142" s="3">
        <v>6.2573654405706719E-4</v>
      </c>
      <c r="W142" s="3">
        <v>1.5179766383395358E-4</v>
      </c>
      <c r="X142" s="3">
        <v>1.3978128887667097E-4</v>
      </c>
      <c r="Y142" s="3">
        <v>1.575539228300886E-4</v>
      </c>
      <c r="Z142" s="3">
        <v>1.6887327749256958E-4</v>
      </c>
      <c r="AA142" s="3">
        <v>1.460010317406243E-4</v>
      </c>
      <c r="AB142" s="3">
        <v>1.5704627368454116E-4</v>
      </c>
      <c r="AC142" s="4">
        <v>1.1306900313045945E-3</v>
      </c>
    </row>
    <row r="143" spans="1:29" x14ac:dyDescent="0.3">
      <c r="A143" s="2" t="s">
        <v>17</v>
      </c>
      <c r="B143" s="1">
        <v>2015</v>
      </c>
      <c r="C143" s="9">
        <v>3309659</v>
      </c>
      <c r="D143">
        <v>209456</v>
      </c>
      <c r="E143">
        <v>434931</v>
      </c>
      <c r="F143">
        <v>470775</v>
      </c>
      <c r="G143">
        <v>416696</v>
      </c>
      <c r="H143">
        <v>388664</v>
      </c>
      <c r="I143">
        <v>443785</v>
      </c>
      <c r="J143">
        <v>430887</v>
      </c>
      <c r="K143" s="1">
        <v>514465</v>
      </c>
      <c r="L143" s="9">
        <v>1027</v>
      </c>
      <c r="M143">
        <v>120</v>
      </c>
      <c r="N143">
        <v>60</v>
      </c>
      <c r="O143">
        <v>60</v>
      </c>
      <c r="P143">
        <v>60</v>
      </c>
      <c r="Q143">
        <v>60</v>
      </c>
      <c r="R143">
        <v>60</v>
      </c>
      <c r="S143">
        <v>66</v>
      </c>
      <c r="T143" s="1">
        <v>541</v>
      </c>
      <c r="U143" s="10">
        <v>3.1030387118431235E-4</v>
      </c>
      <c r="V143" s="3">
        <v>5.7291268810633262E-4</v>
      </c>
      <c r="W143" s="3">
        <v>1.379529166695407E-4</v>
      </c>
      <c r="X143" s="3">
        <v>1.2744941851202803E-4</v>
      </c>
      <c r="Y143" s="3">
        <v>1.4398986311363679E-4</v>
      </c>
      <c r="Z143" s="3">
        <v>1.5437498713541774E-4</v>
      </c>
      <c r="AA143" s="3">
        <v>1.3520060389603074E-4</v>
      </c>
      <c r="AB143" s="3">
        <v>1.5317240947162482E-4</v>
      </c>
      <c r="AC143" s="4">
        <v>1.0515778527207876E-3</v>
      </c>
    </row>
    <row r="144" spans="1:29" x14ac:dyDescent="0.3">
      <c r="A144" s="2" t="s">
        <v>17</v>
      </c>
      <c r="B144" s="1">
        <v>2016</v>
      </c>
      <c r="C144" s="9">
        <v>3128899</v>
      </c>
      <c r="D144">
        <v>198342</v>
      </c>
      <c r="E144">
        <v>410100</v>
      </c>
      <c r="F144">
        <v>448075</v>
      </c>
      <c r="G144">
        <v>398816</v>
      </c>
      <c r="H144">
        <v>371843</v>
      </c>
      <c r="I144">
        <v>410782</v>
      </c>
      <c r="J144">
        <v>404558</v>
      </c>
      <c r="K144" s="1">
        <v>486383</v>
      </c>
      <c r="L144" s="9">
        <v>932</v>
      </c>
      <c r="M144">
        <v>120</v>
      </c>
      <c r="N144">
        <v>60</v>
      </c>
      <c r="O144">
        <v>60</v>
      </c>
      <c r="P144">
        <v>60</v>
      </c>
      <c r="Q144">
        <v>60</v>
      </c>
      <c r="R144">
        <v>60</v>
      </c>
      <c r="S144">
        <v>60</v>
      </c>
      <c r="T144" s="1">
        <v>452</v>
      </c>
      <c r="U144" s="10">
        <v>2.9786835561007244E-4</v>
      </c>
      <c r="V144" s="3">
        <v>6.050155791511631E-4</v>
      </c>
      <c r="W144" s="3">
        <v>1.463057790782736E-4</v>
      </c>
      <c r="X144" s="3">
        <v>1.3390615410366569E-4</v>
      </c>
      <c r="Y144" s="3">
        <v>1.5044531814169943E-4</v>
      </c>
      <c r="Z144" s="3">
        <v>1.6135842277520353E-4</v>
      </c>
      <c r="AA144" s="3">
        <v>1.4606287519901067E-4</v>
      </c>
      <c r="AB144" s="3">
        <v>1.4831000746493703E-4</v>
      </c>
      <c r="AC144" s="4">
        <v>9.2930879574327227E-4</v>
      </c>
    </row>
    <row r="145" spans="1:29" x14ac:dyDescent="0.3">
      <c r="A145" s="2" t="s">
        <v>17</v>
      </c>
      <c r="B145" s="1">
        <v>2017</v>
      </c>
      <c r="C145" s="9">
        <v>3049856</v>
      </c>
      <c r="D145">
        <v>191405</v>
      </c>
      <c r="E145">
        <v>400015</v>
      </c>
      <c r="F145">
        <v>435360</v>
      </c>
      <c r="G145">
        <v>385969</v>
      </c>
      <c r="H145">
        <v>361612</v>
      </c>
      <c r="I145">
        <v>391737</v>
      </c>
      <c r="J145">
        <v>397796</v>
      </c>
      <c r="K145" s="1">
        <v>485962</v>
      </c>
      <c r="L145" s="9">
        <v>978</v>
      </c>
      <c r="M145">
        <v>120</v>
      </c>
      <c r="N145">
        <v>60</v>
      </c>
      <c r="O145">
        <v>60</v>
      </c>
      <c r="P145">
        <v>60</v>
      </c>
      <c r="Q145">
        <v>60</v>
      </c>
      <c r="R145">
        <v>60</v>
      </c>
      <c r="S145">
        <v>60</v>
      </c>
      <c r="T145" s="1">
        <v>498</v>
      </c>
      <c r="U145" s="10">
        <v>3.2067087757585932E-4</v>
      </c>
      <c r="V145" s="3">
        <v>6.2694286983098666E-4</v>
      </c>
      <c r="W145" s="3">
        <v>1.499943752109296E-4</v>
      </c>
      <c r="X145" s="3">
        <v>1.3781697905181919E-4</v>
      </c>
      <c r="Y145" s="3">
        <v>1.5545289906702351E-4</v>
      </c>
      <c r="Z145" s="3">
        <v>1.6592369722243731E-4</v>
      </c>
      <c r="AA145" s="3">
        <v>1.5316398502056227E-4</v>
      </c>
      <c r="AB145" s="3">
        <v>1.5083107924664904E-4</v>
      </c>
      <c r="AC145" s="4">
        <v>1.0247714841901219E-3</v>
      </c>
    </row>
    <row r="146" spans="1:29" x14ac:dyDescent="0.3">
      <c r="A146" s="2" t="s">
        <v>18</v>
      </c>
      <c r="B146" s="1">
        <v>2009</v>
      </c>
      <c r="C146" s="9">
        <v>2793166</v>
      </c>
      <c r="D146">
        <v>199682</v>
      </c>
      <c r="E146">
        <v>382519</v>
      </c>
      <c r="F146">
        <v>424346</v>
      </c>
      <c r="G146">
        <v>356725</v>
      </c>
      <c r="H146">
        <v>364707</v>
      </c>
      <c r="I146">
        <v>405240</v>
      </c>
      <c r="J146">
        <v>296771</v>
      </c>
      <c r="K146" s="1">
        <v>363176</v>
      </c>
      <c r="L146" s="9">
        <v>999</v>
      </c>
      <c r="M146">
        <v>120</v>
      </c>
      <c r="N146">
        <v>60</v>
      </c>
      <c r="O146">
        <v>60</v>
      </c>
      <c r="P146">
        <v>60</v>
      </c>
      <c r="Q146">
        <v>60</v>
      </c>
      <c r="R146">
        <v>60</v>
      </c>
      <c r="S146">
        <v>60</v>
      </c>
      <c r="T146" s="1">
        <v>519</v>
      </c>
      <c r="U146" s="10">
        <v>3.5765865687896817E-4</v>
      </c>
      <c r="V146" s="3">
        <v>6.0095551927564833E-4</v>
      </c>
      <c r="W146" s="3">
        <v>1.5685495361014747E-4</v>
      </c>
      <c r="X146" s="3">
        <v>1.4139405108095753E-4</v>
      </c>
      <c r="Y146" s="3">
        <v>1.6819679024458617E-4</v>
      </c>
      <c r="Z146" s="3">
        <v>1.6451562487147217E-4</v>
      </c>
      <c r="AA146" s="3">
        <v>1.4806040864672785E-4</v>
      </c>
      <c r="AB146" s="3">
        <v>2.0217608863399726E-4</v>
      </c>
      <c r="AC146" s="4">
        <v>1.4290591889331895E-3</v>
      </c>
    </row>
    <row r="147" spans="1:29" x14ac:dyDescent="0.3">
      <c r="A147" s="2" t="s">
        <v>18</v>
      </c>
      <c r="B147" s="1">
        <v>2010</v>
      </c>
      <c r="C147" s="9">
        <v>2740952</v>
      </c>
      <c r="D147">
        <v>193762</v>
      </c>
      <c r="E147">
        <v>384899</v>
      </c>
      <c r="F147">
        <v>402472</v>
      </c>
      <c r="G147">
        <v>352310</v>
      </c>
      <c r="H147">
        <v>349125</v>
      </c>
      <c r="I147">
        <v>397925</v>
      </c>
      <c r="J147">
        <v>302521</v>
      </c>
      <c r="K147" s="1">
        <v>357938</v>
      </c>
      <c r="L147" s="9">
        <v>967</v>
      </c>
      <c r="M147">
        <v>120</v>
      </c>
      <c r="N147">
        <v>60</v>
      </c>
      <c r="O147">
        <v>60</v>
      </c>
      <c r="P147">
        <v>60</v>
      </c>
      <c r="Q147">
        <v>60</v>
      </c>
      <c r="R147">
        <v>60</v>
      </c>
      <c r="S147">
        <v>60</v>
      </c>
      <c r="T147" s="1">
        <v>487</v>
      </c>
      <c r="U147" s="10">
        <v>3.527971303401154E-4</v>
      </c>
      <c r="V147" s="3">
        <v>6.1931648104375471E-4</v>
      </c>
      <c r="W147" s="3">
        <v>1.5588505036386168E-4</v>
      </c>
      <c r="X147" s="3">
        <v>1.4907869367310024E-4</v>
      </c>
      <c r="Y147" s="3">
        <v>1.7030456132383412E-4</v>
      </c>
      <c r="Z147" s="3">
        <v>1.7185821697099891E-4</v>
      </c>
      <c r="AA147" s="3">
        <v>1.5078218257209272E-4</v>
      </c>
      <c r="AB147" s="3">
        <v>1.9833333884259274E-4</v>
      </c>
      <c r="AC147" s="4">
        <v>1.3605708251149639E-3</v>
      </c>
    </row>
    <row r="148" spans="1:29" x14ac:dyDescent="0.3">
      <c r="A148" s="2" t="s">
        <v>18</v>
      </c>
      <c r="B148" s="1">
        <v>2011</v>
      </c>
      <c r="C148" s="9">
        <v>2930681</v>
      </c>
      <c r="D148">
        <v>207084</v>
      </c>
      <c r="E148">
        <v>411613</v>
      </c>
      <c r="F148">
        <v>421760</v>
      </c>
      <c r="G148">
        <v>382132</v>
      </c>
      <c r="H148">
        <v>368739</v>
      </c>
      <c r="I148">
        <v>420958</v>
      </c>
      <c r="J148">
        <v>334205</v>
      </c>
      <c r="K148" s="1">
        <v>384190</v>
      </c>
      <c r="L148" s="9">
        <v>1041</v>
      </c>
      <c r="M148">
        <v>120</v>
      </c>
      <c r="N148">
        <v>60</v>
      </c>
      <c r="O148">
        <v>60</v>
      </c>
      <c r="P148">
        <v>60</v>
      </c>
      <c r="Q148">
        <v>60</v>
      </c>
      <c r="R148">
        <v>60</v>
      </c>
      <c r="S148">
        <v>60</v>
      </c>
      <c r="T148" s="1">
        <v>561</v>
      </c>
      <c r="U148" s="10">
        <v>3.5520754391214874E-4</v>
      </c>
      <c r="V148" s="3">
        <v>5.7947499565393751E-4</v>
      </c>
      <c r="W148" s="3">
        <v>1.457679908068987E-4</v>
      </c>
      <c r="X148" s="3">
        <v>1.4226100151745069E-4</v>
      </c>
      <c r="Y148" s="3">
        <v>1.5701380674740665E-4</v>
      </c>
      <c r="Z148" s="3">
        <v>1.6271671832922475E-4</v>
      </c>
      <c r="AA148" s="3">
        <v>1.4253203407465828E-4</v>
      </c>
      <c r="AB148" s="3">
        <v>1.7953052767014259E-4</v>
      </c>
      <c r="AC148" s="4">
        <v>1.4602149977875529E-3</v>
      </c>
    </row>
    <row r="149" spans="1:29" x14ac:dyDescent="0.3">
      <c r="A149" s="2" t="s">
        <v>18</v>
      </c>
      <c r="B149" s="1">
        <v>2012</v>
      </c>
      <c r="C149" s="9">
        <v>2926691</v>
      </c>
      <c r="D149">
        <v>207028</v>
      </c>
      <c r="E149">
        <v>409590</v>
      </c>
      <c r="F149">
        <v>419093</v>
      </c>
      <c r="G149">
        <v>385687</v>
      </c>
      <c r="H149">
        <v>359191</v>
      </c>
      <c r="I149">
        <v>413477</v>
      </c>
      <c r="J149">
        <v>342591</v>
      </c>
      <c r="K149" s="1">
        <v>390034</v>
      </c>
      <c r="L149" s="9">
        <v>1042</v>
      </c>
      <c r="M149">
        <v>120</v>
      </c>
      <c r="N149">
        <v>60</v>
      </c>
      <c r="O149">
        <v>60</v>
      </c>
      <c r="P149">
        <v>60</v>
      </c>
      <c r="Q149">
        <v>60</v>
      </c>
      <c r="R149">
        <v>60</v>
      </c>
      <c r="S149">
        <v>60</v>
      </c>
      <c r="T149" s="1">
        <v>562</v>
      </c>
      <c r="U149" s="10">
        <v>3.5603348628194777E-4</v>
      </c>
      <c r="V149" s="3">
        <v>5.7963174063411713E-4</v>
      </c>
      <c r="W149" s="3">
        <v>1.4648795136600013E-4</v>
      </c>
      <c r="X149" s="3">
        <v>1.4316631392077654E-4</v>
      </c>
      <c r="Y149" s="3">
        <v>1.5556656044927623E-4</v>
      </c>
      <c r="Z149" s="3">
        <v>1.670420472673313E-4</v>
      </c>
      <c r="AA149" s="3">
        <v>1.4511085259881444E-4</v>
      </c>
      <c r="AB149" s="3">
        <v>1.7513594928062908E-4</v>
      </c>
      <c r="AC149" s="4">
        <v>1.4409000241004631E-3</v>
      </c>
    </row>
    <row r="150" spans="1:29" x14ac:dyDescent="0.3">
      <c r="A150" s="2" t="s">
        <v>18</v>
      </c>
      <c r="B150" s="1">
        <v>2013</v>
      </c>
      <c r="C150" s="9">
        <v>2872669</v>
      </c>
      <c r="D150">
        <v>200346</v>
      </c>
      <c r="E150">
        <v>400119</v>
      </c>
      <c r="F150">
        <v>409049</v>
      </c>
      <c r="G150">
        <v>377907</v>
      </c>
      <c r="H150">
        <v>348038</v>
      </c>
      <c r="I150">
        <v>397165</v>
      </c>
      <c r="J150">
        <v>348730</v>
      </c>
      <c r="K150" s="1">
        <v>391315</v>
      </c>
      <c r="L150" s="9">
        <v>1093</v>
      </c>
      <c r="M150">
        <v>120</v>
      </c>
      <c r="N150">
        <v>60</v>
      </c>
      <c r="O150">
        <v>60</v>
      </c>
      <c r="P150">
        <v>60</v>
      </c>
      <c r="Q150">
        <v>60</v>
      </c>
      <c r="R150">
        <v>60</v>
      </c>
      <c r="S150">
        <v>66</v>
      </c>
      <c r="T150" s="1">
        <v>607</v>
      </c>
      <c r="U150" s="10">
        <v>3.8048240155757589E-4</v>
      </c>
      <c r="V150" s="3">
        <v>5.9896379263873502E-4</v>
      </c>
      <c r="W150" s="3">
        <v>1.4995538827198909E-4</v>
      </c>
      <c r="X150" s="3">
        <v>1.4668169339125629E-4</v>
      </c>
      <c r="Y150" s="3">
        <v>1.5876922099881716E-4</v>
      </c>
      <c r="Z150" s="3">
        <v>1.723949683655233E-4</v>
      </c>
      <c r="AA150" s="3">
        <v>1.5107071368322989E-4</v>
      </c>
      <c r="AB150" s="3">
        <v>1.8925816534281535E-4</v>
      </c>
      <c r="AC150" s="4">
        <v>1.5511799956556738E-3</v>
      </c>
    </row>
    <row r="151" spans="1:29" x14ac:dyDescent="0.3">
      <c r="A151" s="2" t="s">
        <v>18</v>
      </c>
      <c r="B151" s="1">
        <v>2014</v>
      </c>
      <c r="C151" s="9">
        <v>2905850</v>
      </c>
      <c r="D151">
        <v>201801</v>
      </c>
      <c r="E151">
        <v>403891</v>
      </c>
      <c r="F151">
        <v>414748</v>
      </c>
      <c r="G151">
        <v>385359</v>
      </c>
      <c r="H151">
        <v>350575</v>
      </c>
      <c r="I151">
        <v>391099</v>
      </c>
      <c r="J151">
        <v>356701</v>
      </c>
      <c r="K151" s="1">
        <v>401676</v>
      </c>
      <c r="L151" s="9">
        <v>1005</v>
      </c>
      <c r="M151">
        <v>120</v>
      </c>
      <c r="N151">
        <v>60</v>
      </c>
      <c r="O151">
        <v>60</v>
      </c>
      <c r="P151">
        <v>60</v>
      </c>
      <c r="Q151">
        <v>60</v>
      </c>
      <c r="R151">
        <v>60</v>
      </c>
      <c r="S151">
        <v>67</v>
      </c>
      <c r="T151" s="1">
        <v>518</v>
      </c>
      <c r="U151" s="10">
        <v>3.4585405303095478E-4</v>
      </c>
      <c r="V151" s="3">
        <v>5.9464521979573932E-4</v>
      </c>
      <c r="W151" s="3">
        <v>1.485549318999433E-4</v>
      </c>
      <c r="X151" s="3">
        <v>1.4466615872770936E-4</v>
      </c>
      <c r="Y151" s="3">
        <v>1.5569897160829253E-4</v>
      </c>
      <c r="Z151" s="3">
        <v>1.7114740069885189E-4</v>
      </c>
      <c r="AA151" s="3">
        <v>1.5341384150816033E-4</v>
      </c>
      <c r="AB151" s="3">
        <v>1.8783238622824158E-4</v>
      </c>
      <c r="AC151" s="4">
        <v>1.2895965902866987E-3</v>
      </c>
    </row>
    <row r="152" spans="1:29" x14ac:dyDescent="0.3">
      <c r="A152" s="2" t="s">
        <v>18</v>
      </c>
      <c r="B152" s="1">
        <v>2015</v>
      </c>
      <c r="C152" s="9">
        <v>2985453</v>
      </c>
      <c r="D152">
        <v>204159</v>
      </c>
      <c r="E152">
        <v>414157</v>
      </c>
      <c r="F152">
        <v>428800</v>
      </c>
      <c r="G152">
        <v>394319</v>
      </c>
      <c r="H152">
        <v>357585</v>
      </c>
      <c r="I152">
        <v>392630</v>
      </c>
      <c r="J152">
        <v>372704</v>
      </c>
      <c r="K152" s="1">
        <v>421099</v>
      </c>
      <c r="L152" s="9">
        <v>1057</v>
      </c>
      <c r="M152">
        <v>120</v>
      </c>
      <c r="N152">
        <v>60</v>
      </c>
      <c r="O152">
        <v>60</v>
      </c>
      <c r="P152">
        <v>60</v>
      </c>
      <c r="Q152">
        <v>60</v>
      </c>
      <c r="R152">
        <v>60</v>
      </c>
      <c r="S152">
        <v>60</v>
      </c>
      <c r="T152" s="1">
        <v>577</v>
      </c>
      <c r="U152" s="10">
        <v>3.5405012237673815E-4</v>
      </c>
      <c r="V152" s="3">
        <v>5.8777717367346043E-4</v>
      </c>
      <c r="W152" s="3">
        <v>1.4487259662398559E-4</v>
      </c>
      <c r="X152" s="3">
        <v>1.3992537313432837E-4</v>
      </c>
      <c r="Y152" s="3">
        <v>1.5216106756205003E-4</v>
      </c>
      <c r="Z152" s="3">
        <v>1.6779227316582072E-4</v>
      </c>
      <c r="AA152" s="3">
        <v>1.5281562794488451E-4</v>
      </c>
      <c r="AB152" s="3">
        <v>1.6098566154374518E-4</v>
      </c>
      <c r="AC152" s="4">
        <v>1.3702241040705393E-3</v>
      </c>
    </row>
    <row r="153" spans="1:29" x14ac:dyDescent="0.3">
      <c r="A153" s="2" t="s">
        <v>18</v>
      </c>
      <c r="B153" s="1">
        <v>2016</v>
      </c>
      <c r="C153" s="9">
        <v>2921492</v>
      </c>
      <c r="D153">
        <v>198606</v>
      </c>
      <c r="E153">
        <v>404951</v>
      </c>
      <c r="F153">
        <v>421191</v>
      </c>
      <c r="G153">
        <v>387819</v>
      </c>
      <c r="H153">
        <v>350490</v>
      </c>
      <c r="I153">
        <v>374182</v>
      </c>
      <c r="J153">
        <v>366285</v>
      </c>
      <c r="K153" s="1">
        <v>417968</v>
      </c>
      <c r="L153" s="9">
        <v>939</v>
      </c>
      <c r="M153">
        <v>120</v>
      </c>
      <c r="N153">
        <v>60</v>
      </c>
      <c r="O153">
        <v>60</v>
      </c>
      <c r="P153">
        <v>60</v>
      </c>
      <c r="Q153">
        <v>60</v>
      </c>
      <c r="R153">
        <v>60</v>
      </c>
      <c r="S153">
        <v>60</v>
      </c>
      <c r="T153" s="1">
        <v>459</v>
      </c>
      <c r="U153" s="10">
        <v>3.2141111459487137E-4</v>
      </c>
      <c r="V153" s="3">
        <v>6.0421135313132529E-4</v>
      </c>
      <c r="W153" s="3">
        <v>1.4816607441394143E-4</v>
      </c>
      <c r="X153" s="3">
        <v>1.4245318632164506E-4</v>
      </c>
      <c r="Y153" s="3">
        <v>1.54711347303768E-4</v>
      </c>
      <c r="Z153" s="3">
        <v>1.7118890695882907E-4</v>
      </c>
      <c r="AA153" s="3">
        <v>1.6034977631206206E-4</v>
      </c>
      <c r="AB153" s="3">
        <v>1.6380687169826775E-4</v>
      </c>
      <c r="AC153" s="4">
        <v>1.0981701948474525E-3</v>
      </c>
    </row>
    <row r="154" spans="1:29" x14ac:dyDescent="0.3">
      <c r="A154" s="2" t="s">
        <v>18</v>
      </c>
      <c r="B154" s="1">
        <v>2017</v>
      </c>
      <c r="C154" s="9">
        <v>2961871</v>
      </c>
      <c r="D154">
        <v>198426</v>
      </c>
      <c r="E154">
        <v>406807</v>
      </c>
      <c r="F154">
        <v>424595</v>
      </c>
      <c r="G154">
        <v>391988</v>
      </c>
      <c r="H154">
        <v>355782</v>
      </c>
      <c r="I154">
        <v>367532</v>
      </c>
      <c r="J154">
        <v>375481</v>
      </c>
      <c r="K154" s="1">
        <v>441260</v>
      </c>
      <c r="L154" s="9">
        <v>964</v>
      </c>
      <c r="M154">
        <v>120</v>
      </c>
      <c r="N154">
        <v>60</v>
      </c>
      <c r="O154">
        <v>60</v>
      </c>
      <c r="P154">
        <v>60</v>
      </c>
      <c r="Q154">
        <v>60</v>
      </c>
      <c r="R154">
        <v>60</v>
      </c>
      <c r="S154">
        <v>60</v>
      </c>
      <c r="T154" s="1">
        <v>484</v>
      </c>
      <c r="U154" s="10">
        <v>3.2546994788091715E-4</v>
      </c>
      <c r="V154" s="3">
        <v>6.0475945692600773E-4</v>
      </c>
      <c r="W154" s="3">
        <v>1.4749008743704018E-4</v>
      </c>
      <c r="X154" s="3">
        <v>1.4131113178440631E-4</v>
      </c>
      <c r="Y154" s="3">
        <v>1.530659101809239E-4</v>
      </c>
      <c r="Z154" s="3">
        <v>1.6864259574683374E-4</v>
      </c>
      <c r="AA154" s="3">
        <v>1.6325109106145858E-4</v>
      </c>
      <c r="AB154" s="3">
        <v>1.5979503623352447E-4</v>
      </c>
      <c r="AC154" s="4">
        <v>1.0968589946970041E-3</v>
      </c>
    </row>
    <row r="155" spans="1:29" x14ac:dyDescent="0.3">
      <c r="A155" s="2" t="s">
        <v>19</v>
      </c>
      <c r="B155" s="1">
        <v>2009</v>
      </c>
      <c r="C155" s="9">
        <v>4317865</v>
      </c>
      <c r="D155">
        <v>287840</v>
      </c>
      <c r="E155">
        <v>561257</v>
      </c>
      <c r="F155">
        <v>597626</v>
      </c>
      <c r="G155">
        <v>573792</v>
      </c>
      <c r="H155">
        <v>609478</v>
      </c>
      <c r="I155">
        <v>634679</v>
      </c>
      <c r="J155">
        <v>493838</v>
      </c>
      <c r="K155" s="1">
        <v>559355</v>
      </c>
      <c r="L155" s="9">
        <v>1303</v>
      </c>
      <c r="M155">
        <v>120</v>
      </c>
      <c r="N155">
        <v>60</v>
      </c>
      <c r="O155">
        <v>60</v>
      </c>
      <c r="P155">
        <v>60</v>
      </c>
      <c r="Q155">
        <v>60</v>
      </c>
      <c r="R155">
        <v>60</v>
      </c>
      <c r="S155">
        <v>79</v>
      </c>
      <c r="T155" s="1">
        <v>804</v>
      </c>
      <c r="U155" s="10">
        <v>3.0176950877343318E-4</v>
      </c>
      <c r="V155" s="3">
        <v>4.1689827682045579E-4</v>
      </c>
      <c r="W155" s="3">
        <v>1.0690289831574484E-4</v>
      </c>
      <c r="X155" s="3">
        <v>1.0039723840662889E-4</v>
      </c>
      <c r="Y155" s="3">
        <v>1.0456750878367074E-4</v>
      </c>
      <c r="Z155" s="3">
        <v>9.8444898749421641E-5</v>
      </c>
      <c r="AA155" s="3">
        <v>9.4535978029838705E-5</v>
      </c>
      <c r="AB155" s="3">
        <v>1.5997148862582466E-4</v>
      </c>
      <c r="AC155" s="4">
        <v>1.4373698277480311E-3</v>
      </c>
    </row>
    <row r="156" spans="1:29" x14ac:dyDescent="0.3">
      <c r="A156" s="2" t="s">
        <v>19</v>
      </c>
      <c r="B156" s="1">
        <v>2010</v>
      </c>
      <c r="C156" s="9">
        <v>4178471</v>
      </c>
      <c r="D156">
        <v>271306</v>
      </c>
      <c r="E156">
        <v>548657</v>
      </c>
      <c r="F156">
        <v>572587</v>
      </c>
      <c r="G156">
        <v>547258</v>
      </c>
      <c r="H156">
        <v>577546</v>
      </c>
      <c r="I156">
        <v>618410</v>
      </c>
      <c r="J156">
        <v>494927</v>
      </c>
      <c r="K156" s="1">
        <v>547780</v>
      </c>
      <c r="L156" s="9">
        <v>1260</v>
      </c>
      <c r="M156">
        <v>120</v>
      </c>
      <c r="N156">
        <v>60</v>
      </c>
      <c r="O156">
        <v>60</v>
      </c>
      <c r="P156">
        <v>60</v>
      </c>
      <c r="Q156">
        <v>60</v>
      </c>
      <c r="R156">
        <v>60</v>
      </c>
      <c r="S156">
        <v>66</v>
      </c>
      <c r="T156" s="1">
        <v>774</v>
      </c>
      <c r="U156" s="10">
        <v>3.0154570894473122E-4</v>
      </c>
      <c r="V156" s="3">
        <v>4.4230499878366127E-4</v>
      </c>
      <c r="W156" s="3">
        <v>1.0935794130030237E-4</v>
      </c>
      <c r="X156" s="3">
        <v>1.0478756939993398E-4</v>
      </c>
      <c r="Y156" s="3">
        <v>1.0963750187297399E-4</v>
      </c>
      <c r="Z156" s="3">
        <v>1.038878288482649E-4</v>
      </c>
      <c r="AA156" s="3">
        <v>9.7023010624019658E-5</v>
      </c>
      <c r="AB156" s="3">
        <v>1.333529995332645E-4</v>
      </c>
      <c r="AC156" s="4">
        <v>1.4129760122676986E-3</v>
      </c>
    </row>
    <row r="157" spans="1:29" x14ac:dyDescent="0.3">
      <c r="A157" s="2" t="s">
        <v>19</v>
      </c>
      <c r="B157" s="1">
        <v>2011</v>
      </c>
      <c r="C157" s="9">
        <v>4296437</v>
      </c>
      <c r="D157">
        <v>277796</v>
      </c>
      <c r="E157">
        <v>564398</v>
      </c>
      <c r="F157">
        <v>579326</v>
      </c>
      <c r="G157">
        <v>556853</v>
      </c>
      <c r="H157">
        <v>583258</v>
      </c>
      <c r="I157">
        <v>635144</v>
      </c>
      <c r="J157">
        <v>525968</v>
      </c>
      <c r="K157" s="1">
        <v>573694</v>
      </c>
      <c r="L157" s="9">
        <v>1275</v>
      </c>
      <c r="M157">
        <v>120</v>
      </c>
      <c r="N157">
        <v>60</v>
      </c>
      <c r="O157">
        <v>60</v>
      </c>
      <c r="P157">
        <v>60</v>
      </c>
      <c r="Q157">
        <v>60</v>
      </c>
      <c r="R157">
        <v>74</v>
      </c>
      <c r="S157">
        <v>78</v>
      </c>
      <c r="T157" s="1">
        <v>763</v>
      </c>
      <c r="U157" s="10">
        <v>2.9675752257044615E-4</v>
      </c>
      <c r="V157" s="3">
        <v>4.3197166265892959E-4</v>
      </c>
      <c r="W157" s="3">
        <v>1.0630795998568387E-4</v>
      </c>
      <c r="X157" s="3">
        <v>1.035686297525055E-4</v>
      </c>
      <c r="Y157" s="3">
        <v>1.0774836446961765E-4</v>
      </c>
      <c r="Z157" s="3">
        <v>1.0287042783810938E-4</v>
      </c>
      <c r="AA157" s="3">
        <v>1.1650901212953283E-4</v>
      </c>
      <c r="AB157" s="3">
        <v>1.4829799531530436E-4</v>
      </c>
      <c r="AC157" s="4">
        <v>1.3299773049744289E-3</v>
      </c>
    </row>
    <row r="158" spans="1:29" x14ac:dyDescent="0.3">
      <c r="A158" s="2" t="s">
        <v>19</v>
      </c>
      <c r="B158" s="1">
        <v>2012</v>
      </c>
      <c r="C158" s="9">
        <v>4353032</v>
      </c>
      <c r="D158">
        <v>280984</v>
      </c>
      <c r="E158">
        <v>569888</v>
      </c>
      <c r="F158">
        <v>590116</v>
      </c>
      <c r="G158">
        <v>562860</v>
      </c>
      <c r="H158">
        <v>579351</v>
      </c>
      <c r="I158">
        <v>637823</v>
      </c>
      <c r="J158">
        <v>541910</v>
      </c>
      <c r="K158" s="1">
        <v>590100</v>
      </c>
      <c r="L158" s="9">
        <v>1209</v>
      </c>
      <c r="M158">
        <v>120</v>
      </c>
      <c r="N158">
        <v>60</v>
      </c>
      <c r="O158">
        <v>60</v>
      </c>
      <c r="P158">
        <v>60</v>
      </c>
      <c r="Q158">
        <v>60</v>
      </c>
      <c r="R158">
        <v>60</v>
      </c>
      <c r="S158">
        <v>73</v>
      </c>
      <c r="T158" s="1">
        <v>716</v>
      </c>
      <c r="U158" s="10">
        <v>2.777374482889168E-4</v>
      </c>
      <c r="V158" s="3">
        <v>4.2707058053127582E-4</v>
      </c>
      <c r="W158" s="3">
        <v>1.0528384524678534E-4</v>
      </c>
      <c r="X158" s="3">
        <v>1.0167492493001375E-4</v>
      </c>
      <c r="Y158" s="3">
        <v>1.0659844366272253E-4</v>
      </c>
      <c r="Z158" s="3">
        <v>1.035641605865874E-4</v>
      </c>
      <c r="AA158" s="3">
        <v>9.4069984933124084E-5</v>
      </c>
      <c r="AB158" s="3">
        <v>1.3470871546935839E-4</v>
      </c>
      <c r="AC158" s="4">
        <v>1.2133536688696831E-3</v>
      </c>
    </row>
    <row r="159" spans="1:29" x14ac:dyDescent="0.3">
      <c r="A159" s="2" t="s">
        <v>19</v>
      </c>
      <c r="B159" s="1">
        <v>2013</v>
      </c>
      <c r="C159" s="9">
        <v>4385514</v>
      </c>
      <c r="D159">
        <v>281101</v>
      </c>
      <c r="E159">
        <v>572716</v>
      </c>
      <c r="F159">
        <v>596220</v>
      </c>
      <c r="G159">
        <v>568753</v>
      </c>
      <c r="H159">
        <v>570817</v>
      </c>
      <c r="I159">
        <v>633788</v>
      </c>
      <c r="J159">
        <v>556969</v>
      </c>
      <c r="K159" s="1">
        <v>605150</v>
      </c>
      <c r="L159" s="9">
        <v>1242</v>
      </c>
      <c r="M159">
        <v>120</v>
      </c>
      <c r="N159">
        <v>60</v>
      </c>
      <c r="O159">
        <v>60</v>
      </c>
      <c r="P159">
        <v>60</v>
      </c>
      <c r="Q159">
        <v>60</v>
      </c>
      <c r="R159">
        <v>60</v>
      </c>
      <c r="S159">
        <v>71</v>
      </c>
      <c r="T159" s="1">
        <v>751</v>
      </c>
      <c r="U159" s="10">
        <v>2.8320511575154016E-4</v>
      </c>
      <c r="V159" s="3">
        <v>4.2689282499884382E-4</v>
      </c>
      <c r="W159" s="3">
        <v>1.0476396678283826E-4</v>
      </c>
      <c r="X159" s="3">
        <v>1.0063399416322834E-4</v>
      </c>
      <c r="Y159" s="3">
        <v>1.0549394904290615E-4</v>
      </c>
      <c r="Z159" s="3">
        <v>1.0511249664953917E-4</v>
      </c>
      <c r="AA159" s="3">
        <v>9.4668879814701449E-5</v>
      </c>
      <c r="AB159" s="3">
        <v>1.2747567638414346E-4</v>
      </c>
      <c r="AC159" s="4">
        <v>1.2410146244732712E-3</v>
      </c>
    </row>
    <row r="160" spans="1:29" x14ac:dyDescent="0.3">
      <c r="A160" s="2" t="s">
        <v>19</v>
      </c>
      <c r="B160" s="1">
        <v>2014</v>
      </c>
      <c r="C160" s="9">
        <v>4391565</v>
      </c>
      <c r="D160">
        <v>277407</v>
      </c>
      <c r="E160">
        <v>571695</v>
      </c>
      <c r="F160">
        <v>597280</v>
      </c>
      <c r="G160">
        <v>565846</v>
      </c>
      <c r="H160">
        <v>565852</v>
      </c>
      <c r="I160">
        <v>625680</v>
      </c>
      <c r="J160">
        <v>566775</v>
      </c>
      <c r="K160" s="1">
        <v>621030</v>
      </c>
      <c r="L160" s="9">
        <v>1325</v>
      </c>
      <c r="M160">
        <v>120</v>
      </c>
      <c r="N160">
        <v>60</v>
      </c>
      <c r="O160">
        <v>60</v>
      </c>
      <c r="P160">
        <v>60</v>
      </c>
      <c r="Q160">
        <v>60</v>
      </c>
      <c r="R160">
        <v>67</v>
      </c>
      <c r="S160">
        <v>103</v>
      </c>
      <c r="T160" s="1">
        <v>795</v>
      </c>
      <c r="U160" s="10">
        <v>3.0171476455432173E-4</v>
      </c>
      <c r="V160" s="3">
        <v>4.3257740431928537E-4</v>
      </c>
      <c r="W160" s="3">
        <v>1.0495106656521397E-4</v>
      </c>
      <c r="X160" s="3">
        <v>1.004553978033753E-4</v>
      </c>
      <c r="Y160" s="3">
        <v>1.060359178999233E-4</v>
      </c>
      <c r="Z160" s="3">
        <v>1.0603479355025695E-4</v>
      </c>
      <c r="AA160" s="3">
        <v>1.0708349315944253E-4</v>
      </c>
      <c r="AB160" s="3">
        <v>1.8172996338935204E-4</v>
      </c>
      <c r="AC160" s="4">
        <v>1.2801313946186174E-3</v>
      </c>
    </row>
    <row r="161" spans="1:29" x14ac:dyDescent="0.3">
      <c r="A161" s="2" t="s">
        <v>19</v>
      </c>
      <c r="B161" s="1">
        <v>2015</v>
      </c>
      <c r="C161" s="9">
        <v>4777320</v>
      </c>
      <c r="D161">
        <v>300144</v>
      </c>
      <c r="E161">
        <v>620189</v>
      </c>
      <c r="F161">
        <v>651341</v>
      </c>
      <c r="G161">
        <v>603993</v>
      </c>
      <c r="H161">
        <v>605707</v>
      </c>
      <c r="I161">
        <v>669337</v>
      </c>
      <c r="J161">
        <v>625322</v>
      </c>
      <c r="K161" s="1">
        <v>701287</v>
      </c>
      <c r="L161" s="9">
        <v>1305</v>
      </c>
      <c r="M161">
        <v>120</v>
      </c>
      <c r="N161">
        <v>60</v>
      </c>
      <c r="O161">
        <v>60</v>
      </c>
      <c r="P161">
        <v>60</v>
      </c>
      <c r="Q161">
        <v>60</v>
      </c>
      <c r="R161">
        <v>60</v>
      </c>
      <c r="S161">
        <v>91</v>
      </c>
      <c r="T161" s="1">
        <v>794</v>
      </c>
      <c r="U161" s="10">
        <v>2.7316570797015902E-4</v>
      </c>
      <c r="V161" s="3">
        <v>3.9980809211578443E-4</v>
      </c>
      <c r="W161" s="3">
        <v>9.6744702018255723E-5</v>
      </c>
      <c r="X161" s="3">
        <v>9.2117646516955015E-5</v>
      </c>
      <c r="Y161" s="3">
        <v>9.9338899623008876E-5</v>
      </c>
      <c r="Z161" s="3">
        <v>9.9057795270650667E-5</v>
      </c>
      <c r="AA161" s="3">
        <v>8.9640943202004376E-5</v>
      </c>
      <c r="AB161" s="3">
        <v>1.4552502550685886E-4</v>
      </c>
      <c r="AC161" s="4">
        <v>1.1322040762198643E-3</v>
      </c>
    </row>
    <row r="162" spans="1:29" x14ac:dyDescent="0.3">
      <c r="A162" s="2" t="s">
        <v>19</v>
      </c>
      <c r="B162" s="1">
        <v>2016</v>
      </c>
      <c r="C162" s="9">
        <v>4572311</v>
      </c>
      <c r="D162">
        <v>282408</v>
      </c>
      <c r="E162">
        <v>585779</v>
      </c>
      <c r="F162">
        <v>630363</v>
      </c>
      <c r="G162">
        <v>586384</v>
      </c>
      <c r="H162">
        <v>574374</v>
      </c>
      <c r="I162">
        <v>627713</v>
      </c>
      <c r="J162">
        <v>598035</v>
      </c>
      <c r="K162" s="1">
        <v>687255</v>
      </c>
      <c r="L162" s="9">
        <v>1214</v>
      </c>
      <c r="M162">
        <v>120</v>
      </c>
      <c r="N162">
        <v>60</v>
      </c>
      <c r="O162">
        <v>60</v>
      </c>
      <c r="P162">
        <v>60</v>
      </c>
      <c r="Q162">
        <v>60</v>
      </c>
      <c r="R162">
        <v>60</v>
      </c>
      <c r="S162">
        <v>93</v>
      </c>
      <c r="T162" s="1">
        <v>701</v>
      </c>
      <c r="U162" s="10">
        <v>2.6551124803190335E-4</v>
      </c>
      <c r="V162" s="3">
        <v>4.249171411574743E-4</v>
      </c>
      <c r="W162" s="3">
        <v>1.0242770737769705E-4</v>
      </c>
      <c r="X162" s="3">
        <v>9.5183251555056367E-5</v>
      </c>
      <c r="Y162" s="3">
        <v>1.0232202788616334E-4</v>
      </c>
      <c r="Z162" s="3">
        <v>1.0446155292544579E-4</v>
      </c>
      <c r="AA162" s="3">
        <v>9.5585084266217201E-5</v>
      </c>
      <c r="AB162" s="3">
        <v>1.5550929293436003E-4</v>
      </c>
      <c r="AC162" s="4">
        <v>1.0199998544936013E-3</v>
      </c>
    </row>
    <row r="163" spans="1:29" x14ac:dyDescent="0.3">
      <c r="A163" s="2" t="s">
        <v>19</v>
      </c>
      <c r="B163" s="1">
        <v>2017</v>
      </c>
      <c r="C163" s="9">
        <v>4501623</v>
      </c>
      <c r="D163">
        <v>277003</v>
      </c>
      <c r="E163">
        <v>578395</v>
      </c>
      <c r="F163">
        <v>606355</v>
      </c>
      <c r="G163">
        <v>578807</v>
      </c>
      <c r="H163">
        <v>562976</v>
      </c>
      <c r="I163">
        <v>609154</v>
      </c>
      <c r="J163">
        <v>594396</v>
      </c>
      <c r="K163" s="1">
        <v>694537</v>
      </c>
      <c r="L163" s="9">
        <v>1248</v>
      </c>
      <c r="M163">
        <v>120</v>
      </c>
      <c r="N163">
        <v>60</v>
      </c>
      <c r="O163">
        <v>60</v>
      </c>
      <c r="P163">
        <v>60</v>
      </c>
      <c r="Q163">
        <v>60</v>
      </c>
      <c r="R163">
        <v>60</v>
      </c>
      <c r="S163">
        <v>84</v>
      </c>
      <c r="T163" s="1">
        <v>744</v>
      </c>
      <c r="U163" s="10">
        <v>2.7723334450708111E-4</v>
      </c>
      <c r="V163" s="3">
        <v>4.3320830460319925E-4</v>
      </c>
      <c r="W163" s="3">
        <v>1.0373533657794414E-4</v>
      </c>
      <c r="X163" s="3">
        <v>9.8951934098011893E-5</v>
      </c>
      <c r="Y163" s="3">
        <v>1.0366149683746051E-4</v>
      </c>
      <c r="Z163" s="3">
        <v>1.0657647928153242E-4</v>
      </c>
      <c r="AA163" s="3">
        <v>9.849726013454726E-5</v>
      </c>
      <c r="AB163" s="3">
        <v>1.4131992812872225E-4</v>
      </c>
      <c r="AC163" s="4">
        <v>1.0712172281678299E-3</v>
      </c>
    </row>
    <row r="164" spans="1:29" x14ac:dyDescent="0.3">
      <c r="A164" s="2" t="s">
        <v>20</v>
      </c>
      <c r="B164" s="1">
        <v>2009</v>
      </c>
      <c r="C164" s="9">
        <v>4438179</v>
      </c>
      <c r="D164">
        <v>311787</v>
      </c>
      <c r="E164">
        <v>612616</v>
      </c>
      <c r="F164">
        <v>680955</v>
      </c>
      <c r="G164">
        <v>587475</v>
      </c>
      <c r="H164">
        <v>591231</v>
      </c>
      <c r="I164">
        <v>638098</v>
      </c>
      <c r="J164">
        <v>477651</v>
      </c>
      <c r="K164" s="1">
        <v>538366</v>
      </c>
      <c r="L164" s="9">
        <v>1171</v>
      </c>
      <c r="M164">
        <v>120</v>
      </c>
      <c r="N164">
        <v>60</v>
      </c>
      <c r="O164">
        <v>60</v>
      </c>
      <c r="P164">
        <v>60</v>
      </c>
      <c r="Q164">
        <v>60</v>
      </c>
      <c r="R164">
        <v>60</v>
      </c>
      <c r="S164">
        <v>60</v>
      </c>
      <c r="T164" s="1">
        <v>691</v>
      </c>
      <c r="U164" s="10">
        <v>2.6384695164390618E-4</v>
      </c>
      <c r="V164" s="3">
        <v>3.8487813795956853E-4</v>
      </c>
      <c r="W164" s="3">
        <v>9.7940634916489285E-5</v>
      </c>
      <c r="X164" s="3">
        <v>8.811154922131419E-5</v>
      </c>
      <c r="Y164" s="3">
        <v>1.0213200561726031E-4</v>
      </c>
      <c r="Z164" s="3">
        <v>1.0148317662639476E-4</v>
      </c>
      <c r="AA164" s="3">
        <v>9.402944375315391E-5</v>
      </c>
      <c r="AB164" s="3">
        <v>1.2561472707060177E-4</v>
      </c>
      <c r="AC164" s="4">
        <v>1.2835134462428905E-3</v>
      </c>
    </row>
    <row r="165" spans="1:29" x14ac:dyDescent="0.3">
      <c r="A165" s="2" t="s">
        <v>20</v>
      </c>
      <c r="B165" s="1">
        <v>2010</v>
      </c>
      <c r="C165" s="9">
        <v>4491595</v>
      </c>
      <c r="D165">
        <v>308414</v>
      </c>
      <c r="E165">
        <v>614160</v>
      </c>
      <c r="F165">
        <v>668465</v>
      </c>
      <c r="G165">
        <v>596272</v>
      </c>
      <c r="H165">
        <v>589868</v>
      </c>
      <c r="I165">
        <v>656752</v>
      </c>
      <c r="J165">
        <v>510177</v>
      </c>
      <c r="K165" s="1">
        <v>547487</v>
      </c>
      <c r="L165" s="9">
        <v>1208</v>
      </c>
      <c r="M165">
        <v>120</v>
      </c>
      <c r="N165">
        <v>60</v>
      </c>
      <c r="O165">
        <v>60</v>
      </c>
      <c r="P165">
        <v>60</v>
      </c>
      <c r="Q165">
        <v>60</v>
      </c>
      <c r="R165">
        <v>60</v>
      </c>
      <c r="S165">
        <v>66</v>
      </c>
      <c r="T165" s="1">
        <v>722</v>
      </c>
      <c r="U165" s="10">
        <v>2.6894677725841263E-4</v>
      </c>
      <c r="V165" s="3">
        <v>3.8908739551382231E-4</v>
      </c>
      <c r="W165" s="3">
        <v>9.7694411879640491E-5</v>
      </c>
      <c r="X165" s="3">
        <v>8.9757878123761153E-5</v>
      </c>
      <c r="Y165" s="3">
        <v>1.0062521802130571E-4</v>
      </c>
      <c r="Z165" s="3">
        <v>1.0171767242840772E-4</v>
      </c>
      <c r="AA165" s="3">
        <v>9.1358686383901378E-5</v>
      </c>
      <c r="AB165" s="3">
        <v>1.2936686679328939E-4</v>
      </c>
      <c r="AC165" s="4">
        <v>1.3187527740384703E-3</v>
      </c>
    </row>
    <row r="166" spans="1:29" x14ac:dyDescent="0.3">
      <c r="A166" s="2" t="s">
        <v>20</v>
      </c>
      <c r="B166" s="1">
        <v>2011</v>
      </c>
      <c r="C166" s="9">
        <v>4539859</v>
      </c>
      <c r="D166">
        <v>314529</v>
      </c>
      <c r="E166">
        <v>617510</v>
      </c>
      <c r="F166">
        <v>672288</v>
      </c>
      <c r="G166">
        <v>612942</v>
      </c>
      <c r="H166">
        <v>578993</v>
      </c>
      <c r="I166">
        <v>657513</v>
      </c>
      <c r="J166">
        <v>527207</v>
      </c>
      <c r="K166" s="1">
        <v>558877</v>
      </c>
      <c r="L166" s="9">
        <v>1166</v>
      </c>
      <c r="M166">
        <v>120</v>
      </c>
      <c r="N166">
        <v>60</v>
      </c>
      <c r="O166">
        <v>60</v>
      </c>
      <c r="P166">
        <v>60</v>
      </c>
      <c r="Q166">
        <v>60</v>
      </c>
      <c r="R166">
        <v>60</v>
      </c>
      <c r="S166">
        <v>83</v>
      </c>
      <c r="T166" s="1">
        <v>663</v>
      </c>
      <c r="U166" s="10">
        <v>2.5683617046256283E-4</v>
      </c>
      <c r="V166" s="3">
        <v>3.8152284844958655E-4</v>
      </c>
      <c r="W166" s="3">
        <v>9.7164418389985587E-5</v>
      </c>
      <c r="X166" s="3">
        <v>8.9247465371983429E-5</v>
      </c>
      <c r="Y166" s="3">
        <v>9.7888544103683545E-5</v>
      </c>
      <c r="Z166" s="3">
        <v>1.0362819585038161E-4</v>
      </c>
      <c r="AA166" s="3">
        <v>9.1252948610901988E-5</v>
      </c>
      <c r="AB166" s="3">
        <v>1.5743341799331193E-4</v>
      </c>
      <c r="AC166" s="4">
        <v>1.186307541731007E-3</v>
      </c>
    </row>
    <row r="167" spans="1:29" x14ac:dyDescent="0.3">
      <c r="A167" s="2" t="s">
        <v>20</v>
      </c>
      <c r="B167" s="1">
        <v>2012</v>
      </c>
      <c r="C167" s="9">
        <v>4722436</v>
      </c>
      <c r="D167">
        <v>323423</v>
      </c>
      <c r="E167">
        <v>640213</v>
      </c>
      <c r="F167">
        <v>688323</v>
      </c>
      <c r="G167">
        <v>643725</v>
      </c>
      <c r="H167">
        <v>595997</v>
      </c>
      <c r="I167">
        <v>678075</v>
      </c>
      <c r="J167">
        <v>562831</v>
      </c>
      <c r="K167" s="1">
        <v>589849</v>
      </c>
      <c r="L167" s="9">
        <v>1122</v>
      </c>
      <c r="M167">
        <v>120</v>
      </c>
      <c r="N167">
        <v>60</v>
      </c>
      <c r="O167">
        <v>60</v>
      </c>
      <c r="P167">
        <v>60</v>
      </c>
      <c r="Q167">
        <v>60</v>
      </c>
      <c r="R167">
        <v>60</v>
      </c>
      <c r="S167">
        <v>67</v>
      </c>
      <c r="T167" s="1">
        <v>635</v>
      </c>
      <c r="U167" s="10">
        <v>2.375892441951569E-4</v>
      </c>
      <c r="V167" s="3">
        <v>3.7103112641958055E-4</v>
      </c>
      <c r="W167" s="3">
        <v>9.3718809208810189E-5</v>
      </c>
      <c r="X167" s="3">
        <v>8.7168378798906904E-5</v>
      </c>
      <c r="Y167" s="3">
        <v>9.3207503204007926E-5</v>
      </c>
      <c r="Z167" s="3">
        <v>1.0067164767607891E-4</v>
      </c>
      <c r="AA167" s="3">
        <v>8.8485786970467868E-5</v>
      </c>
      <c r="AB167" s="3">
        <v>1.1904106205948144E-4</v>
      </c>
      <c r="AC167" s="4">
        <v>1.0765467094120699E-3</v>
      </c>
    </row>
    <row r="168" spans="1:29" x14ac:dyDescent="0.3">
      <c r="A168" s="2" t="s">
        <v>20</v>
      </c>
      <c r="B168" s="1">
        <v>2013</v>
      </c>
      <c r="C168" s="9">
        <v>4473182</v>
      </c>
      <c r="D168">
        <v>304855</v>
      </c>
      <c r="E168">
        <v>602321</v>
      </c>
      <c r="F168">
        <v>646776</v>
      </c>
      <c r="G168">
        <v>625326</v>
      </c>
      <c r="H168">
        <v>553248</v>
      </c>
      <c r="I168">
        <v>627970</v>
      </c>
      <c r="J168">
        <v>543456</v>
      </c>
      <c r="K168" s="1">
        <v>569230</v>
      </c>
      <c r="L168" s="9">
        <v>1200</v>
      </c>
      <c r="M168">
        <v>120</v>
      </c>
      <c r="N168">
        <v>60</v>
      </c>
      <c r="O168">
        <v>60</v>
      </c>
      <c r="P168">
        <v>60</v>
      </c>
      <c r="Q168">
        <v>60</v>
      </c>
      <c r="R168">
        <v>69</v>
      </c>
      <c r="S168">
        <v>110</v>
      </c>
      <c r="T168" s="1">
        <v>661</v>
      </c>
      <c r="U168" s="10">
        <v>2.682654092768861E-4</v>
      </c>
      <c r="V168" s="3">
        <v>3.9362975840973578E-4</v>
      </c>
      <c r="W168" s="3">
        <v>9.9614657300675218E-5</v>
      </c>
      <c r="X168" s="3">
        <v>9.2767820698356159E-5</v>
      </c>
      <c r="Y168" s="3">
        <v>9.5949952504773513E-5</v>
      </c>
      <c r="Z168" s="3">
        <v>1.0845045982994968E-4</v>
      </c>
      <c r="AA168" s="3">
        <v>1.0987786040734429E-4</v>
      </c>
      <c r="AB168" s="3">
        <v>2.0240829064358475E-4</v>
      </c>
      <c r="AC168" s="4">
        <v>1.1612177854294398E-3</v>
      </c>
    </row>
    <row r="169" spans="1:29" x14ac:dyDescent="0.3">
      <c r="A169" s="2" t="s">
        <v>20</v>
      </c>
      <c r="B169" s="1">
        <v>2014</v>
      </c>
      <c r="C169" s="9">
        <v>4715234</v>
      </c>
      <c r="D169">
        <v>314598</v>
      </c>
      <c r="E169">
        <v>631069</v>
      </c>
      <c r="F169">
        <v>671578</v>
      </c>
      <c r="G169">
        <v>657621</v>
      </c>
      <c r="H169">
        <v>579182</v>
      </c>
      <c r="I169">
        <v>650460</v>
      </c>
      <c r="J169">
        <v>586518</v>
      </c>
      <c r="K169" s="1">
        <v>624208</v>
      </c>
      <c r="L169" s="9">
        <v>1160</v>
      </c>
      <c r="M169">
        <v>120</v>
      </c>
      <c r="N169">
        <v>60</v>
      </c>
      <c r="O169">
        <v>60</v>
      </c>
      <c r="P169">
        <v>60</v>
      </c>
      <c r="Q169">
        <v>60</v>
      </c>
      <c r="R169">
        <v>87</v>
      </c>
      <c r="S169">
        <v>110</v>
      </c>
      <c r="T169" s="1">
        <v>603</v>
      </c>
      <c r="U169" s="10">
        <v>2.4601112055096312E-4</v>
      </c>
      <c r="V169" s="3">
        <v>3.8143916998836612E-4</v>
      </c>
      <c r="W169" s="3">
        <v>9.5076766565938109E-5</v>
      </c>
      <c r="X169" s="3">
        <v>8.9341818820747558E-5</v>
      </c>
      <c r="Y169" s="3">
        <v>9.1237962291350181E-5</v>
      </c>
      <c r="Z169" s="3">
        <v>1.0359437965958887E-4</v>
      </c>
      <c r="AA169" s="3">
        <v>1.3375149893921225E-4</v>
      </c>
      <c r="AB169" s="3">
        <v>1.875475262481288E-4</v>
      </c>
      <c r="AC169" s="4">
        <v>9.660241457975547E-4</v>
      </c>
    </row>
    <row r="170" spans="1:29" x14ac:dyDescent="0.3">
      <c r="A170" s="2" t="s">
        <v>20</v>
      </c>
      <c r="B170" s="1">
        <v>2015</v>
      </c>
      <c r="C170" s="9">
        <v>4570462</v>
      </c>
      <c r="D170">
        <v>306051</v>
      </c>
      <c r="E170">
        <v>611289</v>
      </c>
      <c r="F170">
        <v>645802</v>
      </c>
      <c r="G170">
        <v>645142</v>
      </c>
      <c r="H170">
        <v>556147</v>
      </c>
      <c r="I170">
        <v>614973</v>
      </c>
      <c r="J170">
        <v>577402</v>
      </c>
      <c r="K170" s="1">
        <v>613656</v>
      </c>
      <c r="L170" s="9">
        <v>1084</v>
      </c>
      <c r="M170">
        <v>120</v>
      </c>
      <c r="N170">
        <v>60</v>
      </c>
      <c r="O170">
        <v>60</v>
      </c>
      <c r="P170">
        <v>60</v>
      </c>
      <c r="Q170">
        <v>60</v>
      </c>
      <c r="R170">
        <v>60</v>
      </c>
      <c r="S170">
        <v>76</v>
      </c>
      <c r="T170" s="1">
        <v>588</v>
      </c>
      <c r="U170" s="10">
        <v>2.371751477202961E-4</v>
      </c>
      <c r="V170" s="3">
        <v>3.9209151415940479E-4</v>
      </c>
      <c r="W170" s="3">
        <v>9.815324666401653E-5</v>
      </c>
      <c r="X170" s="3">
        <v>9.2907733330029944E-5</v>
      </c>
      <c r="Y170" s="3">
        <v>9.3002780783145415E-5</v>
      </c>
      <c r="Z170" s="3">
        <v>1.0788514547412824E-4</v>
      </c>
      <c r="AA170" s="3">
        <v>9.7565258962588601E-5</v>
      </c>
      <c r="AB170" s="3">
        <v>1.3162406780717768E-4</v>
      </c>
      <c r="AC170" s="4">
        <v>9.5819156009229931E-4</v>
      </c>
    </row>
    <row r="171" spans="1:29" x14ac:dyDescent="0.3">
      <c r="A171" s="2" t="s">
        <v>20</v>
      </c>
      <c r="B171" s="1">
        <v>2016</v>
      </c>
      <c r="C171" s="9">
        <v>4954862</v>
      </c>
      <c r="D171">
        <v>322617</v>
      </c>
      <c r="E171">
        <v>652009</v>
      </c>
      <c r="F171">
        <v>677643</v>
      </c>
      <c r="G171">
        <v>694441</v>
      </c>
      <c r="H171">
        <v>599295</v>
      </c>
      <c r="I171">
        <v>649184</v>
      </c>
      <c r="J171">
        <v>641557</v>
      </c>
      <c r="K171" s="1">
        <v>718116</v>
      </c>
      <c r="L171" s="9">
        <v>1035</v>
      </c>
      <c r="M171">
        <v>120</v>
      </c>
      <c r="N171">
        <v>60</v>
      </c>
      <c r="O171">
        <v>60</v>
      </c>
      <c r="P171">
        <v>60</v>
      </c>
      <c r="Q171">
        <v>60</v>
      </c>
      <c r="R171">
        <v>60</v>
      </c>
      <c r="S171">
        <v>76</v>
      </c>
      <c r="T171" s="1">
        <v>539</v>
      </c>
      <c r="U171" s="10">
        <v>2.0888573687824201E-4</v>
      </c>
      <c r="V171" s="3">
        <v>3.7195808032434747E-4</v>
      </c>
      <c r="W171" s="3">
        <v>9.2023269617443927E-5</v>
      </c>
      <c r="X171" s="3">
        <v>8.8542196997534097E-5</v>
      </c>
      <c r="Y171" s="3">
        <v>8.6400428546125587E-5</v>
      </c>
      <c r="Z171" s="3">
        <v>1.0011763822491427E-4</v>
      </c>
      <c r="AA171" s="3">
        <v>9.2423719623404153E-5</v>
      </c>
      <c r="AB171" s="3">
        <v>1.1846180464089707E-4</v>
      </c>
      <c r="AC171" s="4">
        <v>7.5057511599797247E-4</v>
      </c>
    </row>
    <row r="172" spans="1:29" x14ac:dyDescent="0.3">
      <c r="A172" s="2" t="s">
        <v>20</v>
      </c>
      <c r="B172" s="1">
        <v>2017</v>
      </c>
      <c r="C172" s="9">
        <v>4444334</v>
      </c>
      <c r="D172">
        <v>295918</v>
      </c>
      <c r="E172">
        <v>586095</v>
      </c>
      <c r="F172">
        <v>618373</v>
      </c>
      <c r="G172">
        <v>640936</v>
      </c>
      <c r="H172">
        <v>543239</v>
      </c>
      <c r="I172">
        <v>569889</v>
      </c>
      <c r="J172">
        <v>564752</v>
      </c>
      <c r="K172" s="1">
        <v>625132</v>
      </c>
      <c r="L172" s="9">
        <v>1113</v>
      </c>
      <c r="M172">
        <v>120</v>
      </c>
      <c r="N172">
        <v>60</v>
      </c>
      <c r="O172">
        <v>60</v>
      </c>
      <c r="P172">
        <v>60</v>
      </c>
      <c r="Q172">
        <v>60</v>
      </c>
      <c r="R172">
        <v>60</v>
      </c>
      <c r="S172">
        <v>93</v>
      </c>
      <c r="T172" s="1">
        <v>600</v>
      </c>
      <c r="U172" s="10">
        <v>2.504312232158969E-4</v>
      </c>
      <c r="V172" s="3">
        <v>4.0551774478064871E-4</v>
      </c>
      <c r="W172" s="3">
        <v>1.02372482276764E-4</v>
      </c>
      <c r="X172" s="3">
        <v>9.7028815941187601E-5</v>
      </c>
      <c r="Y172" s="3">
        <v>9.3613090854625106E-5</v>
      </c>
      <c r="Z172" s="3">
        <v>1.1044862390218669E-4</v>
      </c>
      <c r="AA172" s="3">
        <v>1.0528366050230834E-4</v>
      </c>
      <c r="AB172" s="3">
        <v>1.6467405161911777E-4</v>
      </c>
      <c r="AC172" s="4">
        <v>9.5979729081218052E-4</v>
      </c>
    </row>
    <row r="173" spans="1:29" x14ac:dyDescent="0.3">
      <c r="A173" s="2" t="s">
        <v>21</v>
      </c>
      <c r="B173" s="1">
        <v>2009</v>
      </c>
      <c r="C173" s="9">
        <v>1317116</v>
      </c>
      <c r="D173">
        <v>70909</v>
      </c>
      <c r="E173">
        <v>154170</v>
      </c>
      <c r="F173">
        <v>173480</v>
      </c>
      <c r="G173">
        <v>147387</v>
      </c>
      <c r="H173">
        <v>184909</v>
      </c>
      <c r="I173">
        <v>216654</v>
      </c>
      <c r="J173">
        <v>171822</v>
      </c>
      <c r="K173" s="1">
        <v>197785</v>
      </c>
      <c r="L173" s="9">
        <v>711</v>
      </c>
      <c r="M173">
        <v>120</v>
      </c>
      <c r="N173">
        <v>60</v>
      </c>
      <c r="O173">
        <v>60</v>
      </c>
      <c r="P173">
        <v>60</v>
      </c>
      <c r="Q173">
        <v>60</v>
      </c>
      <c r="R173">
        <v>60</v>
      </c>
      <c r="S173">
        <v>60</v>
      </c>
      <c r="T173" s="1">
        <v>231</v>
      </c>
      <c r="U173" s="10">
        <v>5.3981577932391684E-4</v>
      </c>
      <c r="V173" s="3">
        <v>1.6923098619357204E-3</v>
      </c>
      <c r="W173" s="3">
        <v>3.891807744697412E-4</v>
      </c>
      <c r="X173" s="3">
        <v>3.4586119437399123E-4</v>
      </c>
      <c r="Y173" s="3">
        <v>4.0709153453153942E-4</v>
      </c>
      <c r="Z173" s="3">
        <v>3.2448393534116783E-4</v>
      </c>
      <c r="AA173" s="3">
        <v>2.7693926721869896E-4</v>
      </c>
      <c r="AB173" s="3">
        <v>3.4919858923769949E-4</v>
      </c>
      <c r="AC173" s="4">
        <v>1.1679348787825164E-3</v>
      </c>
    </row>
    <row r="174" spans="1:29" x14ac:dyDescent="0.3">
      <c r="A174" s="2" t="s">
        <v>21</v>
      </c>
      <c r="B174" s="1">
        <v>2010</v>
      </c>
      <c r="C174" s="9">
        <v>1328036</v>
      </c>
      <c r="D174">
        <v>69855</v>
      </c>
      <c r="E174">
        <v>156391</v>
      </c>
      <c r="F174">
        <v>171736</v>
      </c>
      <c r="G174">
        <v>144233</v>
      </c>
      <c r="H174">
        <v>182626</v>
      </c>
      <c r="I174">
        <v>218987</v>
      </c>
      <c r="J174">
        <v>180792</v>
      </c>
      <c r="K174" s="1">
        <v>203416</v>
      </c>
      <c r="L174" s="9">
        <v>725</v>
      </c>
      <c r="M174">
        <v>120</v>
      </c>
      <c r="N174">
        <v>60</v>
      </c>
      <c r="O174">
        <v>60</v>
      </c>
      <c r="P174">
        <v>60</v>
      </c>
      <c r="Q174">
        <v>60</v>
      </c>
      <c r="R174">
        <v>60</v>
      </c>
      <c r="S174">
        <v>60</v>
      </c>
      <c r="T174" s="1">
        <v>245</v>
      </c>
      <c r="U174" s="10">
        <v>5.4591893593245963E-4</v>
      </c>
      <c r="V174" s="3">
        <v>1.7178441056474125E-3</v>
      </c>
      <c r="W174" s="3">
        <v>3.8365379081916479E-4</v>
      </c>
      <c r="X174" s="3">
        <v>3.4937345693389853E-4</v>
      </c>
      <c r="Y174" s="3">
        <v>4.1599356596617971E-4</v>
      </c>
      <c r="Z174" s="3">
        <v>3.2854029546723905E-4</v>
      </c>
      <c r="AA174" s="3">
        <v>2.7398886691904086E-4</v>
      </c>
      <c r="AB174" s="3">
        <v>3.3187309172972256E-4</v>
      </c>
      <c r="AC174" s="4">
        <v>1.2044283635505564E-3</v>
      </c>
    </row>
    <row r="175" spans="1:29" x14ac:dyDescent="0.3">
      <c r="A175" s="2" t="s">
        <v>21</v>
      </c>
      <c r="B175" s="1">
        <v>2011</v>
      </c>
      <c r="C175" s="9">
        <v>1418247</v>
      </c>
      <c r="D175">
        <v>75158</v>
      </c>
      <c r="E175">
        <v>166887</v>
      </c>
      <c r="F175">
        <v>181160</v>
      </c>
      <c r="G175">
        <v>155798</v>
      </c>
      <c r="H175">
        <v>188515</v>
      </c>
      <c r="I175">
        <v>232142</v>
      </c>
      <c r="J175">
        <v>198767</v>
      </c>
      <c r="K175" s="1">
        <v>219820</v>
      </c>
      <c r="L175" s="9">
        <v>758</v>
      </c>
      <c r="M175">
        <v>120</v>
      </c>
      <c r="N175">
        <v>60</v>
      </c>
      <c r="O175">
        <v>60</v>
      </c>
      <c r="P175">
        <v>60</v>
      </c>
      <c r="Q175">
        <v>60</v>
      </c>
      <c r="R175">
        <v>60</v>
      </c>
      <c r="S175">
        <v>60</v>
      </c>
      <c r="T175" s="1">
        <v>278</v>
      </c>
      <c r="U175" s="10">
        <v>5.3446261476315475E-4</v>
      </c>
      <c r="V175" s="3">
        <v>1.5966364192767236E-3</v>
      </c>
      <c r="W175" s="3">
        <v>3.5952470833558036E-4</v>
      </c>
      <c r="X175" s="3">
        <v>3.3119894016339147E-4</v>
      </c>
      <c r="Y175" s="3">
        <v>3.8511405794682858E-4</v>
      </c>
      <c r="Z175" s="3">
        <v>3.1827706018088746E-4</v>
      </c>
      <c r="AA175" s="3">
        <v>2.5846249278458874E-4</v>
      </c>
      <c r="AB175" s="3">
        <v>3.0186097289791565E-4</v>
      </c>
      <c r="AC175" s="4">
        <v>1.2646710945318897E-3</v>
      </c>
    </row>
    <row r="176" spans="1:29" x14ac:dyDescent="0.3">
      <c r="A176" s="2" t="s">
        <v>21</v>
      </c>
      <c r="B176" s="1">
        <v>2012</v>
      </c>
      <c r="C176" s="9">
        <v>1312108</v>
      </c>
      <c r="D176">
        <v>67997</v>
      </c>
      <c r="E176">
        <v>151753</v>
      </c>
      <c r="F176">
        <v>166606</v>
      </c>
      <c r="G176">
        <v>143640</v>
      </c>
      <c r="H176">
        <v>169249</v>
      </c>
      <c r="I176">
        <v>213957</v>
      </c>
      <c r="J176">
        <v>189179</v>
      </c>
      <c r="K176" s="1">
        <v>209727</v>
      </c>
      <c r="L176" s="9">
        <v>691</v>
      </c>
      <c r="M176">
        <v>120</v>
      </c>
      <c r="N176">
        <v>60</v>
      </c>
      <c r="O176">
        <v>60</v>
      </c>
      <c r="P176">
        <v>60</v>
      </c>
      <c r="Q176">
        <v>60</v>
      </c>
      <c r="R176">
        <v>60</v>
      </c>
      <c r="S176">
        <v>60</v>
      </c>
      <c r="T176" s="1">
        <v>211</v>
      </c>
      <c r="U176" s="10">
        <v>5.266334783417219E-4</v>
      </c>
      <c r="V176" s="3">
        <v>1.7647837404591378E-3</v>
      </c>
      <c r="W176" s="3">
        <v>3.953793335222368E-4</v>
      </c>
      <c r="X176" s="3">
        <v>3.6013108771592862E-4</v>
      </c>
      <c r="Y176" s="3">
        <v>4.1771094402673348E-4</v>
      </c>
      <c r="Z176" s="3">
        <v>3.545072644446939E-4</v>
      </c>
      <c r="AA176" s="3">
        <v>2.804301798959604E-4</v>
      </c>
      <c r="AB176" s="3">
        <v>3.1715993847097196E-4</v>
      </c>
      <c r="AC176" s="4">
        <v>1.0060697954960495E-3</v>
      </c>
    </row>
    <row r="177" spans="1:29" x14ac:dyDescent="0.3">
      <c r="A177" s="2" t="s">
        <v>21</v>
      </c>
      <c r="B177" s="1">
        <v>2013</v>
      </c>
      <c r="C177" s="9">
        <v>1329561</v>
      </c>
      <c r="D177">
        <v>67206</v>
      </c>
      <c r="E177">
        <v>151388</v>
      </c>
      <c r="F177">
        <v>166280</v>
      </c>
      <c r="G177">
        <v>146566</v>
      </c>
      <c r="H177">
        <v>166516</v>
      </c>
      <c r="I177">
        <v>214112</v>
      </c>
      <c r="J177">
        <v>197092</v>
      </c>
      <c r="K177" s="1">
        <v>220401</v>
      </c>
      <c r="L177" s="9">
        <v>740</v>
      </c>
      <c r="M177">
        <v>120</v>
      </c>
      <c r="N177">
        <v>60</v>
      </c>
      <c r="O177">
        <v>60</v>
      </c>
      <c r="P177">
        <v>60</v>
      </c>
      <c r="Q177">
        <v>60</v>
      </c>
      <c r="R177">
        <v>60</v>
      </c>
      <c r="S177">
        <v>60</v>
      </c>
      <c r="T177" s="1">
        <v>260</v>
      </c>
      <c r="U177" s="10">
        <v>5.5657468893867976E-4</v>
      </c>
      <c r="V177" s="3">
        <v>1.7855548611731096E-3</v>
      </c>
      <c r="W177" s="3">
        <v>3.9633260231986683E-4</v>
      </c>
      <c r="X177" s="3">
        <v>3.6083714216983404E-4</v>
      </c>
      <c r="Y177" s="3">
        <v>4.0937188706794211E-4</v>
      </c>
      <c r="Z177" s="3">
        <v>3.6032573446395541E-4</v>
      </c>
      <c r="AA177" s="3">
        <v>2.8022717082648336E-4</v>
      </c>
      <c r="AB177" s="3">
        <v>3.044263592636941E-4</v>
      </c>
      <c r="AC177" s="4">
        <v>1.1796679688386169E-3</v>
      </c>
    </row>
    <row r="178" spans="1:29" x14ac:dyDescent="0.3">
      <c r="A178" s="2" t="s">
        <v>21</v>
      </c>
      <c r="B178" s="1">
        <v>2014</v>
      </c>
      <c r="C178" s="9">
        <v>1346314</v>
      </c>
      <c r="D178">
        <v>66885</v>
      </c>
      <c r="E178">
        <v>151765</v>
      </c>
      <c r="F178">
        <v>166033</v>
      </c>
      <c r="G178">
        <v>150840</v>
      </c>
      <c r="H178">
        <v>164228</v>
      </c>
      <c r="I178">
        <v>212276</v>
      </c>
      <c r="J178">
        <v>203724</v>
      </c>
      <c r="K178" s="1">
        <v>230563</v>
      </c>
      <c r="L178" s="9">
        <v>696</v>
      </c>
      <c r="M178">
        <v>120</v>
      </c>
      <c r="N178">
        <v>60</v>
      </c>
      <c r="O178">
        <v>60</v>
      </c>
      <c r="P178">
        <v>60</v>
      </c>
      <c r="Q178">
        <v>60</v>
      </c>
      <c r="R178">
        <v>60</v>
      </c>
      <c r="S178">
        <v>60</v>
      </c>
      <c r="T178" s="1">
        <v>216</v>
      </c>
      <c r="U178" s="10">
        <v>5.1696706711807196E-4</v>
      </c>
      <c r="V178" s="3">
        <v>1.794124243103835E-3</v>
      </c>
      <c r="W178" s="3">
        <v>3.9534807103087011E-4</v>
      </c>
      <c r="X178" s="3">
        <v>3.6137394373407695E-4</v>
      </c>
      <c r="Y178" s="3">
        <v>3.977724741447892E-4</v>
      </c>
      <c r="Z178" s="3">
        <v>3.6534573885086584E-4</v>
      </c>
      <c r="AA178" s="3">
        <v>2.826508884659594E-4</v>
      </c>
      <c r="AB178" s="3">
        <v>2.9451611003121871E-4</v>
      </c>
      <c r="AC178" s="4">
        <v>9.3683722019578168E-4</v>
      </c>
    </row>
    <row r="179" spans="1:29" x14ac:dyDescent="0.3">
      <c r="A179" s="2" t="s">
        <v>21</v>
      </c>
      <c r="B179" s="1">
        <v>2015</v>
      </c>
      <c r="C179" s="9">
        <v>1333867</v>
      </c>
      <c r="D179">
        <v>66692</v>
      </c>
      <c r="E179">
        <v>150209</v>
      </c>
      <c r="F179">
        <v>164312</v>
      </c>
      <c r="G179">
        <v>151581</v>
      </c>
      <c r="H179">
        <v>158882</v>
      </c>
      <c r="I179">
        <v>204442</v>
      </c>
      <c r="J179">
        <v>202885</v>
      </c>
      <c r="K179" s="1">
        <v>234864</v>
      </c>
      <c r="L179" s="9">
        <v>790</v>
      </c>
      <c r="M179">
        <v>120</v>
      </c>
      <c r="N179">
        <v>60</v>
      </c>
      <c r="O179">
        <v>60</v>
      </c>
      <c r="P179">
        <v>60</v>
      </c>
      <c r="Q179">
        <v>60</v>
      </c>
      <c r="R179">
        <v>60</v>
      </c>
      <c r="S179">
        <v>60</v>
      </c>
      <c r="T179" s="1">
        <v>310</v>
      </c>
      <c r="U179" s="10">
        <v>5.9226294675556108E-4</v>
      </c>
      <c r="V179" s="3">
        <v>1.7993162598212678E-3</v>
      </c>
      <c r="W179" s="3">
        <v>3.9944344213728873E-4</v>
      </c>
      <c r="X179" s="3">
        <v>3.6515896586980864E-4</v>
      </c>
      <c r="Y179" s="3">
        <v>3.9582797316286341E-4</v>
      </c>
      <c r="Z179" s="3">
        <v>3.7763875077101243E-4</v>
      </c>
      <c r="AA179" s="3">
        <v>2.9348176989072697E-4</v>
      </c>
      <c r="AB179" s="3">
        <v>2.957340365231535E-4</v>
      </c>
      <c r="AC179" s="4">
        <v>1.3199128005994959E-3</v>
      </c>
    </row>
    <row r="180" spans="1:29" x14ac:dyDescent="0.3">
      <c r="A180" s="2" t="s">
        <v>21</v>
      </c>
      <c r="B180" s="1">
        <v>2016</v>
      </c>
      <c r="C180" s="9">
        <v>1358709</v>
      </c>
      <c r="D180">
        <v>67786</v>
      </c>
      <c r="E180">
        <v>151215</v>
      </c>
      <c r="F180">
        <v>166782</v>
      </c>
      <c r="G180">
        <v>157304</v>
      </c>
      <c r="H180">
        <v>159473</v>
      </c>
      <c r="I180">
        <v>203665</v>
      </c>
      <c r="J180">
        <v>208579</v>
      </c>
      <c r="K180" s="1">
        <v>243905</v>
      </c>
      <c r="L180" s="9">
        <v>710</v>
      </c>
      <c r="M180">
        <v>120</v>
      </c>
      <c r="N180">
        <v>60</v>
      </c>
      <c r="O180">
        <v>60</v>
      </c>
      <c r="P180">
        <v>60</v>
      </c>
      <c r="Q180">
        <v>60</v>
      </c>
      <c r="R180">
        <v>60</v>
      </c>
      <c r="S180">
        <v>60</v>
      </c>
      <c r="T180" s="1">
        <v>230</v>
      </c>
      <c r="U180" s="10">
        <v>5.225548664209923E-4</v>
      </c>
      <c r="V180" s="3">
        <v>1.770277048358068E-3</v>
      </c>
      <c r="W180" s="3">
        <v>3.9678603313163377E-4</v>
      </c>
      <c r="X180" s="3">
        <v>3.5975105227182788E-4</v>
      </c>
      <c r="Y180" s="3">
        <v>3.8142704572038857E-4</v>
      </c>
      <c r="Z180" s="3">
        <v>3.7623923799012999E-4</v>
      </c>
      <c r="AA180" s="3">
        <v>2.9460142881692974E-4</v>
      </c>
      <c r="AB180" s="3">
        <v>2.8766079039596506E-4</v>
      </c>
      <c r="AC180" s="4">
        <v>9.4299009860396462E-4</v>
      </c>
    </row>
    <row r="181" spans="1:29" x14ac:dyDescent="0.3">
      <c r="A181" s="2" t="s">
        <v>21</v>
      </c>
      <c r="B181" s="1">
        <v>2017</v>
      </c>
      <c r="C181" s="9">
        <v>1365894</v>
      </c>
      <c r="D181">
        <v>67690</v>
      </c>
      <c r="E181">
        <v>150936</v>
      </c>
      <c r="F181">
        <v>166189</v>
      </c>
      <c r="G181">
        <v>158937</v>
      </c>
      <c r="H181">
        <v>158271</v>
      </c>
      <c r="I181">
        <v>198553</v>
      </c>
      <c r="J181">
        <v>210140</v>
      </c>
      <c r="K181" s="1">
        <v>255178</v>
      </c>
      <c r="L181" s="9">
        <v>750</v>
      </c>
      <c r="M181">
        <v>120</v>
      </c>
      <c r="N181">
        <v>60</v>
      </c>
      <c r="O181">
        <v>60</v>
      </c>
      <c r="P181">
        <v>60</v>
      </c>
      <c r="Q181">
        <v>60</v>
      </c>
      <c r="R181">
        <v>60</v>
      </c>
      <c r="S181">
        <v>60</v>
      </c>
      <c r="T181" s="1">
        <v>270</v>
      </c>
      <c r="U181" s="10">
        <v>5.4909092506446331E-4</v>
      </c>
      <c r="V181" s="3">
        <v>1.7727877086718866E-3</v>
      </c>
      <c r="W181" s="3">
        <v>3.9751947845444429E-4</v>
      </c>
      <c r="X181" s="3">
        <v>3.6103472552334993E-4</v>
      </c>
      <c r="Y181" s="3">
        <v>3.7750806923497992E-4</v>
      </c>
      <c r="Z181" s="3">
        <v>3.7909661277176491E-4</v>
      </c>
      <c r="AA181" s="3">
        <v>3.0218631801080819E-4</v>
      </c>
      <c r="AB181" s="3">
        <v>2.8552393642333681E-4</v>
      </c>
      <c r="AC181" s="4">
        <v>1.0580849446268879E-3</v>
      </c>
    </row>
    <row r="182" spans="1:29" x14ac:dyDescent="0.3">
      <c r="A182" s="2" t="s">
        <v>22</v>
      </c>
      <c r="B182" s="1">
        <v>2009</v>
      </c>
      <c r="C182" s="9">
        <v>5636544</v>
      </c>
      <c r="D182">
        <v>376457</v>
      </c>
      <c r="E182">
        <v>744541</v>
      </c>
      <c r="F182">
        <v>777088</v>
      </c>
      <c r="G182">
        <v>737196</v>
      </c>
      <c r="H182">
        <v>845034</v>
      </c>
      <c r="I182">
        <v>866536</v>
      </c>
      <c r="J182">
        <v>626577</v>
      </c>
      <c r="K182" s="1">
        <v>663115</v>
      </c>
      <c r="L182" s="9">
        <v>1244</v>
      </c>
      <c r="M182">
        <v>120</v>
      </c>
      <c r="N182">
        <v>60</v>
      </c>
      <c r="O182">
        <v>60</v>
      </c>
      <c r="P182">
        <v>60</v>
      </c>
      <c r="Q182">
        <v>60</v>
      </c>
      <c r="R182">
        <v>72</v>
      </c>
      <c r="S182">
        <v>65</v>
      </c>
      <c r="T182" s="1">
        <v>747</v>
      </c>
      <c r="U182" s="10">
        <v>2.207026149356769E-4</v>
      </c>
      <c r="V182" s="3">
        <v>3.1876150529808184E-4</v>
      </c>
      <c r="W182" s="3">
        <v>8.0586562727908871E-5</v>
      </c>
      <c r="X182" s="3">
        <v>7.7211332564651629E-5</v>
      </c>
      <c r="Y182" s="3">
        <v>8.1389481223446687E-5</v>
      </c>
      <c r="Z182" s="3">
        <v>7.1003060231895993E-5</v>
      </c>
      <c r="AA182" s="3">
        <v>8.3089450409446343E-5</v>
      </c>
      <c r="AB182" s="3">
        <v>1.0373824765352063E-4</v>
      </c>
      <c r="AC182" s="4">
        <v>1.126501436402434E-3</v>
      </c>
    </row>
    <row r="183" spans="1:29" x14ac:dyDescent="0.3">
      <c r="A183" s="2" t="s">
        <v>22</v>
      </c>
      <c r="B183" s="1">
        <v>2010</v>
      </c>
      <c r="C183" s="9">
        <v>5729005</v>
      </c>
      <c r="D183">
        <v>368058</v>
      </c>
      <c r="E183">
        <v>753276</v>
      </c>
      <c r="F183">
        <v>798623</v>
      </c>
      <c r="G183">
        <v>745943</v>
      </c>
      <c r="H183">
        <v>836777</v>
      </c>
      <c r="I183">
        <v>886046</v>
      </c>
      <c r="J183">
        <v>659570</v>
      </c>
      <c r="K183" s="1">
        <v>680712</v>
      </c>
      <c r="L183" s="9">
        <v>1254</v>
      </c>
      <c r="M183">
        <v>120</v>
      </c>
      <c r="N183">
        <v>60</v>
      </c>
      <c r="O183">
        <v>60</v>
      </c>
      <c r="P183">
        <v>60</v>
      </c>
      <c r="Q183">
        <v>60</v>
      </c>
      <c r="R183">
        <v>60</v>
      </c>
      <c r="S183">
        <v>68</v>
      </c>
      <c r="T183" s="1">
        <v>766</v>
      </c>
      <c r="U183" s="10">
        <v>2.1888617656992793E-4</v>
      </c>
      <c r="V183" s="3">
        <v>3.2603557048073944E-4</v>
      </c>
      <c r="W183" s="3">
        <v>7.9652079715801386E-5</v>
      </c>
      <c r="X183" s="3">
        <v>7.5129316335742897E-5</v>
      </c>
      <c r="Y183" s="3">
        <v>8.0435100269055413E-5</v>
      </c>
      <c r="Z183" s="3">
        <v>7.1703691664565345E-5</v>
      </c>
      <c r="AA183" s="3">
        <v>6.7716574534504987E-5</v>
      </c>
      <c r="AB183" s="3">
        <v>1.0309747259578209E-4</v>
      </c>
      <c r="AC183" s="4">
        <v>1.1252923409606412E-3</v>
      </c>
    </row>
    <row r="184" spans="1:29" x14ac:dyDescent="0.3">
      <c r="A184" s="2" t="s">
        <v>22</v>
      </c>
      <c r="B184" s="1">
        <v>2011</v>
      </c>
      <c r="C184" s="9">
        <v>5750192</v>
      </c>
      <c r="D184">
        <v>365923</v>
      </c>
      <c r="E184">
        <v>746481</v>
      </c>
      <c r="F184">
        <v>801519</v>
      </c>
      <c r="G184">
        <v>751948</v>
      </c>
      <c r="H184">
        <v>817330</v>
      </c>
      <c r="I184">
        <v>890941</v>
      </c>
      <c r="J184">
        <v>677912</v>
      </c>
      <c r="K184" s="1">
        <v>698138</v>
      </c>
      <c r="L184" s="9">
        <v>1362</v>
      </c>
      <c r="M184">
        <v>120</v>
      </c>
      <c r="N184">
        <v>60</v>
      </c>
      <c r="O184">
        <v>60</v>
      </c>
      <c r="P184">
        <v>60</v>
      </c>
      <c r="Q184">
        <v>60</v>
      </c>
      <c r="R184">
        <v>60</v>
      </c>
      <c r="S184">
        <v>75</v>
      </c>
      <c r="T184" s="1">
        <v>867</v>
      </c>
      <c r="U184" s="10">
        <v>2.3686165609774422E-4</v>
      </c>
      <c r="V184" s="3">
        <v>3.2793784484713999E-4</v>
      </c>
      <c r="W184" s="3">
        <v>8.0377129491574466E-5</v>
      </c>
      <c r="X184" s="3">
        <v>7.4857863631429817E-5</v>
      </c>
      <c r="Y184" s="3">
        <v>7.9792751626442249E-5</v>
      </c>
      <c r="Z184" s="3">
        <v>7.3409761051227776E-5</v>
      </c>
      <c r="AA184" s="3">
        <v>6.7344526741950362E-5</v>
      </c>
      <c r="AB184" s="3">
        <v>1.1063382857952065E-4</v>
      </c>
      <c r="AC184" s="4">
        <v>1.2418748155808737E-3</v>
      </c>
    </row>
    <row r="185" spans="1:29" x14ac:dyDescent="0.3">
      <c r="A185" s="2" t="s">
        <v>22</v>
      </c>
      <c r="B185" s="1">
        <v>2012</v>
      </c>
      <c r="C185" s="9">
        <v>5783376</v>
      </c>
      <c r="D185">
        <v>365908</v>
      </c>
      <c r="E185">
        <v>743556</v>
      </c>
      <c r="F185">
        <v>800619</v>
      </c>
      <c r="G185">
        <v>765833</v>
      </c>
      <c r="H185">
        <v>799053</v>
      </c>
      <c r="I185">
        <v>894069</v>
      </c>
      <c r="J185">
        <v>698046</v>
      </c>
      <c r="K185" s="1">
        <v>716292</v>
      </c>
      <c r="L185" s="9">
        <v>1278</v>
      </c>
      <c r="M185">
        <v>120</v>
      </c>
      <c r="N185">
        <v>60</v>
      </c>
      <c r="O185">
        <v>60</v>
      </c>
      <c r="P185">
        <v>60</v>
      </c>
      <c r="Q185">
        <v>60</v>
      </c>
      <c r="R185">
        <v>60</v>
      </c>
      <c r="S185">
        <v>66</v>
      </c>
      <c r="T185" s="1">
        <v>792</v>
      </c>
      <c r="U185" s="10">
        <v>2.2097819681791397E-4</v>
      </c>
      <c r="V185" s="3">
        <v>3.2795128830197755E-4</v>
      </c>
      <c r="W185" s="3">
        <v>8.0693316979487764E-5</v>
      </c>
      <c r="X185" s="3">
        <v>7.4942013616963868E-5</v>
      </c>
      <c r="Y185" s="3">
        <v>7.8346062392192553E-5</v>
      </c>
      <c r="Z185" s="3">
        <v>7.5088886469358107E-5</v>
      </c>
      <c r="AA185" s="3">
        <v>6.7108914412646007E-5</v>
      </c>
      <c r="AB185" s="3">
        <v>9.4549642860212646E-5</v>
      </c>
      <c r="AC185" s="4">
        <v>1.1056943257777554E-3</v>
      </c>
    </row>
    <row r="186" spans="1:29" x14ac:dyDescent="0.3">
      <c r="A186" s="2" t="s">
        <v>22</v>
      </c>
      <c r="B186" s="1">
        <v>2013</v>
      </c>
      <c r="C186" s="9">
        <v>5804647</v>
      </c>
      <c r="D186">
        <v>364820</v>
      </c>
      <c r="E186">
        <v>741739</v>
      </c>
      <c r="F186">
        <v>796374</v>
      </c>
      <c r="G186">
        <v>780147</v>
      </c>
      <c r="H186">
        <v>781573</v>
      </c>
      <c r="I186">
        <v>891724</v>
      </c>
      <c r="J186">
        <v>714193</v>
      </c>
      <c r="K186" s="1">
        <v>734077</v>
      </c>
      <c r="L186" s="9">
        <v>1423</v>
      </c>
      <c r="M186">
        <v>120</v>
      </c>
      <c r="N186">
        <v>60</v>
      </c>
      <c r="O186">
        <v>60</v>
      </c>
      <c r="P186">
        <v>60</v>
      </c>
      <c r="Q186">
        <v>60</v>
      </c>
      <c r="R186">
        <v>60</v>
      </c>
      <c r="S186">
        <v>83</v>
      </c>
      <c r="T186" s="1">
        <v>920</v>
      </c>
      <c r="U186" s="10">
        <v>2.4514841298704299E-4</v>
      </c>
      <c r="V186" s="3">
        <v>3.2892933501452772E-4</v>
      </c>
      <c r="W186" s="3">
        <v>8.0890987261017695E-5</v>
      </c>
      <c r="X186" s="3">
        <v>7.5341485282040852E-5</v>
      </c>
      <c r="Y186" s="3">
        <v>7.6908582613276731E-5</v>
      </c>
      <c r="Z186" s="3">
        <v>7.6768260930201024E-5</v>
      </c>
      <c r="AA186" s="3">
        <v>6.7285393238266552E-5</v>
      </c>
      <c r="AB186" s="3">
        <v>1.162150847179964E-4</v>
      </c>
      <c r="AC186" s="4">
        <v>1.253274520247876E-3</v>
      </c>
    </row>
    <row r="187" spans="1:29" x14ac:dyDescent="0.3">
      <c r="A187" s="2" t="s">
        <v>22</v>
      </c>
      <c r="B187" s="1">
        <v>2014</v>
      </c>
      <c r="C187" s="9">
        <v>5920452</v>
      </c>
      <c r="D187">
        <v>368589</v>
      </c>
      <c r="E187">
        <v>754125</v>
      </c>
      <c r="F187">
        <v>804359</v>
      </c>
      <c r="G187">
        <v>804549</v>
      </c>
      <c r="H187">
        <v>782217</v>
      </c>
      <c r="I187">
        <v>896822</v>
      </c>
      <c r="J187">
        <v>740653</v>
      </c>
      <c r="K187" s="1">
        <v>769138</v>
      </c>
      <c r="L187" s="9">
        <v>1325</v>
      </c>
      <c r="M187">
        <v>120</v>
      </c>
      <c r="N187">
        <v>60</v>
      </c>
      <c r="O187">
        <v>60</v>
      </c>
      <c r="P187">
        <v>60</v>
      </c>
      <c r="Q187">
        <v>60</v>
      </c>
      <c r="R187">
        <v>70</v>
      </c>
      <c r="S187">
        <v>83</v>
      </c>
      <c r="T187" s="1">
        <v>812</v>
      </c>
      <c r="U187" s="10">
        <v>2.2380048009847898E-4</v>
      </c>
      <c r="V187" s="3">
        <v>3.2556587418506791E-4</v>
      </c>
      <c r="W187" s="3">
        <v>7.9562406762804573E-5</v>
      </c>
      <c r="X187" s="3">
        <v>7.4593558348946175E-5</v>
      </c>
      <c r="Y187" s="3">
        <v>7.4575942546693862E-5</v>
      </c>
      <c r="Z187" s="3">
        <v>7.670505754796942E-5</v>
      </c>
      <c r="AA187" s="3">
        <v>7.8053392980992887E-5</v>
      </c>
      <c r="AB187" s="3">
        <v>1.1206327389479283E-4</v>
      </c>
      <c r="AC187" s="4">
        <v>1.0557273207148783E-3</v>
      </c>
    </row>
    <row r="188" spans="1:29" x14ac:dyDescent="0.3">
      <c r="A188" s="2" t="s">
        <v>22</v>
      </c>
      <c r="B188" s="1">
        <v>2015</v>
      </c>
      <c r="C188" s="9">
        <v>5953415</v>
      </c>
      <c r="D188">
        <v>368713</v>
      </c>
      <c r="E188">
        <v>752675</v>
      </c>
      <c r="F188">
        <v>801897</v>
      </c>
      <c r="G188">
        <v>814911</v>
      </c>
      <c r="H188">
        <v>776559</v>
      </c>
      <c r="I188">
        <v>891909</v>
      </c>
      <c r="J188">
        <v>755818</v>
      </c>
      <c r="K188" s="1">
        <v>790933</v>
      </c>
      <c r="L188" s="9">
        <v>1493</v>
      </c>
      <c r="M188">
        <v>120</v>
      </c>
      <c r="N188">
        <v>60</v>
      </c>
      <c r="O188">
        <v>60</v>
      </c>
      <c r="P188">
        <v>60</v>
      </c>
      <c r="Q188">
        <v>60</v>
      </c>
      <c r="R188">
        <v>60</v>
      </c>
      <c r="S188">
        <v>75</v>
      </c>
      <c r="T188" s="1">
        <v>998</v>
      </c>
      <c r="U188" s="10">
        <v>2.5078043442293207E-4</v>
      </c>
      <c r="V188" s="3">
        <v>3.2545638477623519E-4</v>
      </c>
      <c r="W188" s="3">
        <v>7.9715680738698638E-5</v>
      </c>
      <c r="X188" s="3">
        <v>7.4822576964373233E-5</v>
      </c>
      <c r="Y188" s="3">
        <v>7.3627672224328792E-5</v>
      </c>
      <c r="Z188" s="3">
        <v>7.726392972072953E-5</v>
      </c>
      <c r="AA188" s="3">
        <v>6.7271436884256135E-5</v>
      </c>
      <c r="AB188" s="3">
        <v>9.9230237967341345E-5</v>
      </c>
      <c r="AC188" s="4">
        <v>1.2618009363624984E-3</v>
      </c>
    </row>
    <row r="189" spans="1:29" x14ac:dyDescent="0.3">
      <c r="A189" s="2" t="s">
        <v>22</v>
      </c>
      <c r="B189" s="1">
        <v>2016</v>
      </c>
      <c r="C189" s="9">
        <v>5905725</v>
      </c>
      <c r="D189">
        <v>364176</v>
      </c>
      <c r="E189">
        <v>741178</v>
      </c>
      <c r="F189">
        <v>785477</v>
      </c>
      <c r="G189">
        <v>815250</v>
      </c>
      <c r="H189">
        <v>762825</v>
      </c>
      <c r="I189">
        <v>868778</v>
      </c>
      <c r="J189">
        <v>759229</v>
      </c>
      <c r="K189" s="1">
        <v>808812</v>
      </c>
      <c r="L189" s="9">
        <v>1351</v>
      </c>
      <c r="M189">
        <v>120</v>
      </c>
      <c r="N189">
        <v>60</v>
      </c>
      <c r="O189">
        <v>60</v>
      </c>
      <c r="P189">
        <v>60</v>
      </c>
      <c r="Q189">
        <v>60</v>
      </c>
      <c r="R189">
        <v>66</v>
      </c>
      <c r="S189">
        <v>77</v>
      </c>
      <c r="T189" s="1">
        <v>848</v>
      </c>
      <c r="U189" s="10">
        <v>2.2876107505852373E-4</v>
      </c>
      <c r="V189" s="3">
        <v>3.2951100566758928E-4</v>
      </c>
      <c r="W189" s="3">
        <v>8.0952213908130026E-5</v>
      </c>
      <c r="X189" s="3">
        <v>7.6386705148591235E-5</v>
      </c>
      <c r="Y189" s="3">
        <v>7.3597056117755293E-5</v>
      </c>
      <c r="Z189" s="3">
        <v>7.8654999508406253E-5</v>
      </c>
      <c r="AA189" s="3">
        <v>7.5968774531583443E-5</v>
      </c>
      <c r="AB189" s="3">
        <v>1.0141867605162605E-4</v>
      </c>
      <c r="AC189" s="4">
        <v>1.0484513088332022E-3</v>
      </c>
    </row>
    <row r="190" spans="1:29" x14ac:dyDescent="0.3">
      <c r="A190" s="2" t="s">
        <v>22</v>
      </c>
      <c r="B190" s="1">
        <v>2017</v>
      </c>
      <c r="C190" s="9">
        <v>5921207</v>
      </c>
      <c r="D190">
        <v>363031</v>
      </c>
      <c r="E190">
        <v>741392</v>
      </c>
      <c r="F190">
        <v>772879</v>
      </c>
      <c r="G190">
        <v>818802</v>
      </c>
      <c r="H190">
        <v>759833</v>
      </c>
      <c r="I190">
        <v>857032</v>
      </c>
      <c r="J190">
        <v>771764</v>
      </c>
      <c r="K190" s="1">
        <v>836474</v>
      </c>
      <c r="L190" s="9">
        <v>1327</v>
      </c>
      <c r="M190">
        <v>120</v>
      </c>
      <c r="N190">
        <v>60</v>
      </c>
      <c r="O190">
        <v>60</v>
      </c>
      <c r="P190">
        <v>60</v>
      </c>
      <c r="Q190">
        <v>60</v>
      </c>
      <c r="R190">
        <v>60</v>
      </c>
      <c r="S190">
        <v>70</v>
      </c>
      <c r="T190" s="1">
        <v>837</v>
      </c>
      <c r="U190" s="10">
        <v>2.2410971276633294E-4</v>
      </c>
      <c r="V190" s="3">
        <v>3.3055028358459747E-4</v>
      </c>
      <c r="W190" s="3">
        <v>8.0928847357403369E-5</v>
      </c>
      <c r="X190" s="3">
        <v>7.7631815588209791E-5</v>
      </c>
      <c r="Y190" s="3">
        <v>7.327778876944609E-5</v>
      </c>
      <c r="Z190" s="3">
        <v>7.8964719879236623E-5</v>
      </c>
      <c r="AA190" s="3">
        <v>7.0009054504382561E-5</v>
      </c>
      <c r="AB190" s="3">
        <v>9.0701302470703484E-5</v>
      </c>
      <c r="AC190" s="4">
        <v>1.0006288300652502E-3</v>
      </c>
    </row>
    <row r="191" spans="1:29" x14ac:dyDescent="0.3">
      <c r="A191" s="2" t="s">
        <v>23</v>
      </c>
      <c r="B191" s="1">
        <v>2009</v>
      </c>
      <c r="C191" s="9">
        <v>6509484</v>
      </c>
      <c r="D191">
        <v>384503</v>
      </c>
      <c r="E191">
        <v>800466</v>
      </c>
      <c r="F191">
        <v>909983</v>
      </c>
      <c r="G191">
        <v>839232</v>
      </c>
      <c r="H191">
        <v>975467</v>
      </c>
      <c r="I191">
        <v>998066</v>
      </c>
      <c r="J191">
        <v>732769</v>
      </c>
      <c r="K191" s="1">
        <v>868998</v>
      </c>
      <c r="L191" s="9">
        <v>1668</v>
      </c>
      <c r="M191">
        <v>120</v>
      </c>
      <c r="N191">
        <v>60</v>
      </c>
      <c r="O191">
        <v>60</v>
      </c>
      <c r="P191">
        <v>60</v>
      </c>
      <c r="Q191">
        <v>60</v>
      </c>
      <c r="R191">
        <v>68</v>
      </c>
      <c r="S191">
        <v>60</v>
      </c>
      <c r="T191" s="1">
        <v>1180</v>
      </c>
      <c r="U191" s="10">
        <v>2.5624150854353431E-4</v>
      </c>
      <c r="V191" s="3">
        <v>3.1209119304660823E-4</v>
      </c>
      <c r="W191" s="3">
        <v>7.4956337933153932E-5</v>
      </c>
      <c r="X191" s="3">
        <v>6.5935297692374479E-5</v>
      </c>
      <c r="Y191" s="3">
        <v>7.149393731411577E-5</v>
      </c>
      <c r="Z191" s="3">
        <v>6.1509000304469554E-5</v>
      </c>
      <c r="AA191" s="3">
        <v>6.8131766837062886E-5</v>
      </c>
      <c r="AB191" s="3">
        <v>8.1881193118158656E-5</v>
      </c>
      <c r="AC191" s="4">
        <v>1.3578857488739905E-3</v>
      </c>
    </row>
    <row r="192" spans="1:29" x14ac:dyDescent="0.3">
      <c r="A192" s="2" t="s">
        <v>23</v>
      </c>
      <c r="B192" s="1">
        <v>2010</v>
      </c>
      <c r="C192" s="9">
        <v>6487687</v>
      </c>
      <c r="D192">
        <v>368073</v>
      </c>
      <c r="E192">
        <v>798401</v>
      </c>
      <c r="F192">
        <v>930412</v>
      </c>
      <c r="G192">
        <v>829290</v>
      </c>
      <c r="H192">
        <v>933232</v>
      </c>
      <c r="I192">
        <v>992882</v>
      </c>
      <c r="J192">
        <v>758276</v>
      </c>
      <c r="K192" s="1">
        <v>877121</v>
      </c>
      <c r="L192" s="9">
        <v>1638</v>
      </c>
      <c r="M192">
        <v>120</v>
      </c>
      <c r="N192">
        <v>60</v>
      </c>
      <c r="O192">
        <v>60</v>
      </c>
      <c r="P192">
        <v>60</v>
      </c>
      <c r="Q192">
        <v>60</v>
      </c>
      <c r="R192">
        <v>60</v>
      </c>
      <c r="S192">
        <v>67</v>
      </c>
      <c r="T192" s="1">
        <v>1151</v>
      </c>
      <c r="U192" s="10">
        <v>2.5247827153190345E-4</v>
      </c>
      <c r="V192" s="3">
        <v>3.2602228362308566E-4</v>
      </c>
      <c r="W192" s="3">
        <v>7.5150206475192287E-5</v>
      </c>
      <c r="X192" s="3">
        <v>6.4487560349608559E-5</v>
      </c>
      <c r="Y192" s="3">
        <v>7.2351047281409405E-5</v>
      </c>
      <c r="Z192" s="3">
        <v>6.429269463541756E-5</v>
      </c>
      <c r="AA192" s="3">
        <v>6.0430141748969159E-5</v>
      </c>
      <c r="AB192" s="3">
        <v>8.8358328629681014E-5</v>
      </c>
      <c r="AC192" s="4">
        <v>1.3122476830448706E-3</v>
      </c>
    </row>
    <row r="193" spans="1:29" x14ac:dyDescent="0.3">
      <c r="A193" s="2" t="s">
        <v>23</v>
      </c>
      <c r="B193" s="1">
        <v>2011</v>
      </c>
      <c r="C193" s="9">
        <v>6523814</v>
      </c>
      <c r="D193">
        <v>367197</v>
      </c>
      <c r="E193">
        <v>793365</v>
      </c>
      <c r="F193">
        <v>935022</v>
      </c>
      <c r="G193">
        <v>837932</v>
      </c>
      <c r="H193">
        <v>911024</v>
      </c>
      <c r="I193">
        <v>999913</v>
      </c>
      <c r="J193">
        <v>782347</v>
      </c>
      <c r="K193" s="1">
        <v>897014</v>
      </c>
      <c r="L193" s="9">
        <v>1752</v>
      </c>
      <c r="M193">
        <v>120</v>
      </c>
      <c r="N193">
        <v>60</v>
      </c>
      <c r="O193">
        <v>60</v>
      </c>
      <c r="P193">
        <v>60</v>
      </c>
      <c r="Q193">
        <v>60</v>
      </c>
      <c r="R193">
        <v>60</v>
      </c>
      <c r="S193">
        <v>68</v>
      </c>
      <c r="T193" s="1">
        <v>1264</v>
      </c>
      <c r="U193" s="10">
        <v>2.6855456026183454E-4</v>
      </c>
      <c r="V193" s="3">
        <v>3.2680005555600942E-4</v>
      </c>
      <c r="W193" s="3">
        <v>7.5627233366735359E-5</v>
      </c>
      <c r="X193" s="3">
        <v>6.4169613121402487E-5</v>
      </c>
      <c r="Y193" s="3">
        <v>7.1604855763952201E-5</v>
      </c>
      <c r="Z193" s="3">
        <v>6.5859955390856875E-5</v>
      </c>
      <c r="AA193" s="3">
        <v>6.0005220454179514E-5</v>
      </c>
      <c r="AB193" s="3">
        <v>8.6917953286712923E-5</v>
      </c>
      <c r="AC193" s="4">
        <v>1.4091195901067318E-3</v>
      </c>
    </row>
    <row r="194" spans="1:29" x14ac:dyDescent="0.3">
      <c r="A194" s="2" t="s">
        <v>23</v>
      </c>
      <c r="B194" s="1">
        <v>2012</v>
      </c>
      <c r="C194" s="9">
        <v>6558283</v>
      </c>
      <c r="D194">
        <v>367608</v>
      </c>
      <c r="E194">
        <v>789520</v>
      </c>
      <c r="F194">
        <v>936839</v>
      </c>
      <c r="G194">
        <v>852944</v>
      </c>
      <c r="H194">
        <v>888480</v>
      </c>
      <c r="I194">
        <v>1005598</v>
      </c>
      <c r="J194">
        <v>805787</v>
      </c>
      <c r="K194" s="1">
        <v>911507</v>
      </c>
      <c r="L194" s="9">
        <v>1697</v>
      </c>
      <c r="M194">
        <v>120</v>
      </c>
      <c r="N194">
        <v>60</v>
      </c>
      <c r="O194">
        <v>60</v>
      </c>
      <c r="P194">
        <v>60</v>
      </c>
      <c r="Q194">
        <v>60</v>
      </c>
      <c r="R194">
        <v>60</v>
      </c>
      <c r="S194">
        <v>60</v>
      </c>
      <c r="T194" s="1">
        <v>1217</v>
      </c>
      <c r="U194" s="10">
        <v>2.587567508141994E-4</v>
      </c>
      <c r="V194" s="3">
        <v>3.2643468042044786E-4</v>
      </c>
      <c r="W194" s="3">
        <v>7.5995541594893099E-5</v>
      </c>
      <c r="X194" s="3">
        <v>6.4045156104730909E-5</v>
      </c>
      <c r="Y194" s="3">
        <v>7.0344594721341607E-5</v>
      </c>
      <c r="Z194" s="3">
        <v>6.7531064289573205E-5</v>
      </c>
      <c r="AA194" s="3">
        <v>5.9665989789160279E-5</v>
      </c>
      <c r="AB194" s="3">
        <v>7.4461365100206379E-5</v>
      </c>
      <c r="AC194" s="4">
        <v>1.3351515676785807E-3</v>
      </c>
    </row>
    <row r="195" spans="1:29" x14ac:dyDescent="0.3">
      <c r="A195" s="2" t="s">
        <v>23</v>
      </c>
      <c r="B195" s="1">
        <v>2013</v>
      </c>
      <c r="C195" s="9">
        <v>6620662</v>
      </c>
      <c r="D195">
        <v>366328</v>
      </c>
      <c r="E195">
        <v>787716</v>
      </c>
      <c r="F195">
        <v>943961</v>
      </c>
      <c r="G195">
        <v>874627</v>
      </c>
      <c r="H195">
        <v>872082</v>
      </c>
      <c r="I195">
        <v>1007271</v>
      </c>
      <c r="J195">
        <v>831205</v>
      </c>
      <c r="K195" s="1">
        <v>937472</v>
      </c>
      <c r="L195" s="9">
        <v>1902</v>
      </c>
      <c r="M195">
        <v>120</v>
      </c>
      <c r="N195">
        <v>60</v>
      </c>
      <c r="O195">
        <v>60</v>
      </c>
      <c r="P195">
        <v>60</v>
      </c>
      <c r="Q195">
        <v>60</v>
      </c>
      <c r="R195">
        <v>60</v>
      </c>
      <c r="S195">
        <v>84</v>
      </c>
      <c r="T195" s="1">
        <v>1398</v>
      </c>
      <c r="U195" s="10">
        <v>2.8728245000273384E-4</v>
      </c>
      <c r="V195" s="3">
        <v>3.275752877202944E-4</v>
      </c>
      <c r="W195" s="3">
        <v>7.6169583961732399E-5</v>
      </c>
      <c r="X195" s="3">
        <v>6.3561948004207806E-5</v>
      </c>
      <c r="Y195" s="3">
        <v>6.8600672057917266E-5</v>
      </c>
      <c r="Z195" s="3">
        <v>6.8800869642992281E-5</v>
      </c>
      <c r="AA195" s="3">
        <v>5.9566889148997639E-5</v>
      </c>
      <c r="AB195" s="3">
        <v>1.0105810239351303E-4</v>
      </c>
      <c r="AC195" s="4">
        <v>1.49124453850355E-3</v>
      </c>
    </row>
    <row r="196" spans="1:29" x14ac:dyDescent="0.3">
      <c r="A196" s="2" t="s">
        <v>23</v>
      </c>
      <c r="B196" s="1">
        <v>2014</v>
      </c>
      <c r="C196" s="9">
        <v>6668691</v>
      </c>
      <c r="D196">
        <v>365613</v>
      </c>
      <c r="E196">
        <v>785002</v>
      </c>
      <c r="F196">
        <v>948617</v>
      </c>
      <c r="G196">
        <v>893277</v>
      </c>
      <c r="H196">
        <v>857954</v>
      </c>
      <c r="I196">
        <v>1003496</v>
      </c>
      <c r="J196">
        <v>852348</v>
      </c>
      <c r="K196" s="1">
        <v>962384</v>
      </c>
      <c r="L196" s="9">
        <v>1712</v>
      </c>
      <c r="M196">
        <v>120</v>
      </c>
      <c r="N196">
        <v>60</v>
      </c>
      <c r="O196">
        <v>60</v>
      </c>
      <c r="P196">
        <v>60</v>
      </c>
      <c r="Q196">
        <v>60</v>
      </c>
      <c r="R196">
        <v>60</v>
      </c>
      <c r="S196">
        <v>104</v>
      </c>
      <c r="T196" s="1">
        <v>1188</v>
      </c>
      <c r="U196" s="10">
        <v>2.5672204635062562E-4</v>
      </c>
      <c r="V196" s="3">
        <v>3.2821590041929579E-4</v>
      </c>
      <c r="W196" s="3">
        <v>7.6432926285538129E-5</v>
      </c>
      <c r="X196" s="3">
        <v>6.3249973382302865E-5</v>
      </c>
      <c r="Y196" s="3">
        <v>6.7168414724659879E-5</v>
      </c>
      <c r="Z196" s="3">
        <v>6.9933819295673198E-5</v>
      </c>
      <c r="AA196" s="3">
        <v>5.9790970766201361E-5</v>
      </c>
      <c r="AB196" s="3">
        <v>1.2201589022324214E-4</v>
      </c>
      <c r="AC196" s="4">
        <v>1.2344344876889059E-3</v>
      </c>
    </row>
    <row r="197" spans="1:29" x14ac:dyDescent="0.3">
      <c r="A197" s="2" t="s">
        <v>23</v>
      </c>
      <c r="B197" s="1">
        <v>2015</v>
      </c>
      <c r="C197" s="9">
        <v>6684114</v>
      </c>
      <c r="D197">
        <v>363717</v>
      </c>
      <c r="E197">
        <v>776947</v>
      </c>
      <c r="F197">
        <v>948498</v>
      </c>
      <c r="G197">
        <v>908256</v>
      </c>
      <c r="H197">
        <v>847156</v>
      </c>
      <c r="I197">
        <v>994198</v>
      </c>
      <c r="J197">
        <v>865074</v>
      </c>
      <c r="K197" s="1">
        <v>980268</v>
      </c>
      <c r="L197" s="9">
        <v>1881</v>
      </c>
      <c r="M197">
        <v>120</v>
      </c>
      <c r="N197">
        <v>60</v>
      </c>
      <c r="O197">
        <v>60</v>
      </c>
      <c r="P197">
        <v>60</v>
      </c>
      <c r="Q197">
        <v>60</v>
      </c>
      <c r="R197">
        <v>60</v>
      </c>
      <c r="S197">
        <v>85</v>
      </c>
      <c r="T197" s="1">
        <v>1376</v>
      </c>
      <c r="U197" s="10">
        <v>2.8141351269592347E-4</v>
      </c>
      <c r="V197" s="3">
        <v>3.2992683872351308E-4</v>
      </c>
      <c r="W197" s="3">
        <v>7.7225344843341958E-5</v>
      </c>
      <c r="X197" s="3">
        <v>6.325790882005023E-5</v>
      </c>
      <c r="Y197" s="3">
        <v>6.6060670119437697E-5</v>
      </c>
      <c r="Z197" s="3">
        <v>7.0825208108069826E-5</v>
      </c>
      <c r="AA197" s="3">
        <v>6.0350151579464051E-5</v>
      </c>
      <c r="AB197" s="3">
        <v>9.8257490110672618E-5</v>
      </c>
      <c r="AC197" s="4">
        <v>1.4036977642848691E-3</v>
      </c>
    </row>
    <row r="198" spans="1:29" x14ac:dyDescent="0.3">
      <c r="A198" s="2" t="s">
        <v>23</v>
      </c>
      <c r="B198" s="1">
        <v>2016</v>
      </c>
      <c r="C198" s="9">
        <v>6743713</v>
      </c>
      <c r="D198">
        <v>363626</v>
      </c>
      <c r="E198">
        <v>776585</v>
      </c>
      <c r="F198">
        <v>953981</v>
      </c>
      <c r="G198">
        <v>926166</v>
      </c>
      <c r="H198">
        <v>838653</v>
      </c>
      <c r="I198">
        <v>984369</v>
      </c>
      <c r="J198">
        <v>883742</v>
      </c>
      <c r="K198" s="1">
        <v>1016591</v>
      </c>
      <c r="L198" s="9">
        <v>1603</v>
      </c>
      <c r="M198">
        <v>120</v>
      </c>
      <c r="N198">
        <v>60</v>
      </c>
      <c r="O198">
        <v>60</v>
      </c>
      <c r="P198">
        <v>60</v>
      </c>
      <c r="Q198">
        <v>60</v>
      </c>
      <c r="R198">
        <v>60</v>
      </c>
      <c r="S198">
        <v>72</v>
      </c>
      <c r="T198" s="1">
        <v>1111</v>
      </c>
      <c r="U198" s="10">
        <v>2.3770287970440024E-4</v>
      </c>
      <c r="V198" s="3">
        <v>3.3000940526805016E-4</v>
      </c>
      <c r="W198" s="3">
        <v>7.7261342930909043E-5</v>
      </c>
      <c r="X198" s="3">
        <v>6.2894334373535748E-5</v>
      </c>
      <c r="Y198" s="3">
        <v>6.4783203011123272E-5</v>
      </c>
      <c r="Z198" s="3">
        <v>7.1543296214286487E-5</v>
      </c>
      <c r="AA198" s="3">
        <v>6.0952752473919839E-5</v>
      </c>
      <c r="AB198" s="3">
        <v>8.1471741752683479E-5</v>
      </c>
      <c r="AC198" s="4">
        <v>1.0928682233071116E-3</v>
      </c>
    </row>
    <row r="199" spans="1:29" x14ac:dyDescent="0.3">
      <c r="A199" s="2" t="s">
        <v>23</v>
      </c>
      <c r="B199" s="1">
        <v>2017</v>
      </c>
      <c r="C199" s="9">
        <v>6792932</v>
      </c>
      <c r="D199">
        <v>363679</v>
      </c>
      <c r="E199">
        <v>771609</v>
      </c>
      <c r="F199">
        <v>950843</v>
      </c>
      <c r="G199">
        <v>947736</v>
      </c>
      <c r="H199">
        <v>835419</v>
      </c>
      <c r="I199">
        <v>972968</v>
      </c>
      <c r="J199">
        <v>901460</v>
      </c>
      <c r="K199" s="1">
        <v>1049218</v>
      </c>
      <c r="L199" s="9">
        <v>1805</v>
      </c>
      <c r="M199">
        <v>120</v>
      </c>
      <c r="N199">
        <v>60</v>
      </c>
      <c r="O199">
        <v>60</v>
      </c>
      <c r="P199">
        <v>60</v>
      </c>
      <c r="Q199">
        <v>60</v>
      </c>
      <c r="R199">
        <v>60</v>
      </c>
      <c r="S199">
        <v>83</v>
      </c>
      <c r="T199" s="1">
        <v>1302</v>
      </c>
      <c r="U199" s="10">
        <v>2.6571736622713136E-4</v>
      </c>
      <c r="V199" s="3">
        <v>3.2996131203616376E-4</v>
      </c>
      <c r="W199" s="3">
        <v>7.7759590673514697E-5</v>
      </c>
      <c r="X199" s="3">
        <v>6.3101900103381943E-5</v>
      </c>
      <c r="Y199" s="3">
        <v>6.33087695307554E-5</v>
      </c>
      <c r="Z199" s="3">
        <v>7.1820248282598311E-5</v>
      </c>
      <c r="AA199" s="3">
        <v>6.1666981853462807E-5</v>
      </c>
      <c r="AB199" s="3">
        <v>9.2072859583342584E-5</v>
      </c>
      <c r="AC199" s="4">
        <v>1.2409241930656928E-3</v>
      </c>
    </row>
    <row r="200" spans="1:29" x14ac:dyDescent="0.3">
      <c r="A200" s="2" t="s">
        <v>24</v>
      </c>
      <c r="B200" s="1">
        <v>2009</v>
      </c>
      <c r="C200" s="9">
        <v>10029456</v>
      </c>
      <c r="D200">
        <v>632466</v>
      </c>
      <c r="E200">
        <v>1354502</v>
      </c>
      <c r="F200">
        <v>1438125</v>
      </c>
      <c r="G200">
        <v>1229115</v>
      </c>
      <c r="H200">
        <v>1418517</v>
      </c>
      <c r="I200">
        <v>1531856</v>
      </c>
      <c r="J200">
        <v>1138516</v>
      </c>
      <c r="K200" s="1">
        <v>1286359</v>
      </c>
      <c r="L200" s="9">
        <v>1880</v>
      </c>
      <c r="M200">
        <v>120</v>
      </c>
      <c r="N200">
        <v>60</v>
      </c>
      <c r="O200">
        <v>60</v>
      </c>
      <c r="P200">
        <v>60</v>
      </c>
      <c r="Q200">
        <v>65</v>
      </c>
      <c r="R200">
        <v>81</v>
      </c>
      <c r="S200">
        <v>141</v>
      </c>
      <c r="T200" s="1">
        <v>1293</v>
      </c>
      <c r="U200" s="10">
        <v>1.8744785360242869E-4</v>
      </c>
      <c r="V200" s="3">
        <v>1.8973351927218223E-4</v>
      </c>
      <c r="W200" s="3">
        <v>4.4296723076082575E-5</v>
      </c>
      <c r="X200" s="3">
        <v>4.1720990873533249E-5</v>
      </c>
      <c r="Y200" s="3">
        <v>4.8815611232472147E-5</v>
      </c>
      <c r="Z200" s="3">
        <v>4.582250336090438E-5</v>
      </c>
      <c r="AA200" s="3">
        <v>5.2877032828150946E-5</v>
      </c>
      <c r="AB200" s="3">
        <v>1.2384542685390455E-4</v>
      </c>
      <c r="AC200" s="4">
        <v>1.0051626334483608E-3</v>
      </c>
    </row>
    <row r="201" spans="1:29" x14ac:dyDescent="0.3">
      <c r="A201" s="2" t="s">
        <v>24</v>
      </c>
      <c r="B201" s="1">
        <v>2010</v>
      </c>
      <c r="C201" s="9">
        <v>10038805</v>
      </c>
      <c r="D201">
        <v>621385</v>
      </c>
      <c r="E201">
        <v>1364196</v>
      </c>
      <c r="F201">
        <v>1442501</v>
      </c>
      <c r="G201">
        <v>1200067</v>
      </c>
      <c r="H201">
        <v>1366888</v>
      </c>
      <c r="I201">
        <v>1529012</v>
      </c>
      <c r="J201">
        <v>1189089</v>
      </c>
      <c r="K201" s="1">
        <v>1325667</v>
      </c>
      <c r="L201" s="9">
        <v>1791</v>
      </c>
      <c r="M201">
        <v>120</v>
      </c>
      <c r="N201">
        <v>60</v>
      </c>
      <c r="O201">
        <v>60</v>
      </c>
      <c r="P201">
        <v>60</v>
      </c>
      <c r="Q201">
        <v>60</v>
      </c>
      <c r="R201">
        <v>60</v>
      </c>
      <c r="S201">
        <v>97</v>
      </c>
      <c r="T201" s="1">
        <v>1274</v>
      </c>
      <c r="U201" s="10">
        <v>1.7840768896297917E-4</v>
      </c>
      <c r="V201" s="3">
        <v>1.9311698866242345E-4</v>
      </c>
      <c r="W201" s="3">
        <v>4.3981949807798876E-5</v>
      </c>
      <c r="X201" s="3">
        <v>4.1594425237833459E-5</v>
      </c>
      <c r="Y201" s="3">
        <v>4.9997208489192689E-5</v>
      </c>
      <c r="Z201" s="3">
        <v>4.3895330122146069E-5</v>
      </c>
      <c r="AA201" s="3">
        <v>3.9241026231318E-5</v>
      </c>
      <c r="AB201" s="3">
        <v>8.157505451652483E-5</v>
      </c>
      <c r="AC201" s="4">
        <v>9.6102565727290484E-4</v>
      </c>
    </row>
    <row r="202" spans="1:29" x14ac:dyDescent="0.3">
      <c r="A202" s="2" t="s">
        <v>24</v>
      </c>
      <c r="B202" s="1">
        <v>2011</v>
      </c>
      <c r="C202" s="9">
        <v>10038011</v>
      </c>
      <c r="D202">
        <v>613586</v>
      </c>
      <c r="E202">
        <v>1347432</v>
      </c>
      <c r="F202">
        <v>1434266</v>
      </c>
      <c r="G202">
        <v>1191776</v>
      </c>
      <c r="H202">
        <v>1331187</v>
      </c>
      <c r="I202">
        <v>1528540</v>
      </c>
      <c r="J202">
        <v>1235166</v>
      </c>
      <c r="K202" s="1">
        <v>1356058</v>
      </c>
      <c r="L202" s="9">
        <v>2032</v>
      </c>
      <c r="M202">
        <v>120</v>
      </c>
      <c r="N202">
        <v>60</v>
      </c>
      <c r="O202">
        <v>60</v>
      </c>
      <c r="P202">
        <v>60</v>
      </c>
      <c r="Q202">
        <v>60</v>
      </c>
      <c r="R202">
        <v>67</v>
      </c>
      <c r="S202">
        <v>140</v>
      </c>
      <c r="T202" s="1">
        <v>1465</v>
      </c>
      <c r="U202" s="10">
        <v>2.0243054126958021E-4</v>
      </c>
      <c r="V202" s="3">
        <v>1.955716069141082E-4</v>
      </c>
      <c r="W202" s="3">
        <v>4.4529148780791906E-5</v>
      </c>
      <c r="X202" s="3">
        <v>4.1833244321485695E-5</v>
      </c>
      <c r="Y202" s="3">
        <v>5.0345031281046106E-5</v>
      </c>
      <c r="Z202" s="3">
        <v>4.5072555546290643E-5</v>
      </c>
      <c r="AA202" s="3">
        <v>4.3832676933544426E-5</v>
      </c>
      <c r="AB202" s="3">
        <v>1.1334508883826142E-4</v>
      </c>
      <c r="AC202" s="4">
        <v>1.0803372717096171E-3</v>
      </c>
    </row>
    <row r="203" spans="1:29" x14ac:dyDescent="0.3">
      <c r="A203" s="2" t="s">
        <v>24</v>
      </c>
      <c r="B203" s="1">
        <v>2012</v>
      </c>
      <c r="C203" s="9">
        <v>9965616</v>
      </c>
      <c r="D203">
        <v>599911</v>
      </c>
      <c r="E203">
        <v>1319454</v>
      </c>
      <c r="F203">
        <v>1426901</v>
      </c>
      <c r="G203">
        <v>1186223</v>
      </c>
      <c r="H203">
        <v>1289747</v>
      </c>
      <c r="I203">
        <v>1504700</v>
      </c>
      <c r="J203">
        <v>1261432</v>
      </c>
      <c r="K203" s="1">
        <v>1377248</v>
      </c>
      <c r="L203" s="9">
        <v>1872</v>
      </c>
      <c r="M203">
        <v>120</v>
      </c>
      <c r="N203">
        <v>60</v>
      </c>
      <c r="O203">
        <v>60</v>
      </c>
      <c r="P203">
        <v>60</v>
      </c>
      <c r="Q203">
        <v>60</v>
      </c>
      <c r="R203">
        <v>68</v>
      </c>
      <c r="S203">
        <v>109</v>
      </c>
      <c r="T203" s="1">
        <v>1335</v>
      </c>
      <c r="U203" s="10">
        <v>1.8784588930578902E-4</v>
      </c>
      <c r="V203" s="3">
        <v>2.0002967106787508E-4</v>
      </c>
      <c r="W203" s="3">
        <v>4.5473354887703551E-5</v>
      </c>
      <c r="X203" s="3">
        <v>4.2049168092250266E-5</v>
      </c>
      <c r="Y203" s="3">
        <v>5.0580708686309405E-5</v>
      </c>
      <c r="Z203" s="3">
        <v>4.6520751744334352E-5</v>
      </c>
      <c r="AA203" s="3">
        <v>4.5191732571276666E-5</v>
      </c>
      <c r="AB203" s="3">
        <v>8.6409731162678612E-5</v>
      </c>
      <c r="AC203" s="4">
        <v>9.6932433374381376E-4</v>
      </c>
    </row>
    <row r="204" spans="1:29" x14ac:dyDescent="0.3">
      <c r="A204" s="2" t="s">
        <v>24</v>
      </c>
      <c r="B204" s="1">
        <v>2013</v>
      </c>
      <c r="C204" s="9">
        <v>10001880</v>
      </c>
      <c r="D204">
        <v>592084</v>
      </c>
      <c r="E204">
        <v>1311112</v>
      </c>
      <c r="F204">
        <v>1431369</v>
      </c>
      <c r="G204">
        <v>1186765</v>
      </c>
      <c r="H204">
        <v>1265565</v>
      </c>
      <c r="I204">
        <v>1493002</v>
      </c>
      <c r="J204">
        <v>1305026</v>
      </c>
      <c r="K204" s="1">
        <v>1416957</v>
      </c>
      <c r="L204" s="9">
        <v>2187</v>
      </c>
      <c r="M204">
        <v>120</v>
      </c>
      <c r="N204">
        <v>60</v>
      </c>
      <c r="O204">
        <v>60</v>
      </c>
      <c r="P204">
        <v>60</v>
      </c>
      <c r="Q204">
        <v>60</v>
      </c>
      <c r="R204">
        <v>70</v>
      </c>
      <c r="S204">
        <v>171</v>
      </c>
      <c r="T204" s="1">
        <v>1586</v>
      </c>
      <c r="U204" s="10">
        <v>2.1865889212827988E-4</v>
      </c>
      <c r="V204" s="3">
        <v>2.0267394491322178E-4</v>
      </c>
      <c r="W204" s="3">
        <v>4.5762680838860448E-5</v>
      </c>
      <c r="X204" s="3">
        <v>4.1917912152631502E-5</v>
      </c>
      <c r="Y204" s="3">
        <v>5.0557608288077254E-5</v>
      </c>
      <c r="Z204" s="3">
        <v>4.7409654976235913E-5</v>
      </c>
      <c r="AA204" s="3">
        <v>4.6885402698723782E-5</v>
      </c>
      <c r="AB204" s="3">
        <v>1.3103187216193394E-4</v>
      </c>
      <c r="AC204" s="4">
        <v>1.1193000211015577E-3</v>
      </c>
    </row>
    <row r="205" spans="1:29" x14ac:dyDescent="0.3">
      <c r="A205" s="2" t="s">
        <v>24</v>
      </c>
      <c r="B205" s="1">
        <v>2014</v>
      </c>
      <c r="C205" s="9">
        <v>10213733</v>
      </c>
      <c r="D205">
        <v>601956</v>
      </c>
      <c r="E205">
        <v>1321075</v>
      </c>
      <c r="F205">
        <v>1462378</v>
      </c>
      <c r="G205">
        <v>1225758</v>
      </c>
      <c r="H205">
        <v>1265753</v>
      </c>
      <c r="I205">
        <v>1497351</v>
      </c>
      <c r="J205">
        <v>1357621</v>
      </c>
      <c r="K205" s="1">
        <v>1481841</v>
      </c>
      <c r="L205" s="9">
        <v>2151</v>
      </c>
      <c r="M205">
        <v>120</v>
      </c>
      <c r="N205">
        <v>60</v>
      </c>
      <c r="O205">
        <v>60</v>
      </c>
      <c r="P205">
        <v>60</v>
      </c>
      <c r="Q205">
        <v>66</v>
      </c>
      <c r="R205">
        <v>87</v>
      </c>
      <c r="S205">
        <v>145</v>
      </c>
      <c r="T205" s="1">
        <v>1553</v>
      </c>
      <c r="U205" s="10">
        <v>2.105988084865739E-4</v>
      </c>
      <c r="V205" s="3">
        <v>1.9935011861332058E-4</v>
      </c>
      <c r="W205" s="3">
        <v>4.541755767083625E-5</v>
      </c>
      <c r="X205" s="3">
        <v>4.1029063621033683E-5</v>
      </c>
      <c r="Y205" s="3">
        <v>4.8949303206668854E-5</v>
      </c>
      <c r="Z205" s="3">
        <v>5.2142874636678719E-5</v>
      </c>
      <c r="AA205" s="3">
        <v>5.8102609207861085E-5</v>
      </c>
      <c r="AB205" s="3">
        <v>1.0680447635974988E-4</v>
      </c>
      <c r="AC205" s="4">
        <v>1.0480206715835234E-3</v>
      </c>
    </row>
    <row r="206" spans="1:29" x14ac:dyDescent="0.3">
      <c r="A206" s="2" t="s">
        <v>24</v>
      </c>
      <c r="B206" s="1">
        <v>2015</v>
      </c>
      <c r="C206" s="9">
        <v>9836650</v>
      </c>
      <c r="D206">
        <v>572514</v>
      </c>
      <c r="E206">
        <v>1258892</v>
      </c>
      <c r="F206">
        <v>1405404</v>
      </c>
      <c r="G206">
        <v>1182813</v>
      </c>
      <c r="H206">
        <v>1200096</v>
      </c>
      <c r="I206">
        <v>1415203</v>
      </c>
      <c r="J206">
        <v>1333384</v>
      </c>
      <c r="K206" s="1">
        <v>1468344</v>
      </c>
      <c r="L206" s="9">
        <v>2196</v>
      </c>
      <c r="M206">
        <v>120</v>
      </c>
      <c r="N206">
        <v>60</v>
      </c>
      <c r="O206">
        <v>60</v>
      </c>
      <c r="P206">
        <v>60</v>
      </c>
      <c r="Q206">
        <v>60</v>
      </c>
      <c r="R206">
        <v>79</v>
      </c>
      <c r="S206">
        <v>150</v>
      </c>
      <c r="T206" s="1">
        <v>1607</v>
      </c>
      <c r="U206" s="10">
        <v>2.2324673542313694E-4</v>
      </c>
      <c r="V206" s="3">
        <v>2.0960186126452803E-4</v>
      </c>
      <c r="W206" s="3">
        <v>4.7660959002043068E-5</v>
      </c>
      <c r="X206" s="3">
        <v>4.269235038465808E-5</v>
      </c>
      <c r="Y206" s="3">
        <v>5.0726530736473137E-5</v>
      </c>
      <c r="Z206" s="3">
        <v>4.9996000319974401E-5</v>
      </c>
      <c r="AA206" s="3">
        <v>5.5822380252161703E-5</v>
      </c>
      <c r="AB206" s="3">
        <v>1.1249572516244383E-4</v>
      </c>
      <c r="AC206" s="4">
        <v>1.0944301880213357E-3</v>
      </c>
    </row>
    <row r="207" spans="1:29" x14ac:dyDescent="0.3">
      <c r="A207" s="2" t="s">
        <v>24</v>
      </c>
      <c r="B207" s="1">
        <v>2016</v>
      </c>
      <c r="C207" s="9">
        <v>10038642</v>
      </c>
      <c r="D207">
        <v>584276</v>
      </c>
      <c r="E207">
        <v>1272807</v>
      </c>
      <c r="F207">
        <v>1429865</v>
      </c>
      <c r="G207">
        <v>1227820</v>
      </c>
      <c r="H207">
        <v>1209750</v>
      </c>
      <c r="I207">
        <v>1413352</v>
      </c>
      <c r="J207">
        <v>1368972</v>
      </c>
      <c r="K207" s="1">
        <v>1531800</v>
      </c>
      <c r="L207" s="9">
        <v>1939</v>
      </c>
      <c r="M207">
        <v>120</v>
      </c>
      <c r="N207">
        <v>60</v>
      </c>
      <c r="O207">
        <v>60</v>
      </c>
      <c r="P207">
        <v>60</v>
      </c>
      <c r="Q207">
        <v>60</v>
      </c>
      <c r="R207">
        <v>76</v>
      </c>
      <c r="S207">
        <v>149</v>
      </c>
      <c r="T207" s="1">
        <v>1354</v>
      </c>
      <c r="U207" s="10">
        <v>1.93153615797834E-4</v>
      </c>
      <c r="V207" s="3">
        <v>2.0538238777564029E-4</v>
      </c>
      <c r="W207" s="3">
        <v>4.7139904164574832E-5</v>
      </c>
      <c r="X207" s="3">
        <v>4.1962003405915946E-5</v>
      </c>
      <c r="Y207" s="3">
        <v>4.8867097783062665E-5</v>
      </c>
      <c r="Z207" s="3">
        <v>4.9597024178549286E-5</v>
      </c>
      <c r="AA207" s="3">
        <v>5.3772874697881352E-5</v>
      </c>
      <c r="AB207" s="3">
        <v>1.0884079440631365E-4</v>
      </c>
      <c r="AC207" s="4">
        <v>8.8392740566653613E-4</v>
      </c>
    </row>
    <row r="208" spans="1:29" x14ac:dyDescent="0.3">
      <c r="A208" s="2" t="s">
        <v>24</v>
      </c>
      <c r="B208" s="1">
        <v>2017</v>
      </c>
      <c r="C208" s="9">
        <v>9835701</v>
      </c>
      <c r="D208">
        <v>572076</v>
      </c>
      <c r="E208">
        <v>1235768</v>
      </c>
      <c r="F208">
        <v>1385654</v>
      </c>
      <c r="G208">
        <v>1214309</v>
      </c>
      <c r="H208">
        <v>1173696</v>
      </c>
      <c r="I208">
        <v>1353847</v>
      </c>
      <c r="J208">
        <v>1355360</v>
      </c>
      <c r="K208" s="1">
        <v>1544991</v>
      </c>
      <c r="L208" s="9">
        <v>2097</v>
      </c>
      <c r="M208">
        <v>120</v>
      </c>
      <c r="N208">
        <v>60</v>
      </c>
      <c r="O208">
        <v>60</v>
      </c>
      <c r="P208">
        <v>60</v>
      </c>
      <c r="Q208">
        <v>60</v>
      </c>
      <c r="R208">
        <v>65</v>
      </c>
      <c r="S208">
        <v>177</v>
      </c>
      <c r="T208" s="1">
        <v>1495</v>
      </c>
      <c r="U208" s="10">
        <v>2.1320290236557618E-4</v>
      </c>
      <c r="V208" s="3">
        <v>2.0976233926960753E-4</v>
      </c>
      <c r="W208" s="3">
        <v>4.8552802791462476E-5</v>
      </c>
      <c r="X208" s="3">
        <v>4.3300852882465609E-5</v>
      </c>
      <c r="Y208" s="3">
        <v>4.9410817180799946E-5</v>
      </c>
      <c r="Z208" s="3">
        <v>5.1120562735154588E-5</v>
      </c>
      <c r="AA208" s="3">
        <v>4.8011333629280119E-5</v>
      </c>
      <c r="AB208" s="3">
        <v>1.3059261008145436E-4</v>
      </c>
      <c r="AC208" s="4">
        <v>9.6764317720944657E-4</v>
      </c>
    </row>
    <row r="209" spans="1:29" x14ac:dyDescent="0.3">
      <c r="A209" s="2" t="s">
        <v>25</v>
      </c>
      <c r="B209" s="1">
        <v>2009</v>
      </c>
      <c r="C209" s="9">
        <v>5180262</v>
      </c>
      <c r="D209">
        <v>355376</v>
      </c>
      <c r="E209">
        <v>682853</v>
      </c>
      <c r="F209">
        <v>744504</v>
      </c>
      <c r="G209">
        <v>674693</v>
      </c>
      <c r="H209">
        <v>732412</v>
      </c>
      <c r="I209">
        <v>793112</v>
      </c>
      <c r="J209">
        <v>555629</v>
      </c>
      <c r="K209" s="1">
        <v>641683</v>
      </c>
      <c r="L209" s="9">
        <v>1010</v>
      </c>
      <c r="M209">
        <v>120</v>
      </c>
      <c r="N209">
        <v>60</v>
      </c>
      <c r="O209">
        <v>60</v>
      </c>
      <c r="P209">
        <v>60</v>
      </c>
      <c r="Q209">
        <v>60</v>
      </c>
      <c r="R209">
        <v>66</v>
      </c>
      <c r="S209">
        <v>60</v>
      </c>
      <c r="T209" s="1">
        <v>524</v>
      </c>
      <c r="U209" s="10">
        <v>1.9497083352154775E-4</v>
      </c>
      <c r="V209" s="3">
        <v>3.3767052361442529E-4</v>
      </c>
      <c r="W209" s="3">
        <v>8.7866641868747744E-5</v>
      </c>
      <c r="X209" s="3">
        <v>8.0590567679958731E-5</v>
      </c>
      <c r="Y209" s="3">
        <v>8.8929335268040423E-5</v>
      </c>
      <c r="Z209" s="3">
        <v>8.1921104514945137E-5</v>
      </c>
      <c r="AA209" s="3">
        <v>8.3216494013455859E-5</v>
      </c>
      <c r="AB209" s="3">
        <v>1.0798572428724923E-4</v>
      </c>
      <c r="AC209" s="4">
        <v>8.1660259037562158E-4</v>
      </c>
    </row>
    <row r="210" spans="1:29" x14ac:dyDescent="0.3">
      <c r="A210" s="2" t="s">
        <v>25</v>
      </c>
      <c r="B210" s="1">
        <v>2010</v>
      </c>
      <c r="C210" s="9">
        <v>5293434</v>
      </c>
      <c r="D210">
        <v>356356</v>
      </c>
      <c r="E210">
        <v>709365</v>
      </c>
      <c r="F210">
        <v>742481</v>
      </c>
      <c r="G210">
        <v>699481</v>
      </c>
      <c r="H210">
        <v>721482</v>
      </c>
      <c r="I210">
        <v>808402</v>
      </c>
      <c r="J210">
        <v>591693</v>
      </c>
      <c r="K210" s="1">
        <v>664174</v>
      </c>
      <c r="L210" s="9">
        <v>1009</v>
      </c>
      <c r="M210">
        <v>120</v>
      </c>
      <c r="N210">
        <v>60</v>
      </c>
      <c r="O210">
        <v>60</v>
      </c>
      <c r="P210">
        <v>60</v>
      </c>
      <c r="Q210">
        <v>60</v>
      </c>
      <c r="R210">
        <v>60</v>
      </c>
      <c r="S210">
        <v>60</v>
      </c>
      <c r="T210" s="1">
        <v>529</v>
      </c>
      <c r="U210" s="10">
        <v>1.9061350344596722E-4</v>
      </c>
      <c r="V210" s="3">
        <v>3.3674190977561763E-4</v>
      </c>
      <c r="W210" s="3">
        <v>8.4582690152460298E-5</v>
      </c>
      <c r="X210" s="3">
        <v>8.0810148677205212E-5</v>
      </c>
      <c r="Y210" s="3">
        <v>8.5777883888197106E-5</v>
      </c>
      <c r="Z210" s="3">
        <v>8.3162157891672977E-5</v>
      </c>
      <c r="AA210" s="3">
        <v>7.4220499207077671E-5</v>
      </c>
      <c r="AB210" s="3">
        <v>1.014039375148937E-4</v>
      </c>
      <c r="AC210" s="4">
        <v>7.964780313592522E-4</v>
      </c>
    </row>
    <row r="211" spans="1:29" x14ac:dyDescent="0.3">
      <c r="A211" s="2" t="s">
        <v>25</v>
      </c>
      <c r="B211" s="1">
        <v>2011</v>
      </c>
      <c r="C211" s="9">
        <v>5177640</v>
      </c>
      <c r="D211">
        <v>347049</v>
      </c>
      <c r="E211">
        <v>692634</v>
      </c>
      <c r="F211">
        <v>717510</v>
      </c>
      <c r="G211">
        <v>693967</v>
      </c>
      <c r="H211">
        <v>688189</v>
      </c>
      <c r="I211">
        <v>789210</v>
      </c>
      <c r="J211">
        <v>597251</v>
      </c>
      <c r="K211" s="1">
        <v>651830</v>
      </c>
      <c r="L211" s="9">
        <v>1061</v>
      </c>
      <c r="M211">
        <v>120</v>
      </c>
      <c r="N211">
        <v>60</v>
      </c>
      <c r="O211">
        <v>60</v>
      </c>
      <c r="P211">
        <v>60</v>
      </c>
      <c r="Q211">
        <v>60</v>
      </c>
      <c r="R211">
        <v>60</v>
      </c>
      <c r="S211">
        <v>60</v>
      </c>
      <c r="T211" s="1">
        <v>581</v>
      </c>
      <c r="U211" s="10">
        <v>2.0491961588677468E-4</v>
      </c>
      <c r="V211" s="3">
        <v>3.4577249898429328E-4</v>
      </c>
      <c r="W211" s="3">
        <v>8.6625837022150231E-5</v>
      </c>
      <c r="X211" s="3">
        <v>8.3622527909018684E-5</v>
      </c>
      <c r="Y211" s="3">
        <v>8.645944259597359E-5</v>
      </c>
      <c r="Z211" s="3">
        <v>8.7185351698443304E-5</v>
      </c>
      <c r="AA211" s="3">
        <v>7.602539248108869E-5</v>
      </c>
      <c r="AB211" s="3">
        <v>1.0046027549556216E-4</v>
      </c>
      <c r="AC211" s="4">
        <v>8.9133669821886072E-4</v>
      </c>
    </row>
    <row r="212" spans="1:29" x14ac:dyDescent="0.3">
      <c r="A212" s="2" t="s">
        <v>25</v>
      </c>
      <c r="B212" s="1">
        <v>2012</v>
      </c>
      <c r="C212" s="9">
        <v>5109394</v>
      </c>
      <c r="D212">
        <v>341047</v>
      </c>
      <c r="E212">
        <v>683351</v>
      </c>
      <c r="F212">
        <v>704984</v>
      </c>
      <c r="G212">
        <v>696395</v>
      </c>
      <c r="H212">
        <v>664139</v>
      </c>
      <c r="I212">
        <v>769391</v>
      </c>
      <c r="J212">
        <v>603527</v>
      </c>
      <c r="K212" s="1">
        <v>646560</v>
      </c>
      <c r="L212" s="9">
        <v>1057</v>
      </c>
      <c r="M212">
        <v>120</v>
      </c>
      <c r="N212">
        <v>60</v>
      </c>
      <c r="O212">
        <v>60</v>
      </c>
      <c r="P212">
        <v>60</v>
      </c>
      <c r="Q212">
        <v>60</v>
      </c>
      <c r="R212">
        <v>60</v>
      </c>
      <c r="S212">
        <v>60</v>
      </c>
      <c r="T212" s="1">
        <v>577</v>
      </c>
      <c r="U212" s="10">
        <v>2.068738484446492E-4</v>
      </c>
      <c r="V212" s="3">
        <v>3.5185766184719409E-4</v>
      </c>
      <c r="W212" s="3">
        <v>8.7802608030133862E-5</v>
      </c>
      <c r="X212" s="3">
        <v>8.5108314514939346E-5</v>
      </c>
      <c r="Y212" s="3">
        <v>8.6157999411253674E-5</v>
      </c>
      <c r="Z212" s="3">
        <v>9.0342533716586439E-5</v>
      </c>
      <c r="AA212" s="3">
        <v>7.7983755983628605E-5</v>
      </c>
      <c r="AB212" s="3">
        <v>9.9415601953185197E-5</v>
      </c>
      <c r="AC212" s="4">
        <v>8.9241524375154664E-4</v>
      </c>
    </row>
    <row r="213" spans="1:29" x14ac:dyDescent="0.3">
      <c r="A213" s="2" t="s">
        <v>25</v>
      </c>
      <c r="B213" s="1">
        <v>2013</v>
      </c>
      <c r="C213" s="9">
        <v>5723783</v>
      </c>
      <c r="D213">
        <v>370791</v>
      </c>
      <c r="E213">
        <v>753944</v>
      </c>
      <c r="F213">
        <v>764498</v>
      </c>
      <c r="G213">
        <v>764300</v>
      </c>
      <c r="H213">
        <v>719802</v>
      </c>
      <c r="I213">
        <v>846048</v>
      </c>
      <c r="J213">
        <v>709239</v>
      </c>
      <c r="K213" s="1">
        <v>795161</v>
      </c>
      <c r="L213" s="9">
        <v>1127</v>
      </c>
      <c r="M213">
        <v>120</v>
      </c>
      <c r="N213">
        <v>60</v>
      </c>
      <c r="O213">
        <v>60</v>
      </c>
      <c r="P213">
        <v>60</v>
      </c>
      <c r="Q213">
        <v>60</v>
      </c>
      <c r="R213">
        <v>60</v>
      </c>
      <c r="S213">
        <v>60</v>
      </c>
      <c r="T213" s="1">
        <v>647</v>
      </c>
      <c r="U213" s="10">
        <v>1.9689775101536868E-4</v>
      </c>
      <c r="V213" s="3">
        <v>3.2363245062582427E-4</v>
      </c>
      <c r="W213" s="3">
        <v>7.9581507379858447E-5</v>
      </c>
      <c r="X213" s="3">
        <v>7.8482873728904452E-5</v>
      </c>
      <c r="Y213" s="3">
        <v>7.8503205547559852E-5</v>
      </c>
      <c r="Z213" s="3">
        <v>8.3356256303816881E-5</v>
      </c>
      <c r="AA213" s="3">
        <v>7.0917962101441049E-5</v>
      </c>
      <c r="AB213" s="3">
        <v>8.4597716707626058E-5</v>
      </c>
      <c r="AC213" s="4">
        <v>8.1367169667526454E-4</v>
      </c>
    </row>
    <row r="214" spans="1:29" x14ac:dyDescent="0.3">
      <c r="A214" s="2" t="s">
        <v>25</v>
      </c>
      <c r="B214" s="1">
        <v>2014</v>
      </c>
      <c r="C214" s="9">
        <v>5382341</v>
      </c>
      <c r="D214">
        <v>351684</v>
      </c>
      <c r="E214">
        <v>716042</v>
      </c>
      <c r="F214">
        <v>724881</v>
      </c>
      <c r="G214">
        <v>740832</v>
      </c>
      <c r="H214">
        <v>676226</v>
      </c>
      <c r="I214">
        <v>782852</v>
      </c>
      <c r="J214">
        <v>670178</v>
      </c>
      <c r="K214" s="1">
        <v>719646</v>
      </c>
      <c r="L214" s="9">
        <v>1005</v>
      </c>
      <c r="M214">
        <v>120</v>
      </c>
      <c r="N214">
        <v>60</v>
      </c>
      <c r="O214">
        <v>60</v>
      </c>
      <c r="P214">
        <v>60</v>
      </c>
      <c r="Q214">
        <v>60</v>
      </c>
      <c r="R214">
        <v>65</v>
      </c>
      <c r="S214">
        <v>65</v>
      </c>
      <c r="T214" s="1">
        <v>515</v>
      </c>
      <c r="U214" s="10">
        <v>1.8672172573235327E-4</v>
      </c>
      <c r="V214" s="3">
        <v>3.4121540928788344E-4</v>
      </c>
      <c r="W214" s="3">
        <v>8.379396739297416E-5</v>
      </c>
      <c r="X214" s="3">
        <v>8.2772206748418014E-5</v>
      </c>
      <c r="Y214" s="3">
        <v>8.0990022029285997E-5</v>
      </c>
      <c r="Z214" s="3">
        <v>8.8727733035996845E-5</v>
      </c>
      <c r="AA214" s="3">
        <v>8.3029742531155317E-5</v>
      </c>
      <c r="AB214" s="3">
        <v>9.6989158104264831E-5</v>
      </c>
      <c r="AC214" s="4">
        <v>7.1562962901204207E-4</v>
      </c>
    </row>
    <row r="215" spans="1:29" x14ac:dyDescent="0.3">
      <c r="A215" s="2" t="s">
        <v>25</v>
      </c>
      <c r="B215" s="1">
        <v>2015</v>
      </c>
      <c r="C215" s="9">
        <v>5452106</v>
      </c>
      <c r="D215">
        <v>351162</v>
      </c>
      <c r="E215">
        <v>720983</v>
      </c>
      <c r="F215">
        <v>721009</v>
      </c>
      <c r="G215">
        <v>747054</v>
      </c>
      <c r="H215">
        <v>678468</v>
      </c>
      <c r="I215">
        <v>778905</v>
      </c>
      <c r="J215">
        <v>699631</v>
      </c>
      <c r="K215" s="1">
        <v>754894</v>
      </c>
      <c r="L215" s="9">
        <v>1117</v>
      </c>
      <c r="M215">
        <v>120</v>
      </c>
      <c r="N215">
        <v>60</v>
      </c>
      <c r="O215">
        <v>60</v>
      </c>
      <c r="P215">
        <v>60</v>
      </c>
      <c r="Q215">
        <v>60</v>
      </c>
      <c r="R215">
        <v>60</v>
      </c>
      <c r="S215">
        <v>60</v>
      </c>
      <c r="T215" s="1">
        <v>637</v>
      </c>
      <c r="U215" s="10">
        <v>2.048749602447201E-4</v>
      </c>
      <c r="V215" s="3">
        <v>3.4172262374630513E-4</v>
      </c>
      <c r="W215" s="3">
        <v>8.3219715305353934E-5</v>
      </c>
      <c r="X215" s="3">
        <v>8.3216714354467138E-5</v>
      </c>
      <c r="Y215" s="3">
        <v>8.0315479202306667E-5</v>
      </c>
      <c r="Z215" s="3">
        <v>8.8434531916022568E-5</v>
      </c>
      <c r="AA215" s="3">
        <v>7.7031216900648987E-5</v>
      </c>
      <c r="AB215" s="3">
        <v>8.5759493218568069E-5</v>
      </c>
      <c r="AC215" s="4">
        <v>8.4382708035830195E-4</v>
      </c>
    </row>
    <row r="216" spans="1:29" x14ac:dyDescent="0.3">
      <c r="A216" s="2" t="s">
        <v>25</v>
      </c>
      <c r="B216" s="1">
        <v>2016</v>
      </c>
      <c r="C216" s="9">
        <v>5448725</v>
      </c>
      <c r="D216">
        <v>349408</v>
      </c>
      <c r="E216">
        <v>721585</v>
      </c>
      <c r="F216">
        <v>714904</v>
      </c>
      <c r="G216">
        <v>745733</v>
      </c>
      <c r="H216">
        <v>673195</v>
      </c>
      <c r="I216">
        <v>758630</v>
      </c>
      <c r="J216">
        <v>709637</v>
      </c>
      <c r="K216" s="1">
        <v>775633</v>
      </c>
      <c r="L216" s="9">
        <v>919</v>
      </c>
      <c r="M216">
        <v>120</v>
      </c>
      <c r="N216">
        <v>60</v>
      </c>
      <c r="O216">
        <v>60</v>
      </c>
      <c r="P216">
        <v>60</v>
      </c>
      <c r="Q216">
        <v>60</v>
      </c>
      <c r="R216">
        <v>60</v>
      </c>
      <c r="S216">
        <v>60</v>
      </c>
      <c r="T216" s="1">
        <v>439</v>
      </c>
      <c r="U216" s="10">
        <v>1.6866331114159734E-4</v>
      </c>
      <c r="V216" s="3">
        <v>3.4343804377690262E-4</v>
      </c>
      <c r="W216" s="3">
        <v>8.315028721495042E-5</v>
      </c>
      <c r="X216" s="3">
        <v>8.3927352483690115E-5</v>
      </c>
      <c r="Y216" s="3">
        <v>8.0457750964487283E-5</v>
      </c>
      <c r="Z216" s="3">
        <v>8.9127221681682128E-5</v>
      </c>
      <c r="AA216" s="3">
        <v>7.9089938441664575E-5</v>
      </c>
      <c r="AB216" s="3">
        <v>8.4550270067654311E-5</v>
      </c>
      <c r="AC216" s="4">
        <v>5.6598932742675978E-4</v>
      </c>
    </row>
    <row r="217" spans="1:29" x14ac:dyDescent="0.3">
      <c r="A217" s="2" t="s">
        <v>25</v>
      </c>
      <c r="B217" s="1">
        <v>2017</v>
      </c>
      <c r="C217" s="9">
        <v>5314189</v>
      </c>
      <c r="D217">
        <v>339385</v>
      </c>
      <c r="E217">
        <v>702142</v>
      </c>
      <c r="F217">
        <v>687775</v>
      </c>
      <c r="G217">
        <v>727777</v>
      </c>
      <c r="H217">
        <v>659606</v>
      </c>
      <c r="I217">
        <v>722635</v>
      </c>
      <c r="J217">
        <v>700935</v>
      </c>
      <c r="K217" s="1">
        <v>773934</v>
      </c>
      <c r="L217" s="9">
        <v>1057</v>
      </c>
      <c r="M217">
        <v>120</v>
      </c>
      <c r="N217">
        <v>60</v>
      </c>
      <c r="O217">
        <v>60</v>
      </c>
      <c r="P217">
        <v>60</v>
      </c>
      <c r="Q217">
        <v>60</v>
      </c>
      <c r="R217">
        <v>60</v>
      </c>
      <c r="S217">
        <v>60</v>
      </c>
      <c r="T217" s="1">
        <v>577</v>
      </c>
      <c r="U217" s="10">
        <v>1.9890146925523349E-4</v>
      </c>
      <c r="V217" s="3">
        <v>3.5358074163560556E-4</v>
      </c>
      <c r="W217" s="3">
        <v>8.5452800145839446E-5</v>
      </c>
      <c r="X217" s="3">
        <v>8.7237832139871324E-5</v>
      </c>
      <c r="Y217" s="3">
        <v>8.2442836198450903E-5</v>
      </c>
      <c r="Z217" s="3">
        <v>9.0963393298423603E-5</v>
      </c>
      <c r="AA217" s="3">
        <v>8.3029468542210111E-5</v>
      </c>
      <c r="AB217" s="3">
        <v>8.5599948640030819E-5</v>
      </c>
      <c r="AC217" s="4">
        <v>7.4554160949124866E-4</v>
      </c>
    </row>
    <row r="218" spans="1:29" x14ac:dyDescent="0.3">
      <c r="A218" s="2" t="s">
        <v>26</v>
      </c>
      <c r="B218" s="1">
        <v>2009</v>
      </c>
      <c r="C218" s="9">
        <v>2989013</v>
      </c>
      <c r="D218">
        <v>219350</v>
      </c>
      <c r="E218">
        <v>425343</v>
      </c>
      <c r="F218">
        <v>455546</v>
      </c>
      <c r="G218">
        <v>389163</v>
      </c>
      <c r="H218">
        <v>392665</v>
      </c>
      <c r="I218">
        <v>413098</v>
      </c>
      <c r="J218">
        <v>318895</v>
      </c>
      <c r="K218" s="1">
        <v>374953</v>
      </c>
      <c r="L218" s="9">
        <v>939</v>
      </c>
      <c r="M218">
        <v>120</v>
      </c>
      <c r="N218">
        <v>60</v>
      </c>
      <c r="O218">
        <v>60</v>
      </c>
      <c r="P218">
        <v>60</v>
      </c>
      <c r="Q218">
        <v>60</v>
      </c>
      <c r="R218">
        <v>60</v>
      </c>
      <c r="S218">
        <v>60</v>
      </c>
      <c r="T218" s="1">
        <v>459</v>
      </c>
      <c r="U218" s="10">
        <v>3.141505239354931E-4</v>
      </c>
      <c r="V218" s="3">
        <v>5.4707089126966037E-4</v>
      </c>
      <c r="W218" s="3">
        <v>1.4106262475225876E-4</v>
      </c>
      <c r="X218" s="3">
        <v>1.3171007977240499E-4</v>
      </c>
      <c r="Y218" s="3">
        <v>1.5417704149675072E-4</v>
      </c>
      <c r="Z218" s="3">
        <v>1.5280200679968932E-4</v>
      </c>
      <c r="AA218" s="3">
        <v>1.4524398568862594E-4</v>
      </c>
      <c r="AB218" s="3">
        <v>1.881497044481726E-4</v>
      </c>
      <c r="AC218" s="4">
        <v>1.2241534272295462E-3</v>
      </c>
    </row>
    <row r="219" spans="1:29" x14ac:dyDescent="0.3">
      <c r="A219" s="2" t="s">
        <v>26</v>
      </c>
      <c r="B219" s="1">
        <v>2010</v>
      </c>
      <c r="C219" s="9">
        <v>2829200</v>
      </c>
      <c r="D219">
        <v>200469</v>
      </c>
      <c r="E219">
        <v>399212</v>
      </c>
      <c r="F219">
        <v>425776</v>
      </c>
      <c r="G219">
        <v>365293</v>
      </c>
      <c r="H219">
        <v>370778</v>
      </c>
      <c r="I219">
        <v>398369</v>
      </c>
      <c r="J219">
        <v>317045</v>
      </c>
      <c r="K219" s="1">
        <v>352258</v>
      </c>
      <c r="L219" s="9">
        <v>921</v>
      </c>
      <c r="M219">
        <v>120</v>
      </c>
      <c r="N219">
        <v>60</v>
      </c>
      <c r="O219">
        <v>60</v>
      </c>
      <c r="P219">
        <v>60</v>
      </c>
      <c r="Q219">
        <v>60</v>
      </c>
      <c r="R219">
        <v>60</v>
      </c>
      <c r="S219">
        <v>65</v>
      </c>
      <c r="T219" s="1">
        <v>436</v>
      </c>
      <c r="U219" s="10">
        <v>3.2553371977944295E-4</v>
      </c>
      <c r="V219" s="3">
        <v>5.9859629169597289E-4</v>
      </c>
      <c r="W219" s="3">
        <v>1.5029608328406962E-4</v>
      </c>
      <c r="X219" s="3">
        <v>1.409191687647965E-4</v>
      </c>
      <c r="Y219" s="3">
        <v>1.6425171027093318E-4</v>
      </c>
      <c r="Z219" s="3">
        <v>1.6182189881816072E-4</v>
      </c>
      <c r="AA219" s="3">
        <v>1.5061412911145195E-4</v>
      </c>
      <c r="AB219" s="3">
        <v>2.0501821507987826E-4</v>
      </c>
      <c r="AC219" s="4">
        <v>1.2377291644192609E-3</v>
      </c>
    </row>
    <row r="220" spans="1:29" x14ac:dyDescent="0.3">
      <c r="A220" s="2" t="s">
        <v>26</v>
      </c>
      <c r="B220" s="1">
        <v>2011</v>
      </c>
      <c r="C220" s="9">
        <v>2985321</v>
      </c>
      <c r="D220">
        <v>209032</v>
      </c>
      <c r="E220">
        <v>417945</v>
      </c>
      <c r="F220">
        <v>439582</v>
      </c>
      <c r="G220">
        <v>382884</v>
      </c>
      <c r="H220">
        <v>387000</v>
      </c>
      <c r="I220">
        <v>420773</v>
      </c>
      <c r="J220">
        <v>346065</v>
      </c>
      <c r="K220" s="1">
        <v>382040</v>
      </c>
      <c r="L220" s="9">
        <v>969</v>
      </c>
      <c r="M220">
        <v>120</v>
      </c>
      <c r="N220">
        <v>60</v>
      </c>
      <c r="O220">
        <v>60</v>
      </c>
      <c r="P220">
        <v>60</v>
      </c>
      <c r="Q220">
        <v>60</v>
      </c>
      <c r="R220">
        <v>60</v>
      </c>
      <c r="S220">
        <v>60</v>
      </c>
      <c r="T220" s="1">
        <v>489</v>
      </c>
      <c r="U220" s="10">
        <v>3.245882101120784E-4</v>
      </c>
      <c r="V220" s="3">
        <v>5.7407478280837383E-4</v>
      </c>
      <c r="W220" s="3">
        <v>1.4355955927215303E-4</v>
      </c>
      <c r="X220" s="3">
        <v>1.3649330500338958E-4</v>
      </c>
      <c r="Y220" s="3">
        <v>1.5670542514181841E-4</v>
      </c>
      <c r="Z220" s="3">
        <v>1.5503875968992249E-4</v>
      </c>
      <c r="AA220" s="3">
        <v>1.425947007056061E-4</v>
      </c>
      <c r="AB220" s="3">
        <v>1.7337783364396861E-4</v>
      </c>
      <c r="AC220" s="4">
        <v>1.279970683698042E-3</v>
      </c>
    </row>
    <row r="221" spans="1:29" x14ac:dyDescent="0.3">
      <c r="A221" s="2" t="s">
        <v>26</v>
      </c>
      <c r="B221" s="1">
        <v>2012</v>
      </c>
      <c r="C221" s="9">
        <v>2995316</v>
      </c>
      <c r="D221">
        <v>209074</v>
      </c>
      <c r="E221">
        <v>418486</v>
      </c>
      <c r="F221">
        <v>440158</v>
      </c>
      <c r="G221">
        <v>385335</v>
      </c>
      <c r="H221">
        <v>379233</v>
      </c>
      <c r="I221">
        <v>418051</v>
      </c>
      <c r="J221">
        <v>354998</v>
      </c>
      <c r="K221" s="1">
        <v>389981</v>
      </c>
      <c r="L221" s="9">
        <v>930</v>
      </c>
      <c r="M221">
        <v>120</v>
      </c>
      <c r="N221">
        <v>60</v>
      </c>
      <c r="O221">
        <v>60</v>
      </c>
      <c r="P221">
        <v>60</v>
      </c>
      <c r="Q221">
        <v>60</v>
      </c>
      <c r="R221">
        <v>60</v>
      </c>
      <c r="S221">
        <v>60</v>
      </c>
      <c r="T221" s="1">
        <v>450</v>
      </c>
      <c r="U221" s="10">
        <v>3.1048477022123876E-4</v>
      </c>
      <c r="V221" s="3">
        <v>5.7395945933018931E-4</v>
      </c>
      <c r="W221" s="3">
        <v>1.4337397188914324E-4</v>
      </c>
      <c r="X221" s="3">
        <v>1.3631468699875954E-4</v>
      </c>
      <c r="Y221" s="3">
        <v>1.5570866908015105E-4</v>
      </c>
      <c r="Z221" s="3">
        <v>1.5821407947093211E-4</v>
      </c>
      <c r="AA221" s="3">
        <v>1.4352315865767573E-4</v>
      </c>
      <c r="AB221" s="3">
        <v>1.6901503670443214E-4</v>
      </c>
      <c r="AC221" s="4">
        <v>1.1539023696026216E-3</v>
      </c>
    </row>
    <row r="222" spans="1:29" x14ac:dyDescent="0.3">
      <c r="A222" s="2" t="s">
        <v>26</v>
      </c>
      <c r="B222" s="1">
        <v>2013</v>
      </c>
      <c r="C222" s="9">
        <v>3052353</v>
      </c>
      <c r="D222">
        <v>210790</v>
      </c>
      <c r="E222">
        <v>426023</v>
      </c>
      <c r="F222">
        <v>444607</v>
      </c>
      <c r="G222">
        <v>395530</v>
      </c>
      <c r="H222">
        <v>382023</v>
      </c>
      <c r="I222">
        <v>417875</v>
      </c>
      <c r="J222">
        <v>367098</v>
      </c>
      <c r="K222" s="1">
        <v>408407</v>
      </c>
      <c r="L222" s="9">
        <v>1098</v>
      </c>
      <c r="M222">
        <v>120</v>
      </c>
      <c r="N222">
        <v>60</v>
      </c>
      <c r="O222">
        <v>60</v>
      </c>
      <c r="P222">
        <v>60</v>
      </c>
      <c r="Q222">
        <v>60</v>
      </c>
      <c r="R222">
        <v>60</v>
      </c>
      <c r="S222">
        <v>83</v>
      </c>
      <c r="T222" s="1">
        <v>595</v>
      </c>
      <c r="U222" s="10">
        <v>3.5972248295003888E-4</v>
      </c>
      <c r="V222" s="3">
        <v>5.6928696807248926E-4</v>
      </c>
      <c r="W222" s="3">
        <v>1.4083746652176056E-4</v>
      </c>
      <c r="X222" s="3">
        <v>1.3495064180276065E-4</v>
      </c>
      <c r="Y222" s="3">
        <v>1.5169519379061005E-4</v>
      </c>
      <c r="Z222" s="3">
        <v>1.5705860641898524E-4</v>
      </c>
      <c r="AA222" s="3">
        <v>1.435836075381394E-4</v>
      </c>
      <c r="AB222" s="3">
        <v>2.260976632942702E-4</v>
      </c>
      <c r="AC222" s="4">
        <v>1.4568800240936125E-3</v>
      </c>
    </row>
    <row r="223" spans="1:29" x14ac:dyDescent="0.3">
      <c r="A223" s="2" t="s">
        <v>26</v>
      </c>
      <c r="B223" s="1">
        <v>2014</v>
      </c>
      <c r="C223" s="9">
        <v>3027891</v>
      </c>
      <c r="D223">
        <v>200908</v>
      </c>
      <c r="E223">
        <v>418777</v>
      </c>
      <c r="F223">
        <v>428191</v>
      </c>
      <c r="G223">
        <v>389924</v>
      </c>
      <c r="H223">
        <v>377958</v>
      </c>
      <c r="I223">
        <v>413092</v>
      </c>
      <c r="J223">
        <v>375579</v>
      </c>
      <c r="K223" s="1">
        <v>423462</v>
      </c>
      <c r="L223" s="9">
        <v>1092</v>
      </c>
      <c r="M223">
        <v>120</v>
      </c>
      <c r="N223">
        <v>60</v>
      </c>
      <c r="O223">
        <v>60</v>
      </c>
      <c r="P223">
        <v>60</v>
      </c>
      <c r="Q223">
        <v>60</v>
      </c>
      <c r="R223">
        <v>67</v>
      </c>
      <c r="S223">
        <v>110</v>
      </c>
      <c r="T223" s="1">
        <v>555</v>
      </c>
      <c r="U223" s="10">
        <v>3.6064706424372608E-4</v>
      </c>
      <c r="V223" s="3">
        <v>5.9728831106775236E-4</v>
      </c>
      <c r="W223" s="3">
        <v>1.4327434410199222E-4</v>
      </c>
      <c r="X223" s="3">
        <v>1.4012438374463732E-4</v>
      </c>
      <c r="Y223" s="3">
        <v>1.5387613996573692E-4</v>
      </c>
      <c r="Z223" s="3">
        <v>1.5874779737431143E-4</v>
      </c>
      <c r="AA223" s="3">
        <v>1.6219147308589853E-4</v>
      </c>
      <c r="AB223" s="3">
        <v>2.9288112487652399E-4</v>
      </c>
      <c r="AC223" s="4">
        <v>1.3106252745228616E-3</v>
      </c>
    </row>
    <row r="224" spans="1:29" x14ac:dyDescent="0.3">
      <c r="A224" s="2" t="s">
        <v>26</v>
      </c>
      <c r="B224" s="1">
        <v>2015</v>
      </c>
      <c r="C224" s="9">
        <v>2934134</v>
      </c>
      <c r="D224">
        <v>193172</v>
      </c>
      <c r="E224">
        <v>406368</v>
      </c>
      <c r="F224">
        <v>423659</v>
      </c>
      <c r="G224">
        <v>381519</v>
      </c>
      <c r="H224">
        <v>366536</v>
      </c>
      <c r="I224">
        <v>391083</v>
      </c>
      <c r="J224">
        <v>363154</v>
      </c>
      <c r="K224" s="1">
        <v>408643</v>
      </c>
      <c r="L224" s="9">
        <v>1141</v>
      </c>
      <c r="M224">
        <v>120</v>
      </c>
      <c r="N224">
        <v>60</v>
      </c>
      <c r="O224">
        <v>60</v>
      </c>
      <c r="P224">
        <v>60</v>
      </c>
      <c r="Q224">
        <v>60</v>
      </c>
      <c r="R224">
        <v>60</v>
      </c>
      <c r="S224">
        <v>78</v>
      </c>
      <c r="T224" s="1">
        <v>643</v>
      </c>
      <c r="U224" s="10">
        <v>3.8887112858512936E-4</v>
      </c>
      <c r="V224" s="3">
        <v>6.2120804257345783E-4</v>
      </c>
      <c r="W224" s="3">
        <v>1.4764942121426884E-4</v>
      </c>
      <c r="X224" s="3">
        <v>1.4162333386048685E-4</v>
      </c>
      <c r="Y224" s="3">
        <v>1.5726608635480802E-4</v>
      </c>
      <c r="Z224" s="3">
        <v>1.636946984743654E-4</v>
      </c>
      <c r="AA224" s="3">
        <v>1.5342011798007073E-4</v>
      </c>
      <c r="AB224" s="3">
        <v>2.1478491218601475E-4</v>
      </c>
      <c r="AC224" s="4">
        <v>1.5735005860861436E-3</v>
      </c>
    </row>
    <row r="225" spans="1:29" x14ac:dyDescent="0.3">
      <c r="A225" s="2" t="s">
        <v>26</v>
      </c>
      <c r="B225" s="1">
        <v>2016</v>
      </c>
      <c r="C225" s="9">
        <v>3041885</v>
      </c>
      <c r="D225">
        <v>194407</v>
      </c>
      <c r="E225">
        <v>418485</v>
      </c>
      <c r="F225">
        <v>435389</v>
      </c>
      <c r="G225">
        <v>393907</v>
      </c>
      <c r="H225">
        <v>377375</v>
      </c>
      <c r="I225">
        <v>400183</v>
      </c>
      <c r="J225">
        <v>383253</v>
      </c>
      <c r="K225" s="1">
        <v>438886</v>
      </c>
      <c r="L225" s="9">
        <v>1126</v>
      </c>
      <c r="M225">
        <v>120</v>
      </c>
      <c r="N225">
        <v>60</v>
      </c>
      <c r="O225">
        <v>60</v>
      </c>
      <c r="P225">
        <v>60</v>
      </c>
      <c r="Q225">
        <v>60</v>
      </c>
      <c r="R225">
        <v>60</v>
      </c>
      <c r="S225">
        <v>90</v>
      </c>
      <c r="T225" s="1">
        <v>616</v>
      </c>
      <c r="U225" s="10">
        <v>3.7016521005889442E-4</v>
      </c>
      <c r="V225" s="3">
        <v>6.1726172411487236E-4</v>
      </c>
      <c r="W225" s="3">
        <v>1.4337431449155884E-4</v>
      </c>
      <c r="X225" s="3">
        <v>1.3780779946209021E-4</v>
      </c>
      <c r="Y225" s="3">
        <v>1.5232021771636453E-4</v>
      </c>
      <c r="Z225" s="3">
        <v>1.5899304405432262E-4</v>
      </c>
      <c r="AA225" s="3">
        <v>1.4993140638158042E-4</v>
      </c>
      <c r="AB225" s="3">
        <v>2.3483182127732855E-4</v>
      </c>
      <c r="AC225" s="4">
        <v>1.4035535423777472E-3</v>
      </c>
    </row>
    <row r="226" spans="1:29" x14ac:dyDescent="0.3">
      <c r="A226" s="2" t="s">
        <v>26</v>
      </c>
      <c r="B226" s="1">
        <v>2017</v>
      </c>
      <c r="C226" s="9">
        <v>2679353</v>
      </c>
      <c r="D226">
        <v>167025</v>
      </c>
      <c r="E226">
        <v>362158</v>
      </c>
      <c r="F226">
        <v>375183</v>
      </c>
      <c r="G226">
        <v>343218</v>
      </c>
      <c r="H226">
        <v>330638</v>
      </c>
      <c r="I226">
        <v>349128</v>
      </c>
      <c r="J226">
        <v>346668</v>
      </c>
      <c r="K226" s="1">
        <v>405335</v>
      </c>
      <c r="L226" s="9">
        <v>1101</v>
      </c>
      <c r="M226">
        <v>120</v>
      </c>
      <c r="N226">
        <v>60</v>
      </c>
      <c r="O226">
        <v>60</v>
      </c>
      <c r="P226">
        <v>60</v>
      </c>
      <c r="Q226">
        <v>60</v>
      </c>
      <c r="R226">
        <v>60</v>
      </c>
      <c r="S226">
        <v>94</v>
      </c>
      <c r="T226" s="1">
        <v>587</v>
      </c>
      <c r="U226" s="10">
        <v>4.109200989940482E-4</v>
      </c>
      <c r="V226" s="3">
        <v>7.1845532105972157E-4</v>
      </c>
      <c r="W226" s="3">
        <v>1.6567354580045173E-4</v>
      </c>
      <c r="X226" s="3">
        <v>1.5992195808445478E-4</v>
      </c>
      <c r="Y226" s="3">
        <v>1.7481600615352341E-4</v>
      </c>
      <c r="Z226" s="3">
        <v>1.8146734495127603E-4</v>
      </c>
      <c r="AA226" s="3">
        <v>1.7185674022135149E-4</v>
      </c>
      <c r="AB226" s="3">
        <v>2.71152803258449E-4</v>
      </c>
      <c r="AC226" s="4">
        <v>1.4481848347663044E-3</v>
      </c>
    </row>
    <row r="227" spans="1:29" x14ac:dyDescent="0.3">
      <c r="A227" s="2" t="s">
        <v>27</v>
      </c>
      <c r="B227" s="1">
        <v>2009</v>
      </c>
      <c r="C227" s="9">
        <v>5783418</v>
      </c>
      <c r="D227">
        <v>387831</v>
      </c>
      <c r="E227">
        <v>765932</v>
      </c>
      <c r="F227">
        <v>823918</v>
      </c>
      <c r="G227">
        <v>743732</v>
      </c>
      <c r="H227">
        <v>785590</v>
      </c>
      <c r="I227">
        <v>855734</v>
      </c>
      <c r="J227">
        <v>643495</v>
      </c>
      <c r="K227" s="1">
        <v>777186</v>
      </c>
      <c r="L227" s="9">
        <v>1638</v>
      </c>
      <c r="M227">
        <v>120</v>
      </c>
      <c r="N227">
        <v>60</v>
      </c>
      <c r="O227">
        <v>60</v>
      </c>
      <c r="P227">
        <v>60</v>
      </c>
      <c r="Q227">
        <v>60</v>
      </c>
      <c r="R227">
        <v>65</v>
      </c>
      <c r="S227">
        <v>95</v>
      </c>
      <c r="T227" s="1">
        <v>1118</v>
      </c>
      <c r="U227" s="10">
        <v>2.8322351937902463E-4</v>
      </c>
      <c r="V227" s="3">
        <v>3.0941312066338171E-4</v>
      </c>
      <c r="W227" s="3">
        <v>7.8335935827201364E-5</v>
      </c>
      <c r="X227" s="3">
        <v>7.2822780907808783E-5</v>
      </c>
      <c r="Y227" s="3">
        <v>8.0674221359306841E-5</v>
      </c>
      <c r="Z227" s="3">
        <v>7.6375717613513412E-5</v>
      </c>
      <c r="AA227" s="3">
        <v>7.5958183267230242E-5</v>
      </c>
      <c r="AB227" s="3">
        <v>1.4763129472645476E-4</v>
      </c>
      <c r="AC227" s="4">
        <v>1.438523081990669E-3</v>
      </c>
    </row>
    <row r="228" spans="1:29" x14ac:dyDescent="0.3">
      <c r="A228" s="2" t="s">
        <v>27</v>
      </c>
      <c r="B228" s="1">
        <v>2010</v>
      </c>
      <c r="C228" s="9">
        <v>5873035</v>
      </c>
      <c r="D228">
        <v>383073</v>
      </c>
      <c r="E228">
        <v>779333</v>
      </c>
      <c r="F228">
        <v>834426</v>
      </c>
      <c r="G228">
        <v>747362</v>
      </c>
      <c r="H228">
        <v>773102</v>
      </c>
      <c r="I228">
        <v>871703</v>
      </c>
      <c r="J228">
        <v>676563</v>
      </c>
      <c r="K228" s="1">
        <v>807473</v>
      </c>
      <c r="L228" s="9">
        <v>1498</v>
      </c>
      <c r="M228">
        <v>120</v>
      </c>
      <c r="N228">
        <v>60</v>
      </c>
      <c r="O228">
        <v>60</v>
      </c>
      <c r="P228">
        <v>60</v>
      </c>
      <c r="Q228">
        <v>60</v>
      </c>
      <c r="R228">
        <v>65</v>
      </c>
      <c r="S228">
        <v>67</v>
      </c>
      <c r="T228" s="1">
        <v>1006</v>
      </c>
      <c r="U228" s="10">
        <v>2.5506403418334815E-4</v>
      </c>
      <c r="V228" s="3">
        <v>3.1325622009382021E-4</v>
      </c>
      <c r="W228" s="3">
        <v>7.6988912313478319E-5</v>
      </c>
      <c r="X228" s="3">
        <v>7.1905717223576452E-5</v>
      </c>
      <c r="Y228" s="3">
        <v>8.0282379890869482E-5</v>
      </c>
      <c r="Z228" s="3">
        <v>7.7609422818722493E-5</v>
      </c>
      <c r="AA228" s="3">
        <v>7.4566681541763649E-5</v>
      </c>
      <c r="AB228" s="3">
        <v>9.9029949908582054E-5</v>
      </c>
      <c r="AC228" s="4">
        <v>1.2458620907448298E-3</v>
      </c>
    </row>
    <row r="229" spans="1:29" x14ac:dyDescent="0.3">
      <c r="A229" s="2" t="s">
        <v>27</v>
      </c>
      <c r="B229" s="1">
        <v>2011</v>
      </c>
      <c r="C229" s="9">
        <v>5885275</v>
      </c>
      <c r="D229">
        <v>382037</v>
      </c>
      <c r="E229">
        <v>774861</v>
      </c>
      <c r="F229">
        <v>830374</v>
      </c>
      <c r="G229">
        <v>760080</v>
      </c>
      <c r="H229">
        <v>756613</v>
      </c>
      <c r="I229">
        <v>871227</v>
      </c>
      <c r="J229">
        <v>698274</v>
      </c>
      <c r="K229" s="1">
        <v>811809</v>
      </c>
      <c r="L229" s="9">
        <v>1520</v>
      </c>
      <c r="M229">
        <v>120</v>
      </c>
      <c r="N229">
        <v>60</v>
      </c>
      <c r="O229">
        <v>60</v>
      </c>
      <c r="P229">
        <v>60</v>
      </c>
      <c r="Q229">
        <v>60</v>
      </c>
      <c r="R229">
        <v>60</v>
      </c>
      <c r="S229">
        <v>84</v>
      </c>
      <c r="T229" s="1">
        <v>1016</v>
      </c>
      <c r="U229" s="10">
        <v>2.5827170353127086E-4</v>
      </c>
      <c r="V229" s="3">
        <v>3.1410570180375201E-4</v>
      </c>
      <c r="W229" s="3">
        <v>7.743324286549459E-5</v>
      </c>
      <c r="X229" s="3">
        <v>7.2256597629501883E-5</v>
      </c>
      <c r="Y229" s="3">
        <v>7.8939059046416164E-5</v>
      </c>
      <c r="Z229" s="3">
        <v>7.9300778601477904E-5</v>
      </c>
      <c r="AA229" s="3">
        <v>6.8868389065077185E-5</v>
      </c>
      <c r="AB229" s="3">
        <v>1.202966170872752E-4</v>
      </c>
      <c r="AC229" s="4">
        <v>1.2515259131150307E-3</v>
      </c>
    </row>
    <row r="230" spans="1:29" x14ac:dyDescent="0.3">
      <c r="A230" s="2" t="s">
        <v>27</v>
      </c>
      <c r="B230" s="1">
        <v>2012</v>
      </c>
      <c r="C230" s="9">
        <v>5974144</v>
      </c>
      <c r="D230">
        <v>386226</v>
      </c>
      <c r="E230">
        <v>787302</v>
      </c>
      <c r="F230">
        <v>832268</v>
      </c>
      <c r="G230">
        <v>774685</v>
      </c>
      <c r="H230">
        <v>750445</v>
      </c>
      <c r="I230">
        <v>875619</v>
      </c>
      <c r="J230">
        <v>726089</v>
      </c>
      <c r="K230" s="1">
        <v>841510</v>
      </c>
      <c r="L230" s="9">
        <v>1548</v>
      </c>
      <c r="M230">
        <v>120</v>
      </c>
      <c r="N230">
        <v>60</v>
      </c>
      <c r="O230">
        <v>60</v>
      </c>
      <c r="P230">
        <v>60</v>
      </c>
      <c r="Q230">
        <v>60</v>
      </c>
      <c r="R230">
        <v>60</v>
      </c>
      <c r="S230">
        <v>99</v>
      </c>
      <c r="T230" s="1">
        <v>1029</v>
      </c>
      <c r="U230" s="10">
        <v>2.5911661988730099E-4</v>
      </c>
      <c r="V230" s="3">
        <v>3.1069891721427349E-4</v>
      </c>
      <c r="W230" s="3">
        <v>7.6209637470754557E-5</v>
      </c>
      <c r="X230" s="3">
        <v>7.2092162620694295E-5</v>
      </c>
      <c r="Y230" s="3">
        <v>7.7450834855457375E-5</v>
      </c>
      <c r="Z230" s="3">
        <v>7.9952561480188417E-5</v>
      </c>
      <c r="AA230" s="3">
        <v>6.8522953476340734E-5</v>
      </c>
      <c r="AB230" s="3">
        <v>1.3634692165836418E-4</v>
      </c>
      <c r="AC230" s="4">
        <v>1.2228018680704924E-3</v>
      </c>
    </row>
    <row r="231" spans="1:29" x14ac:dyDescent="0.3">
      <c r="A231" s="2" t="s">
        <v>27</v>
      </c>
      <c r="B231" s="1">
        <v>2013</v>
      </c>
      <c r="C231" s="9">
        <v>5785926</v>
      </c>
      <c r="D231">
        <v>366853</v>
      </c>
      <c r="E231">
        <v>757854</v>
      </c>
      <c r="F231">
        <v>806260</v>
      </c>
      <c r="G231">
        <v>764542</v>
      </c>
      <c r="H231">
        <v>718110</v>
      </c>
      <c r="I231">
        <v>837059</v>
      </c>
      <c r="J231">
        <v>715110</v>
      </c>
      <c r="K231" s="1">
        <v>820138</v>
      </c>
      <c r="L231" s="9">
        <v>1645</v>
      </c>
      <c r="M231">
        <v>120</v>
      </c>
      <c r="N231">
        <v>60</v>
      </c>
      <c r="O231">
        <v>60</v>
      </c>
      <c r="P231">
        <v>60</v>
      </c>
      <c r="Q231">
        <v>60</v>
      </c>
      <c r="R231">
        <v>65</v>
      </c>
      <c r="S231">
        <v>85</v>
      </c>
      <c r="T231" s="1">
        <v>1135</v>
      </c>
      <c r="U231" s="10">
        <v>2.8431058399295119E-4</v>
      </c>
      <c r="V231" s="3">
        <v>3.2710649769798804E-4</v>
      </c>
      <c r="W231" s="3">
        <v>7.9170922103729747E-5</v>
      </c>
      <c r="X231" s="3">
        <v>7.4417681641157936E-5</v>
      </c>
      <c r="Y231" s="3">
        <v>7.8478356977118333E-5</v>
      </c>
      <c r="Z231" s="3">
        <v>8.3552659063374692E-5</v>
      </c>
      <c r="AA231" s="3">
        <v>7.7652829728848258E-5</v>
      </c>
      <c r="AB231" s="3">
        <v>1.1886283229153556E-4</v>
      </c>
      <c r="AC231" s="4">
        <v>1.3839134389578339E-3</v>
      </c>
    </row>
    <row r="232" spans="1:29" x14ac:dyDescent="0.3">
      <c r="A232" s="2" t="s">
        <v>27</v>
      </c>
      <c r="B232" s="1">
        <v>2014</v>
      </c>
      <c r="C232" s="9">
        <v>6310775</v>
      </c>
      <c r="D232">
        <v>396839</v>
      </c>
      <c r="E232">
        <v>822186</v>
      </c>
      <c r="F232">
        <v>877063</v>
      </c>
      <c r="G232">
        <v>823593</v>
      </c>
      <c r="H232">
        <v>769211</v>
      </c>
      <c r="I232">
        <v>893791</v>
      </c>
      <c r="J232">
        <v>804262</v>
      </c>
      <c r="K232" s="1">
        <v>923830</v>
      </c>
      <c r="L232" s="9">
        <v>1637</v>
      </c>
      <c r="M232">
        <v>120</v>
      </c>
      <c r="N232">
        <v>60</v>
      </c>
      <c r="O232">
        <v>60</v>
      </c>
      <c r="P232">
        <v>60</v>
      </c>
      <c r="Q232">
        <v>67</v>
      </c>
      <c r="R232">
        <v>70</v>
      </c>
      <c r="S232">
        <v>100</v>
      </c>
      <c r="T232" s="1">
        <v>1100</v>
      </c>
      <c r="U232" s="10">
        <v>2.5939761756678062E-4</v>
      </c>
      <c r="V232" s="3">
        <v>3.0238963408334363E-4</v>
      </c>
      <c r="W232" s="3">
        <v>7.2976187869898052E-5</v>
      </c>
      <c r="X232" s="3">
        <v>6.8410137014102745E-5</v>
      </c>
      <c r="Y232" s="3">
        <v>7.2851517679242055E-5</v>
      </c>
      <c r="Z232" s="3">
        <v>8.7102238527530159E-5</v>
      </c>
      <c r="AA232" s="3">
        <v>7.8318085547963669E-5</v>
      </c>
      <c r="AB232" s="3">
        <v>1.2433759148138294E-4</v>
      </c>
      <c r="AC232" s="4">
        <v>1.1906952577855233E-3</v>
      </c>
    </row>
    <row r="233" spans="1:29" x14ac:dyDescent="0.3">
      <c r="A233" s="2" t="s">
        <v>27</v>
      </c>
      <c r="B233" s="1">
        <v>2015</v>
      </c>
      <c r="C233" s="9">
        <v>5955775</v>
      </c>
      <c r="D233">
        <v>370383</v>
      </c>
      <c r="E233">
        <v>769082</v>
      </c>
      <c r="F233">
        <v>816507</v>
      </c>
      <c r="G233">
        <v>789335</v>
      </c>
      <c r="H233">
        <v>727395</v>
      </c>
      <c r="I233">
        <v>827987</v>
      </c>
      <c r="J233">
        <v>768787</v>
      </c>
      <c r="K233" s="1">
        <v>886299</v>
      </c>
      <c r="L233" s="9">
        <v>1655</v>
      </c>
      <c r="M233">
        <v>120</v>
      </c>
      <c r="N233">
        <v>60</v>
      </c>
      <c r="O233">
        <v>60</v>
      </c>
      <c r="P233">
        <v>60</v>
      </c>
      <c r="Q233">
        <v>60</v>
      </c>
      <c r="R233">
        <v>60</v>
      </c>
      <c r="S233">
        <v>81</v>
      </c>
      <c r="T233" s="1">
        <v>1154</v>
      </c>
      <c r="U233" s="10">
        <v>2.7788155193908434E-4</v>
      </c>
      <c r="V233" s="3">
        <v>3.2398895197673761E-4</v>
      </c>
      <c r="W233" s="3">
        <v>7.8015088118042029E-5</v>
      </c>
      <c r="X233" s="3">
        <v>7.3483754578956462E-5</v>
      </c>
      <c r="Y233" s="3">
        <v>7.6013353012345842E-5</v>
      </c>
      <c r="Z233" s="3">
        <v>8.2486132019054295E-5</v>
      </c>
      <c r="AA233" s="3">
        <v>7.2464905849971073E-5</v>
      </c>
      <c r="AB233" s="3">
        <v>1.0536078263550242E-4</v>
      </c>
      <c r="AC233" s="4">
        <v>1.3020436669792022E-3</v>
      </c>
    </row>
    <row r="234" spans="1:29" x14ac:dyDescent="0.3">
      <c r="A234" s="2" t="s">
        <v>27</v>
      </c>
      <c r="B234" s="1">
        <v>2016</v>
      </c>
      <c r="C234" s="9">
        <v>6185730</v>
      </c>
      <c r="D234">
        <v>381152</v>
      </c>
      <c r="E234">
        <v>796909</v>
      </c>
      <c r="F234">
        <v>849619</v>
      </c>
      <c r="G234">
        <v>816824</v>
      </c>
      <c r="H234">
        <v>748627</v>
      </c>
      <c r="I234">
        <v>836980</v>
      </c>
      <c r="J234">
        <v>809678</v>
      </c>
      <c r="K234" s="1">
        <v>945941</v>
      </c>
      <c r="L234" s="9">
        <v>1482</v>
      </c>
      <c r="M234">
        <v>120</v>
      </c>
      <c r="N234">
        <v>60</v>
      </c>
      <c r="O234">
        <v>60</v>
      </c>
      <c r="P234">
        <v>60</v>
      </c>
      <c r="Q234">
        <v>60</v>
      </c>
      <c r="R234">
        <v>67</v>
      </c>
      <c r="S234">
        <v>99</v>
      </c>
      <c r="T234" s="1">
        <v>956</v>
      </c>
      <c r="U234" s="10">
        <v>2.3958368696984836E-4</v>
      </c>
      <c r="V234" s="3">
        <v>3.1483502644614222E-4</v>
      </c>
      <c r="W234" s="3">
        <v>7.5290905235102121E-5</v>
      </c>
      <c r="X234" s="3">
        <v>7.0619889621112517E-5</v>
      </c>
      <c r="Y234" s="3">
        <v>7.3455236378950668E-5</v>
      </c>
      <c r="Z234" s="3">
        <v>8.0146721932284029E-5</v>
      </c>
      <c r="AA234" s="3">
        <v>8.0049702501851903E-5</v>
      </c>
      <c r="AB234" s="3">
        <v>1.2227082865040178E-4</v>
      </c>
      <c r="AC234" s="4">
        <v>1.0106338555998737E-3</v>
      </c>
    </row>
    <row r="235" spans="1:29" x14ac:dyDescent="0.3">
      <c r="A235" s="2" t="s">
        <v>27</v>
      </c>
      <c r="B235" s="1">
        <v>2017</v>
      </c>
      <c r="C235" s="9">
        <v>5897576</v>
      </c>
      <c r="D235">
        <v>364764</v>
      </c>
      <c r="E235">
        <v>756130</v>
      </c>
      <c r="F235">
        <v>805328</v>
      </c>
      <c r="G235">
        <v>792812</v>
      </c>
      <c r="H235">
        <v>713426</v>
      </c>
      <c r="I235">
        <v>780347</v>
      </c>
      <c r="J235">
        <v>775162</v>
      </c>
      <c r="K235" s="1">
        <v>909607</v>
      </c>
      <c r="L235" s="9">
        <v>1602</v>
      </c>
      <c r="M235">
        <v>120</v>
      </c>
      <c r="N235">
        <v>60</v>
      </c>
      <c r="O235">
        <v>60</v>
      </c>
      <c r="P235">
        <v>60</v>
      </c>
      <c r="Q235">
        <v>60</v>
      </c>
      <c r="R235">
        <v>60</v>
      </c>
      <c r="S235">
        <v>70</v>
      </c>
      <c r="T235" s="1">
        <v>1112</v>
      </c>
      <c r="U235" s="10">
        <v>2.7163702510997739E-4</v>
      </c>
      <c r="V235" s="3">
        <v>3.2897983353620422E-4</v>
      </c>
      <c r="W235" s="3">
        <v>7.9351434277174558E-5</v>
      </c>
      <c r="X235" s="3">
        <v>7.4503804660958024E-5</v>
      </c>
      <c r="Y235" s="3">
        <v>7.5679984662189775E-5</v>
      </c>
      <c r="Z235" s="3">
        <v>8.4101224233487423E-5</v>
      </c>
      <c r="AA235" s="3">
        <v>7.6888871232925864E-5</v>
      </c>
      <c r="AB235" s="3">
        <v>9.0303704257948663E-5</v>
      </c>
      <c r="AC235" s="4">
        <v>1.2225059833532504E-3</v>
      </c>
    </row>
    <row r="236" spans="1:29" x14ac:dyDescent="0.3">
      <c r="A236" s="2" t="s">
        <v>28</v>
      </c>
      <c r="B236" s="1">
        <v>2009</v>
      </c>
      <c r="C236" s="9">
        <v>939346</v>
      </c>
      <c r="D236">
        <v>58517</v>
      </c>
      <c r="E236">
        <v>116780</v>
      </c>
      <c r="F236">
        <v>143008</v>
      </c>
      <c r="G236">
        <v>111004</v>
      </c>
      <c r="H236">
        <v>115050</v>
      </c>
      <c r="I236">
        <v>146497</v>
      </c>
      <c r="J236">
        <v>116650</v>
      </c>
      <c r="K236" s="1">
        <v>131840</v>
      </c>
      <c r="L236" s="9">
        <v>677</v>
      </c>
      <c r="M236">
        <v>120</v>
      </c>
      <c r="N236">
        <v>60</v>
      </c>
      <c r="O236">
        <v>60</v>
      </c>
      <c r="P236">
        <v>60</v>
      </c>
      <c r="Q236">
        <v>60</v>
      </c>
      <c r="R236">
        <v>60</v>
      </c>
      <c r="S236">
        <v>60</v>
      </c>
      <c r="T236" s="1">
        <v>197</v>
      </c>
      <c r="U236" s="10">
        <v>7.2071419902783426E-4</v>
      </c>
      <c r="V236" s="3">
        <v>2.0506861253994564E-3</v>
      </c>
      <c r="W236" s="3">
        <v>5.1378660729576979E-4</v>
      </c>
      <c r="X236" s="3">
        <v>4.1955694786305662E-4</v>
      </c>
      <c r="Y236" s="3">
        <v>5.4052106230406108E-4</v>
      </c>
      <c r="Z236" s="3">
        <v>5.2151238591916557E-4</v>
      </c>
      <c r="AA236" s="3">
        <v>4.095647009836379E-4</v>
      </c>
      <c r="AB236" s="3">
        <v>5.1435919417059577E-4</v>
      </c>
      <c r="AC236" s="4">
        <v>1.4942354368932039E-3</v>
      </c>
    </row>
    <row r="237" spans="1:29" x14ac:dyDescent="0.3">
      <c r="A237" s="2" t="s">
        <v>28</v>
      </c>
      <c r="B237" s="1">
        <v>2010</v>
      </c>
      <c r="C237" s="9">
        <v>938097</v>
      </c>
      <c r="D237">
        <v>57621</v>
      </c>
      <c r="E237">
        <v>117521</v>
      </c>
      <c r="F237">
        <v>133208</v>
      </c>
      <c r="G237">
        <v>111919</v>
      </c>
      <c r="H237">
        <v>113008</v>
      </c>
      <c r="I237">
        <v>146683</v>
      </c>
      <c r="J237">
        <v>124051</v>
      </c>
      <c r="K237" s="1">
        <v>134086</v>
      </c>
      <c r="L237" s="9">
        <v>688</v>
      </c>
      <c r="M237">
        <v>120</v>
      </c>
      <c r="N237">
        <v>60</v>
      </c>
      <c r="O237">
        <v>60</v>
      </c>
      <c r="P237">
        <v>60</v>
      </c>
      <c r="Q237">
        <v>60</v>
      </c>
      <c r="R237">
        <v>60</v>
      </c>
      <c r="S237">
        <v>60</v>
      </c>
      <c r="T237" s="1">
        <v>208</v>
      </c>
      <c r="U237" s="10">
        <v>7.3339963777733011E-4</v>
      </c>
      <c r="V237" s="3">
        <v>2.0825740615400636E-3</v>
      </c>
      <c r="W237" s="3">
        <v>5.1054705116532369E-4</v>
      </c>
      <c r="X237" s="3">
        <v>4.5042339799411448E-4</v>
      </c>
      <c r="Y237" s="3">
        <v>5.3610200234097875E-4</v>
      </c>
      <c r="Z237" s="3">
        <v>5.3093586294775596E-4</v>
      </c>
      <c r="AA237" s="3">
        <v>4.0904535631259247E-4</v>
      </c>
      <c r="AB237" s="3">
        <v>4.8367203811335659E-4</v>
      </c>
      <c r="AC237" s="4">
        <v>1.5512432319556106E-3</v>
      </c>
    </row>
    <row r="238" spans="1:29" x14ac:dyDescent="0.3">
      <c r="A238" s="2" t="s">
        <v>28</v>
      </c>
      <c r="B238" s="1">
        <v>2011</v>
      </c>
      <c r="C238" s="9">
        <v>995454</v>
      </c>
      <c r="D238">
        <v>61238</v>
      </c>
      <c r="E238">
        <v>124349</v>
      </c>
      <c r="F238">
        <v>137955</v>
      </c>
      <c r="G238">
        <v>122842</v>
      </c>
      <c r="H238">
        <v>117625</v>
      </c>
      <c r="I238">
        <v>150899</v>
      </c>
      <c r="J238">
        <v>134597</v>
      </c>
      <c r="K238" s="1">
        <v>145949</v>
      </c>
      <c r="L238" s="9">
        <v>677</v>
      </c>
      <c r="M238">
        <v>120</v>
      </c>
      <c r="N238">
        <v>60</v>
      </c>
      <c r="O238">
        <v>60</v>
      </c>
      <c r="P238">
        <v>60</v>
      </c>
      <c r="Q238">
        <v>60</v>
      </c>
      <c r="R238">
        <v>60</v>
      </c>
      <c r="S238">
        <v>60</v>
      </c>
      <c r="T238" s="1">
        <v>197</v>
      </c>
      <c r="U238" s="10">
        <v>6.8009169685389779E-4</v>
      </c>
      <c r="V238" s="3">
        <v>1.959567588752082E-3</v>
      </c>
      <c r="W238" s="3">
        <v>4.8251292732551124E-4</v>
      </c>
      <c r="X238" s="3">
        <v>4.3492443187996088E-4</v>
      </c>
      <c r="Y238" s="3">
        <v>4.8843229514335487E-4</v>
      </c>
      <c r="Z238" s="3">
        <v>5.1009564293304991E-4</v>
      </c>
      <c r="AA238" s="3">
        <v>3.9761694908514966E-4</v>
      </c>
      <c r="AB238" s="3">
        <v>4.4577516586550962E-4</v>
      </c>
      <c r="AC238" s="4">
        <v>1.3497865692810502E-3</v>
      </c>
    </row>
    <row r="239" spans="1:29" x14ac:dyDescent="0.3">
      <c r="A239" s="2" t="s">
        <v>28</v>
      </c>
      <c r="B239" s="1">
        <v>2012</v>
      </c>
      <c r="C239" s="9">
        <v>969990</v>
      </c>
      <c r="D239">
        <v>58749</v>
      </c>
      <c r="E239">
        <v>119703</v>
      </c>
      <c r="F239">
        <v>132047</v>
      </c>
      <c r="G239">
        <v>119135</v>
      </c>
      <c r="H239">
        <v>112009</v>
      </c>
      <c r="I239">
        <v>144575</v>
      </c>
      <c r="J239">
        <v>136813</v>
      </c>
      <c r="K239" s="1">
        <v>146959</v>
      </c>
      <c r="L239" s="9">
        <v>684</v>
      </c>
      <c r="M239">
        <v>120</v>
      </c>
      <c r="N239">
        <v>60</v>
      </c>
      <c r="O239">
        <v>60</v>
      </c>
      <c r="P239">
        <v>60</v>
      </c>
      <c r="Q239">
        <v>60</v>
      </c>
      <c r="R239">
        <v>60</v>
      </c>
      <c r="S239">
        <v>60</v>
      </c>
      <c r="T239" s="1">
        <v>204</v>
      </c>
      <c r="U239" s="10">
        <v>7.0516190888565862E-4</v>
      </c>
      <c r="V239" s="3">
        <v>2.0425879589439822E-3</v>
      </c>
      <c r="W239" s="3">
        <v>5.0124057041176916E-4</v>
      </c>
      <c r="X239" s="3">
        <v>4.5438366642180434E-4</v>
      </c>
      <c r="Y239" s="3">
        <v>5.0363033533386498E-4</v>
      </c>
      <c r="Z239" s="3">
        <v>5.3567124070387202E-4</v>
      </c>
      <c r="AA239" s="3">
        <v>4.1500951063461872E-4</v>
      </c>
      <c r="AB239" s="3">
        <v>4.3855481569733868E-4</v>
      </c>
      <c r="AC239" s="4">
        <v>1.3881422709735368E-3</v>
      </c>
    </row>
    <row r="240" spans="1:29" x14ac:dyDescent="0.3">
      <c r="A240" s="2" t="s">
        <v>28</v>
      </c>
      <c r="B240" s="1">
        <v>2013</v>
      </c>
      <c r="C240" s="9">
        <v>963377</v>
      </c>
      <c r="D240">
        <v>58206</v>
      </c>
      <c r="E240">
        <v>119133</v>
      </c>
      <c r="F240">
        <v>131103</v>
      </c>
      <c r="G240">
        <v>120920</v>
      </c>
      <c r="H240">
        <v>110080</v>
      </c>
      <c r="I240">
        <v>138613</v>
      </c>
      <c r="J240">
        <v>137737</v>
      </c>
      <c r="K240" s="1">
        <v>147585</v>
      </c>
      <c r="L240" s="9">
        <v>711</v>
      </c>
      <c r="M240">
        <v>120</v>
      </c>
      <c r="N240">
        <v>60</v>
      </c>
      <c r="O240">
        <v>60</v>
      </c>
      <c r="P240">
        <v>60</v>
      </c>
      <c r="Q240">
        <v>60</v>
      </c>
      <c r="R240">
        <v>60</v>
      </c>
      <c r="S240">
        <v>60</v>
      </c>
      <c r="T240" s="1">
        <v>231</v>
      </c>
      <c r="U240" s="10">
        <v>7.3802882983504904E-4</v>
      </c>
      <c r="V240" s="3">
        <v>2.0616431295742707E-3</v>
      </c>
      <c r="W240" s="3">
        <v>5.036387902596258E-4</v>
      </c>
      <c r="X240" s="3">
        <v>4.5765543122583006E-4</v>
      </c>
      <c r="Y240" s="3">
        <v>4.9619583195501156E-4</v>
      </c>
      <c r="Z240" s="3">
        <v>5.4505813953488371E-4</v>
      </c>
      <c r="AA240" s="3">
        <v>4.3285983277181793E-4</v>
      </c>
      <c r="AB240" s="3">
        <v>4.3561279830401419E-4</v>
      </c>
      <c r="AC240" s="4">
        <v>1.5651997154182335E-3</v>
      </c>
    </row>
    <row r="241" spans="1:29" x14ac:dyDescent="0.3">
      <c r="A241" s="2" t="s">
        <v>28</v>
      </c>
      <c r="B241" s="1">
        <v>2014</v>
      </c>
      <c r="C241" s="9">
        <v>918841</v>
      </c>
      <c r="D241">
        <v>56387</v>
      </c>
      <c r="E241">
        <v>114222</v>
      </c>
      <c r="F241">
        <v>126299</v>
      </c>
      <c r="G241">
        <v>117367</v>
      </c>
      <c r="H241">
        <v>104473</v>
      </c>
      <c r="I241">
        <v>126348</v>
      </c>
      <c r="J241">
        <v>131777</v>
      </c>
      <c r="K241" s="1">
        <v>141968</v>
      </c>
      <c r="L241" s="9">
        <v>686</v>
      </c>
      <c r="M241">
        <v>120</v>
      </c>
      <c r="N241">
        <v>60</v>
      </c>
      <c r="O241">
        <v>60</v>
      </c>
      <c r="P241">
        <v>60</v>
      </c>
      <c r="Q241">
        <v>60</v>
      </c>
      <c r="R241">
        <v>60</v>
      </c>
      <c r="S241">
        <v>60</v>
      </c>
      <c r="T241" s="1">
        <v>206</v>
      </c>
      <c r="U241" s="10">
        <v>7.4659271843550729E-4</v>
      </c>
      <c r="V241" s="3">
        <v>2.1281501055207762E-3</v>
      </c>
      <c r="W241" s="3">
        <v>5.2529285076430114E-4</v>
      </c>
      <c r="X241" s="3">
        <v>4.7506314380953136E-4</v>
      </c>
      <c r="Y241" s="3">
        <v>5.1121695195412685E-4</v>
      </c>
      <c r="Z241" s="3">
        <v>5.7431106601705704E-4</v>
      </c>
      <c r="AA241" s="3">
        <v>4.7487890587900086E-4</v>
      </c>
      <c r="AB241" s="3">
        <v>4.5531466037320627E-4</v>
      </c>
      <c r="AC241" s="4">
        <v>1.4510312183027162E-3</v>
      </c>
    </row>
    <row r="242" spans="1:29" x14ac:dyDescent="0.3">
      <c r="A242" s="2" t="s">
        <v>28</v>
      </c>
      <c r="B242" s="1">
        <v>2015</v>
      </c>
      <c r="C242" s="9">
        <v>1067055</v>
      </c>
      <c r="D242">
        <v>63695</v>
      </c>
      <c r="E242">
        <v>131752</v>
      </c>
      <c r="F242">
        <v>143833</v>
      </c>
      <c r="G242">
        <v>134180</v>
      </c>
      <c r="H242">
        <v>120897</v>
      </c>
      <c r="I242">
        <v>142572</v>
      </c>
      <c r="J242">
        <v>154987</v>
      </c>
      <c r="K242" s="1">
        <v>175139</v>
      </c>
      <c r="L242" s="9">
        <v>698</v>
      </c>
      <c r="M242">
        <v>120</v>
      </c>
      <c r="N242">
        <v>60</v>
      </c>
      <c r="O242">
        <v>60</v>
      </c>
      <c r="P242">
        <v>60</v>
      </c>
      <c r="Q242">
        <v>60</v>
      </c>
      <c r="R242">
        <v>60</v>
      </c>
      <c r="S242">
        <v>60</v>
      </c>
      <c r="T242" s="1">
        <v>218</v>
      </c>
      <c r="U242" s="10">
        <v>6.5413685330184481E-4</v>
      </c>
      <c r="V242" s="3">
        <v>1.883978334249156E-3</v>
      </c>
      <c r="W242" s="3">
        <v>4.5540105653045114E-4</v>
      </c>
      <c r="X242" s="3">
        <v>4.1715044530810037E-4</v>
      </c>
      <c r="Y242" s="3">
        <v>4.4716053063049635E-4</v>
      </c>
      <c r="Z242" s="3">
        <v>4.9629023052681208E-4</v>
      </c>
      <c r="AA242" s="3">
        <v>4.2083999663328003E-4</v>
      </c>
      <c r="AB242" s="3">
        <v>3.8712924309780821E-4</v>
      </c>
      <c r="AC242" s="4">
        <v>1.2447256179377523E-3</v>
      </c>
    </row>
    <row r="243" spans="1:29" x14ac:dyDescent="0.3">
      <c r="A243" s="2" t="s">
        <v>28</v>
      </c>
      <c r="B243" s="1">
        <v>2016</v>
      </c>
      <c r="C243" s="9">
        <v>1030145</v>
      </c>
      <c r="D243">
        <v>62211</v>
      </c>
      <c r="E243">
        <v>128598</v>
      </c>
      <c r="F243">
        <v>137166</v>
      </c>
      <c r="G243">
        <v>130693</v>
      </c>
      <c r="H243">
        <v>117865</v>
      </c>
      <c r="I243">
        <v>132922</v>
      </c>
      <c r="J243">
        <v>149490</v>
      </c>
      <c r="K243" s="1">
        <v>171200</v>
      </c>
      <c r="L243" s="9">
        <v>666</v>
      </c>
      <c r="M243">
        <v>120</v>
      </c>
      <c r="N243">
        <v>60</v>
      </c>
      <c r="O243">
        <v>60</v>
      </c>
      <c r="P243">
        <v>60</v>
      </c>
      <c r="Q243">
        <v>60</v>
      </c>
      <c r="R243">
        <v>60</v>
      </c>
      <c r="S243">
        <v>60</v>
      </c>
      <c r="T243" s="1">
        <v>186</v>
      </c>
      <c r="U243" s="10">
        <v>6.465109280732324E-4</v>
      </c>
      <c r="V243" s="3">
        <v>1.9289193229493175E-3</v>
      </c>
      <c r="W243" s="3">
        <v>4.6657024214995566E-4</v>
      </c>
      <c r="X243" s="3">
        <v>4.374261843313941E-4</v>
      </c>
      <c r="Y243" s="3">
        <v>4.5909115254833845E-4</v>
      </c>
      <c r="Z243" s="3">
        <v>5.0905697195944514E-4</v>
      </c>
      <c r="AA243" s="3">
        <v>4.5139254600442364E-4</v>
      </c>
      <c r="AB243" s="3">
        <v>4.013646397752358E-4</v>
      </c>
      <c r="AC243" s="4">
        <v>1.0864485981308411E-3</v>
      </c>
    </row>
    <row r="244" spans="1:29" x14ac:dyDescent="0.3">
      <c r="A244" s="2" t="s">
        <v>28</v>
      </c>
      <c r="B244" s="1">
        <v>2017</v>
      </c>
      <c r="C244" s="9">
        <v>924716</v>
      </c>
      <c r="D244">
        <v>56272</v>
      </c>
      <c r="E244">
        <v>115752</v>
      </c>
      <c r="F244">
        <v>127478</v>
      </c>
      <c r="G244">
        <v>119587</v>
      </c>
      <c r="H244">
        <v>107395</v>
      </c>
      <c r="I244">
        <v>114763</v>
      </c>
      <c r="J244">
        <v>129638</v>
      </c>
      <c r="K244" s="1">
        <v>153831</v>
      </c>
      <c r="L244" s="9">
        <v>694</v>
      </c>
      <c r="M244">
        <v>120</v>
      </c>
      <c r="N244">
        <v>60</v>
      </c>
      <c r="O244">
        <v>60</v>
      </c>
      <c r="P244">
        <v>60</v>
      </c>
      <c r="Q244">
        <v>60</v>
      </c>
      <c r="R244">
        <v>60</v>
      </c>
      <c r="S244">
        <v>60</v>
      </c>
      <c r="T244" s="1">
        <v>214</v>
      </c>
      <c r="U244" s="10">
        <v>7.5050069426721281E-4</v>
      </c>
      <c r="V244" s="3">
        <v>2.1324992891669035E-3</v>
      </c>
      <c r="W244" s="3">
        <v>5.1834957495334858E-4</v>
      </c>
      <c r="X244" s="3">
        <v>4.7066944884607538E-4</v>
      </c>
      <c r="Y244" s="3">
        <v>5.0172677632184099E-4</v>
      </c>
      <c r="Z244" s="3">
        <v>5.5868522743144462E-4</v>
      </c>
      <c r="AA244" s="3">
        <v>5.2281658722759072E-4</v>
      </c>
      <c r="AB244" s="3">
        <v>4.6282725743994818E-4</v>
      </c>
      <c r="AC244" s="4">
        <v>1.3911370269971593E-3</v>
      </c>
    </row>
    <row r="245" spans="1:29" x14ac:dyDescent="0.3">
      <c r="A245" s="2" t="s">
        <v>29</v>
      </c>
      <c r="B245" s="1">
        <v>2009</v>
      </c>
      <c r="C245" s="9">
        <v>1743525</v>
      </c>
      <c r="D245">
        <v>128808</v>
      </c>
      <c r="E245">
        <v>234967</v>
      </c>
      <c r="F245">
        <v>267905</v>
      </c>
      <c r="G245">
        <v>220683</v>
      </c>
      <c r="H245">
        <v>225037</v>
      </c>
      <c r="I245">
        <v>249711</v>
      </c>
      <c r="J245">
        <v>184181</v>
      </c>
      <c r="K245" s="1">
        <v>232233</v>
      </c>
      <c r="L245" s="9">
        <v>740</v>
      </c>
      <c r="M245">
        <v>120</v>
      </c>
      <c r="N245">
        <v>60</v>
      </c>
      <c r="O245">
        <v>60</v>
      </c>
      <c r="P245">
        <v>60</v>
      </c>
      <c r="Q245">
        <v>60</v>
      </c>
      <c r="R245">
        <v>60</v>
      </c>
      <c r="S245">
        <v>60</v>
      </c>
      <c r="T245" s="1">
        <v>260</v>
      </c>
      <c r="U245" s="10">
        <v>4.2442752469852742E-4</v>
      </c>
      <c r="V245" s="3">
        <v>9.3161915408980804E-4</v>
      </c>
      <c r="W245" s="3">
        <v>2.553550072988973E-4</v>
      </c>
      <c r="X245" s="3">
        <v>2.2395998581586755E-4</v>
      </c>
      <c r="Y245" s="3">
        <v>2.7188319897771917E-4</v>
      </c>
      <c r="Z245" s="3">
        <v>2.6662282202482261E-4</v>
      </c>
      <c r="AA245" s="3">
        <v>2.4027776109182214E-4</v>
      </c>
      <c r="AB245" s="3">
        <v>3.2576650143065791E-4</v>
      </c>
      <c r="AC245" s="4">
        <v>1.1195652641958723E-3</v>
      </c>
    </row>
    <row r="246" spans="1:29" x14ac:dyDescent="0.3">
      <c r="A246" s="2" t="s">
        <v>29</v>
      </c>
      <c r="B246" s="1">
        <v>2010</v>
      </c>
      <c r="C246" s="9">
        <v>1789613</v>
      </c>
      <c r="D246">
        <v>128861</v>
      </c>
      <c r="E246">
        <v>244927</v>
      </c>
      <c r="F246">
        <v>259377</v>
      </c>
      <c r="G246">
        <v>234111</v>
      </c>
      <c r="H246">
        <v>225903</v>
      </c>
      <c r="I246">
        <v>257586</v>
      </c>
      <c r="J246">
        <v>198798</v>
      </c>
      <c r="K246" s="1">
        <v>240050</v>
      </c>
      <c r="L246" s="9">
        <v>749</v>
      </c>
      <c r="M246">
        <v>120</v>
      </c>
      <c r="N246">
        <v>60</v>
      </c>
      <c r="O246">
        <v>60</v>
      </c>
      <c r="P246">
        <v>60</v>
      </c>
      <c r="Q246">
        <v>60</v>
      </c>
      <c r="R246">
        <v>60</v>
      </c>
      <c r="S246">
        <v>60</v>
      </c>
      <c r="T246" s="1">
        <v>269</v>
      </c>
      <c r="U246" s="10">
        <v>4.1852624003066587E-4</v>
      </c>
      <c r="V246" s="3">
        <v>9.3123598295838156E-4</v>
      </c>
      <c r="W246" s="3">
        <v>2.4497095052811657E-4</v>
      </c>
      <c r="X246" s="3">
        <v>2.313235175054072E-4</v>
      </c>
      <c r="Y246" s="3">
        <v>2.5628868357317682E-4</v>
      </c>
      <c r="Z246" s="3">
        <v>2.6560072243396503E-4</v>
      </c>
      <c r="AA246" s="3">
        <v>2.3293191400153735E-4</v>
      </c>
      <c r="AB246" s="3">
        <v>3.0181390154830531E-4</v>
      </c>
      <c r="AC246" s="4">
        <v>1.1205998750260363E-3</v>
      </c>
    </row>
    <row r="247" spans="1:29" x14ac:dyDescent="0.3">
      <c r="A247" s="2" t="s">
        <v>29</v>
      </c>
      <c r="B247" s="1">
        <v>2011</v>
      </c>
      <c r="C247" s="9">
        <v>1819537</v>
      </c>
      <c r="D247">
        <v>130091</v>
      </c>
      <c r="E247">
        <v>247906</v>
      </c>
      <c r="F247">
        <v>260632</v>
      </c>
      <c r="G247">
        <v>239865</v>
      </c>
      <c r="H247">
        <v>226434</v>
      </c>
      <c r="I247">
        <v>259912</v>
      </c>
      <c r="J247">
        <v>209475</v>
      </c>
      <c r="K247" s="1">
        <v>245222</v>
      </c>
      <c r="L247" s="9">
        <v>794</v>
      </c>
      <c r="M247">
        <v>120</v>
      </c>
      <c r="N247">
        <v>60</v>
      </c>
      <c r="O247">
        <v>60</v>
      </c>
      <c r="P247">
        <v>60</v>
      </c>
      <c r="Q247">
        <v>60</v>
      </c>
      <c r="R247">
        <v>60</v>
      </c>
      <c r="S247">
        <v>60</v>
      </c>
      <c r="T247" s="1">
        <v>314</v>
      </c>
      <c r="U247" s="10">
        <v>4.3637474808151742E-4</v>
      </c>
      <c r="V247" s="3">
        <v>9.2243122122206761E-4</v>
      </c>
      <c r="W247" s="3">
        <v>2.4202721999467541E-4</v>
      </c>
      <c r="X247" s="3">
        <v>2.3020964424936308E-4</v>
      </c>
      <c r="Y247" s="3">
        <v>2.501407041460822E-4</v>
      </c>
      <c r="Z247" s="3">
        <v>2.6497787434749199E-4</v>
      </c>
      <c r="AA247" s="3">
        <v>2.3084736372310627E-4</v>
      </c>
      <c r="AB247" s="3">
        <v>2.8643036161833153E-4</v>
      </c>
      <c r="AC247" s="4">
        <v>1.2804723882849009E-3</v>
      </c>
    </row>
    <row r="248" spans="1:29" x14ac:dyDescent="0.3">
      <c r="A248" s="2" t="s">
        <v>29</v>
      </c>
      <c r="B248" s="1">
        <v>2012</v>
      </c>
      <c r="C248" s="9">
        <v>1777517</v>
      </c>
      <c r="D248">
        <v>126707</v>
      </c>
      <c r="E248">
        <v>243158</v>
      </c>
      <c r="F248">
        <v>254137</v>
      </c>
      <c r="G248">
        <v>240414</v>
      </c>
      <c r="H248">
        <v>218365</v>
      </c>
      <c r="I248">
        <v>248318</v>
      </c>
      <c r="J248">
        <v>208017</v>
      </c>
      <c r="K248" s="1">
        <v>238401</v>
      </c>
      <c r="L248" s="9">
        <v>768</v>
      </c>
      <c r="M248">
        <v>120</v>
      </c>
      <c r="N248">
        <v>60</v>
      </c>
      <c r="O248">
        <v>60</v>
      </c>
      <c r="P248">
        <v>60</v>
      </c>
      <c r="Q248">
        <v>60</v>
      </c>
      <c r="R248">
        <v>60</v>
      </c>
      <c r="S248">
        <v>60</v>
      </c>
      <c r="T248" s="1">
        <v>288</v>
      </c>
      <c r="U248" s="10">
        <v>4.3206337829680393E-4</v>
      </c>
      <c r="V248" s="3">
        <v>9.470668550277412E-4</v>
      </c>
      <c r="W248" s="3">
        <v>2.4675313993370568E-4</v>
      </c>
      <c r="X248" s="3">
        <v>2.3609313087035732E-4</v>
      </c>
      <c r="Y248" s="3">
        <v>2.4956949262522148E-4</v>
      </c>
      <c r="Z248" s="3">
        <v>2.7476930826826645E-4</v>
      </c>
      <c r="AA248" s="3">
        <v>2.4162565742314289E-4</v>
      </c>
      <c r="AB248" s="3">
        <v>2.8843796420484862E-4</v>
      </c>
      <c r="AC248" s="4">
        <v>1.2080486239571143E-3</v>
      </c>
    </row>
    <row r="249" spans="1:29" x14ac:dyDescent="0.3">
      <c r="A249" s="2" t="s">
        <v>29</v>
      </c>
      <c r="B249" s="1">
        <v>2013</v>
      </c>
      <c r="C249" s="9">
        <v>1810431</v>
      </c>
      <c r="D249">
        <v>128247</v>
      </c>
      <c r="E249">
        <v>250574</v>
      </c>
      <c r="F249">
        <v>256241</v>
      </c>
      <c r="G249">
        <v>245495</v>
      </c>
      <c r="H249">
        <v>219686</v>
      </c>
      <c r="I249">
        <v>248598</v>
      </c>
      <c r="J249">
        <v>216533</v>
      </c>
      <c r="K249" s="1">
        <v>245057</v>
      </c>
      <c r="L249" s="9">
        <v>813</v>
      </c>
      <c r="M249">
        <v>120</v>
      </c>
      <c r="N249">
        <v>60</v>
      </c>
      <c r="O249">
        <v>60</v>
      </c>
      <c r="P249">
        <v>60</v>
      </c>
      <c r="Q249">
        <v>60</v>
      </c>
      <c r="R249">
        <v>60</v>
      </c>
      <c r="S249">
        <v>60</v>
      </c>
      <c r="T249" s="1">
        <v>333</v>
      </c>
      <c r="U249" s="10">
        <v>4.490643388231863E-4</v>
      </c>
      <c r="V249" s="3">
        <v>9.3569440220823876E-4</v>
      </c>
      <c r="W249" s="3">
        <v>2.3945022228962303E-4</v>
      </c>
      <c r="X249" s="3">
        <v>2.3415456542863944E-4</v>
      </c>
      <c r="Y249" s="3">
        <v>2.4440416301757675E-4</v>
      </c>
      <c r="Z249" s="3">
        <v>2.7311708529446574E-4</v>
      </c>
      <c r="AA249" s="3">
        <v>2.4135351048681003E-4</v>
      </c>
      <c r="AB249" s="3">
        <v>2.7709402262010872E-4</v>
      </c>
      <c r="AC249" s="4">
        <v>1.3588675287790188E-3</v>
      </c>
    </row>
    <row r="250" spans="1:29" x14ac:dyDescent="0.3">
      <c r="A250" s="2" t="s">
        <v>29</v>
      </c>
      <c r="B250" s="1">
        <v>2014</v>
      </c>
      <c r="C250" s="9">
        <v>1857200</v>
      </c>
      <c r="D250">
        <v>129020</v>
      </c>
      <c r="E250">
        <v>255819</v>
      </c>
      <c r="F250">
        <v>256738</v>
      </c>
      <c r="G250">
        <v>248803</v>
      </c>
      <c r="H250">
        <v>223413</v>
      </c>
      <c r="I250">
        <v>251811</v>
      </c>
      <c r="J250">
        <v>230239</v>
      </c>
      <c r="K250" s="1">
        <v>261357</v>
      </c>
      <c r="L250" s="9">
        <v>787</v>
      </c>
      <c r="M250">
        <v>120</v>
      </c>
      <c r="N250">
        <v>60</v>
      </c>
      <c r="O250">
        <v>60</v>
      </c>
      <c r="P250">
        <v>60</v>
      </c>
      <c r="Q250">
        <v>60</v>
      </c>
      <c r="R250">
        <v>60</v>
      </c>
      <c r="S250">
        <v>60</v>
      </c>
      <c r="T250" s="1">
        <v>307</v>
      </c>
      <c r="U250" s="10">
        <v>4.2375619211716561E-4</v>
      </c>
      <c r="V250" s="3">
        <v>9.3008835839404743E-4</v>
      </c>
      <c r="W250" s="3">
        <v>2.3454082769458094E-4</v>
      </c>
      <c r="X250" s="3">
        <v>2.3370128302004379E-4</v>
      </c>
      <c r="Y250" s="3">
        <v>2.4115464845681121E-4</v>
      </c>
      <c r="Z250" s="3">
        <v>2.6856091632984652E-4</v>
      </c>
      <c r="AA250" s="3">
        <v>2.3827394355290278E-4</v>
      </c>
      <c r="AB250" s="3">
        <v>2.6059876910514726E-4</v>
      </c>
      <c r="AC250" s="4">
        <v>1.1746385212563657E-3</v>
      </c>
    </row>
    <row r="251" spans="1:29" x14ac:dyDescent="0.3">
      <c r="A251" s="2" t="s">
        <v>29</v>
      </c>
      <c r="B251" s="1">
        <v>2015</v>
      </c>
      <c r="C251" s="9">
        <v>1929198</v>
      </c>
      <c r="D251">
        <v>130861</v>
      </c>
      <c r="E251">
        <v>263745</v>
      </c>
      <c r="F251">
        <v>272832</v>
      </c>
      <c r="G251">
        <v>257873</v>
      </c>
      <c r="H251">
        <v>234153</v>
      </c>
      <c r="I251">
        <v>252784</v>
      </c>
      <c r="J251">
        <v>239952</v>
      </c>
      <c r="K251" s="1">
        <v>276998</v>
      </c>
      <c r="L251" s="9">
        <v>813</v>
      </c>
      <c r="M251">
        <v>120</v>
      </c>
      <c r="N251">
        <v>60</v>
      </c>
      <c r="O251">
        <v>60</v>
      </c>
      <c r="P251">
        <v>60</v>
      </c>
      <c r="Q251">
        <v>60</v>
      </c>
      <c r="R251">
        <v>60</v>
      </c>
      <c r="S251">
        <v>60</v>
      </c>
      <c r="T251" s="1">
        <v>333</v>
      </c>
      <c r="U251" s="10">
        <v>4.2141864132141959E-4</v>
      </c>
      <c r="V251" s="3">
        <v>9.170035381053179E-4</v>
      </c>
      <c r="W251" s="3">
        <v>2.2749246431211966E-4</v>
      </c>
      <c r="X251" s="3">
        <v>2.1991555242786769E-4</v>
      </c>
      <c r="Y251" s="3">
        <v>2.3267267220686153E-4</v>
      </c>
      <c r="Z251" s="3">
        <v>2.5624271309784629E-4</v>
      </c>
      <c r="AA251" s="3">
        <v>2.373567947338439E-4</v>
      </c>
      <c r="AB251" s="3">
        <v>2.500500100020004E-4</v>
      </c>
      <c r="AC251" s="4">
        <v>1.2021747449440067E-3</v>
      </c>
    </row>
    <row r="252" spans="1:29" x14ac:dyDescent="0.3">
      <c r="A252" s="2" t="s">
        <v>29</v>
      </c>
      <c r="B252" s="1">
        <v>2016</v>
      </c>
      <c r="C252" s="9">
        <v>1939669</v>
      </c>
      <c r="D252">
        <v>133597</v>
      </c>
      <c r="E252">
        <v>268824</v>
      </c>
      <c r="F252">
        <v>270473</v>
      </c>
      <c r="G252">
        <v>259861</v>
      </c>
      <c r="H252">
        <v>233905</v>
      </c>
      <c r="I252">
        <v>246746</v>
      </c>
      <c r="J252">
        <v>242823</v>
      </c>
      <c r="K252" s="1">
        <v>283440</v>
      </c>
      <c r="L252" s="9">
        <v>787</v>
      </c>
      <c r="M252">
        <v>120</v>
      </c>
      <c r="N252">
        <v>60</v>
      </c>
      <c r="O252">
        <v>60</v>
      </c>
      <c r="P252">
        <v>60</v>
      </c>
      <c r="Q252">
        <v>60</v>
      </c>
      <c r="R252">
        <v>60</v>
      </c>
      <c r="S252">
        <v>60</v>
      </c>
      <c r="T252" s="1">
        <v>307</v>
      </c>
      <c r="U252" s="10">
        <v>4.0573932975162256E-4</v>
      </c>
      <c r="V252" s="3">
        <v>8.9822376250963721E-4</v>
      </c>
      <c r="W252" s="3">
        <v>2.231943576466387E-4</v>
      </c>
      <c r="X252" s="3">
        <v>2.2183360261467873E-4</v>
      </c>
      <c r="Y252" s="3">
        <v>2.3089266954256314E-4</v>
      </c>
      <c r="Z252" s="3">
        <v>2.5651439687052435E-4</v>
      </c>
      <c r="AA252" s="3">
        <v>2.4316503611000785E-4</v>
      </c>
      <c r="AB252" s="3">
        <v>2.4709356197724267E-4</v>
      </c>
      <c r="AC252" s="4">
        <v>1.0831216483206322E-3</v>
      </c>
    </row>
    <row r="253" spans="1:29" x14ac:dyDescent="0.3">
      <c r="A253" s="2" t="s">
        <v>29</v>
      </c>
      <c r="B253" s="1">
        <v>2017</v>
      </c>
      <c r="C253" s="9">
        <v>1837106</v>
      </c>
      <c r="D253">
        <v>127388</v>
      </c>
      <c r="E253">
        <v>256136</v>
      </c>
      <c r="F253">
        <v>257819</v>
      </c>
      <c r="G253">
        <v>248172</v>
      </c>
      <c r="H253">
        <v>223639</v>
      </c>
      <c r="I253">
        <v>226855</v>
      </c>
      <c r="J253">
        <v>229877</v>
      </c>
      <c r="K253" s="1">
        <v>267220</v>
      </c>
      <c r="L253" s="9">
        <v>833</v>
      </c>
      <c r="M253">
        <v>120</v>
      </c>
      <c r="N253">
        <v>60</v>
      </c>
      <c r="O253">
        <v>60</v>
      </c>
      <c r="P253">
        <v>60</v>
      </c>
      <c r="Q253">
        <v>60</v>
      </c>
      <c r="R253">
        <v>60</v>
      </c>
      <c r="S253">
        <v>60</v>
      </c>
      <c r="T253" s="1">
        <v>353</v>
      </c>
      <c r="U253" s="10">
        <v>4.534305587157192E-4</v>
      </c>
      <c r="V253" s="3">
        <v>9.4200395641661698E-4</v>
      </c>
      <c r="W253" s="3">
        <v>2.3425055439297874E-4</v>
      </c>
      <c r="X253" s="3">
        <v>2.3272140532699297E-4</v>
      </c>
      <c r="Y253" s="3">
        <v>2.4176780619892656E-4</v>
      </c>
      <c r="Z253" s="3">
        <v>2.6828952016419319E-4</v>
      </c>
      <c r="AA253" s="3">
        <v>2.6448612549866655E-4</v>
      </c>
      <c r="AB253" s="3">
        <v>2.6100914837065038E-4</v>
      </c>
      <c r="AC253" s="4">
        <v>1.3210089065189732E-3</v>
      </c>
    </row>
    <row r="254" spans="1:29" x14ac:dyDescent="0.3">
      <c r="A254" s="2" t="s">
        <v>30</v>
      </c>
      <c r="B254" s="1">
        <v>2009</v>
      </c>
      <c r="C254" s="9">
        <v>2538210</v>
      </c>
      <c r="D254">
        <v>195159</v>
      </c>
      <c r="E254">
        <v>355677</v>
      </c>
      <c r="F254">
        <v>327975</v>
      </c>
      <c r="G254">
        <v>376725</v>
      </c>
      <c r="H254">
        <v>370812</v>
      </c>
      <c r="I254">
        <v>346273</v>
      </c>
      <c r="J254">
        <v>278050</v>
      </c>
      <c r="K254" s="1">
        <v>287539</v>
      </c>
      <c r="L254" s="9">
        <v>841</v>
      </c>
      <c r="M254">
        <v>120</v>
      </c>
      <c r="N254">
        <v>60</v>
      </c>
      <c r="O254">
        <v>60</v>
      </c>
      <c r="P254">
        <v>60</v>
      </c>
      <c r="Q254">
        <v>60</v>
      </c>
      <c r="R254">
        <v>60</v>
      </c>
      <c r="S254">
        <v>65</v>
      </c>
      <c r="T254" s="1">
        <v>356</v>
      </c>
      <c r="U254" s="10">
        <v>3.3133586267487716E-4</v>
      </c>
      <c r="V254" s="3">
        <v>6.148832490430879E-4</v>
      </c>
      <c r="W254" s="3">
        <v>1.6869238100861175E-4</v>
      </c>
      <c r="X254" s="3">
        <v>1.8294077292476562E-4</v>
      </c>
      <c r="Y254" s="3">
        <v>1.5926737009755126E-4</v>
      </c>
      <c r="Z254" s="3">
        <v>1.6180706126015339E-4</v>
      </c>
      <c r="AA254" s="3">
        <v>1.7327368867916355E-4</v>
      </c>
      <c r="AB254" s="3">
        <v>2.337709045135767E-4</v>
      </c>
      <c r="AC254" s="4">
        <v>1.2380929195691716E-3</v>
      </c>
    </row>
    <row r="255" spans="1:29" x14ac:dyDescent="0.3">
      <c r="A255" s="2" t="s">
        <v>30</v>
      </c>
      <c r="B255" s="1">
        <v>2010</v>
      </c>
      <c r="C255" s="9">
        <v>2633037</v>
      </c>
      <c r="D255">
        <v>188939</v>
      </c>
      <c r="E255">
        <v>358347</v>
      </c>
      <c r="F255">
        <v>352832</v>
      </c>
      <c r="G255">
        <v>380831</v>
      </c>
      <c r="H255">
        <v>385295</v>
      </c>
      <c r="I255">
        <v>365178</v>
      </c>
      <c r="J255">
        <v>299855</v>
      </c>
      <c r="K255" s="1">
        <v>301760</v>
      </c>
      <c r="L255" s="9">
        <v>808</v>
      </c>
      <c r="M255">
        <v>120</v>
      </c>
      <c r="N255">
        <v>60</v>
      </c>
      <c r="O255">
        <v>60</v>
      </c>
      <c r="P255">
        <v>60</v>
      </c>
      <c r="Q255">
        <v>60</v>
      </c>
      <c r="R255">
        <v>60</v>
      </c>
      <c r="S255">
        <v>60</v>
      </c>
      <c r="T255" s="1">
        <v>328</v>
      </c>
      <c r="U255" s="10">
        <v>3.0686997562130724E-4</v>
      </c>
      <c r="V255" s="3">
        <v>6.3512562255542795E-4</v>
      </c>
      <c r="W255" s="3">
        <v>1.6743547455399374E-4</v>
      </c>
      <c r="X255" s="3">
        <v>1.7005260293850898E-4</v>
      </c>
      <c r="Y255" s="3">
        <v>1.5755019943229412E-4</v>
      </c>
      <c r="Z255" s="3">
        <v>1.557248342179369E-4</v>
      </c>
      <c r="AA255" s="3">
        <v>1.6430343558483808E-4</v>
      </c>
      <c r="AB255" s="3">
        <v>2.0009671341148221E-4</v>
      </c>
      <c r="AC255" s="4">
        <v>1.0869565217391304E-3</v>
      </c>
    </row>
    <row r="256" spans="1:29" x14ac:dyDescent="0.3">
      <c r="A256" s="2" t="s">
        <v>30</v>
      </c>
      <c r="B256" s="1">
        <v>2011</v>
      </c>
      <c r="C256" s="9">
        <v>2673083</v>
      </c>
      <c r="D256">
        <v>189268</v>
      </c>
      <c r="E256">
        <v>362589</v>
      </c>
      <c r="F256">
        <v>357540</v>
      </c>
      <c r="G256">
        <v>385689</v>
      </c>
      <c r="H256">
        <v>386021</v>
      </c>
      <c r="I256">
        <v>369467</v>
      </c>
      <c r="J256">
        <v>307406</v>
      </c>
      <c r="K256" s="1">
        <v>315103</v>
      </c>
      <c r="L256" s="9">
        <v>810</v>
      </c>
      <c r="M256">
        <v>120</v>
      </c>
      <c r="N256">
        <v>60</v>
      </c>
      <c r="O256">
        <v>60</v>
      </c>
      <c r="P256">
        <v>60</v>
      </c>
      <c r="Q256">
        <v>60</v>
      </c>
      <c r="R256">
        <v>60</v>
      </c>
      <c r="S256">
        <v>60</v>
      </c>
      <c r="T256" s="1">
        <v>330</v>
      </c>
      <c r="U256" s="10">
        <v>3.0302089385178088E-4</v>
      </c>
      <c r="V256" s="3">
        <v>6.3402159900247264E-4</v>
      </c>
      <c r="W256" s="3">
        <v>1.6547661401752399E-4</v>
      </c>
      <c r="X256" s="3">
        <v>1.678133915086424E-4</v>
      </c>
      <c r="Y256" s="3">
        <v>1.5556575375496839E-4</v>
      </c>
      <c r="Z256" s="3">
        <v>1.5543195836495942E-4</v>
      </c>
      <c r="AA256" s="3">
        <v>1.6239610032831077E-4</v>
      </c>
      <c r="AB256" s="3">
        <v>1.9518161649414781E-4</v>
      </c>
      <c r="AC256" s="4">
        <v>1.0472766047927185E-3</v>
      </c>
    </row>
    <row r="257" spans="1:29" x14ac:dyDescent="0.3">
      <c r="A257" s="2" t="s">
        <v>30</v>
      </c>
      <c r="B257" s="1">
        <v>2012</v>
      </c>
      <c r="C257" s="9">
        <v>2687978</v>
      </c>
      <c r="D257">
        <v>184874</v>
      </c>
      <c r="E257">
        <v>361516</v>
      </c>
      <c r="F257">
        <v>363554</v>
      </c>
      <c r="G257">
        <v>384476</v>
      </c>
      <c r="H257">
        <v>381113</v>
      </c>
      <c r="I257">
        <v>370640</v>
      </c>
      <c r="J257">
        <v>313985</v>
      </c>
      <c r="K257" s="1">
        <v>327820</v>
      </c>
      <c r="L257" s="9">
        <v>854</v>
      </c>
      <c r="M257">
        <v>120</v>
      </c>
      <c r="N257">
        <v>60</v>
      </c>
      <c r="O257">
        <v>60</v>
      </c>
      <c r="P257">
        <v>60</v>
      </c>
      <c r="Q257">
        <v>60</v>
      </c>
      <c r="R257">
        <v>60</v>
      </c>
      <c r="S257">
        <v>60</v>
      </c>
      <c r="T257" s="1">
        <v>374</v>
      </c>
      <c r="U257" s="10">
        <v>3.1771093364603431E-4</v>
      </c>
      <c r="V257" s="3">
        <v>6.4909073206616394E-4</v>
      </c>
      <c r="W257" s="3">
        <v>1.659677579968798E-4</v>
      </c>
      <c r="X257" s="3">
        <v>1.6503738096678897E-4</v>
      </c>
      <c r="Y257" s="3">
        <v>1.5605655489549412E-4</v>
      </c>
      <c r="Z257" s="3">
        <v>1.5743362204910353E-4</v>
      </c>
      <c r="AA257" s="3">
        <v>1.6188214979494928E-4</v>
      </c>
      <c r="AB257" s="3">
        <v>1.9109193114320746E-4</v>
      </c>
      <c r="AC257" s="4">
        <v>1.1408699896284546E-3</v>
      </c>
    </row>
    <row r="258" spans="1:29" x14ac:dyDescent="0.3">
      <c r="A258" s="2" t="s">
        <v>30</v>
      </c>
      <c r="B258" s="1">
        <v>2013</v>
      </c>
      <c r="C258" s="9">
        <v>2725487</v>
      </c>
      <c r="D258">
        <v>182624</v>
      </c>
      <c r="E258">
        <v>366959</v>
      </c>
      <c r="F258">
        <v>360806</v>
      </c>
      <c r="G258">
        <v>390637</v>
      </c>
      <c r="H258">
        <v>381684</v>
      </c>
      <c r="I258">
        <v>375757</v>
      </c>
      <c r="J258">
        <v>322567</v>
      </c>
      <c r="K258" s="1">
        <v>344453</v>
      </c>
      <c r="L258" s="9">
        <v>831</v>
      </c>
      <c r="M258">
        <v>120</v>
      </c>
      <c r="N258">
        <v>60</v>
      </c>
      <c r="O258">
        <v>60</v>
      </c>
      <c r="P258">
        <v>60</v>
      </c>
      <c r="Q258">
        <v>60</v>
      </c>
      <c r="R258">
        <v>60</v>
      </c>
      <c r="S258">
        <v>73</v>
      </c>
      <c r="T258" s="1">
        <v>338</v>
      </c>
      <c r="U258" s="10">
        <v>3.0489963811971952E-4</v>
      </c>
      <c r="V258" s="3">
        <v>6.5708778692833358E-4</v>
      </c>
      <c r="W258" s="3">
        <v>1.6350600475802473E-4</v>
      </c>
      <c r="X258" s="3">
        <v>1.6629435208948852E-4</v>
      </c>
      <c r="Y258" s="3">
        <v>1.5359528155295068E-4</v>
      </c>
      <c r="Z258" s="3">
        <v>1.5719810104693937E-4</v>
      </c>
      <c r="AA258" s="3">
        <v>1.5967766402222712E-4</v>
      </c>
      <c r="AB258" s="3">
        <v>2.2630957289493346E-4</v>
      </c>
      <c r="AC258" s="4">
        <v>9.8126594920061659E-4</v>
      </c>
    </row>
    <row r="259" spans="1:29" x14ac:dyDescent="0.3">
      <c r="A259" s="2" t="s">
        <v>30</v>
      </c>
      <c r="B259" s="1">
        <v>2014</v>
      </c>
      <c r="C259" s="9">
        <v>2767387</v>
      </c>
      <c r="D259">
        <v>180470</v>
      </c>
      <c r="E259">
        <v>370742</v>
      </c>
      <c r="F259">
        <v>363723</v>
      </c>
      <c r="G259">
        <v>395077</v>
      </c>
      <c r="H259">
        <v>381153</v>
      </c>
      <c r="I259">
        <v>379242</v>
      </c>
      <c r="J259">
        <v>332338</v>
      </c>
      <c r="K259" s="1">
        <v>364642</v>
      </c>
      <c r="L259" s="9">
        <v>1000</v>
      </c>
      <c r="M259">
        <v>120</v>
      </c>
      <c r="N259">
        <v>60</v>
      </c>
      <c r="O259">
        <v>60</v>
      </c>
      <c r="P259">
        <v>60</v>
      </c>
      <c r="Q259">
        <v>60</v>
      </c>
      <c r="R259">
        <v>60</v>
      </c>
      <c r="S259">
        <v>77</v>
      </c>
      <c r="T259" s="1">
        <v>503</v>
      </c>
      <c r="U259" s="10">
        <v>3.6135170108120041E-4</v>
      </c>
      <c r="V259" s="3">
        <v>6.6493045935612572E-4</v>
      </c>
      <c r="W259" s="3">
        <v>1.6183761213997875E-4</v>
      </c>
      <c r="X259" s="3">
        <v>1.6496069811367442E-4</v>
      </c>
      <c r="Y259" s="3">
        <v>1.5186912930897014E-4</v>
      </c>
      <c r="Z259" s="3">
        <v>1.5741710021959686E-4</v>
      </c>
      <c r="AA259" s="3">
        <v>1.5821032480579683E-4</v>
      </c>
      <c r="AB259" s="3">
        <v>2.3169183180978402E-4</v>
      </c>
      <c r="AC259" s="4">
        <v>1.3794351720317463E-3</v>
      </c>
    </row>
    <row r="260" spans="1:29" x14ac:dyDescent="0.3">
      <c r="A260" s="2" t="s">
        <v>30</v>
      </c>
      <c r="B260" s="1">
        <v>2015</v>
      </c>
      <c r="C260" s="9">
        <v>2888841</v>
      </c>
      <c r="D260">
        <v>187094</v>
      </c>
      <c r="E260">
        <v>387047</v>
      </c>
      <c r="F260">
        <v>375337</v>
      </c>
      <c r="G260">
        <v>411756</v>
      </c>
      <c r="H260">
        <v>394541</v>
      </c>
      <c r="I260">
        <v>393081</v>
      </c>
      <c r="J260">
        <v>348748</v>
      </c>
      <c r="K260" s="1">
        <v>391237</v>
      </c>
      <c r="L260" s="9">
        <v>964</v>
      </c>
      <c r="M260">
        <v>120</v>
      </c>
      <c r="N260">
        <v>60</v>
      </c>
      <c r="O260">
        <v>60</v>
      </c>
      <c r="P260">
        <v>60</v>
      </c>
      <c r="Q260">
        <v>60</v>
      </c>
      <c r="R260">
        <v>60</v>
      </c>
      <c r="S260">
        <v>77</v>
      </c>
      <c r="T260" s="1">
        <v>467</v>
      </c>
      <c r="U260" s="10">
        <v>3.3369783937572196E-4</v>
      </c>
      <c r="V260" s="3">
        <v>6.4138882059285702E-4</v>
      </c>
      <c r="W260" s="3">
        <v>1.5501993297971565E-4</v>
      </c>
      <c r="X260" s="3">
        <v>1.5985634243359967E-4</v>
      </c>
      <c r="Y260" s="3">
        <v>1.4571736659575089E-4</v>
      </c>
      <c r="Z260" s="3">
        <v>1.5207544969977771E-4</v>
      </c>
      <c r="AA260" s="3">
        <v>1.5264029551161212E-4</v>
      </c>
      <c r="AB260" s="3">
        <v>2.2078979664399509E-4</v>
      </c>
      <c r="AC260" s="4">
        <v>1.193649884852404E-3</v>
      </c>
    </row>
    <row r="261" spans="1:29" x14ac:dyDescent="0.3">
      <c r="A261" s="2" t="s">
        <v>30</v>
      </c>
      <c r="B261" s="1">
        <v>2016</v>
      </c>
      <c r="C261" s="9">
        <v>2938987</v>
      </c>
      <c r="D261">
        <v>185252</v>
      </c>
      <c r="E261">
        <v>385966</v>
      </c>
      <c r="F261">
        <v>375453</v>
      </c>
      <c r="G261">
        <v>418955</v>
      </c>
      <c r="H261">
        <v>395165</v>
      </c>
      <c r="I261">
        <v>397617</v>
      </c>
      <c r="J261">
        <v>358294</v>
      </c>
      <c r="K261" s="1">
        <v>422285</v>
      </c>
      <c r="L261" s="9">
        <v>894</v>
      </c>
      <c r="M261">
        <v>120</v>
      </c>
      <c r="N261">
        <v>60</v>
      </c>
      <c r="O261">
        <v>60</v>
      </c>
      <c r="P261">
        <v>60</v>
      </c>
      <c r="Q261">
        <v>60</v>
      </c>
      <c r="R261">
        <v>67</v>
      </c>
      <c r="S261">
        <v>80</v>
      </c>
      <c r="T261" s="1">
        <v>387</v>
      </c>
      <c r="U261" s="10">
        <v>3.0418644247150466E-4</v>
      </c>
      <c r="V261" s="3">
        <v>6.477662859240386E-4</v>
      </c>
      <c r="W261" s="3">
        <v>1.5545410735660653E-4</v>
      </c>
      <c r="X261" s="3">
        <v>1.5980695320053374E-4</v>
      </c>
      <c r="Y261" s="3">
        <v>1.4321347161389648E-4</v>
      </c>
      <c r="Z261" s="3">
        <v>1.51835309301178E-4</v>
      </c>
      <c r="AA261" s="3">
        <v>1.6850386175641384E-4</v>
      </c>
      <c r="AB261" s="3">
        <v>2.2328032286334686E-4</v>
      </c>
      <c r="AC261" s="4">
        <v>9.1644268681103996E-4</v>
      </c>
    </row>
    <row r="262" spans="1:29" x14ac:dyDescent="0.3">
      <c r="A262" s="2" t="s">
        <v>30</v>
      </c>
      <c r="B262" s="1">
        <v>2017</v>
      </c>
      <c r="C262" s="9">
        <v>2871151</v>
      </c>
      <c r="D262">
        <v>179734</v>
      </c>
      <c r="E262">
        <v>373939</v>
      </c>
      <c r="F262">
        <v>359722</v>
      </c>
      <c r="G262">
        <v>414543</v>
      </c>
      <c r="H262">
        <v>385303</v>
      </c>
      <c r="I262">
        <v>385152</v>
      </c>
      <c r="J262">
        <v>351068</v>
      </c>
      <c r="K262" s="1">
        <v>421690</v>
      </c>
      <c r="L262" s="9">
        <v>957</v>
      </c>
      <c r="M262">
        <v>120</v>
      </c>
      <c r="N262">
        <v>60</v>
      </c>
      <c r="O262">
        <v>60</v>
      </c>
      <c r="P262">
        <v>60</v>
      </c>
      <c r="Q262">
        <v>60</v>
      </c>
      <c r="R262">
        <v>60</v>
      </c>
      <c r="S262">
        <v>89</v>
      </c>
      <c r="T262" s="1">
        <v>448</v>
      </c>
      <c r="U262" s="10">
        <v>3.3331580261713854E-4</v>
      </c>
      <c r="V262" s="3">
        <v>6.6765330989128379E-4</v>
      </c>
      <c r="W262" s="3">
        <v>1.60453977787821E-4</v>
      </c>
      <c r="X262" s="3">
        <v>1.6679546983503927E-4</v>
      </c>
      <c r="Y262" s="3">
        <v>1.4473769910479733E-4</v>
      </c>
      <c r="Z262" s="3">
        <v>1.5572160092187188E-4</v>
      </c>
      <c r="AA262" s="3">
        <v>1.557826520438684E-4</v>
      </c>
      <c r="AB262" s="3">
        <v>2.5351214009821461E-4</v>
      </c>
      <c r="AC262" s="4">
        <v>1.0623918044060804E-3</v>
      </c>
    </row>
    <row r="263" spans="1:29" x14ac:dyDescent="0.3">
      <c r="A263" s="2" t="s">
        <v>31</v>
      </c>
      <c r="B263" s="1">
        <v>2009</v>
      </c>
      <c r="C263" s="9">
        <v>1316130</v>
      </c>
      <c r="D263">
        <v>75863</v>
      </c>
      <c r="E263">
        <v>165635</v>
      </c>
      <c r="F263">
        <v>184752</v>
      </c>
      <c r="G263">
        <v>148507</v>
      </c>
      <c r="H263">
        <v>197501</v>
      </c>
      <c r="I263">
        <v>217261</v>
      </c>
      <c r="J263">
        <v>157433</v>
      </c>
      <c r="K263" s="1">
        <v>169178</v>
      </c>
      <c r="L263" s="9">
        <v>689</v>
      </c>
      <c r="M263">
        <v>120</v>
      </c>
      <c r="N263">
        <v>60</v>
      </c>
      <c r="O263">
        <v>60</v>
      </c>
      <c r="P263">
        <v>60</v>
      </c>
      <c r="Q263">
        <v>60</v>
      </c>
      <c r="R263">
        <v>60</v>
      </c>
      <c r="S263">
        <v>60</v>
      </c>
      <c r="T263" s="1">
        <v>209</v>
      </c>
      <c r="U263" s="10">
        <v>5.235045170309924E-4</v>
      </c>
      <c r="V263" s="3">
        <v>1.5817987688332917E-3</v>
      </c>
      <c r="W263" s="3">
        <v>3.6224227971141368E-4</v>
      </c>
      <c r="X263" s="3">
        <v>3.247596778383996E-4</v>
      </c>
      <c r="Y263" s="3">
        <v>4.0402135926252637E-4</v>
      </c>
      <c r="Z263" s="3">
        <v>3.0379593014718913E-4</v>
      </c>
      <c r="AA263" s="3">
        <v>2.7616553362085235E-4</v>
      </c>
      <c r="AB263" s="3">
        <v>3.8111450585328363E-4</v>
      </c>
      <c r="AC263" s="4">
        <v>1.2353852155717647E-3</v>
      </c>
    </row>
    <row r="264" spans="1:29" x14ac:dyDescent="0.3">
      <c r="A264" s="2" t="s">
        <v>31</v>
      </c>
      <c r="B264" s="1">
        <v>2010</v>
      </c>
      <c r="C264" s="9">
        <v>1313398</v>
      </c>
      <c r="D264">
        <v>72300</v>
      </c>
      <c r="E264">
        <v>166229</v>
      </c>
      <c r="F264">
        <v>179680</v>
      </c>
      <c r="G264">
        <v>144229</v>
      </c>
      <c r="H264">
        <v>192146</v>
      </c>
      <c r="I264">
        <v>221677</v>
      </c>
      <c r="J264">
        <v>166818</v>
      </c>
      <c r="K264" s="1">
        <v>170319</v>
      </c>
      <c r="L264" s="9">
        <v>698</v>
      </c>
      <c r="M264">
        <v>120</v>
      </c>
      <c r="N264">
        <v>60</v>
      </c>
      <c r="O264">
        <v>60</v>
      </c>
      <c r="P264">
        <v>60</v>
      </c>
      <c r="Q264">
        <v>60</v>
      </c>
      <c r="R264">
        <v>60</v>
      </c>
      <c r="S264">
        <v>60</v>
      </c>
      <c r="T264" s="1">
        <v>218</v>
      </c>
      <c r="U264" s="10">
        <v>5.3144591357684424E-4</v>
      </c>
      <c r="V264" s="3">
        <v>1.6597510373443983E-3</v>
      </c>
      <c r="W264" s="3">
        <v>3.6094784905160954E-4</v>
      </c>
      <c r="X264" s="3">
        <v>3.3392698130008905E-4</v>
      </c>
      <c r="Y264" s="3">
        <v>4.1600510299593009E-4</v>
      </c>
      <c r="Z264" s="3">
        <v>3.1226255035233624E-4</v>
      </c>
      <c r="AA264" s="3">
        <v>2.7066407430631056E-4</v>
      </c>
      <c r="AB264" s="3">
        <v>3.5967341653778367E-4</v>
      </c>
      <c r="AC264" s="4">
        <v>1.2799511504882016E-3</v>
      </c>
    </row>
    <row r="265" spans="1:29" x14ac:dyDescent="0.3">
      <c r="A265" s="2" t="s">
        <v>31</v>
      </c>
      <c r="B265" s="1">
        <v>2011</v>
      </c>
      <c r="C265" s="9">
        <v>1333415</v>
      </c>
      <c r="D265">
        <v>73138</v>
      </c>
      <c r="E265">
        <v>167794</v>
      </c>
      <c r="F265">
        <v>183086</v>
      </c>
      <c r="G265">
        <v>147095</v>
      </c>
      <c r="H265">
        <v>188180</v>
      </c>
      <c r="I265">
        <v>224789</v>
      </c>
      <c r="J265">
        <v>173300</v>
      </c>
      <c r="K265" s="1">
        <v>176033</v>
      </c>
      <c r="L265" s="9">
        <v>728</v>
      </c>
      <c r="M265">
        <v>120</v>
      </c>
      <c r="N265">
        <v>60</v>
      </c>
      <c r="O265">
        <v>60</v>
      </c>
      <c r="P265">
        <v>60</v>
      </c>
      <c r="Q265">
        <v>60</v>
      </c>
      <c r="R265">
        <v>60</v>
      </c>
      <c r="S265">
        <v>60</v>
      </c>
      <c r="T265" s="1">
        <v>248</v>
      </c>
      <c r="U265" s="10">
        <v>5.4596655954822768E-4</v>
      </c>
      <c r="V265" s="3">
        <v>1.6407339549891985E-3</v>
      </c>
      <c r="W265" s="3">
        <v>3.5758131995184572E-4</v>
      </c>
      <c r="X265" s="3">
        <v>3.2771484439006807E-4</v>
      </c>
      <c r="Y265" s="3">
        <v>4.078996566844556E-4</v>
      </c>
      <c r="Z265" s="3">
        <v>3.1884366032522052E-4</v>
      </c>
      <c r="AA265" s="3">
        <v>2.6691697547477855E-4</v>
      </c>
      <c r="AB265" s="3">
        <v>3.462204270051933E-4</v>
      </c>
      <c r="AC265" s="4">
        <v>1.40882675407452E-3</v>
      </c>
    </row>
    <row r="266" spans="1:29" x14ac:dyDescent="0.3">
      <c r="A266" s="2" t="s">
        <v>31</v>
      </c>
      <c r="B266" s="1">
        <v>2012</v>
      </c>
      <c r="C266" s="9">
        <v>1318465</v>
      </c>
      <c r="D266">
        <v>69385</v>
      </c>
      <c r="E266">
        <v>161672</v>
      </c>
      <c r="F266">
        <v>178786</v>
      </c>
      <c r="G266">
        <v>145686</v>
      </c>
      <c r="H266">
        <v>179323</v>
      </c>
      <c r="I266">
        <v>223224</v>
      </c>
      <c r="J266">
        <v>179231</v>
      </c>
      <c r="K266" s="1">
        <v>181158</v>
      </c>
      <c r="L266" s="9">
        <v>723</v>
      </c>
      <c r="M266">
        <v>120</v>
      </c>
      <c r="N266">
        <v>60</v>
      </c>
      <c r="O266">
        <v>60</v>
      </c>
      <c r="P266">
        <v>60</v>
      </c>
      <c r="Q266">
        <v>60</v>
      </c>
      <c r="R266">
        <v>60</v>
      </c>
      <c r="S266">
        <v>60</v>
      </c>
      <c r="T266" s="1">
        <v>243</v>
      </c>
      <c r="U266" s="10">
        <v>5.4836495470111078E-4</v>
      </c>
      <c r="V266" s="3">
        <v>1.7294804352525762E-3</v>
      </c>
      <c r="W266" s="3">
        <v>3.7112177742589935E-4</v>
      </c>
      <c r="X266" s="3">
        <v>3.3559674694886622E-4</v>
      </c>
      <c r="Y266" s="3">
        <v>4.1184465219719124E-4</v>
      </c>
      <c r="Z266" s="3">
        <v>3.3459177015776002E-4</v>
      </c>
      <c r="AA266" s="3">
        <v>2.6878830233308245E-4</v>
      </c>
      <c r="AB266" s="3">
        <v>3.3476351747186594E-4</v>
      </c>
      <c r="AC266" s="4">
        <v>1.3413705163448481E-3</v>
      </c>
    </row>
    <row r="267" spans="1:29" x14ac:dyDescent="0.3">
      <c r="A267" s="2" t="s">
        <v>31</v>
      </c>
      <c r="B267" s="1">
        <v>2013</v>
      </c>
      <c r="C267" s="9">
        <v>1318911</v>
      </c>
      <c r="D267">
        <v>68047</v>
      </c>
      <c r="E267">
        <v>159089</v>
      </c>
      <c r="F267">
        <v>178921</v>
      </c>
      <c r="G267">
        <v>147078</v>
      </c>
      <c r="H267">
        <v>172305</v>
      </c>
      <c r="I267">
        <v>221964</v>
      </c>
      <c r="J267">
        <v>184648</v>
      </c>
      <c r="K267" s="1">
        <v>186859</v>
      </c>
      <c r="L267" s="9">
        <v>720</v>
      </c>
      <c r="M267">
        <v>120</v>
      </c>
      <c r="N267">
        <v>60</v>
      </c>
      <c r="O267">
        <v>60</v>
      </c>
      <c r="P267">
        <v>60</v>
      </c>
      <c r="Q267">
        <v>60</v>
      </c>
      <c r="R267">
        <v>60</v>
      </c>
      <c r="S267">
        <v>60</v>
      </c>
      <c r="T267" s="1">
        <v>240</v>
      </c>
      <c r="U267" s="10">
        <v>5.4590491701107964E-4</v>
      </c>
      <c r="V267" s="3">
        <v>1.7634870016312255E-3</v>
      </c>
      <c r="W267" s="3">
        <v>3.771473829114521E-4</v>
      </c>
      <c r="X267" s="3">
        <v>3.3534353150273027E-4</v>
      </c>
      <c r="Y267" s="3">
        <v>4.0794680373679274E-4</v>
      </c>
      <c r="Z267" s="3">
        <v>3.482197266475146E-4</v>
      </c>
      <c r="AA267" s="3">
        <v>2.7031410498999837E-4</v>
      </c>
      <c r="AB267" s="3">
        <v>3.2494259347515275E-4</v>
      </c>
      <c r="AC267" s="4">
        <v>1.2843909043717455E-3</v>
      </c>
    </row>
    <row r="268" spans="1:29" x14ac:dyDescent="0.3">
      <c r="A268" s="2" t="s">
        <v>31</v>
      </c>
      <c r="B268" s="1">
        <v>2014</v>
      </c>
      <c r="C268" s="9">
        <v>1278043</v>
      </c>
      <c r="D268">
        <v>64620</v>
      </c>
      <c r="E268">
        <v>151333</v>
      </c>
      <c r="F268">
        <v>174622</v>
      </c>
      <c r="G268">
        <v>144658</v>
      </c>
      <c r="H268">
        <v>162287</v>
      </c>
      <c r="I268">
        <v>211505</v>
      </c>
      <c r="J268">
        <v>182791</v>
      </c>
      <c r="K268" s="1">
        <v>186227</v>
      </c>
      <c r="L268" s="9">
        <v>694</v>
      </c>
      <c r="M268">
        <v>120</v>
      </c>
      <c r="N268">
        <v>60</v>
      </c>
      <c r="O268">
        <v>60</v>
      </c>
      <c r="P268">
        <v>60</v>
      </c>
      <c r="Q268">
        <v>60</v>
      </c>
      <c r="R268">
        <v>60</v>
      </c>
      <c r="S268">
        <v>60</v>
      </c>
      <c r="T268" s="1">
        <v>214</v>
      </c>
      <c r="U268" s="10">
        <v>5.4301772319084729E-4</v>
      </c>
      <c r="V268" s="3">
        <v>1.8570102135561746E-3</v>
      </c>
      <c r="W268" s="3">
        <v>3.9647664422168331E-4</v>
      </c>
      <c r="X268" s="3">
        <v>3.4359931738268945E-4</v>
      </c>
      <c r="Y268" s="3">
        <v>4.1477139183453387E-4</v>
      </c>
      <c r="Z268" s="3">
        <v>3.6971538077603256E-4</v>
      </c>
      <c r="AA268" s="3">
        <v>2.8368123685019265E-4</v>
      </c>
      <c r="AB268" s="3">
        <v>3.2824373191240268E-4</v>
      </c>
      <c r="AC268" s="4">
        <v>1.1491351952187384E-3</v>
      </c>
    </row>
    <row r="269" spans="1:29" x14ac:dyDescent="0.3">
      <c r="A269" s="2" t="s">
        <v>31</v>
      </c>
      <c r="B269" s="1">
        <v>2015</v>
      </c>
      <c r="C269" s="9">
        <v>1244869</v>
      </c>
      <c r="D269">
        <v>62586</v>
      </c>
      <c r="E269">
        <v>146657</v>
      </c>
      <c r="F269">
        <v>171240</v>
      </c>
      <c r="G269">
        <v>144131</v>
      </c>
      <c r="H269">
        <v>154146</v>
      </c>
      <c r="I269">
        <v>201829</v>
      </c>
      <c r="J269">
        <v>180086</v>
      </c>
      <c r="K269" s="1">
        <v>184194</v>
      </c>
      <c r="L269" s="9">
        <v>755</v>
      </c>
      <c r="M269">
        <v>120</v>
      </c>
      <c r="N269">
        <v>60</v>
      </c>
      <c r="O269">
        <v>60</v>
      </c>
      <c r="P269">
        <v>60</v>
      </c>
      <c r="Q269">
        <v>60</v>
      </c>
      <c r="R269">
        <v>60</v>
      </c>
      <c r="S269">
        <v>60</v>
      </c>
      <c r="T269" s="1">
        <v>275</v>
      </c>
      <c r="U269" s="10">
        <v>6.0648951817420145E-4</v>
      </c>
      <c r="V269" s="3">
        <v>1.9173617102866455E-3</v>
      </c>
      <c r="W269" s="3">
        <v>4.0911787367803787E-4</v>
      </c>
      <c r="X269" s="3">
        <v>3.5038542396636298E-4</v>
      </c>
      <c r="Y269" s="3">
        <v>4.1628796025837606E-4</v>
      </c>
      <c r="Z269" s="3">
        <v>3.8924136857265191E-4</v>
      </c>
      <c r="AA269" s="3">
        <v>2.9728136194501285E-4</v>
      </c>
      <c r="AB269" s="3">
        <v>3.3317415012827206E-4</v>
      </c>
      <c r="AC269" s="4">
        <v>1.4929910854859551E-3</v>
      </c>
    </row>
    <row r="270" spans="1:29" x14ac:dyDescent="0.3">
      <c r="A270" s="2" t="s">
        <v>31</v>
      </c>
      <c r="B270" s="1">
        <v>2016</v>
      </c>
      <c r="C270" s="9">
        <v>1327147</v>
      </c>
      <c r="D270">
        <v>64869</v>
      </c>
      <c r="E270">
        <v>151531</v>
      </c>
      <c r="F270">
        <v>178849</v>
      </c>
      <c r="G270">
        <v>154721</v>
      </c>
      <c r="H270">
        <v>158883</v>
      </c>
      <c r="I270">
        <v>209898</v>
      </c>
      <c r="J270">
        <v>197882</v>
      </c>
      <c r="K270" s="1">
        <v>210514</v>
      </c>
      <c r="L270" s="9">
        <v>685</v>
      </c>
      <c r="M270">
        <v>120</v>
      </c>
      <c r="N270">
        <v>60</v>
      </c>
      <c r="O270">
        <v>60</v>
      </c>
      <c r="P270">
        <v>60</v>
      </c>
      <c r="Q270">
        <v>60</v>
      </c>
      <c r="R270">
        <v>60</v>
      </c>
      <c r="S270">
        <v>60</v>
      </c>
      <c r="T270" s="1">
        <v>205</v>
      </c>
      <c r="U270" s="10">
        <v>5.1614478275579113E-4</v>
      </c>
      <c r="V270" s="3">
        <v>1.8498820700180362E-3</v>
      </c>
      <c r="W270" s="3">
        <v>3.9595858273224621E-4</v>
      </c>
      <c r="X270" s="3">
        <v>3.3547853216959556E-4</v>
      </c>
      <c r="Y270" s="3">
        <v>3.8779480484226446E-4</v>
      </c>
      <c r="Z270" s="3">
        <v>3.7763637393553747E-4</v>
      </c>
      <c r="AA270" s="3">
        <v>2.8585312866249323E-4</v>
      </c>
      <c r="AB270" s="3">
        <v>3.0321100453805803E-4</v>
      </c>
      <c r="AC270" s="4">
        <v>9.738069677076109E-4</v>
      </c>
    </row>
    <row r="271" spans="1:29" x14ac:dyDescent="0.3">
      <c r="A271" s="2" t="s">
        <v>31</v>
      </c>
      <c r="B271" s="1">
        <v>2017</v>
      </c>
      <c r="C271" s="9">
        <v>1375382</v>
      </c>
      <c r="D271">
        <v>67363</v>
      </c>
      <c r="E271">
        <v>155987</v>
      </c>
      <c r="F271">
        <v>184658</v>
      </c>
      <c r="G271">
        <v>162018</v>
      </c>
      <c r="H271">
        <v>161691</v>
      </c>
      <c r="I271">
        <v>210968</v>
      </c>
      <c r="J271">
        <v>207397</v>
      </c>
      <c r="K271" s="1">
        <v>225300</v>
      </c>
      <c r="L271" s="9">
        <v>723</v>
      </c>
      <c r="M271">
        <v>120</v>
      </c>
      <c r="N271">
        <v>60</v>
      </c>
      <c r="O271">
        <v>60</v>
      </c>
      <c r="P271">
        <v>60</v>
      </c>
      <c r="Q271">
        <v>60</v>
      </c>
      <c r="R271">
        <v>60</v>
      </c>
      <c r="S271">
        <v>60</v>
      </c>
      <c r="T271" s="1">
        <v>243</v>
      </c>
      <c r="U271" s="10">
        <v>5.2567214053986461E-4</v>
      </c>
      <c r="V271" s="3">
        <v>1.7813933464958509E-3</v>
      </c>
      <c r="W271" s="3">
        <v>3.8464743856859865E-4</v>
      </c>
      <c r="X271" s="3">
        <v>3.2492499647997919E-4</v>
      </c>
      <c r="Y271" s="3">
        <v>3.7032922267896161E-4</v>
      </c>
      <c r="Z271" s="3">
        <v>3.7107816761600831E-4</v>
      </c>
      <c r="AA271" s="3">
        <v>2.8440332183079896E-4</v>
      </c>
      <c r="AB271" s="3">
        <v>2.8930023095801772E-4</v>
      </c>
      <c r="AC271" s="4">
        <v>1.0785619174434088E-3</v>
      </c>
    </row>
    <row r="272" spans="1:29" x14ac:dyDescent="0.3">
      <c r="A272" s="2" t="s">
        <v>32</v>
      </c>
      <c r="B272" s="1">
        <v>2009</v>
      </c>
      <c r="C272" s="9">
        <v>8650962</v>
      </c>
      <c r="D272">
        <v>561478</v>
      </c>
      <c r="E272">
        <v>1146089</v>
      </c>
      <c r="F272">
        <v>1100047</v>
      </c>
      <c r="G272">
        <v>1103869</v>
      </c>
      <c r="H272">
        <v>1315711</v>
      </c>
      <c r="I272">
        <v>1329100</v>
      </c>
      <c r="J272">
        <v>953247</v>
      </c>
      <c r="K272" s="1">
        <v>1141421</v>
      </c>
      <c r="L272" s="9">
        <v>1613</v>
      </c>
      <c r="M272">
        <v>120</v>
      </c>
      <c r="N272">
        <v>60</v>
      </c>
      <c r="O272">
        <v>60</v>
      </c>
      <c r="P272">
        <v>60</v>
      </c>
      <c r="Q272">
        <v>60</v>
      </c>
      <c r="R272">
        <v>66</v>
      </c>
      <c r="S272">
        <v>93</v>
      </c>
      <c r="T272" s="1">
        <v>1094</v>
      </c>
      <c r="U272" s="10">
        <v>1.8645325225102134E-4</v>
      </c>
      <c r="V272" s="3">
        <v>2.1372164180965238E-4</v>
      </c>
      <c r="W272" s="3">
        <v>5.2351955214647378E-5</v>
      </c>
      <c r="X272" s="3">
        <v>5.454312406651716E-5</v>
      </c>
      <c r="Y272" s="3">
        <v>5.4354275733805371E-5</v>
      </c>
      <c r="Z272" s="3">
        <v>4.5602719746205664E-5</v>
      </c>
      <c r="AA272" s="3">
        <v>4.9657663080279888E-5</v>
      </c>
      <c r="AB272" s="3">
        <v>9.7561282647624378E-5</v>
      </c>
      <c r="AC272" s="4">
        <v>9.5845441778274619E-4</v>
      </c>
    </row>
    <row r="273" spans="1:29" x14ac:dyDescent="0.3">
      <c r="A273" s="2" t="s">
        <v>32</v>
      </c>
      <c r="B273" s="1">
        <v>2010</v>
      </c>
      <c r="C273" s="9">
        <v>8721300</v>
      </c>
      <c r="D273">
        <v>547057</v>
      </c>
      <c r="E273">
        <v>1156224</v>
      </c>
      <c r="F273">
        <v>1127535</v>
      </c>
      <c r="G273">
        <v>1096904</v>
      </c>
      <c r="H273">
        <v>1294285</v>
      </c>
      <c r="I273">
        <v>1350560</v>
      </c>
      <c r="J273">
        <v>993148</v>
      </c>
      <c r="K273" s="1">
        <v>1155587</v>
      </c>
      <c r="L273" s="9">
        <v>1445</v>
      </c>
      <c r="M273">
        <v>120</v>
      </c>
      <c r="N273">
        <v>60</v>
      </c>
      <c r="O273">
        <v>60</v>
      </c>
      <c r="P273">
        <v>60</v>
      </c>
      <c r="Q273">
        <v>60</v>
      </c>
      <c r="R273">
        <v>60</v>
      </c>
      <c r="S273">
        <v>76</v>
      </c>
      <c r="T273" s="1">
        <v>949</v>
      </c>
      <c r="U273" s="10">
        <v>1.6568630823386423E-4</v>
      </c>
      <c r="V273" s="3">
        <v>2.1935556989491041E-4</v>
      </c>
      <c r="W273" s="3">
        <v>5.189305878445699E-5</v>
      </c>
      <c r="X273" s="3">
        <v>5.3213425747316051E-5</v>
      </c>
      <c r="Y273" s="3">
        <v>5.4699408517062571E-5</v>
      </c>
      <c r="Z273" s="3">
        <v>4.6357641477727087E-5</v>
      </c>
      <c r="AA273" s="3">
        <v>4.4426015874896339E-5</v>
      </c>
      <c r="AB273" s="3">
        <v>7.6524344810642523E-5</v>
      </c>
      <c r="AC273" s="4">
        <v>8.2122765313213106E-4</v>
      </c>
    </row>
    <row r="274" spans="1:29" x14ac:dyDescent="0.3">
      <c r="A274" s="2" t="s">
        <v>32</v>
      </c>
      <c r="B274" s="1">
        <v>2011</v>
      </c>
      <c r="C274" s="9">
        <v>8749832</v>
      </c>
      <c r="D274">
        <v>543388</v>
      </c>
      <c r="E274">
        <v>1150384</v>
      </c>
      <c r="F274">
        <v>1131400</v>
      </c>
      <c r="G274">
        <v>1103400</v>
      </c>
      <c r="H274">
        <v>1265709</v>
      </c>
      <c r="I274">
        <v>1361405</v>
      </c>
      <c r="J274">
        <v>1021106</v>
      </c>
      <c r="K274" s="1">
        <v>1173040</v>
      </c>
      <c r="L274" s="9">
        <v>1532</v>
      </c>
      <c r="M274">
        <v>120</v>
      </c>
      <c r="N274">
        <v>60</v>
      </c>
      <c r="O274">
        <v>60</v>
      </c>
      <c r="P274">
        <v>60</v>
      </c>
      <c r="Q274">
        <v>60</v>
      </c>
      <c r="R274">
        <v>67</v>
      </c>
      <c r="S274">
        <v>86</v>
      </c>
      <c r="T274" s="1">
        <v>1019</v>
      </c>
      <c r="U274" s="10">
        <v>1.7508907599597342E-4</v>
      </c>
      <c r="V274" s="3">
        <v>2.208366765552423E-4</v>
      </c>
      <c r="W274" s="3">
        <v>5.2156497308724739E-5</v>
      </c>
      <c r="X274" s="3">
        <v>5.3031642213187199E-5</v>
      </c>
      <c r="Y274" s="3">
        <v>5.4377379010331703E-5</v>
      </c>
      <c r="Z274" s="3">
        <v>4.7404261169036486E-5</v>
      </c>
      <c r="AA274" s="3">
        <v>4.9213863618834952E-5</v>
      </c>
      <c r="AB274" s="3">
        <v>8.4222401983731371E-5</v>
      </c>
      <c r="AC274" s="4">
        <v>8.6868307986087429E-4</v>
      </c>
    </row>
    <row r="275" spans="1:29" x14ac:dyDescent="0.3">
      <c r="A275" s="2" t="s">
        <v>32</v>
      </c>
      <c r="B275" s="1">
        <v>2012</v>
      </c>
      <c r="C275" s="9">
        <v>8795988</v>
      </c>
      <c r="D275">
        <v>538330</v>
      </c>
      <c r="E275">
        <v>1149043</v>
      </c>
      <c r="F275">
        <v>1137601</v>
      </c>
      <c r="G275">
        <v>1113214</v>
      </c>
      <c r="H275">
        <v>1242358</v>
      </c>
      <c r="I275">
        <v>1366570</v>
      </c>
      <c r="J275">
        <v>1050463</v>
      </c>
      <c r="K275" s="1">
        <v>1198409</v>
      </c>
      <c r="L275" s="9">
        <v>1465</v>
      </c>
      <c r="M275">
        <v>120</v>
      </c>
      <c r="N275">
        <v>60</v>
      </c>
      <c r="O275">
        <v>60</v>
      </c>
      <c r="P275">
        <v>60</v>
      </c>
      <c r="Q275">
        <v>60</v>
      </c>
      <c r="R275">
        <v>60</v>
      </c>
      <c r="S275">
        <v>73</v>
      </c>
      <c r="T275" s="1">
        <v>972</v>
      </c>
      <c r="U275" s="10">
        <v>1.6655320584793885E-4</v>
      </c>
      <c r="V275" s="3">
        <v>2.2291159697583268E-4</v>
      </c>
      <c r="W275" s="3">
        <v>5.2217366974081912E-5</v>
      </c>
      <c r="X275" s="3">
        <v>5.2742569670736931E-5</v>
      </c>
      <c r="Y275" s="3">
        <v>5.3897992659093402E-5</v>
      </c>
      <c r="Z275" s="3">
        <v>4.8295257888627917E-5</v>
      </c>
      <c r="AA275" s="3">
        <v>4.390554453851614E-5</v>
      </c>
      <c r="AB275" s="3">
        <v>6.9493166346649055E-5</v>
      </c>
      <c r="AC275" s="4">
        <v>8.110753507358506E-4</v>
      </c>
    </row>
    <row r="276" spans="1:29" x14ac:dyDescent="0.3">
      <c r="A276" s="2" t="s">
        <v>32</v>
      </c>
      <c r="B276" s="1">
        <v>2013</v>
      </c>
      <c r="C276" s="9">
        <v>8832285</v>
      </c>
      <c r="D276">
        <v>538319</v>
      </c>
      <c r="E276">
        <v>1142389</v>
      </c>
      <c r="F276">
        <v>1143322</v>
      </c>
      <c r="G276">
        <v>1122071</v>
      </c>
      <c r="H276">
        <v>1216613</v>
      </c>
      <c r="I276">
        <v>1369036</v>
      </c>
      <c r="J276">
        <v>1078718</v>
      </c>
      <c r="K276" s="1">
        <v>1221817</v>
      </c>
      <c r="L276" s="9">
        <v>1684</v>
      </c>
      <c r="M276">
        <v>120</v>
      </c>
      <c r="N276">
        <v>60</v>
      </c>
      <c r="O276">
        <v>60</v>
      </c>
      <c r="P276">
        <v>60</v>
      </c>
      <c r="Q276">
        <v>66</v>
      </c>
      <c r="R276">
        <v>60</v>
      </c>
      <c r="S276">
        <v>92</v>
      </c>
      <c r="T276" s="1">
        <v>1166</v>
      </c>
      <c r="U276" s="10">
        <v>1.9066413730988073E-4</v>
      </c>
      <c r="V276" s="3">
        <v>2.2291615194707971E-4</v>
      </c>
      <c r="W276" s="3">
        <v>5.2521514125223542E-5</v>
      </c>
      <c r="X276" s="3">
        <v>5.2478654307360484E-5</v>
      </c>
      <c r="Y276" s="3">
        <v>5.3472552093405856E-5</v>
      </c>
      <c r="Z276" s="3">
        <v>5.4248968242160818E-5</v>
      </c>
      <c r="AA276" s="3">
        <v>4.3826458909773006E-5</v>
      </c>
      <c r="AB276" s="3">
        <v>8.5286423328432458E-5</v>
      </c>
      <c r="AC276" s="4">
        <v>9.5431639926437425E-4</v>
      </c>
    </row>
    <row r="277" spans="1:29" x14ac:dyDescent="0.3">
      <c r="A277" s="2" t="s">
        <v>32</v>
      </c>
      <c r="B277" s="1">
        <v>2014</v>
      </c>
      <c r="C277" s="9">
        <v>8878149</v>
      </c>
      <c r="D277">
        <v>536678</v>
      </c>
      <c r="E277">
        <v>1139360</v>
      </c>
      <c r="F277">
        <v>1148661</v>
      </c>
      <c r="G277">
        <v>1132699</v>
      </c>
      <c r="H277">
        <v>1201296</v>
      </c>
      <c r="I277">
        <v>1364411</v>
      </c>
      <c r="J277">
        <v>1107086</v>
      </c>
      <c r="K277" s="1">
        <v>1247958</v>
      </c>
      <c r="L277" s="9">
        <v>1544</v>
      </c>
      <c r="M277">
        <v>120</v>
      </c>
      <c r="N277">
        <v>60</v>
      </c>
      <c r="O277">
        <v>60</v>
      </c>
      <c r="P277">
        <v>60</v>
      </c>
      <c r="Q277">
        <v>60</v>
      </c>
      <c r="R277">
        <v>60</v>
      </c>
      <c r="S277">
        <v>83</v>
      </c>
      <c r="T277" s="1">
        <v>1041</v>
      </c>
      <c r="U277" s="10">
        <v>1.739101247343337E-4</v>
      </c>
      <c r="V277" s="3">
        <v>2.2359776253172293E-4</v>
      </c>
      <c r="W277" s="3">
        <v>5.266114309787951E-5</v>
      </c>
      <c r="X277" s="3">
        <v>5.2234732440641756E-5</v>
      </c>
      <c r="Y277" s="3">
        <v>5.2970824552683459E-5</v>
      </c>
      <c r="Z277" s="3">
        <v>4.9946058257082351E-5</v>
      </c>
      <c r="AA277" s="3">
        <v>4.3975019257393848E-5</v>
      </c>
      <c r="AB277" s="3">
        <v>7.4971592089503441E-5</v>
      </c>
      <c r="AC277" s="4">
        <v>8.3416268816739021E-4</v>
      </c>
    </row>
    <row r="278" spans="1:29" x14ac:dyDescent="0.3">
      <c r="A278" s="2" t="s">
        <v>32</v>
      </c>
      <c r="B278" s="1">
        <v>2015</v>
      </c>
      <c r="C278" s="9">
        <v>8903943</v>
      </c>
      <c r="D278">
        <v>532954</v>
      </c>
      <c r="E278">
        <v>1130432</v>
      </c>
      <c r="F278">
        <v>1147503</v>
      </c>
      <c r="G278">
        <v>1140739</v>
      </c>
      <c r="H278">
        <v>1188732</v>
      </c>
      <c r="I278">
        <v>1352774</v>
      </c>
      <c r="J278">
        <v>1131040</v>
      </c>
      <c r="K278" s="1">
        <v>1279769</v>
      </c>
      <c r="L278" s="9">
        <v>1748</v>
      </c>
      <c r="M278">
        <v>120</v>
      </c>
      <c r="N278">
        <v>60</v>
      </c>
      <c r="O278">
        <v>60</v>
      </c>
      <c r="P278">
        <v>60</v>
      </c>
      <c r="Q278">
        <v>60</v>
      </c>
      <c r="R278">
        <v>65</v>
      </c>
      <c r="S278">
        <v>88</v>
      </c>
      <c r="T278" s="1">
        <v>1235</v>
      </c>
      <c r="U278" s="10">
        <v>1.963175191036151E-4</v>
      </c>
      <c r="V278" s="3">
        <v>2.2516014515324025E-4</v>
      </c>
      <c r="W278" s="3">
        <v>5.3077053728132254E-5</v>
      </c>
      <c r="X278" s="3">
        <v>5.2287445000143792E-5</v>
      </c>
      <c r="Y278" s="3">
        <v>5.259748285979527E-5</v>
      </c>
      <c r="Z278" s="3">
        <v>5.0473950394201552E-5</v>
      </c>
      <c r="AA278" s="3">
        <v>4.8049415497341021E-5</v>
      </c>
      <c r="AB278" s="3">
        <v>7.7804498514641394E-5</v>
      </c>
      <c r="AC278" s="4">
        <v>9.6501790557514675E-4</v>
      </c>
    </row>
    <row r="279" spans="1:29" x14ac:dyDescent="0.3">
      <c r="A279" s="2" t="s">
        <v>32</v>
      </c>
      <c r="B279" s="1">
        <v>2016</v>
      </c>
      <c r="C279" s="9">
        <v>8852008</v>
      </c>
      <c r="D279">
        <v>524747</v>
      </c>
      <c r="E279">
        <v>1116587</v>
      </c>
      <c r="F279">
        <v>1142049</v>
      </c>
      <c r="G279">
        <v>1140936</v>
      </c>
      <c r="H279">
        <v>1161365</v>
      </c>
      <c r="I279">
        <v>1322254</v>
      </c>
      <c r="J279">
        <v>1142374</v>
      </c>
      <c r="K279" s="1">
        <v>1301696</v>
      </c>
      <c r="L279" s="9">
        <v>1549</v>
      </c>
      <c r="M279">
        <v>120</v>
      </c>
      <c r="N279">
        <v>60</v>
      </c>
      <c r="O279">
        <v>60</v>
      </c>
      <c r="P279">
        <v>60</v>
      </c>
      <c r="Q279">
        <v>60</v>
      </c>
      <c r="R279">
        <v>60</v>
      </c>
      <c r="S279">
        <v>98</v>
      </c>
      <c r="T279" s="1">
        <v>1031</v>
      </c>
      <c r="U279" s="10">
        <v>1.7498854497194309E-4</v>
      </c>
      <c r="V279" s="3">
        <v>2.2868163133853075E-4</v>
      </c>
      <c r="W279" s="3">
        <v>5.3735176927547963E-5</v>
      </c>
      <c r="X279" s="3">
        <v>5.2537150332428819E-5</v>
      </c>
      <c r="Y279" s="3">
        <v>5.2588401102252885E-5</v>
      </c>
      <c r="Z279" s="3">
        <v>5.1663344426601453E-5</v>
      </c>
      <c r="AA279" s="3">
        <v>4.5377060685768391E-5</v>
      </c>
      <c r="AB279" s="3">
        <v>8.5786266144012382E-5</v>
      </c>
      <c r="AC279" s="4">
        <v>7.9204361079699098E-4</v>
      </c>
    </row>
    <row r="280" spans="1:29" x14ac:dyDescent="0.3">
      <c r="A280" s="2" t="s">
        <v>32</v>
      </c>
      <c r="B280" s="1">
        <v>2017</v>
      </c>
      <c r="C280" s="9">
        <v>9115905</v>
      </c>
      <c r="D280">
        <v>540954</v>
      </c>
      <c r="E280">
        <v>1144564</v>
      </c>
      <c r="F280">
        <v>1174553</v>
      </c>
      <c r="G280">
        <v>1176857</v>
      </c>
      <c r="H280">
        <v>1184412</v>
      </c>
      <c r="I280">
        <v>1334784</v>
      </c>
      <c r="J280">
        <v>1190989</v>
      </c>
      <c r="K280" s="1">
        <v>1368792</v>
      </c>
      <c r="L280" s="9">
        <v>1658</v>
      </c>
      <c r="M280">
        <v>120</v>
      </c>
      <c r="N280">
        <v>60</v>
      </c>
      <c r="O280">
        <v>60</v>
      </c>
      <c r="P280">
        <v>60</v>
      </c>
      <c r="Q280">
        <v>60</v>
      </c>
      <c r="R280">
        <v>60</v>
      </c>
      <c r="S280">
        <v>99</v>
      </c>
      <c r="T280" s="1">
        <v>1139</v>
      </c>
      <c r="U280" s="10">
        <v>1.8187991208771921E-4</v>
      </c>
      <c r="V280" s="3">
        <v>2.2183032198671237E-4</v>
      </c>
      <c r="W280" s="3">
        <v>5.2421708178834908E-5</v>
      </c>
      <c r="X280" s="3">
        <v>5.1083263164795455E-5</v>
      </c>
      <c r="Y280" s="3">
        <v>5.0983254550043041E-5</v>
      </c>
      <c r="Z280" s="3">
        <v>5.0658048044092767E-5</v>
      </c>
      <c r="AA280" s="3">
        <v>4.4951093210586883E-5</v>
      </c>
      <c r="AB280" s="3">
        <v>8.3124193422441352E-5</v>
      </c>
      <c r="AC280" s="4">
        <v>8.3212058515830017E-4</v>
      </c>
    </row>
    <row r="281" spans="1:29" x14ac:dyDescent="0.3">
      <c r="A281" s="2" t="s">
        <v>33</v>
      </c>
      <c r="B281" s="1">
        <v>2009</v>
      </c>
      <c r="C281" s="9">
        <v>1965921</v>
      </c>
      <c r="D281">
        <v>145688</v>
      </c>
      <c r="E281">
        <v>271598</v>
      </c>
      <c r="F281">
        <v>289012</v>
      </c>
      <c r="G281">
        <v>263018</v>
      </c>
      <c r="H281">
        <v>254305</v>
      </c>
      <c r="I281">
        <v>275629</v>
      </c>
      <c r="J281">
        <v>218002</v>
      </c>
      <c r="K281" s="1">
        <v>248669</v>
      </c>
      <c r="L281" s="9">
        <v>732</v>
      </c>
      <c r="M281">
        <v>120</v>
      </c>
      <c r="N281">
        <v>60</v>
      </c>
      <c r="O281">
        <v>60</v>
      </c>
      <c r="P281">
        <v>60</v>
      </c>
      <c r="Q281">
        <v>60</v>
      </c>
      <c r="R281">
        <v>60</v>
      </c>
      <c r="S281">
        <v>60</v>
      </c>
      <c r="T281" s="1">
        <v>252</v>
      </c>
      <c r="U281" s="10">
        <v>3.7234456521904999E-4</v>
      </c>
      <c r="V281" s="3">
        <v>8.2367799681511177E-4</v>
      </c>
      <c r="W281" s="3">
        <v>2.2091473427639379E-4</v>
      </c>
      <c r="X281" s="3">
        <v>2.0760383651889888E-4</v>
      </c>
      <c r="Y281" s="3">
        <v>2.281212692667422E-4</v>
      </c>
      <c r="Z281" s="3">
        <v>2.359371620691689E-4</v>
      </c>
      <c r="AA281" s="3">
        <v>2.1768391569827557E-4</v>
      </c>
      <c r="AB281" s="3">
        <v>2.752268327813506E-4</v>
      </c>
      <c r="AC281" s="4">
        <v>1.0133953166659294E-3</v>
      </c>
    </row>
    <row r="282" spans="1:29" x14ac:dyDescent="0.3">
      <c r="A282" s="2" t="s">
        <v>33</v>
      </c>
      <c r="B282" s="1">
        <v>2010</v>
      </c>
      <c r="C282" s="9">
        <v>2106769</v>
      </c>
      <c r="D282">
        <v>150001</v>
      </c>
      <c r="E282">
        <v>292463</v>
      </c>
      <c r="F282">
        <v>310064</v>
      </c>
      <c r="G282">
        <v>269445</v>
      </c>
      <c r="H282">
        <v>267406</v>
      </c>
      <c r="I282">
        <v>301118</v>
      </c>
      <c r="J282">
        <v>248443</v>
      </c>
      <c r="K282" s="1">
        <v>267829</v>
      </c>
      <c r="L282" s="9">
        <v>742</v>
      </c>
      <c r="M282">
        <v>120</v>
      </c>
      <c r="N282">
        <v>60</v>
      </c>
      <c r="O282">
        <v>60</v>
      </c>
      <c r="P282">
        <v>60</v>
      </c>
      <c r="Q282">
        <v>60</v>
      </c>
      <c r="R282">
        <v>60</v>
      </c>
      <c r="S282">
        <v>60</v>
      </c>
      <c r="T282" s="1">
        <v>262</v>
      </c>
      <c r="U282" s="10">
        <v>3.5219808151724274E-4</v>
      </c>
      <c r="V282" s="3">
        <v>7.9999466670222202E-4</v>
      </c>
      <c r="W282" s="3">
        <v>2.0515415625224387E-4</v>
      </c>
      <c r="X282" s="3">
        <v>1.935084369678518E-4</v>
      </c>
      <c r="Y282" s="3">
        <v>2.2267995323720983E-4</v>
      </c>
      <c r="Z282" s="3">
        <v>2.2437791223831925E-4</v>
      </c>
      <c r="AA282" s="3">
        <v>1.9925743396276543E-4</v>
      </c>
      <c r="AB282" s="3">
        <v>2.4150408745668021E-4</v>
      </c>
      <c r="AC282" s="4">
        <v>9.7823611334097501E-4</v>
      </c>
    </row>
    <row r="283" spans="1:29" x14ac:dyDescent="0.3">
      <c r="A283" s="2" t="s">
        <v>33</v>
      </c>
      <c r="B283" s="1">
        <v>2011</v>
      </c>
      <c r="C283" s="9">
        <v>2048984</v>
      </c>
      <c r="D283">
        <v>145429</v>
      </c>
      <c r="E283">
        <v>284002</v>
      </c>
      <c r="F283">
        <v>296388</v>
      </c>
      <c r="G283">
        <v>262657</v>
      </c>
      <c r="H283">
        <v>252639</v>
      </c>
      <c r="I283">
        <v>291066</v>
      </c>
      <c r="J283">
        <v>250285</v>
      </c>
      <c r="K283" s="1">
        <v>266518</v>
      </c>
      <c r="L283" s="9">
        <v>767</v>
      </c>
      <c r="M283">
        <v>120</v>
      </c>
      <c r="N283">
        <v>60</v>
      </c>
      <c r="O283">
        <v>60</v>
      </c>
      <c r="P283">
        <v>60</v>
      </c>
      <c r="Q283">
        <v>60</v>
      </c>
      <c r="R283">
        <v>60</v>
      </c>
      <c r="S283">
        <v>60</v>
      </c>
      <c r="T283" s="1">
        <v>287</v>
      </c>
      <c r="U283" s="10">
        <v>3.7433186398722491E-4</v>
      </c>
      <c r="V283" s="3">
        <v>8.2514491607588582E-4</v>
      </c>
      <c r="W283" s="3">
        <v>2.1126611784424054E-4</v>
      </c>
      <c r="X283" s="3">
        <v>2.0243734564152395E-4</v>
      </c>
      <c r="Y283" s="3">
        <v>2.2843480280365647E-4</v>
      </c>
      <c r="Z283" s="3">
        <v>2.3749302364243051E-4</v>
      </c>
      <c r="AA283" s="3">
        <v>2.0613881387726495E-4</v>
      </c>
      <c r="AB283" s="3">
        <v>2.3972671154883434E-4</v>
      </c>
      <c r="AC283" s="4">
        <v>1.0768503440668172E-3</v>
      </c>
    </row>
    <row r="284" spans="1:29" x14ac:dyDescent="0.3">
      <c r="A284" s="2" t="s">
        <v>33</v>
      </c>
      <c r="B284" s="1">
        <v>2012</v>
      </c>
      <c r="C284" s="9">
        <v>2017368</v>
      </c>
      <c r="D284">
        <v>141339</v>
      </c>
      <c r="E284">
        <v>279261</v>
      </c>
      <c r="F284">
        <v>288433</v>
      </c>
      <c r="G284">
        <v>264131</v>
      </c>
      <c r="H284">
        <v>245823</v>
      </c>
      <c r="I284">
        <v>281550</v>
      </c>
      <c r="J284">
        <v>250341</v>
      </c>
      <c r="K284" s="1">
        <v>266490</v>
      </c>
      <c r="L284" s="9">
        <v>723</v>
      </c>
      <c r="M284">
        <v>120</v>
      </c>
      <c r="N284">
        <v>60</v>
      </c>
      <c r="O284">
        <v>60</v>
      </c>
      <c r="P284">
        <v>60</v>
      </c>
      <c r="Q284">
        <v>60</v>
      </c>
      <c r="R284">
        <v>60</v>
      </c>
      <c r="S284">
        <v>60</v>
      </c>
      <c r="T284" s="1">
        <v>243</v>
      </c>
      <c r="U284" s="10">
        <v>3.5838776068620104E-4</v>
      </c>
      <c r="V284" s="3">
        <v>8.4902256277460573E-4</v>
      </c>
      <c r="W284" s="3">
        <v>2.1485277213789252E-4</v>
      </c>
      <c r="X284" s="3">
        <v>2.080205801693981E-4</v>
      </c>
      <c r="Y284" s="3">
        <v>2.2716000772344026E-4</v>
      </c>
      <c r="Z284" s="3">
        <v>2.4407805616236074E-4</v>
      </c>
      <c r="AA284" s="3">
        <v>2.1310602024507191E-4</v>
      </c>
      <c r="AB284" s="3">
        <v>2.3967308591081764E-4</v>
      </c>
      <c r="AC284" s="4">
        <v>9.11854103343465E-4</v>
      </c>
    </row>
    <row r="285" spans="1:29" x14ac:dyDescent="0.3">
      <c r="A285" s="2" t="s">
        <v>33</v>
      </c>
      <c r="B285" s="1">
        <v>2013</v>
      </c>
      <c r="C285" s="9">
        <v>2067707</v>
      </c>
      <c r="D285">
        <v>141825</v>
      </c>
      <c r="E285">
        <v>285036</v>
      </c>
      <c r="F285">
        <v>293235</v>
      </c>
      <c r="G285">
        <v>271579</v>
      </c>
      <c r="H285">
        <v>249241</v>
      </c>
      <c r="I285">
        <v>282767</v>
      </c>
      <c r="J285">
        <v>260762</v>
      </c>
      <c r="K285" s="1">
        <v>283262</v>
      </c>
      <c r="L285" s="9">
        <v>766</v>
      </c>
      <c r="M285">
        <v>120</v>
      </c>
      <c r="N285">
        <v>60</v>
      </c>
      <c r="O285">
        <v>60</v>
      </c>
      <c r="P285">
        <v>60</v>
      </c>
      <c r="Q285">
        <v>60</v>
      </c>
      <c r="R285">
        <v>60</v>
      </c>
      <c r="S285">
        <v>60</v>
      </c>
      <c r="T285" s="1">
        <v>286</v>
      </c>
      <c r="U285" s="10">
        <v>3.7045867717234597E-4</v>
      </c>
      <c r="V285" s="3">
        <v>8.4611316763617134E-4</v>
      </c>
      <c r="W285" s="3">
        <v>2.1049972635035574E-4</v>
      </c>
      <c r="X285" s="3">
        <v>2.046140467543097E-4</v>
      </c>
      <c r="Y285" s="3">
        <v>2.209301897422113E-4</v>
      </c>
      <c r="Z285" s="3">
        <v>2.407308588875827E-4</v>
      </c>
      <c r="AA285" s="3">
        <v>2.121888339162632E-4</v>
      </c>
      <c r="AB285" s="3">
        <v>2.3009487578711622E-4</v>
      </c>
      <c r="AC285" s="4">
        <v>1.0096659629600863E-3</v>
      </c>
    </row>
    <row r="286" spans="1:29" x14ac:dyDescent="0.3">
      <c r="A286" s="2" t="s">
        <v>33</v>
      </c>
      <c r="B286" s="1">
        <v>2014</v>
      </c>
      <c r="C286" s="9">
        <v>2010487</v>
      </c>
      <c r="D286">
        <v>135156</v>
      </c>
      <c r="E286">
        <v>277341</v>
      </c>
      <c r="F286">
        <v>285034</v>
      </c>
      <c r="G286">
        <v>264852</v>
      </c>
      <c r="H286">
        <v>239268</v>
      </c>
      <c r="I286">
        <v>268354</v>
      </c>
      <c r="J286">
        <v>256778</v>
      </c>
      <c r="K286" s="1">
        <v>283704</v>
      </c>
      <c r="L286" s="9">
        <v>739</v>
      </c>
      <c r="M286">
        <v>120</v>
      </c>
      <c r="N286">
        <v>60</v>
      </c>
      <c r="O286">
        <v>60</v>
      </c>
      <c r="P286">
        <v>60</v>
      </c>
      <c r="Q286">
        <v>60</v>
      </c>
      <c r="R286">
        <v>60</v>
      </c>
      <c r="S286">
        <v>60</v>
      </c>
      <c r="T286" s="1">
        <v>259</v>
      </c>
      <c r="U286" s="10">
        <v>3.6757263289939206E-4</v>
      </c>
      <c r="V286" s="3">
        <v>8.8786291396608359E-4</v>
      </c>
      <c r="W286" s="3">
        <v>2.1634017328847881E-4</v>
      </c>
      <c r="X286" s="3">
        <v>2.1050120336521256E-4</v>
      </c>
      <c r="Y286" s="3">
        <v>2.2654161569480314E-4</v>
      </c>
      <c r="Z286" s="3">
        <v>2.5076483273985656E-4</v>
      </c>
      <c r="AA286" s="3">
        <v>2.2358526424051813E-4</v>
      </c>
      <c r="AB286" s="3">
        <v>2.3366487783221305E-4</v>
      </c>
      <c r="AC286" s="4">
        <v>9.1292332853960465E-4</v>
      </c>
    </row>
    <row r="287" spans="1:29" x14ac:dyDescent="0.3">
      <c r="A287" s="2" t="s">
        <v>33</v>
      </c>
      <c r="B287" s="1">
        <v>2015</v>
      </c>
      <c r="C287" s="9">
        <v>1940323</v>
      </c>
      <c r="D287">
        <v>128870</v>
      </c>
      <c r="E287">
        <v>266470</v>
      </c>
      <c r="F287">
        <v>272676</v>
      </c>
      <c r="G287">
        <v>260844</v>
      </c>
      <c r="H287">
        <v>229267</v>
      </c>
      <c r="I287">
        <v>252581</v>
      </c>
      <c r="J287">
        <v>248354</v>
      </c>
      <c r="K287" s="1">
        <v>281261</v>
      </c>
      <c r="L287" s="9">
        <v>735</v>
      </c>
      <c r="M287">
        <v>120</v>
      </c>
      <c r="N287">
        <v>60</v>
      </c>
      <c r="O287">
        <v>60</v>
      </c>
      <c r="P287">
        <v>60</v>
      </c>
      <c r="Q287">
        <v>60</v>
      </c>
      <c r="R287">
        <v>60</v>
      </c>
      <c r="S287">
        <v>60</v>
      </c>
      <c r="T287" s="1">
        <v>255</v>
      </c>
      <c r="U287" s="10">
        <v>3.7880291064941251E-4</v>
      </c>
      <c r="V287" s="3">
        <v>9.3117094746643901E-4</v>
      </c>
      <c r="W287" s="3">
        <v>2.2516605996922732E-4</v>
      </c>
      <c r="X287" s="3">
        <v>2.200413677771421E-4</v>
      </c>
      <c r="Y287" s="3">
        <v>2.300225422091365E-4</v>
      </c>
      <c r="Z287" s="3">
        <v>2.6170360322244369E-4</v>
      </c>
      <c r="AA287" s="3">
        <v>2.3754755900087497E-4</v>
      </c>
      <c r="AB287" s="3">
        <v>2.4159063272586711E-4</v>
      </c>
      <c r="AC287" s="4">
        <v>9.0663120731278063E-4</v>
      </c>
    </row>
    <row r="288" spans="1:29" x14ac:dyDescent="0.3">
      <c r="A288" s="2" t="s">
        <v>33</v>
      </c>
      <c r="B288" s="1">
        <v>2016</v>
      </c>
      <c r="C288" s="9">
        <v>2063384</v>
      </c>
      <c r="D288">
        <v>131566</v>
      </c>
      <c r="E288">
        <v>280875</v>
      </c>
      <c r="F288">
        <v>287262</v>
      </c>
      <c r="G288">
        <v>274734</v>
      </c>
      <c r="H288">
        <v>245430</v>
      </c>
      <c r="I288">
        <v>263946</v>
      </c>
      <c r="J288">
        <v>268326</v>
      </c>
      <c r="K288" s="1">
        <v>311245</v>
      </c>
      <c r="L288" s="9">
        <v>734</v>
      </c>
      <c r="M288">
        <v>120</v>
      </c>
      <c r="N288">
        <v>60</v>
      </c>
      <c r="O288">
        <v>60</v>
      </c>
      <c r="P288">
        <v>60</v>
      </c>
      <c r="Q288">
        <v>60</v>
      </c>
      <c r="R288">
        <v>60</v>
      </c>
      <c r="S288">
        <v>60</v>
      </c>
      <c r="T288" s="1">
        <v>254</v>
      </c>
      <c r="U288" s="10">
        <v>3.5572632142150953E-4</v>
      </c>
      <c r="V288" s="3">
        <v>9.1208974963136375E-4</v>
      </c>
      <c r="W288" s="3">
        <v>2.136181575433912E-4</v>
      </c>
      <c r="X288" s="3">
        <v>2.0886855901581136E-4</v>
      </c>
      <c r="Y288" s="3">
        <v>2.1839306383629256E-4</v>
      </c>
      <c r="Z288" s="3">
        <v>2.4446889133357782E-4</v>
      </c>
      <c r="AA288" s="3">
        <v>2.2731922438680639E-4</v>
      </c>
      <c r="AB288" s="3">
        <v>2.2360859551441158E-4</v>
      </c>
      <c r="AC288" s="4">
        <v>8.1607736670468605E-4</v>
      </c>
    </row>
    <row r="289" spans="1:29" x14ac:dyDescent="0.3">
      <c r="A289" s="2" t="s">
        <v>33</v>
      </c>
      <c r="B289" s="1">
        <v>2017</v>
      </c>
      <c r="C289" s="9">
        <v>2065568</v>
      </c>
      <c r="D289">
        <v>131975</v>
      </c>
      <c r="E289">
        <v>282371</v>
      </c>
      <c r="F289">
        <v>286425</v>
      </c>
      <c r="G289">
        <v>278333</v>
      </c>
      <c r="H289">
        <v>243737</v>
      </c>
      <c r="I289">
        <v>256900</v>
      </c>
      <c r="J289">
        <v>267011</v>
      </c>
      <c r="K289" s="1">
        <v>318816</v>
      </c>
      <c r="L289" s="9">
        <v>740</v>
      </c>
      <c r="M289">
        <v>120</v>
      </c>
      <c r="N289">
        <v>60</v>
      </c>
      <c r="O289">
        <v>60</v>
      </c>
      <c r="P289">
        <v>60</v>
      </c>
      <c r="Q289">
        <v>60</v>
      </c>
      <c r="R289">
        <v>60</v>
      </c>
      <c r="S289">
        <v>60</v>
      </c>
      <c r="T289" s="1">
        <v>260</v>
      </c>
      <c r="U289" s="10">
        <v>3.5825496909324702E-4</v>
      </c>
      <c r="V289" s="3">
        <v>9.0926311801477558E-4</v>
      </c>
      <c r="W289" s="3">
        <v>2.1248640972337812E-4</v>
      </c>
      <c r="X289" s="3">
        <v>2.094789211835559E-4</v>
      </c>
      <c r="Y289" s="3">
        <v>2.1556912044206041E-4</v>
      </c>
      <c r="Z289" s="3">
        <v>2.4616697505918262E-4</v>
      </c>
      <c r="AA289" s="3">
        <v>2.3355391202802646E-4</v>
      </c>
      <c r="AB289" s="3">
        <v>2.2470984341469078E-4</v>
      </c>
      <c r="AC289" s="4">
        <v>8.1551741443340359E-4</v>
      </c>
    </row>
    <row r="290" spans="1:29" x14ac:dyDescent="0.3">
      <c r="A290" s="2" t="s">
        <v>34</v>
      </c>
      <c r="B290" s="1">
        <v>2009</v>
      </c>
      <c r="C290" s="9">
        <v>19425364</v>
      </c>
      <c r="D290">
        <v>1218885</v>
      </c>
      <c r="E290">
        <v>2458883</v>
      </c>
      <c r="F290">
        <v>2697088</v>
      </c>
      <c r="G290">
        <v>2607132</v>
      </c>
      <c r="H290">
        <v>2835916</v>
      </c>
      <c r="I290">
        <v>2882214</v>
      </c>
      <c r="J290">
        <v>2162935</v>
      </c>
      <c r="K290" s="1">
        <v>2562311</v>
      </c>
      <c r="L290" s="9">
        <v>4739</v>
      </c>
      <c r="M290">
        <v>120</v>
      </c>
      <c r="N290">
        <v>60</v>
      </c>
      <c r="O290">
        <v>60</v>
      </c>
      <c r="P290">
        <v>65</v>
      </c>
      <c r="Q290">
        <v>75</v>
      </c>
      <c r="R290">
        <v>195</v>
      </c>
      <c r="S290">
        <v>286</v>
      </c>
      <c r="T290" s="1">
        <v>3878</v>
      </c>
      <c r="U290" s="10">
        <v>2.4395939247264556E-4</v>
      </c>
      <c r="V290" s="3">
        <v>9.8450633160634512E-5</v>
      </c>
      <c r="W290" s="3">
        <v>2.4401323690472462E-5</v>
      </c>
      <c r="X290" s="3">
        <v>2.2246215177257841E-5</v>
      </c>
      <c r="Y290" s="3">
        <v>2.4931610674104724E-5</v>
      </c>
      <c r="Z290" s="3">
        <v>2.6446481489578677E-5</v>
      </c>
      <c r="AA290" s="3">
        <v>6.7656322535384255E-5</v>
      </c>
      <c r="AB290" s="3">
        <v>1.3222773684831029E-4</v>
      </c>
      <c r="AC290" s="4">
        <v>1.5134774818513442E-3</v>
      </c>
    </row>
    <row r="291" spans="1:29" x14ac:dyDescent="0.3">
      <c r="A291" s="2" t="s">
        <v>34</v>
      </c>
      <c r="B291" s="1">
        <v>2010</v>
      </c>
      <c r="C291" s="9">
        <v>19240855</v>
      </c>
      <c r="D291">
        <v>1160340</v>
      </c>
      <c r="E291">
        <v>2408402</v>
      </c>
      <c r="F291">
        <v>2752967</v>
      </c>
      <c r="G291">
        <v>2606552</v>
      </c>
      <c r="H291">
        <v>2726524</v>
      </c>
      <c r="I291">
        <v>2837320</v>
      </c>
      <c r="J291">
        <v>2192211</v>
      </c>
      <c r="K291" s="1">
        <v>2556539</v>
      </c>
      <c r="L291" s="9">
        <v>4892</v>
      </c>
      <c r="M291">
        <v>120</v>
      </c>
      <c r="N291">
        <v>60</v>
      </c>
      <c r="O291">
        <v>60</v>
      </c>
      <c r="P291">
        <v>60</v>
      </c>
      <c r="Q291">
        <v>60</v>
      </c>
      <c r="R291">
        <v>141</v>
      </c>
      <c r="S291">
        <v>326</v>
      </c>
      <c r="T291" s="1">
        <v>4065</v>
      </c>
      <c r="U291" s="10">
        <v>2.54250655701111E-4</v>
      </c>
      <c r="V291" s="3">
        <v>1.0341796370029474E-4</v>
      </c>
      <c r="W291" s="3">
        <v>2.491278449361859E-5</v>
      </c>
      <c r="X291" s="3">
        <v>2.1794667353440851E-5</v>
      </c>
      <c r="Y291" s="3">
        <v>2.3018915410089651E-5</v>
      </c>
      <c r="Z291" s="3">
        <v>2.2006041391896789E-5</v>
      </c>
      <c r="AA291" s="3">
        <v>4.9694782400293237E-5</v>
      </c>
      <c r="AB291" s="3">
        <v>1.4870831320525259E-4</v>
      </c>
      <c r="AC291" s="4">
        <v>1.5900402849320899E-3</v>
      </c>
    </row>
    <row r="292" spans="1:29" x14ac:dyDescent="0.3">
      <c r="A292" s="2" t="s">
        <v>34</v>
      </c>
      <c r="B292" s="1">
        <v>2011</v>
      </c>
      <c r="C292" s="9">
        <v>19351132</v>
      </c>
      <c r="D292">
        <v>1161310</v>
      </c>
      <c r="E292">
        <v>2391236</v>
      </c>
      <c r="F292">
        <v>2759588</v>
      </c>
      <c r="G292">
        <v>2637720</v>
      </c>
      <c r="H292">
        <v>2676822</v>
      </c>
      <c r="I292">
        <v>2856005</v>
      </c>
      <c r="J292">
        <v>2264508</v>
      </c>
      <c r="K292" s="1">
        <v>2603943</v>
      </c>
      <c r="L292" s="9">
        <v>5152</v>
      </c>
      <c r="M292">
        <v>120</v>
      </c>
      <c r="N292">
        <v>60</v>
      </c>
      <c r="O292">
        <v>60</v>
      </c>
      <c r="P292">
        <v>60</v>
      </c>
      <c r="Q292">
        <v>65</v>
      </c>
      <c r="R292">
        <v>158</v>
      </c>
      <c r="S292">
        <v>333</v>
      </c>
      <c r="T292" s="1">
        <v>4296</v>
      </c>
      <c r="U292" s="10">
        <v>2.6623765472738234E-4</v>
      </c>
      <c r="V292" s="3">
        <v>1.0333158243707537E-4</v>
      </c>
      <c r="W292" s="3">
        <v>2.5091626255208604E-5</v>
      </c>
      <c r="X292" s="3">
        <v>2.1742376035843031E-5</v>
      </c>
      <c r="Y292" s="3">
        <v>2.2746917792639097E-5</v>
      </c>
      <c r="Z292" s="3">
        <v>2.4282526070093567E-5</v>
      </c>
      <c r="AA292" s="3">
        <v>5.5322031999243699E-5</v>
      </c>
      <c r="AB292" s="3">
        <v>1.470518099295741E-4</v>
      </c>
      <c r="AC292" s="4">
        <v>1.6498056985118337E-3</v>
      </c>
    </row>
    <row r="293" spans="1:29" x14ac:dyDescent="0.3">
      <c r="A293" s="2" t="s">
        <v>34</v>
      </c>
      <c r="B293" s="1">
        <v>2012</v>
      </c>
      <c r="C293" s="9">
        <v>19303279</v>
      </c>
      <c r="D293">
        <v>1155553</v>
      </c>
      <c r="E293">
        <v>2360067</v>
      </c>
      <c r="F293">
        <v>2757531</v>
      </c>
      <c r="G293">
        <v>2665410</v>
      </c>
      <c r="H293">
        <v>2609423</v>
      </c>
      <c r="I293">
        <v>2838289</v>
      </c>
      <c r="J293">
        <v>2294543</v>
      </c>
      <c r="K293" s="1">
        <v>2622463</v>
      </c>
      <c r="L293" s="9">
        <v>4667</v>
      </c>
      <c r="M293">
        <v>120</v>
      </c>
      <c r="N293">
        <v>60</v>
      </c>
      <c r="O293">
        <v>60</v>
      </c>
      <c r="P293">
        <v>60</v>
      </c>
      <c r="Q293">
        <v>60</v>
      </c>
      <c r="R293">
        <v>131</v>
      </c>
      <c r="S293">
        <v>307</v>
      </c>
      <c r="T293" s="1">
        <v>3869</v>
      </c>
      <c r="U293" s="10">
        <v>2.4177239524953247E-4</v>
      </c>
      <c r="V293" s="3">
        <v>1.0384638350642506E-4</v>
      </c>
      <c r="W293" s="3">
        <v>2.5423007058697909E-5</v>
      </c>
      <c r="X293" s="3">
        <v>2.1758594916974642E-5</v>
      </c>
      <c r="Y293" s="3">
        <v>2.2510608124078471E-5</v>
      </c>
      <c r="Z293" s="3">
        <v>2.2993589004159158E-5</v>
      </c>
      <c r="AA293" s="3">
        <v>4.6154567064876059E-5</v>
      </c>
      <c r="AB293" s="3">
        <v>1.3379570572440787E-4</v>
      </c>
      <c r="AC293" s="4">
        <v>1.4753306338354439E-3</v>
      </c>
    </row>
    <row r="294" spans="1:29" x14ac:dyDescent="0.3">
      <c r="A294" s="2" t="s">
        <v>34</v>
      </c>
      <c r="B294" s="1">
        <v>2013</v>
      </c>
      <c r="C294" s="9">
        <v>19494389</v>
      </c>
      <c r="D294">
        <v>1167972</v>
      </c>
      <c r="E294">
        <v>2357883</v>
      </c>
      <c r="F294">
        <v>2755116</v>
      </c>
      <c r="G294">
        <v>2717091</v>
      </c>
      <c r="H294">
        <v>2574909</v>
      </c>
      <c r="I294">
        <v>2852770</v>
      </c>
      <c r="J294">
        <v>2368686</v>
      </c>
      <c r="K294" s="1">
        <v>2699962</v>
      </c>
      <c r="L294" s="9">
        <v>5142</v>
      </c>
      <c r="M294">
        <v>120</v>
      </c>
      <c r="N294">
        <v>60</v>
      </c>
      <c r="O294">
        <v>60</v>
      </c>
      <c r="P294">
        <v>60</v>
      </c>
      <c r="Q294">
        <v>60</v>
      </c>
      <c r="R294">
        <v>150</v>
      </c>
      <c r="S294">
        <v>350</v>
      </c>
      <c r="T294" s="1">
        <v>4282</v>
      </c>
      <c r="U294" s="10">
        <v>2.6376820530256168E-4</v>
      </c>
      <c r="V294" s="3">
        <v>1.0274218902507936E-4</v>
      </c>
      <c r="W294" s="3">
        <v>2.5446555236201288E-5</v>
      </c>
      <c r="X294" s="3">
        <v>2.1777667437596095E-5</v>
      </c>
      <c r="Y294" s="3">
        <v>2.2082440374650682E-5</v>
      </c>
      <c r="Z294" s="3">
        <v>2.3301794354674282E-5</v>
      </c>
      <c r="AA294" s="3">
        <v>5.2580474416093834E-5</v>
      </c>
      <c r="AB294" s="3">
        <v>1.4776124821947695E-4</v>
      </c>
      <c r="AC294" s="4">
        <v>1.5859482466790273E-3</v>
      </c>
    </row>
    <row r="295" spans="1:29" x14ac:dyDescent="0.3">
      <c r="A295" s="2" t="s">
        <v>34</v>
      </c>
      <c r="B295" s="1">
        <v>2014</v>
      </c>
      <c r="C295" s="9">
        <v>19636153</v>
      </c>
      <c r="D295">
        <v>1172846</v>
      </c>
      <c r="E295">
        <v>2351555</v>
      </c>
      <c r="F295">
        <v>2750810</v>
      </c>
      <c r="G295">
        <v>2766621</v>
      </c>
      <c r="H295">
        <v>2559999</v>
      </c>
      <c r="I295">
        <v>2847689</v>
      </c>
      <c r="J295">
        <v>2422884</v>
      </c>
      <c r="K295" s="1">
        <v>2763749</v>
      </c>
      <c r="L295" s="9">
        <v>4961</v>
      </c>
      <c r="M295">
        <v>120</v>
      </c>
      <c r="N295">
        <v>60</v>
      </c>
      <c r="O295">
        <v>60</v>
      </c>
      <c r="P295">
        <v>60</v>
      </c>
      <c r="Q295">
        <v>72</v>
      </c>
      <c r="R295">
        <v>165</v>
      </c>
      <c r="S295">
        <v>394</v>
      </c>
      <c r="T295" s="1">
        <v>4030</v>
      </c>
      <c r="U295" s="10">
        <v>2.5264622861718381E-4</v>
      </c>
      <c r="V295" s="3">
        <v>1.0231522297044965E-4</v>
      </c>
      <c r="W295" s="3">
        <v>2.5515031542957745E-5</v>
      </c>
      <c r="X295" s="3">
        <v>2.1811757264223992E-5</v>
      </c>
      <c r="Y295" s="3">
        <v>2.1687104955828788E-5</v>
      </c>
      <c r="Z295" s="3">
        <v>2.8125010986332418E-5</v>
      </c>
      <c r="AA295" s="3">
        <v>5.7941720461749863E-5</v>
      </c>
      <c r="AB295" s="3">
        <v>1.6261612194393127E-4</v>
      </c>
      <c r="AC295" s="4">
        <v>1.4581642544239726E-3</v>
      </c>
    </row>
    <row r="296" spans="1:29" x14ac:dyDescent="0.3">
      <c r="A296" s="2" t="s">
        <v>34</v>
      </c>
      <c r="B296" s="1">
        <v>2015</v>
      </c>
      <c r="C296" s="9">
        <v>19602265</v>
      </c>
      <c r="D296">
        <v>1174371</v>
      </c>
      <c r="E296">
        <v>2322048</v>
      </c>
      <c r="F296">
        <v>2720067</v>
      </c>
      <c r="G296">
        <v>2796624</v>
      </c>
      <c r="H296">
        <v>2525875</v>
      </c>
      <c r="I296">
        <v>2808280</v>
      </c>
      <c r="J296">
        <v>2452635</v>
      </c>
      <c r="K296" s="1">
        <v>2802365</v>
      </c>
      <c r="L296" s="9">
        <v>5128</v>
      </c>
      <c r="M296">
        <v>120</v>
      </c>
      <c r="N296">
        <v>60</v>
      </c>
      <c r="O296">
        <v>60</v>
      </c>
      <c r="P296">
        <v>60</v>
      </c>
      <c r="Q296">
        <v>60</v>
      </c>
      <c r="R296">
        <v>141</v>
      </c>
      <c r="S296">
        <v>329</v>
      </c>
      <c r="T296" s="1">
        <v>4298</v>
      </c>
      <c r="U296" s="10">
        <v>2.6160242196501273E-4</v>
      </c>
      <c r="V296" s="3">
        <v>1.0218235974832484E-4</v>
      </c>
      <c r="W296" s="3">
        <v>2.5839259136762031E-5</v>
      </c>
      <c r="X296" s="3">
        <v>2.2058280182069045E-5</v>
      </c>
      <c r="Y296" s="3">
        <v>2.145443935259084E-5</v>
      </c>
      <c r="Z296" s="3">
        <v>2.3754144603355274E-5</v>
      </c>
      <c r="AA296" s="3">
        <v>5.0208668651274091E-5</v>
      </c>
      <c r="AB296" s="3">
        <v>1.3414144379412347E-4</v>
      </c>
      <c r="AC296" s="4">
        <v>1.5337045673921848E-3</v>
      </c>
    </row>
    <row r="297" spans="1:29" x14ac:dyDescent="0.3">
      <c r="A297" s="2" t="s">
        <v>34</v>
      </c>
      <c r="B297" s="1">
        <v>2016</v>
      </c>
      <c r="C297" s="9">
        <v>19780834</v>
      </c>
      <c r="D297">
        <v>1176474</v>
      </c>
      <c r="E297">
        <v>2330615</v>
      </c>
      <c r="F297">
        <v>2708684</v>
      </c>
      <c r="G297">
        <v>2842284</v>
      </c>
      <c r="H297">
        <v>2514912</v>
      </c>
      <c r="I297">
        <v>2790799</v>
      </c>
      <c r="J297">
        <v>2509298</v>
      </c>
      <c r="K297" s="1">
        <v>2907768</v>
      </c>
      <c r="L297" s="9">
        <v>4762</v>
      </c>
      <c r="M297">
        <v>120</v>
      </c>
      <c r="N297">
        <v>60</v>
      </c>
      <c r="O297">
        <v>60</v>
      </c>
      <c r="P297">
        <v>60</v>
      </c>
      <c r="Q297">
        <v>68</v>
      </c>
      <c r="R297">
        <v>115</v>
      </c>
      <c r="S297">
        <v>376</v>
      </c>
      <c r="T297" s="1">
        <v>3903</v>
      </c>
      <c r="U297" s="10">
        <v>2.4073808010319483E-4</v>
      </c>
      <c r="V297" s="3">
        <v>1.0199970420085782E-4</v>
      </c>
      <c r="W297" s="3">
        <v>2.574427779792029E-5</v>
      </c>
      <c r="X297" s="3">
        <v>2.2150978113356893E-5</v>
      </c>
      <c r="Y297" s="3">
        <v>2.1109783540279578E-5</v>
      </c>
      <c r="Z297" s="3">
        <v>2.7038719446247024E-5</v>
      </c>
      <c r="AA297" s="3">
        <v>4.1206837181753329E-5</v>
      </c>
      <c r="AB297" s="3">
        <v>1.4984270501152116E-4</v>
      </c>
      <c r="AC297" s="4">
        <v>1.342266645757158E-3</v>
      </c>
    </row>
    <row r="298" spans="1:29" x14ac:dyDescent="0.3">
      <c r="A298" s="2" t="s">
        <v>34</v>
      </c>
      <c r="B298" s="1">
        <v>2017</v>
      </c>
      <c r="C298" s="9">
        <v>19899801</v>
      </c>
      <c r="D298">
        <v>1185788</v>
      </c>
      <c r="E298">
        <v>2318593</v>
      </c>
      <c r="F298">
        <v>2683001</v>
      </c>
      <c r="G298">
        <v>2901294</v>
      </c>
      <c r="H298">
        <v>2500734</v>
      </c>
      <c r="I298">
        <v>2754470</v>
      </c>
      <c r="J298">
        <v>2544427</v>
      </c>
      <c r="K298" s="1">
        <v>3011494</v>
      </c>
      <c r="L298" s="9">
        <v>4772</v>
      </c>
      <c r="M298">
        <v>120</v>
      </c>
      <c r="N298">
        <v>60</v>
      </c>
      <c r="O298">
        <v>60</v>
      </c>
      <c r="P298">
        <v>60</v>
      </c>
      <c r="Q298">
        <v>60</v>
      </c>
      <c r="R298">
        <v>124</v>
      </c>
      <c r="S298">
        <v>333</v>
      </c>
      <c r="T298" s="1">
        <v>3955</v>
      </c>
      <c r="U298" s="10">
        <v>2.3980139298880425E-4</v>
      </c>
      <c r="V298" s="3">
        <v>1.011985278987475E-4</v>
      </c>
      <c r="W298" s="3">
        <v>2.5877762936401517E-5</v>
      </c>
      <c r="X298" s="3">
        <v>2.236301812783521E-5</v>
      </c>
      <c r="Y298" s="3">
        <v>2.068042742307398E-5</v>
      </c>
      <c r="Z298" s="3">
        <v>2.3992955668215811E-5</v>
      </c>
      <c r="AA298" s="3">
        <v>4.5017734809237348E-5</v>
      </c>
      <c r="AB298" s="3">
        <v>1.3087425970562331E-4</v>
      </c>
      <c r="AC298" s="4">
        <v>1.3133016369947939E-3</v>
      </c>
    </row>
    <row r="299" spans="1:29" x14ac:dyDescent="0.3">
      <c r="A299" s="2" t="s">
        <v>35</v>
      </c>
      <c r="B299" s="1">
        <v>2009</v>
      </c>
      <c r="C299" s="9">
        <v>8985473</v>
      </c>
      <c r="D299">
        <v>630216</v>
      </c>
      <c r="E299">
        <v>1194597</v>
      </c>
      <c r="F299">
        <v>1260248</v>
      </c>
      <c r="G299">
        <v>1200880</v>
      </c>
      <c r="H299">
        <v>1313499</v>
      </c>
      <c r="I299">
        <v>1276094</v>
      </c>
      <c r="J299">
        <v>997941</v>
      </c>
      <c r="K299" s="1">
        <v>1111998</v>
      </c>
      <c r="L299" s="9">
        <v>1997</v>
      </c>
      <c r="M299">
        <v>120</v>
      </c>
      <c r="N299">
        <v>60</v>
      </c>
      <c r="O299">
        <v>60</v>
      </c>
      <c r="P299">
        <v>60</v>
      </c>
      <c r="Q299">
        <v>60</v>
      </c>
      <c r="R299">
        <v>92</v>
      </c>
      <c r="S299">
        <v>113</v>
      </c>
      <c r="T299" s="1">
        <v>1432</v>
      </c>
      <c r="U299" s="10">
        <v>2.2224762124375646E-4</v>
      </c>
      <c r="V299" s="3">
        <v>1.9041090673673787E-4</v>
      </c>
      <c r="W299" s="3">
        <v>5.0226143209802134E-5</v>
      </c>
      <c r="X299" s="3">
        <v>4.760967682551371E-5</v>
      </c>
      <c r="Y299" s="3">
        <v>4.9963360202518152E-5</v>
      </c>
      <c r="Z299" s="3">
        <v>4.5679517076145472E-5</v>
      </c>
      <c r="AA299" s="3">
        <v>7.2095002405778884E-5</v>
      </c>
      <c r="AB299" s="3">
        <v>1.1323314704977549E-4</v>
      </c>
      <c r="AC299" s="4">
        <v>1.287772100309533E-3</v>
      </c>
    </row>
    <row r="300" spans="1:29" x14ac:dyDescent="0.3">
      <c r="A300" s="2" t="s">
        <v>35</v>
      </c>
      <c r="B300" s="1">
        <v>2010</v>
      </c>
      <c r="C300" s="9">
        <v>9260391</v>
      </c>
      <c r="D300">
        <v>621026</v>
      </c>
      <c r="E300">
        <v>1234636</v>
      </c>
      <c r="F300">
        <v>1290163</v>
      </c>
      <c r="G300">
        <v>1218514</v>
      </c>
      <c r="H300">
        <v>1336445</v>
      </c>
      <c r="I300">
        <v>1327566</v>
      </c>
      <c r="J300">
        <v>1066105</v>
      </c>
      <c r="K300" s="1">
        <v>1165936</v>
      </c>
      <c r="L300" s="9">
        <v>1997</v>
      </c>
      <c r="M300">
        <v>120</v>
      </c>
      <c r="N300">
        <v>60</v>
      </c>
      <c r="O300">
        <v>60</v>
      </c>
      <c r="P300">
        <v>60</v>
      </c>
      <c r="Q300">
        <v>60</v>
      </c>
      <c r="R300">
        <v>71</v>
      </c>
      <c r="S300">
        <v>130</v>
      </c>
      <c r="T300" s="1">
        <v>1436</v>
      </c>
      <c r="U300" s="10">
        <v>2.156496415756095E-4</v>
      </c>
      <c r="V300" s="3">
        <v>1.9322862488849098E-4</v>
      </c>
      <c r="W300" s="3">
        <v>4.8597319371863451E-5</v>
      </c>
      <c r="X300" s="3">
        <v>4.6505751598828987E-5</v>
      </c>
      <c r="Y300" s="3">
        <v>4.9240304173772314E-5</v>
      </c>
      <c r="Z300" s="3">
        <v>4.4895225766866576E-5</v>
      </c>
      <c r="AA300" s="3">
        <v>5.348133350808924E-5</v>
      </c>
      <c r="AB300" s="3">
        <v>1.2193920861453609E-4</v>
      </c>
      <c r="AC300" s="4">
        <v>1.2316284941883602E-3</v>
      </c>
    </row>
    <row r="301" spans="1:29" x14ac:dyDescent="0.3">
      <c r="A301" s="2" t="s">
        <v>35</v>
      </c>
      <c r="B301" s="1">
        <v>2011</v>
      </c>
      <c r="C301" s="9">
        <v>9323726</v>
      </c>
      <c r="D301">
        <v>621963</v>
      </c>
      <c r="E301">
        <v>1242709</v>
      </c>
      <c r="F301">
        <v>1299090</v>
      </c>
      <c r="G301">
        <v>1222385</v>
      </c>
      <c r="H301">
        <v>1323300</v>
      </c>
      <c r="I301">
        <v>1334057</v>
      </c>
      <c r="J301">
        <v>1094142</v>
      </c>
      <c r="K301" s="1">
        <v>1186080</v>
      </c>
      <c r="L301" s="9">
        <v>1882</v>
      </c>
      <c r="M301">
        <v>120</v>
      </c>
      <c r="N301">
        <v>60</v>
      </c>
      <c r="O301">
        <v>60</v>
      </c>
      <c r="P301">
        <v>60</v>
      </c>
      <c r="Q301">
        <v>60</v>
      </c>
      <c r="R301">
        <v>65</v>
      </c>
      <c r="S301">
        <v>113</v>
      </c>
      <c r="T301" s="1">
        <v>1344</v>
      </c>
      <c r="U301" s="10">
        <v>2.0185063353427588E-4</v>
      </c>
      <c r="V301" s="3">
        <v>1.9293752200693612E-4</v>
      </c>
      <c r="W301" s="3">
        <v>4.8281617015729349E-5</v>
      </c>
      <c r="X301" s="3">
        <v>4.6186176477380318E-5</v>
      </c>
      <c r="Y301" s="3">
        <v>4.9084371945009141E-5</v>
      </c>
      <c r="Z301" s="3">
        <v>4.5341192473362049E-5</v>
      </c>
      <c r="AA301" s="3">
        <v>4.8723555290366153E-5</v>
      </c>
      <c r="AB301" s="3">
        <v>1.0327727114030902E-4</v>
      </c>
      <c r="AC301" s="4">
        <v>1.1331444759206798E-3</v>
      </c>
    </row>
    <row r="302" spans="1:29" x14ac:dyDescent="0.3">
      <c r="A302" s="2" t="s">
        <v>35</v>
      </c>
      <c r="B302" s="1">
        <v>2012</v>
      </c>
      <c r="C302" s="9">
        <v>9472166</v>
      </c>
      <c r="D302">
        <v>624339</v>
      </c>
      <c r="E302">
        <v>1258644</v>
      </c>
      <c r="F302">
        <v>1320695</v>
      </c>
      <c r="G302">
        <v>1241325</v>
      </c>
      <c r="H302">
        <v>1321060</v>
      </c>
      <c r="I302">
        <v>1348089</v>
      </c>
      <c r="J302">
        <v>1128945</v>
      </c>
      <c r="K302" s="1">
        <v>1229069</v>
      </c>
      <c r="L302" s="9">
        <v>2202</v>
      </c>
      <c r="M302">
        <v>120</v>
      </c>
      <c r="N302">
        <v>60</v>
      </c>
      <c r="O302">
        <v>60</v>
      </c>
      <c r="P302">
        <v>60</v>
      </c>
      <c r="Q302">
        <v>60</v>
      </c>
      <c r="R302">
        <v>71</v>
      </c>
      <c r="S302">
        <v>174</v>
      </c>
      <c r="T302" s="1">
        <v>1597</v>
      </c>
      <c r="U302" s="10">
        <v>2.3247058803656947E-4</v>
      </c>
      <c r="V302" s="3">
        <v>1.9220327418277572E-4</v>
      </c>
      <c r="W302" s="3">
        <v>4.767034999570967E-5</v>
      </c>
      <c r="X302" s="3">
        <v>4.5430625541854857E-5</v>
      </c>
      <c r="Y302" s="3">
        <v>4.8335448009183737E-5</v>
      </c>
      <c r="Z302" s="3">
        <v>4.5418073365327842E-5</v>
      </c>
      <c r="AA302" s="3">
        <v>5.2667145863514947E-5</v>
      </c>
      <c r="AB302" s="3">
        <v>1.5412619746754712E-4</v>
      </c>
      <c r="AC302" s="4">
        <v>1.2993574811503666E-3</v>
      </c>
    </row>
    <row r="303" spans="1:29" x14ac:dyDescent="0.3">
      <c r="A303" s="2" t="s">
        <v>35</v>
      </c>
      <c r="B303" s="1">
        <v>2013</v>
      </c>
      <c r="C303" s="9">
        <v>9874150</v>
      </c>
      <c r="D303">
        <v>638918</v>
      </c>
      <c r="E303">
        <v>1315040</v>
      </c>
      <c r="F303">
        <v>1370776</v>
      </c>
      <c r="G303">
        <v>1282069</v>
      </c>
      <c r="H303">
        <v>1350790</v>
      </c>
      <c r="I303">
        <v>1398553</v>
      </c>
      <c r="J303">
        <v>1196781</v>
      </c>
      <c r="K303" s="1">
        <v>1321223</v>
      </c>
      <c r="L303" s="9">
        <v>2203</v>
      </c>
      <c r="M303">
        <v>120</v>
      </c>
      <c r="N303">
        <v>60</v>
      </c>
      <c r="O303">
        <v>60</v>
      </c>
      <c r="P303">
        <v>60</v>
      </c>
      <c r="Q303">
        <v>60</v>
      </c>
      <c r="R303">
        <v>91</v>
      </c>
      <c r="S303">
        <v>166</v>
      </c>
      <c r="T303" s="1">
        <v>1586</v>
      </c>
      <c r="U303" s="10">
        <v>2.2310781181164962E-4</v>
      </c>
      <c r="V303" s="3">
        <v>1.878175290099825E-4</v>
      </c>
      <c r="W303" s="3">
        <v>4.5625988563085535E-5</v>
      </c>
      <c r="X303" s="3">
        <v>4.3770827618808619E-5</v>
      </c>
      <c r="Y303" s="3">
        <v>4.6799353232938319E-5</v>
      </c>
      <c r="Z303" s="3">
        <v>4.441845142472183E-5</v>
      </c>
      <c r="AA303" s="3">
        <v>6.5067251652243429E-5</v>
      </c>
      <c r="AB303" s="3">
        <v>1.3870541059726049E-4</v>
      </c>
      <c r="AC303" s="4">
        <v>1.2004029599848019E-3</v>
      </c>
    </row>
    <row r="304" spans="1:29" x14ac:dyDescent="0.3">
      <c r="A304" s="2" t="s">
        <v>35</v>
      </c>
      <c r="B304" s="1">
        <v>2014</v>
      </c>
      <c r="C304" s="9">
        <v>10138120</v>
      </c>
      <c r="D304">
        <v>642454</v>
      </c>
      <c r="E304">
        <v>1337813</v>
      </c>
      <c r="F304">
        <v>1413456</v>
      </c>
      <c r="G304">
        <v>1313194</v>
      </c>
      <c r="H304">
        <v>1358072</v>
      </c>
      <c r="I304">
        <v>1418903</v>
      </c>
      <c r="J304">
        <v>1248546</v>
      </c>
      <c r="K304" s="1">
        <v>1405682</v>
      </c>
      <c r="L304" s="9">
        <v>2164</v>
      </c>
      <c r="M304">
        <v>120</v>
      </c>
      <c r="N304">
        <v>60</v>
      </c>
      <c r="O304">
        <v>60</v>
      </c>
      <c r="P304">
        <v>60</v>
      </c>
      <c r="Q304">
        <v>66</v>
      </c>
      <c r="R304">
        <v>100</v>
      </c>
      <c r="S304">
        <v>170</v>
      </c>
      <c r="T304" s="1">
        <v>1528</v>
      </c>
      <c r="U304" s="10">
        <v>2.1345180368746868E-4</v>
      </c>
      <c r="V304" s="3">
        <v>1.8678380086356377E-4</v>
      </c>
      <c r="W304" s="3">
        <v>4.484931750551086E-5</v>
      </c>
      <c r="X304" s="3">
        <v>4.2449145923184024E-5</v>
      </c>
      <c r="Y304" s="3">
        <v>4.5690126515960324E-5</v>
      </c>
      <c r="Z304" s="3">
        <v>4.8598307011704827E-5</v>
      </c>
      <c r="AA304" s="3">
        <v>7.0476981160798164E-5</v>
      </c>
      <c r="AB304" s="3">
        <v>1.3615837942694943E-4</v>
      </c>
      <c r="AC304" s="4">
        <v>1.0870168359557852E-3</v>
      </c>
    </row>
    <row r="305" spans="1:29" x14ac:dyDescent="0.3">
      <c r="A305" s="2" t="s">
        <v>35</v>
      </c>
      <c r="B305" s="1">
        <v>2015</v>
      </c>
      <c r="C305" s="9">
        <v>9600400</v>
      </c>
      <c r="D305">
        <v>600188</v>
      </c>
      <c r="E305">
        <v>1269457</v>
      </c>
      <c r="F305">
        <v>1331998</v>
      </c>
      <c r="G305">
        <v>1245965</v>
      </c>
      <c r="H305">
        <v>1279959</v>
      </c>
      <c r="I305">
        <v>1335008</v>
      </c>
      <c r="J305">
        <v>1187534</v>
      </c>
      <c r="K305" s="1">
        <v>1350291</v>
      </c>
      <c r="L305" s="9">
        <v>2411</v>
      </c>
      <c r="M305">
        <v>120</v>
      </c>
      <c r="N305">
        <v>60</v>
      </c>
      <c r="O305">
        <v>60</v>
      </c>
      <c r="P305">
        <v>60</v>
      </c>
      <c r="Q305">
        <v>60</v>
      </c>
      <c r="R305">
        <v>82</v>
      </c>
      <c r="S305">
        <v>191</v>
      </c>
      <c r="T305" s="1">
        <v>1778</v>
      </c>
      <c r="U305" s="10">
        <v>2.5113536935961E-4</v>
      </c>
      <c r="V305" s="3">
        <v>1.9993735296273835E-4</v>
      </c>
      <c r="W305" s="3">
        <v>4.7264302768821631E-5</v>
      </c>
      <c r="X305" s="3">
        <v>4.5045112680349372E-5</v>
      </c>
      <c r="Y305" s="3">
        <v>4.8155445778974527E-5</v>
      </c>
      <c r="Z305" s="3">
        <v>4.6876501512939084E-5</v>
      </c>
      <c r="AA305" s="3">
        <v>6.1422852896761662E-5</v>
      </c>
      <c r="AB305" s="3">
        <v>1.6083750023157233E-4</v>
      </c>
      <c r="AC305" s="4">
        <v>1.3167532035687122E-3</v>
      </c>
    </row>
    <row r="306" spans="1:29" x14ac:dyDescent="0.3">
      <c r="A306" s="2" t="s">
        <v>35</v>
      </c>
      <c r="B306" s="1">
        <v>2016</v>
      </c>
      <c r="C306" s="9">
        <v>9790171</v>
      </c>
      <c r="D306">
        <v>600763</v>
      </c>
      <c r="E306">
        <v>1283609</v>
      </c>
      <c r="F306">
        <v>1345714</v>
      </c>
      <c r="G306">
        <v>1282141</v>
      </c>
      <c r="H306">
        <v>1288503</v>
      </c>
      <c r="I306">
        <v>1355691</v>
      </c>
      <c r="J306">
        <v>1223048</v>
      </c>
      <c r="K306" s="1">
        <v>1410702</v>
      </c>
      <c r="L306" s="9">
        <v>2188</v>
      </c>
      <c r="M306">
        <v>120</v>
      </c>
      <c r="N306">
        <v>60</v>
      </c>
      <c r="O306">
        <v>60</v>
      </c>
      <c r="P306">
        <v>60</v>
      </c>
      <c r="Q306">
        <v>60</v>
      </c>
      <c r="R306">
        <v>94</v>
      </c>
      <c r="S306">
        <v>184</v>
      </c>
      <c r="T306" s="1">
        <v>1550</v>
      </c>
      <c r="U306" s="10">
        <v>2.2348945692572683E-4</v>
      </c>
      <c r="V306" s="3">
        <v>1.9974598968311964E-4</v>
      </c>
      <c r="W306" s="3">
        <v>4.6743206069761118E-5</v>
      </c>
      <c r="X306" s="3">
        <v>4.4585996727387841E-5</v>
      </c>
      <c r="Y306" s="3">
        <v>4.6796725165172943E-5</v>
      </c>
      <c r="Z306" s="3">
        <v>4.6565665737681635E-5</v>
      </c>
      <c r="AA306" s="3">
        <v>6.9337334245045518E-5</v>
      </c>
      <c r="AB306" s="3">
        <v>1.5044380923724988E-4</v>
      </c>
      <c r="AC306" s="4">
        <v>1.0987437460214843E-3</v>
      </c>
    </row>
    <row r="307" spans="1:29" x14ac:dyDescent="0.3">
      <c r="A307" s="2" t="s">
        <v>35</v>
      </c>
      <c r="B307" s="1">
        <v>2017</v>
      </c>
      <c r="C307" s="9">
        <v>10250849</v>
      </c>
      <c r="D307">
        <v>617136</v>
      </c>
      <c r="E307">
        <v>1321950</v>
      </c>
      <c r="F307">
        <v>1395287</v>
      </c>
      <c r="G307">
        <v>1342357</v>
      </c>
      <c r="H307">
        <v>1324286</v>
      </c>
      <c r="I307">
        <v>1404269</v>
      </c>
      <c r="J307">
        <v>1300705</v>
      </c>
      <c r="K307" s="1">
        <v>1544859</v>
      </c>
      <c r="L307" s="9">
        <v>2348</v>
      </c>
      <c r="M307">
        <v>120</v>
      </c>
      <c r="N307">
        <v>60</v>
      </c>
      <c r="O307">
        <v>60</v>
      </c>
      <c r="P307">
        <v>60</v>
      </c>
      <c r="Q307">
        <v>60</v>
      </c>
      <c r="R307">
        <v>81</v>
      </c>
      <c r="S307">
        <v>217</v>
      </c>
      <c r="T307" s="1">
        <v>1690</v>
      </c>
      <c r="U307" s="10">
        <v>2.2905419834005943E-4</v>
      </c>
      <c r="V307" s="3">
        <v>1.9444660496227735E-4</v>
      </c>
      <c r="W307" s="3">
        <v>4.5387495744922277E-5</v>
      </c>
      <c r="X307" s="3">
        <v>4.3001905701120991E-5</v>
      </c>
      <c r="Y307" s="3">
        <v>4.4697498504496196E-5</v>
      </c>
      <c r="Z307" s="3">
        <v>4.5307433590629213E-5</v>
      </c>
      <c r="AA307" s="3">
        <v>5.7681256226549186E-5</v>
      </c>
      <c r="AB307" s="3">
        <v>1.6683260231951133E-4</v>
      </c>
      <c r="AC307" s="4">
        <v>1.0939509689881083E-3</v>
      </c>
    </row>
    <row r="308" spans="1:29" x14ac:dyDescent="0.3">
      <c r="A308" s="2" t="s">
        <v>36</v>
      </c>
      <c r="B308" s="1">
        <v>2009</v>
      </c>
      <c r="C308" s="9">
        <v>623971</v>
      </c>
      <c r="D308">
        <v>39740</v>
      </c>
      <c r="E308">
        <v>74640</v>
      </c>
      <c r="F308">
        <v>112085</v>
      </c>
      <c r="G308">
        <v>76465</v>
      </c>
      <c r="H308">
        <v>73984</v>
      </c>
      <c r="I308">
        <v>89928</v>
      </c>
      <c r="J308">
        <v>66566</v>
      </c>
      <c r="K308" s="1">
        <v>90563</v>
      </c>
      <c r="L308" s="9">
        <v>671</v>
      </c>
      <c r="M308">
        <v>120</v>
      </c>
      <c r="N308">
        <v>60</v>
      </c>
      <c r="O308">
        <v>60</v>
      </c>
      <c r="P308">
        <v>60</v>
      </c>
      <c r="Q308">
        <v>60</v>
      </c>
      <c r="R308">
        <v>60</v>
      </c>
      <c r="S308">
        <v>60</v>
      </c>
      <c r="T308" s="1">
        <v>191</v>
      </c>
      <c r="U308" s="10">
        <v>1.0753704899746943E-3</v>
      </c>
      <c r="V308" s="3">
        <v>3.0196275792652239E-3</v>
      </c>
      <c r="W308" s="3">
        <v>8.0385852090032153E-4</v>
      </c>
      <c r="X308" s="3">
        <v>5.3530802515947722E-4</v>
      </c>
      <c r="Y308" s="3">
        <v>7.8467272608382917E-4</v>
      </c>
      <c r="Z308" s="3">
        <v>8.1098615916955013E-4</v>
      </c>
      <c r="AA308" s="3">
        <v>6.6720042700827331E-4</v>
      </c>
      <c r="AB308" s="3">
        <v>9.0136105519334191E-4</v>
      </c>
      <c r="AC308" s="4">
        <v>2.109029073683513E-3</v>
      </c>
    </row>
    <row r="309" spans="1:29" x14ac:dyDescent="0.3">
      <c r="A309" s="2" t="s">
        <v>36</v>
      </c>
      <c r="B309" s="1">
        <v>2010</v>
      </c>
      <c r="C309" s="9">
        <v>570560</v>
      </c>
      <c r="D309">
        <v>36572</v>
      </c>
      <c r="E309">
        <v>69927</v>
      </c>
      <c r="F309">
        <v>88320</v>
      </c>
      <c r="G309">
        <v>72023</v>
      </c>
      <c r="H309">
        <v>67844</v>
      </c>
      <c r="I309">
        <v>84675</v>
      </c>
      <c r="J309">
        <v>66285</v>
      </c>
      <c r="K309" s="1">
        <v>84914</v>
      </c>
      <c r="L309" s="9">
        <v>665</v>
      </c>
      <c r="M309">
        <v>120</v>
      </c>
      <c r="N309">
        <v>60</v>
      </c>
      <c r="O309">
        <v>60</v>
      </c>
      <c r="P309">
        <v>60</v>
      </c>
      <c r="Q309">
        <v>60</v>
      </c>
      <c r="R309">
        <v>60</v>
      </c>
      <c r="S309">
        <v>60</v>
      </c>
      <c r="T309" s="1">
        <v>185</v>
      </c>
      <c r="U309" s="10">
        <v>1.1655215928210881E-3</v>
      </c>
      <c r="V309" s="3">
        <v>3.2811987312698237E-3</v>
      </c>
      <c r="W309" s="3">
        <v>8.5803766785361873E-4</v>
      </c>
      <c r="X309" s="3">
        <v>6.793478260869565E-4</v>
      </c>
      <c r="Y309" s="3">
        <v>8.3306721463976782E-4</v>
      </c>
      <c r="Z309" s="3">
        <v>8.8438181710984024E-4</v>
      </c>
      <c r="AA309" s="3">
        <v>7.0859167404782998E-4</v>
      </c>
      <c r="AB309" s="3">
        <v>9.0518216791129211E-4</v>
      </c>
      <c r="AC309" s="4">
        <v>2.1786748945992417E-3</v>
      </c>
    </row>
    <row r="310" spans="1:29" x14ac:dyDescent="0.3">
      <c r="A310" s="2" t="s">
        <v>36</v>
      </c>
      <c r="B310" s="1">
        <v>2011</v>
      </c>
      <c r="C310" s="9">
        <v>819619</v>
      </c>
      <c r="D310">
        <v>50468</v>
      </c>
      <c r="E310">
        <v>97597</v>
      </c>
      <c r="F310">
        <v>126256</v>
      </c>
      <c r="G310">
        <v>103699</v>
      </c>
      <c r="H310">
        <v>95980</v>
      </c>
      <c r="I310">
        <v>119929</v>
      </c>
      <c r="J310">
        <v>100524</v>
      </c>
      <c r="K310" s="1">
        <v>125166</v>
      </c>
      <c r="L310" s="9">
        <v>660</v>
      </c>
      <c r="M310">
        <v>120</v>
      </c>
      <c r="N310">
        <v>60</v>
      </c>
      <c r="O310">
        <v>60</v>
      </c>
      <c r="P310">
        <v>60</v>
      </c>
      <c r="Q310">
        <v>60</v>
      </c>
      <c r="R310">
        <v>60</v>
      </c>
      <c r="S310">
        <v>60</v>
      </c>
      <c r="T310" s="1">
        <v>180</v>
      </c>
      <c r="U310" s="10">
        <v>8.0525219644737368E-4</v>
      </c>
      <c r="V310" s="3">
        <v>2.3777443132281841E-3</v>
      </c>
      <c r="W310" s="3">
        <v>6.1477299507156982E-4</v>
      </c>
      <c r="X310" s="3">
        <v>4.7522493980484094E-4</v>
      </c>
      <c r="Y310" s="3">
        <v>5.7859767210869924E-4</v>
      </c>
      <c r="Z310" s="3">
        <v>6.2513023546572201E-4</v>
      </c>
      <c r="AA310" s="3">
        <v>5.002960084716791E-4</v>
      </c>
      <c r="AB310" s="3">
        <v>5.9687238868329955E-4</v>
      </c>
      <c r="AC310" s="4">
        <v>1.4380902161928958E-3</v>
      </c>
    </row>
    <row r="311" spans="1:29" x14ac:dyDescent="0.3">
      <c r="A311" s="2" t="s">
        <v>36</v>
      </c>
      <c r="B311" s="1">
        <v>2012</v>
      </c>
      <c r="C311" s="9">
        <v>706657</v>
      </c>
      <c r="D311">
        <v>45571</v>
      </c>
      <c r="E311">
        <v>84647</v>
      </c>
      <c r="F311">
        <v>112406</v>
      </c>
      <c r="G311">
        <v>93608</v>
      </c>
      <c r="H311">
        <v>79405</v>
      </c>
      <c r="I311">
        <v>100134</v>
      </c>
      <c r="J311">
        <v>86932</v>
      </c>
      <c r="K311" s="1">
        <v>103954</v>
      </c>
      <c r="L311" s="9">
        <v>671</v>
      </c>
      <c r="M311">
        <v>120</v>
      </c>
      <c r="N311">
        <v>60</v>
      </c>
      <c r="O311">
        <v>60</v>
      </c>
      <c r="P311">
        <v>60</v>
      </c>
      <c r="Q311">
        <v>60</v>
      </c>
      <c r="R311">
        <v>60</v>
      </c>
      <c r="S311">
        <v>60</v>
      </c>
      <c r="T311" s="1">
        <v>191</v>
      </c>
      <c r="U311" s="10">
        <v>9.4954129089501699E-4</v>
      </c>
      <c r="V311" s="3">
        <v>2.6332536042658707E-3</v>
      </c>
      <c r="W311" s="3">
        <v>7.0882606589719663E-4</v>
      </c>
      <c r="X311" s="3">
        <v>5.3377933562265354E-4</v>
      </c>
      <c r="Y311" s="3">
        <v>6.4097085719169299E-4</v>
      </c>
      <c r="Z311" s="3">
        <v>7.5561992317864119E-4</v>
      </c>
      <c r="AA311" s="3">
        <v>5.9919707591826949E-4</v>
      </c>
      <c r="AB311" s="3">
        <v>6.9019463488703811E-4</v>
      </c>
      <c r="AC311" s="4">
        <v>1.8373511360794197E-3</v>
      </c>
    </row>
    <row r="312" spans="1:29" x14ac:dyDescent="0.3">
      <c r="A312" s="2" t="s">
        <v>36</v>
      </c>
      <c r="B312" s="1">
        <v>2013</v>
      </c>
      <c r="C312" s="9">
        <v>737705</v>
      </c>
      <c r="D312">
        <v>48289</v>
      </c>
      <c r="E312">
        <v>90113</v>
      </c>
      <c r="F312">
        <v>117152</v>
      </c>
      <c r="G312">
        <v>99672</v>
      </c>
      <c r="H312">
        <v>82755</v>
      </c>
      <c r="I312">
        <v>101225</v>
      </c>
      <c r="J312">
        <v>91861</v>
      </c>
      <c r="K312" s="1">
        <v>106638</v>
      </c>
      <c r="L312" s="9">
        <v>675</v>
      </c>
      <c r="M312">
        <v>120</v>
      </c>
      <c r="N312">
        <v>60</v>
      </c>
      <c r="O312">
        <v>60</v>
      </c>
      <c r="P312">
        <v>60</v>
      </c>
      <c r="Q312">
        <v>60</v>
      </c>
      <c r="R312">
        <v>60</v>
      </c>
      <c r="S312">
        <v>60</v>
      </c>
      <c r="T312" s="1">
        <v>195</v>
      </c>
      <c r="U312" s="10">
        <v>9.1499989833334467E-4</v>
      </c>
      <c r="V312" s="3">
        <v>2.4850380003727558E-3</v>
      </c>
      <c r="W312" s="3">
        <v>6.6583067925826461E-4</v>
      </c>
      <c r="X312" s="3">
        <v>5.1215514886642996E-4</v>
      </c>
      <c r="Y312" s="3">
        <v>6.0197447628220564E-4</v>
      </c>
      <c r="Z312" s="3">
        <v>7.2503172013775607E-4</v>
      </c>
      <c r="AA312" s="3">
        <v>5.927389478883675E-4</v>
      </c>
      <c r="AB312" s="3">
        <v>6.5316075374750979E-4</v>
      </c>
      <c r="AC312" s="4">
        <v>1.8286164406684296E-3</v>
      </c>
    </row>
    <row r="313" spans="1:29" x14ac:dyDescent="0.3">
      <c r="A313" s="2" t="s">
        <v>36</v>
      </c>
      <c r="B313" s="1">
        <v>2014</v>
      </c>
      <c r="C313" s="9">
        <v>708601</v>
      </c>
      <c r="D313">
        <v>46939</v>
      </c>
      <c r="E313">
        <v>87190</v>
      </c>
      <c r="F313">
        <v>114169</v>
      </c>
      <c r="G313">
        <v>98582</v>
      </c>
      <c r="H313">
        <v>80097</v>
      </c>
      <c r="I313">
        <v>92293</v>
      </c>
      <c r="J313">
        <v>87863</v>
      </c>
      <c r="K313" s="1">
        <v>101468</v>
      </c>
      <c r="L313" s="9">
        <v>699</v>
      </c>
      <c r="M313">
        <v>120</v>
      </c>
      <c r="N313">
        <v>60</v>
      </c>
      <c r="O313">
        <v>60</v>
      </c>
      <c r="P313">
        <v>60</v>
      </c>
      <c r="Q313">
        <v>60</v>
      </c>
      <c r="R313">
        <v>60</v>
      </c>
      <c r="S313">
        <v>60</v>
      </c>
      <c r="T313" s="1">
        <v>219</v>
      </c>
      <c r="U313" s="10">
        <v>9.8645076707484184E-4</v>
      </c>
      <c r="V313" s="3">
        <v>2.5565095123458105E-3</v>
      </c>
      <c r="W313" s="3">
        <v>6.8815231104484465E-4</v>
      </c>
      <c r="X313" s="3">
        <v>5.25536704359327E-4</v>
      </c>
      <c r="Y313" s="3">
        <v>6.0863037877097236E-4</v>
      </c>
      <c r="Z313" s="3">
        <v>7.4909172628188317E-4</v>
      </c>
      <c r="AA313" s="3">
        <v>6.501034748030728E-4</v>
      </c>
      <c r="AB313" s="3">
        <v>6.8288130384803612E-4</v>
      </c>
      <c r="AC313" s="4">
        <v>2.1583159222612054E-3</v>
      </c>
    </row>
    <row r="314" spans="1:29" x14ac:dyDescent="0.3">
      <c r="A314" s="2" t="s">
        <v>36</v>
      </c>
      <c r="B314" s="1">
        <v>2015</v>
      </c>
      <c r="C314" s="9">
        <v>732570</v>
      </c>
      <c r="D314">
        <v>48875</v>
      </c>
      <c r="E314">
        <v>90030</v>
      </c>
      <c r="F314">
        <v>115627</v>
      </c>
      <c r="G314">
        <v>103671</v>
      </c>
      <c r="H314">
        <v>82017</v>
      </c>
      <c r="I314">
        <v>93592</v>
      </c>
      <c r="J314">
        <v>93206</v>
      </c>
      <c r="K314" s="1">
        <v>105552</v>
      </c>
      <c r="L314" s="9">
        <v>688</v>
      </c>
      <c r="M314">
        <v>120</v>
      </c>
      <c r="N314">
        <v>60</v>
      </c>
      <c r="O314">
        <v>60</v>
      </c>
      <c r="P314">
        <v>60</v>
      </c>
      <c r="Q314">
        <v>60</v>
      </c>
      <c r="R314">
        <v>60</v>
      </c>
      <c r="S314">
        <v>60</v>
      </c>
      <c r="T314" s="1">
        <v>208</v>
      </c>
      <c r="U314" s="10">
        <v>9.3915939773673511E-4</v>
      </c>
      <c r="V314" s="3">
        <v>2.4552429667519179E-3</v>
      </c>
      <c r="W314" s="3">
        <v>6.6644451849383541E-4</v>
      </c>
      <c r="X314" s="3">
        <v>5.1890994317936123E-4</v>
      </c>
      <c r="Y314" s="3">
        <v>5.7875394276123507E-4</v>
      </c>
      <c r="Z314" s="3">
        <v>7.3155565309630929E-4</v>
      </c>
      <c r="AA314" s="3">
        <v>6.4108043422514741E-4</v>
      </c>
      <c r="AB314" s="3">
        <v>6.4373538184237065E-4</v>
      </c>
      <c r="AC314" s="4">
        <v>1.9705926936486283E-3</v>
      </c>
    </row>
    <row r="315" spans="1:29" x14ac:dyDescent="0.3">
      <c r="A315" s="2" t="s">
        <v>36</v>
      </c>
      <c r="B315" s="1">
        <v>2016</v>
      </c>
      <c r="C315" s="9">
        <v>624562</v>
      </c>
      <c r="D315">
        <v>42279</v>
      </c>
      <c r="E315">
        <v>77038</v>
      </c>
      <c r="F315">
        <v>93193</v>
      </c>
      <c r="G315">
        <v>90120</v>
      </c>
      <c r="H315">
        <v>71342</v>
      </c>
      <c r="I315">
        <v>78258</v>
      </c>
      <c r="J315">
        <v>79932</v>
      </c>
      <c r="K315" s="1">
        <v>92400</v>
      </c>
      <c r="L315" s="9">
        <v>660</v>
      </c>
      <c r="M315">
        <v>120</v>
      </c>
      <c r="N315">
        <v>60</v>
      </c>
      <c r="O315">
        <v>60</v>
      </c>
      <c r="P315">
        <v>60</v>
      </c>
      <c r="Q315">
        <v>60</v>
      </c>
      <c r="R315">
        <v>60</v>
      </c>
      <c r="S315">
        <v>60</v>
      </c>
      <c r="T315" s="1">
        <v>180</v>
      </c>
      <c r="U315" s="10">
        <v>1.0567405637871021E-3</v>
      </c>
      <c r="V315" s="3">
        <v>2.8382885120272474E-3</v>
      </c>
      <c r="W315" s="3">
        <v>7.7883641839092399E-4</v>
      </c>
      <c r="X315" s="3">
        <v>6.438251800027899E-4</v>
      </c>
      <c r="Y315" s="3">
        <v>6.6577896138482028E-4</v>
      </c>
      <c r="Z315" s="3">
        <v>8.4101931541027725E-4</v>
      </c>
      <c r="AA315" s="3">
        <v>7.6669477880855633E-4</v>
      </c>
      <c r="AB315" s="3">
        <v>7.5063804233598561E-4</v>
      </c>
      <c r="AC315" s="4">
        <v>1.9480519480519481E-3</v>
      </c>
    </row>
    <row r="316" spans="1:29" x14ac:dyDescent="0.3">
      <c r="A316" s="2" t="s">
        <v>36</v>
      </c>
      <c r="B316" s="1">
        <v>2017</v>
      </c>
      <c r="C316" s="9">
        <v>834941</v>
      </c>
      <c r="D316">
        <v>55761</v>
      </c>
      <c r="E316">
        <v>103122</v>
      </c>
      <c r="F316">
        <v>129177</v>
      </c>
      <c r="G316">
        <v>120553</v>
      </c>
      <c r="H316">
        <v>94335</v>
      </c>
      <c r="I316">
        <v>99115</v>
      </c>
      <c r="J316">
        <v>106582</v>
      </c>
      <c r="K316" s="1">
        <v>126296</v>
      </c>
      <c r="L316" s="9">
        <v>660</v>
      </c>
      <c r="M316">
        <v>120</v>
      </c>
      <c r="N316">
        <v>60</v>
      </c>
      <c r="O316">
        <v>60</v>
      </c>
      <c r="P316">
        <v>60</v>
      </c>
      <c r="Q316">
        <v>60</v>
      </c>
      <c r="R316">
        <v>60</v>
      </c>
      <c r="S316">
        <v>60</v>
      </c>
      <c r="T316" s="1">
        <v>180</v>
      </c>
      <c r="U316" s="10">
        <v>7.9047501559990462E-4</v>
      </c>
      <c r="V316" s="3">
        <v>2.1520417496099426E-3</v>
      </c>
      <c r="W316" s="3">
        <v>5.8183510793041249E-4</v>
      </c>
      <c r="X316" s="3">
        <v>4.6447897071460087E-4</v>
      </c>
      <c r="Y316" s="3">
        <v>4.9770640299287453E-4</v>
      </c>
      <c r="Z316" s="3">
        <v>6.360311655271108E-4</v>
      </c>
      <c r="AA316" s="3">
        <v>6.0535741310598795E-4</v>
      </c>
      <c r="AB316" s="3">
        <v>5.629468390534987E-4</v>
      </c>
      <c r="AC316" s="4">
        <v>1.4252232849813137E-3</v>
      </c>
    </row>
    <row r="317" spans="1:29" x14ac:dyDescent="0.3">
      <c r="A317" s="2" t="s">
        <v>37</v>
      </c>
      <c r="B317" s="1">
        <v>2009</v>
      </c>
      <c r="C317" s="9">
        <v>11447802</v>
      </c>
      <c r="D317">
        <v>737235</v>
      </c>
      <c r="E317">
        <v>1520465</v>
      </c>
      <c r="F317">
        <v>1550588</v>
      </c>
      <c r="G317">
        <v>1462744</v>
      </c>
      <c r="H317">
        <v>1585350</v>
      </c>
      <c r="I317">
        <v>1737750</v>
      </c>
      <c r="J317">
        <v>1296380</v>
      </c>
      <c r="K317" s="1">
        <v>1557290</v>
      </c>
      <c r="L317" s="9">
        <v>2295</v>
      </c>
      <c r="M317">
        <v>120</v>
      </c>
      <c r="N317">
        <v>60</v>
      </c>
      <c r="O317">
        <v>60</v>
      </c>
      <c r="P317">
        <v>70</v>
      </c>
      <c r="Q317">
        <v>76</v>
      </c>
      <c r="R317">
        <v>113</v>
      </c>
      <c r="S317">
        <v>156</v>
      </c>
      <c r="T317" s="1">
        <v>1640</v>
      </c>
      <c r="U317" s="10">
        <v>2.0047516545097479E-4</v>
      </c>
      <c r="V317" s="3">
        <v>1.6277035138049603E-4</v>
      </c>
      <c r="W317" s="3">
        <v>3.9461612072622519E-5</v>
      </c>
      <c r="X317" s="3">
        <v>3.8694998284521744E-5</v>
      </c>
      <c r="Y317" s="3">
        <v>4.7855263805559959E-5</v>
      </c>
      <c r="Z317" s="3">
        <v>4.7938940927870816E-5</v>
      </c>
      <c r="AA317" s="3">
        <v>6.5026614875557476E-5</v>
      </c>
      <c r="AB317" s="3">
        <v>1.2033508693438652E-4</v>
      </c>
      <c r="AC317" s="4">
        <v>1.053111494968824E-3</v>
      </c>
    </row>
    <row r="318" spans="1:29" x14ac:dyDescent="0.3">
      <c r="A318" s="2" t="s">
        <v>37</v>
      </c>
      <c r="B318" s="1">
        <v>2010</v>
      </c>
      <c r="C318" s="9">
        <v>11534783</v>
      </c>
      <c r="D318">
        <v>726477</v>
      </c>
      <c r="E318">
        <v>1541504</v>
      </c>
      <c r="F318">
        <v>1609349</v>
      </c>
      <c r="G318">
        <v>1417910</v>
      </c>
      <c r="H318">
        <v>1547276</v>
      </c>
      <c r="I318">
        <v>1744555</v>
      </c>
      <c r="J318">
        <v>1363843</v>
      </c>
      <c r="K318" s="1">
        <v>1583869</v>
      </c>
      <c r="L318" s="9">
        <v>2259</v>
      </c>
      <c r="M318">
        <v>120</v>
      </c>
      <c r="N318">
        <v>60</v>
      </c>
      <c r="O318">
        <v>60</v>
      </c>
      <c r="P318">
        <v>60</v>
      </c>
      <c r="Q318">
        <v>60</v>
      </c>
      <c r="R318">
        <v>70</v>
      </c>
      <c r="S318">
        <v>160</v>
      </c>
      <c r="T318" s="1">
        <v>1669</v>
      </c>
      <c r="U318" s="10">
        <v>1.9584243587417294E-4</v>
      </c>
      <c r="V318" s="3">
        <v>1.6518072836442171E-4</v>
      </c>
      <c r="W318" s="3">
        <v>3.8923025824130201E-5</v>
      </c>
      <c r="X318" s="3">
        <v>3.7282155703952342E-5</v>
      </c>
      <c r="Y318" s="3">
        <v>4.2315802836569317E-5</v>
      </c>
      <c r="Z318" s="3">
        <v>3.8777826321871467E-5</v>
      </c>
      <c r="AA318" s="3">
        <v>4.0124845590995984E-5</v>
      </c>
      <c r="AB318" s="3">
        <v>1.1731555611606322E-4</v>
      </c>
      <c r="AC318" s="4">
        <v>1.0537487633131275E-3</v>
      </c>
    </row>
    <row r="319" spans="1:29" x14ac:dyDescent="0.3">
      <c r="A319" s="2" t="s">
        <v>37</v>
      </c>
      <c r="B319" s="1">
        <v>2011</v>
      </c>
      <c r="C319" s="9">
        <v>11509673</v>
      </c>
      <c r="D319">
        <v>721185</v>
      </c>
      <c r="E319">
        <v>1526175</v>
      </c>
      <c r="F319">
        <v>1583513</v>
      </c>
      <c r="G319">
        <v>1416328</v>
      </c>
      <c r="H319">
        <v>1511344</v>
      </c>
      <c r="I319">
        <v>1737508</v>
      </c>
      <c r="J319">
        <v>1410431</v>
      </c>
      <c r="K319" s="1">
        <v>1603189</v>
      </c>
      <c r="L319" s="9">
        <v>2551</v>
      </c>
      <c r="M319">
        <v>120</v>
      </c>
      <c r="N319">
        <v>60</v>
      </c>
      <c r="O319">
        <v>60</v>
      </c>
      <c r="P319">
        <v>60</v>
      </c>
      <c r="Q319">
        <v>67</v>
      </c>
      <c r="R319">
        <v>105</v>
      </c>
      <c r="S319">
        <v>187</v>
      </c>
      <c r="T319" s="1">
        <v>1892</v>
      </c>
      <c r="U319" s="10">
        <v>2.2163965909370318E-4</v>
      </c>
      <c r="V319" s="3">
        <v>1.6639281183052892E-4</v>
      </c>
      <c r="W319" s="3">
        <v>3.9313971202516095E-5</v>
      </c>
      <c r="X319" s="3">
        <v>3.7890437274591365E-5</v>
      </c>
      <c r="Y319" s="3">
        <v>4.2363068441773374E-5</v>
      </c>
      <c r="Z319" s="3">
        <v>4.433140304258991E-5</v>
      </c>
      <c r="AA319" s="3">
        <v>6.0431376431072549E-5</v>
      </c>
      <c r="AB319" s="3">
        <v>1.3258358615203438E-4</v>
      </c>
      <c r="AC319" s="4">
        <v>1.180147817880487E-3</v>
      </c>
    </row>
    <row r="320" spans="1:29" x14ac:dyDescent="0.3">
      <c r="A320" s="2" t="s">
        <v>37</v>
      </c>
      <c r="B320" s="1">
        <v>2012</v>
      </c>
      <c r="C320" s="9">
        <v>11528159</v>
      </c>
      <c r="D320">
        <v>709745</v>
      </c>
      <c r="E320">
        <v>1517064</v>
      </c>
      <c r="F320">
        <v>1581627</v>
      </c>
      <c r="G320">
        <v>1419234</v>
      </c>
      <c r="H320">
        <v>1482186</v>
      </c>
      <c r="I320">
        <v>1725948</v>
      </c>
      <c r="J320">
        <v>1456512</v>
      </c>
      <c r="K320" s="1">
        <v>1635843</v>
      </c>
      <c r="L320" s="9">
        <v>2496</v>
      </c>
      <c r="M320">
        <v>120</v>
      </c>
      <c r="N320">
        <v>60</v>
      </c>
      <c r="O320">
        <v>60</v>
      </c>
      <c r="P320">
        <v>60</v>
      </c>
      <c r="Q320">
        <v>60</v>
      </c>
      <c r="R320">
        <v>80</v>
      </c>
      <c r="S320">
        <v>175</v>
      </c>
      <c r="T320" s="1">
        <v>1881</v>
      </c>
      <c r="U320" s="10">
        <v>2.1651332185824293E-4</v>
      </c>
      <c r="V320" s="3">
        <v>1.6907480855800323E-4</v>
      </c>
      <c r="W320" s="3">
        <v>3.9550078309155051E-5</v>
      </c>
      <c r="X320" s="3">
        <v>3.7935619460214069E-5</v>
      </c>
      <c r="Y320" s="3">
        <v>4.2276326525435549E-5</v>
      </c>
      <c r="Z320" s="3">
        <v>4.0480749379632517E-5</v>
      </c>
      <c r="AA320" s="3">
        <v>4.6351338510777844E-5</v>
      </c>
      <c r="AB320" s="3">
        <v>1.2015005712277001E-4</v>
      </c>
      <c r="AC320" s="4">
        <v>1.1498658489842851E-3</v>
      </c>
    </row>
    <row r="321" spans="1:29" x14ac:dyDescent="0.3">
      <c r="A321" s="2" t="s">
        <v>37</v>
      </c>
      <c r="B321" s="1">
        <v>2013</v>
      </c>
      <c r="C321" s="9">
        <v>11205160</v>
      </c>
      <c r="D321">
        <v>684569</v>
      </c>
      <c r="E321">
        <v>1464604</v>
      </c>
      <c r="F321">
        <v>1540678</v>
      </c>
      <c r="G321">
        <v>1387389</v>
      </c>
      <c r="H321">
        <v>1412861</v>
      </c>
      <c r="I321">
        <v>1650753</v>
      </c>
      <c r="J321">
        <v>1449705</v>
      </c>
      <c r="K321" s="1">
        <v>1614601</v>
      </c>
      <c r="L321" s="9">
        <v>2669</v>
      </c>
      <c r="M321">
        <v>120</v>
      </c>
      <c r="N321">
        <v>60</v>
      </c>
      <c r="O321">
        <v>60</v>
      </c>
      <c r="P321">
        <v>60</v>
      </c>
      <c r="Q321">
        <v>60</v>
      </c>
      <c r="R321">
        <v>87</v>
      </c>
      <c r="S321">
        <v>217</v>
      </c>
      <c r="T321" s="1">
        <v>2005</v>
      </c>
      <c r="U321" s="10">
        <v>2.3819383212734133E-4</v>
      </c>
      <c r="V321" s="3">
        <v>1.7529277545433696E-4</v>
      </c>
      <c r="W321" s="3">
        <v>4.0966704993295113E-5</v>
      </c>
      <c r="X321" s="3">
        <v>3.8943893532587604E-5</v>
      </c>
      <c r="Y321" s="3">
        <v>4.3246702979481605E-5</v>
      </c>
      <c r="Z321" s="3">
        <v>4.2467022587501529E-5</v>
      </c>
      <c r="AA321" s="3">
        <v>5.2703220893737587E-5</v>
      </c>
      <c r="AB321" s="3">
        <v>1.4968562569626234E-4</v>
      </c>
      <c r="AC321" s="4">
        <v>1.241792863995501E-3</v>
      </c>
    </row>
    <row r="322" spans="1:29" x14ac:dyDescent="0.3">
      <c r="A322" s="2" t="s">
        <v>37</v>
      </c>
      <c r="B322" s="1">
        <v>2014</v>
      </c>
      <c r="C322" s="9">
        <v>11680583</v>
      </c>
      <c r="D322">
        <v>706798</v>
      </c>
      <c r="E322">
        <v>1515073</v>
      </c>
      <c r="F322">
        <v>1591911</v>
      </c>
      <c r="G322">
        <v>1453889</v>
      </c>
      <c r="H322">
        <v>1453508</v>
      </c>
      <c r="I322">
        <v>1689875</v>
      </c>
      <c r="J322">
        <v>1546200</v>
      </c>
      <c r="K322" s="1">
        <v>1723329</v>
      </c>
      <c r="L322" s="9">
        <v>2722</v>
      </c>
      <c r="M322">
        <v>120</v>
      </c>
      <c r="N322">
        <v>60</v>
      </c>
      <c r="O322">
        <v>60</v>
      </c>
      <c r="P322">
        <v>60</v>
      </c>
      <c r="Q322">
        <v>60</v>
      </c>
      <c r="R322">
        <v>110</v>
      </c>
      <c r="S322">
        <v>227</v>
      </c>
      <c r="T322" s="1">
        <v>2025</v>
      </c>
      <c r="U322" s="10">
        <v>2.3303631334155154E-4</v>
      </c>
      <c r="V322" s="3">
        <v>1.6977976734512549E-4</v>
      </c>
      <c r="W322" s="3">
        <v>3.9602052178343885E-5</v>
      </c>
      <c r="X322" s="3">
        <v>3.7690549283219976E-5</v>
      </c>
      <c r="Y322" s="3">
        <v>4.1268625046341228E-5</v>
      </c>
      <c r="Z322" s="3">
        <v>4.1279442562407635E-5</v>
      </c>
      <c r="AA322" s="3">
        <v>6.509357200976404E-5</v>
      </c>
      <c r="AB322" s="3">
        <v>1.4681153796404088E-4</v>
      </c>
      <c r="AC322" s="4">
        <v>1.175051310573895E-3</v>
      </c>
    </row>
    <row r="323" spans="1:29" x14ac:dyDescent="0.3">
      <c r="A323" s="2" t="s">
        <v>37</v>
      </c>
      <c r="B323" s="1">
        <v>2015</v>
      </c>
      <c r="C323" s="9">
        <v>11139338</v>
      </c>
      <c r="D323">
        <v>671119</v>
      </c>
      <c r="E323">
        <v>1431757</v>
      </c>
      <c r="F323">
        <v>1503641</v>
      </c>
      <c r="G323">
        <v>1402074</v>
      </c>
      <c r="H323">
        <v>1372822</v>
      </c>
      <c r="I323">
        <v>1577383</v>
      </c>
      <c r="J323">
        <v>1495432</v>
      </c>
      <c r="K323" s="1">
        <v>1685110</v>
      </c>
      <c r="L323" s="9">
        <v>2741</v>
      </c>
      <c r="M323">
        <v>120</v>
      </c>
      <c r="N323">
        <v>60</v>
      </c>
      <c r="O323">
        <v>60</v>
      </c>
      <c r="P323">
        <v>60</v>
      </c>
      <c r="Q323">
        <v>60</v>
      </c>
      <c r="R323">
        <v>84</v>
      </c>
      <c r="S323">
        <v>204</v>
      </c>
      <c r="T323" s="1">
        <v>2093</v>
      </c>
      <c r="U323" s="10">
        <v>2.4606489182750355E-4</v>
      </c>
      <c r="V323" s="3">
        <v>1.7880584516307839E-4</v>
      </c>
      <c r="W323" s="3">
        <v>4.1906552578405411E-5</v>
      </c>
      <c r="X323" s="3">
        <v>3.9903141773867562E-5</v>
      </c>
      <c r="Y323" s="3">
        <v>4.2793746977691617E-5</v>
      </c>
      <c r="Z323" s="3">
        <v>4.3705593296144732E-5</v>
      </c>
      <c r="AA323" s="3">
        <v>5.3252761060566772E-5</v>
      </c>
      <c r="AB323" s="3">
        <v>1.3641543045755339E-4</v>
      </c>
      <c r="AC323" s="4">
        <v>1.242055414780044E-3</v>
      </c>
    </row>
    <row r="324" spans="1:29" x14ac:dyDescent="0.3">
      <c r="A324" s="2" t="s">
        <v>37</v>
      </c>
      <c r="B324" s="1">
        <v>2016</v>
      </c>
      <c r="C324" s="9">
        <v>11654115</v>
      </c>
      <c r="D324">
        <v>699171</v>
      </c>
      <c r="E324">
        <v>1483374</v>
      </c>
      <c r="F324">
        <v>1579499</v>
      </c>
      <c r="G324">
        <v>1478932</v>
      </c>
      <c r="H324">
        <v>1410659</v>
      </c>
      <c r="I324">
        <v>1608411</v>
      </c>
      <c r="J324">
        <v>1579778</v>
      </c>
      <c r="K324" s="1">
        <v>1814291</v>
      </c>
      <c r="L324" s="9">
        <v>2430</v>
      </c>
      <c r="M324">
        <v>120</v>
      </c>
      <c r="N324">
        <v>60</v>
      </c>
      <c r="O324">
        <v>60</v>
      </c>
      <c r="P324">
        <v>60</v>
      </c>
      <c r="Q324">
        <v>65</v>
      </c>
      <c r="R324">
        <v>77</v>
      </c>
      <c r="S324">
        <v>215</v>
      </c>
      <c r="T324" s="1">
        <v>1773</v>
      </c>
      <c r="U324" s="10">
        <v>2.0851004130300756E-4</v>
      </c>
      <c r="V324" s="3">
        <v>1.7163183255598417E-4</v>
      </c>
      <c r="W324" s="3">
        <v>4.0448329281759014E-5</v>
      </c>
      <c r="X324" s="3">
        <v>3.7986728703215389E-5</v>
      </c>
      <c r="Y324" s="3">
        <v>4.0569816597382437E-5</v>
      </c>
      <c r="Z324" s="3">
        <v>4.6077755148480252E-5</v>
      </c>
      <c r="AA324" s="3">
        <v>4.7873335857563773E-5</v>
      </c>
      <c r="AB324" s="3">
        <v>1.3609507158600766E-4</v>
      </c>
      <c r="AC324" s="4">
        <v>9.772412474073895E-4</v>
      </c>
    </row>
    <row r="325" spans="1:29" x14ac:dyDescent="0.3">
      <c r="A325" s="2" t="s">
        <v>37</v>
      </c>
      <c r="B325" s="1">
        <v>2017</v>
      </c>
      <c r="C325" s="9">
        <v>11305853</v>
      </c>
      <c r="D325">
        <v>678140</v>
      </c>
      <c r="E325">
        <v>1427695</v>
      </c>
      <c r="F325">
        <v>1519736</v>
      </c>
      <c r="G325">
        <v>1448875</v>
      </c>
      <c r="H325">
        <v>1360397</v>
      </c>
      <c r="I325">
        <v>1532033</v>
      </c>
      <c r="J325">
        <v>1544596</v>
      </c>
      <c r="K325" s="1">
        <v>1794381</v>
      </c>
      <c r="L325" s="9">
        <v>2539</v>
      </c>
      <c r="M325">
        <v>120</v>
      </c>
      <c r="N325">
        <v>60</v>
      </c>
      <c r="O325">
        <v>60</v>
      </c>
      <c r="P325">
        <v>60</v>
      </c>
      <c r="Q325">
        <v>60</v>
      </c>
      <c r="R325">
        <v>79</v>
      </c>
      <c r="S325">
        <v>212</v>
      </c>
      <c r="T325" s="1">
        <v>1888</v>
      </c>
      <c r="U325" s="10">
        <v>2.2457394413318482E-4</v>
      </c>
      <c r="V325" s="3">
        <v>1.7695461114224201E-4</v>
      </c>
      <c r="W325" s="3">
        <v>4.2025782817758693E-5</v>
      </c>
      <c r="X325" s="3">
        <v>3.9480541357183089E-5</v>
      </c>
      <c r="Y325" s="3">
        <v>4.1411439910275213E-5</v>
      </c>
      <c r="Z325" s="3">
        <v>4.4104772356892875E-5</v>
      </c>
      <c r="AA325" s="3">
        <v>5.1565468890030439E-5</v>
      </c>
      <c r="AB325" s="3">
        <v>1.3725271851021238E-4</v>
      </c>
      <c r="AC325" s="4">
        <v>1.0521734235928713E-3</v>
      </c>
    </row>
    <row r="326" spans="1:29" x14ac:dyDescent="0.3">
      <c r="A326" s="2" t="s">
        <v>38</v>
      </c>
      <c r="B326" s="1">
        <v>2009</v>
      </c>
      <c r="C326" s="9">
        <v>3607707</v>
      </c>
      <c r="D326">
        <v>259937</v>
      </c>
      <c r="E326">
        <v>487396</v>
      </c>
      <c r="F326">
        <v>538257</v>
      </c>
      <c r="G326">
        <v>479319</v>
      </c>
      <c r="H326">
        <v>463806</v>
      </c>
      <c r="I326">
        <v>503770</v>
      </c>
      <c r="J326">
        <v>394332</v>
      </c>
      <c r="K326" s="1">
        <v>480890</v>
      </c>
      <c r="L326" s="9">
        <v>1164</v>
      </c>
      <c r="M326">
        <v>120</v>
      </c>
      <c r="N326">
        <v>60</v>
      </c>
      <c r="O326">
        <v>60</v>
      </c>
      <c r="P326">
        <v>60</v>
      </c>
      <c r="Q326">
        <v>60</v>
      </c>
      <c r="R326">
        <v>69</v>
      </c>
      <c r="S326">
        <v>72</v>
      </c>
      <c r="T326" s="1">
        <v>663</v>
      </c>
      <c r="U326" s="10">
        <v>3.2264260928063169E-4</v>
      </c>
      <c r="V326" s="3">
        <v>4.6165032296287175E-4</v>
      </c>
      <c r="W326" s="3">
        <v>1.2310318508974223E-4</v>
      </c>
      <c r="X326" s="3">
        <v>1.114709144516467E-4</v>
      </c>
      <c r="Y326" s="3">
        <v>1.2517759571391911E-4</v>
      </c>
      <c r="Z326" s="3">
        <v>1.2936443254291666E-4</v>
      </c>
      <c r="AA326" s="3">
        <v>1.3696726680826569E-4</v>
      </c>
      <c r="AB326" s="3">
        <v>1.8258726149538966E-4</v>
      </c>
      <c r="AC326" s="4">
        <v>1.3786936721495561E-3</v>
      </c>
    </row>
    <row r="327" spans="1:29" x14ac:dyDescent="0.3">
      <c r="A327" s="2" t="s">
        <v>38</v>
      </c>
      <c r="B327" s="1">
        <v>2010</v>
      </c>
      <c r="C327" s="9">
        <v>3627981</v>
      </c>
      <c r="D327">
        <v>253691</v>
      </c>
      <c r="E327">
        <v>495009</v>
      </c>
      <c r="F327">
        <v>531911</v>
      </c>
      <c r="G327">
        <v>478244</v>
      </c>
      <c r="H327">
        <v>462069</v>
      </c>
      <c r="I327">
        <v>513481</v>
      </c>
      <c r="J327">
        <v>411578</v>
      </c>
      <c r="K327" s="1">
        <v>481998</v>
      </c>
      <c r="L327" s="9">
        <v>1104</v>
      </c>
      <c r="M327">
        <v>120</v>
      </c>
      <c r="N327">
        <v>60</v>
      </c>
      <c r="O327">
        <v>60</v>
      </c>
      <c r="P327">
        <v>60</v>
      </c>
      <c r="Q327">
        <v>60</v>
      </c>
      <c r="R327">
        <v>60</v>
      </c>
      <c r="S327">
        <v>65</v>
      </c>
      <c r="T327" s="1">
        <v>619</v>
      </c>
      <c r="U327" s="10">
        <v>3.0430148338704088E-4</v>
      </c>
      <c r="V327" s="3">
        <v>4.7301638607597429E-4</v>
      </c>
      <c r="W327" s="3">
        <v>1.212099173954413E-4</v>
      </c>
      <c r="X327" s="3">
        <v>1.1280082570204414E-4</v>
      </c>
      <c r="Y327" s="3">
        <v>1.2545897073460409E-4</v>
      </c>
      <c r="Z327" s="3">
        <v>1.2985073657830325E-4</v>
      </c>
      <c r="AA327" s="3">
        <v>1.1684950368173311E-4</v>
      </c>
      <c r="AB327" s="3">
        <v>1.5792875226567019E-4</v>
      </c>
      <c r="AC327" s="4">
        <v>1.2842376939323399E-3</v>
      </c>
    </row>
    <row r="328" spans="1:29" x14ac:dyDescent="0.3">
      <c r="A328" s="2" t="s">
        <v>38</v>
      </c>
      <c r="B328" s="1">
        <v>2011</v>
      </c>
      <c r="C328" s="9">
        <v>3554987</v>
      </c>
      <c r="D328">
        <v>249085</v>
      </c>
      <c r="E328">
        <v>484415</v>
      </c>
      <c r="F328">
        <v>514073</v>
      </c>
      <c r="G328">
        <v>476726</v>
      </c>
      <c r="H328">
        <v>447930</v>
      </c>
      <c r="I328">
        <v>500259</v>
      </c>
      <c r="J328">
        <v>410342</v>
      </c>
      <c r="K328" s="1">
        <v>472157</v>
      </c>
      <c r="L328" s="9">
        <v>1181</v>
      </c>
      <c r="M328">
        <v>120</v>
      </c>
      <c r="N328">
        <v>60</v>
      </c>
      <c r="O328">
        <v>60</v>
      </c>
      <c r="P328">
        <v>60</v>
      </c>
      <c r="Q328">
        <v>60</v>
      </c>
      <c r="R328">
        <v>60</v>
      </c>
      <c r="S328">
        <v>81</v>
      </c>
      <c r="T328" s="1">
        <v>680</v>
      </c>
      <c r="U328" s="10">
        <v>3.3220937235494812E-4</v>
      </c>
      <c r="V328" s="3">
        <v>4.8176325350783871E-4</v>
      </c>
      <c r="W328" s="3">
        <v>1.238607392421787E-4</v>
      </c>
      <c r="X328" s="3">
        <v>1.1671494126320581E-4</v>
      </c>
      <c r="Y328" s="3">
        <v>1.2585845957636043E-4</v>
      </c>
      <c r="Z328" s="3">
        <v>1.3394950103810864E-4</v>
      </c>
      <c r="AA328" s="3">
        <v>1.1993787218220962E-4</v>
      </c>
      <c r="AB328" s="3">
        <v>1.9739631819311695E-4</v>
      </c>
      <c r="AC328" s="4">
        <v>1.4401989168856969E-3</v>
      </c>
    </row>
    <row r="329" spans="1:29" x14ac:dyDescent="0.3">
      <c r="A329" s="2" t="s">
        <v>38</v>
      </c>
      <c r="B329" s="1">
        <v>2012</v>
      </c>
      <c r="C329" s="9">
        <v>3764039</v>
      </c>
      <c r="D329">
        <v>261670</v>
      </c>
      <c r="E329">
        <v>515039</v>
      </c>
      <c r="F329">
        <v>539611</v>
      </c>
      <c r="G329">
        <v>505695</v>
      </c>
      <c r="H329">
        <v>466361</v>
      </c>
      <c r="I329">
        <v>521417</v>
      </c>
      <c r="J329">
        <v>443290</v>
      </c>
      <c r="K329" s="1">
        <v>510956</v>
      </c>
      <c r="L329" s="9">
        <v>937</v>
      </c>
      <c r="M329">
        <v>120</v>
      </c>
      <c r="N329">
        <v>60</v>
      </c>
      <c r="O329">
        <v>60</v>
      </c>
      <c r="P329">
        <v>60</v>
      </c>
      <c r="Q329">
        <v>60</v>
      </c>
      <c r="R329">
        <v>60</v>
      </c>
      <c r="S329">
        <v>78</v>
      </c>
      <c r="T329" s="1">
        <v>439</v>
      </c>
      <c r="U329" s="10">
        <v>2.4893472145214225E-4</v>
      </c>
      <c r="V329" s="3">
        <v>4.5859288416708066E-4</v>
      </c>
      <c r="W329" s="3">
        <v>1.1649603233929857E-4</v>
      </c>
      <c r="X329" s="3">
        <v>1.1119120996421496E-4</v>
      </c>
      <c r="Y329" s="3">
        <v>1.186485925310711E-4</v>
      </c>
      <c r="Z329" s="3">
        <v>1.2865569805365371E-4</v>
      </c>
      <c r="AA329" s="3">
        <v>1.1507104678213407E-4</v>
      </c>
      <c r="AB329" s="3">
        <v>1.7595704843330551E-4</v>
      </c>
      <c r="AC329" s="4">
        <v>8.5917378404402726E-4</v>
      </c>
    </row>
    <row r="330" spans="1:29" x14ac:dyDescent="0.3">
      <c r="A330" s="2" t="s">
        <v>38</v>
      </c>
      <c r="B330" s="1">
        <v>2013</v>
      </c>
      <c r="C330" s="9">
        <v>3783526</v>
      </c>
      <c r="D330">
        <v>262649</v>
      </c>
      <c r="E330">
        <v>517875</v>
      </c>
      <c r="F330">
        <v>537020</v>
      </c>
      <c r="G330">
        <v>508555</v>
      </c>
      <c r="H330">
        <v>463268</v>
      </c>
      <c r="I330">
        <v>514689</v>
      </c>
      <c r="J330">
        <v>453950</v>
      </c>
      <c r="K330" s="1">
        <v>525520</v>
      </c>
      <c r="L330" s="9">
        <v>1073</v>
      </c>
      <c r="M330">
        <v>120</v>
      </c>
      <c r="N330">
        <v>60</v>
      </c>
      <c r="O330">
        <v>60</v>
      </c>
      <c r="P330">
        <v>60</v>
      </c>
      <c r="Q330">
        <v>60</v>
      </c>
      <c r="R330">
        <v>60</v>
      </c>
      <c r="S330">
        <v>87</v>
      </c>
      <c r="T330" s="1">
        <v>566</v>
      </c>
      <c r="U330" s="10">
        <v>2.8359789254785086E-4</v>
      </c>
      <c r="V330" s="3">
        <v>4.5688352135359359E-4</v>
      </c>
      <c r="W330" s="3">
        <v>1.1585807385952208E-4</v>
      </c>
      <c r="X330" s="3">
        <v>1.1172768239544151E-4</v>
      </c>
      <c r="Y330" s="3">
        <v>1.1798133928483645E-4</v>
      </c>
      <c r="Z330" s="3">
        <v>1.2951466537727623E-4</v>
      </c>
      <c r="AA330" s="3">
        <v>1.1657525223970203E-4</v>
      </c>
      <c r="AB330" s="3">
        <v>1.9165106289238904E-4</v>
      </c>
      <c r="AC330" s="4">
        <v>1.0770284670421678E-3</v>
      </c>
    </row>
    <row r="331" spans="1:29" x14ac:dyDescent="0.3">
      <c r="A331" s="2" t="s">
        <v>38</v>
      </c>
      <c r="B331" s="1">
        <v>2014</v>
      </c>
      <c r="C331" s="9">
        <v>3831428</v>
      </c>
      <c r="D331">
        <v>264227</v>
      </c>
      <c r="E331">
        <v>521918</v>
      </c>
      <c r="F331">
        <v>545357</v>
      </c>
      <c r="G331">
        <v>521115</v>
      </c>
      <c r="H331">
        <v>467235</v>
      </c>
      <c r="I331">
        <v>507677</v>
      </c>
      <c r="J331">
        <v>465727</v>
      </c>
      <c r="K331" s="1">
        <v>538172</v>
      </c>
      <c r="L331" s="9">
        <v>1058</v>
      </c>
      <c r="M331">
        <v>120</v>
      </c>
      <c r="N331">
        <v>60</v>
      </c>
      <c r="O331">
        <v>60</v>
      </c>
      <c r="P331">
        <v>60</v>
      </c>
      <c r="Q331">
        <v>60</v>
      </c>
      <c r="R331">
        <v>70</v>
      </c>
      <c r="S331">
        <v>100</v>
      </c>
      <c r="T331" s="1">
        <v>528</v>
      </c>
      <c r="U331" s="10">
        <v>2.7613725222032099E-4</v>
      </c>
      <c r="V331" s="3">
        <v>4.5415495009972488E-4</v>
      </c>
      <c r="W331" s="3">
        <v>1.1496058767852421E-4</v>
      </c>
      <c r="X331" s="3">
        <v>1.1001967518524562E-4</v>
      </c>
      <c r="Y331" s="3">
        <v>1.1513773351371578E-4</v>
      </c>
      <c r="Z331" s="3">
        <v>1.2841503740087964E-4</v>
      </c>
      <c r="AA331" s="3">
        <v>1.3788294525850098E-4</v>
      </c>
      <c r="AB331" s="3">
        <v>2.1471806444547985E-4</v>
      </c>
      <c r="AC331" s="4">
        <v>9.8109897950841005E-4</v>
      </c>
    </row>
    <row r="332" spans="1:29" x14ac:dyDescent="0.3">
      <c r="A332" s="2" t="s">
        <v>38</v>
      </c>
      <c r="B332" s="1">
        <v>2015</v>
      </c>
      <c r="C332" s="9">
        <v>4147491</v>
      </c>
      <c r="D332">
        <v>281915</v>
      </c>
      <c r="E332">
        <v>564791</v>
      </c>
      <c r="F332">
        <v>583311</v>
      </c>
      <c r="G332">
        <v>559066</v>
      </c>
      <c r="H332">
        <v>503150</v>
      </c>
      <c r="I332">
        <v>539852</v>
      </c>
      <c r="J332">
        <v>512994</v>
      </c>
      <c r="K332" s="1">
        <v>602412</v>
      </c>
      <c r="L332" s="9">
        <v>1071</v>
      </c>
      <c r="M332">
        <v>120</v>
      </c>
      <c r="N332">
        <v>60</v>
      </c>
      <c r="O332">
        <v>60</v>
      </c>
      <c r="P332">
        <v>60</v>
      </c>
      <c r="Q332">
        <v>60</v>
      </c>
      <c r="R332">
        <v>60</v>
      </c>
      <c r="S332">
        <v>76</v>
      </c>
      <c r="T332" s="1">
        <v>575</v>
      </c>
      <c r="U332" s="10">
        <v>2.5822840845224256E-4</v>
      </c>
      <c r="V332" s="3">
        <v>4.2566021673199369E-4</v>
      </c>
      <c r="W332" s="3">
        <v>1.0623398743960155E-4</v>
      </c>
      <c r="X332" s="3">
        <v>1.0286108096709989E-4</v>
      </c>
      <c r="Y332" s="3">
        <v>1.0732185466474441E-4</v>
      </c>
      <c r="Z332" s="3">
        <v>1.1924873298221207E-4</v>
      </c>
      <c r="AA332" s="3">
        <v>1.1114157213458503E-4</v>
      </c>
      <c r="AB332" s="3">
        <v>1.4814988089529313E-4</v>
      </c>
      <c r="AC332" s="4">
        <v>9.5449625837466714E-4</v>
      </c>
    </row>
    <row r="333" spans="1:29" x14ac:dyDescent="0.3">
      <c r="A333" s="2" t="s">
        <v>38</v>
      </c>
      <c r="B333" s="1">
        <v>2016</v>
      </c>
      <c r="C333" s="9">
        <v>3792875</v>
      </c>
      <c r="D333">
        <v>257964</v>
      </c>
      <c r="E333">
        <v>518150</v>
      </c>
      <c r="F333">
        <v>531803</v>
      </c>
      <c r="G333">
        <v>519586</v>
      </c>
      <c r="H333">
        <v>463157</v>
      </c>
      <c r="I333">
        <v>480311</v>
      </c>
      <c r="J333">
        <v>469936</v>
      </c>
      <c r="K333" s="1">
        <v>551968</v>
      </c>
      <c r="L333" s="9">
        <v>898</v>
      </c>
      <c r="M333">
        <v>120</v>
      </c>
      <c r="N333">
        <v>60</v>
      </c>
      <c r="O333">
        <v>60</v>
      </c>
      <c r="P333">
        <v>60</v>
      </c>
      <c r="Q333">
        <v>60</v>
      </c>
      <c r="R333">
        <v>60</v>
      </c>
      <c r="S333">
        <v>73</v>
      </c>
      <c r="T333" s="1">
        <v>405</v>
      </c>
      <c r="U333" s="10">
        <v>2.3675971393731667E-4</v>
      </c>
      <c r="V333" s="3">
        <v>4.6518118807275431E-4</v>
      </c>
      <c r="W333" s="3">
        <v>1.1579658400077198E-4</v>
      </c>
      <c r="X333" s="3">
        <v>1.1282373360060022E-4</v>
      </c>
      <c r="Y333" s="3">
        <v>1.1547655248601771E-4</v>
      </c>
      <c r="Z333" s="3">
        <v>1.2954570480420248E-4</v>
      </c>
      <c r="AA333" s="3">
        <v>1.2491906285719046E-4</v>
      </c>
      <c r="AB333" s="3">
        <v>1.5534030165809812E-4</v>
      </c>
      <c r="AC333" s="4">
        <v>7.3373818772102725E-4</v>
      </c>
    </row>
    <row r="334" spans="1:29" x14ac:dyDescent="0.3">
      <c r="A334" s="2" t="s">
        <v>38</v>
      </c>
      <c r="B334" s="1">
        <v>2017</v>
      </c>
      <c r="C334" s="9">
        <v>3999441</v>
      </c>
      <c r="D334">
        <v>268809</v>
      </c>
      <c r="E334">
        <v>546910</v>
      </c>
      <c r="F334">
        <v>556584</v>
      </c>
      <c r="G334">
        <v>549059</v>
      </c>
      <c r="H334">
        <v>492289</v>
      </c>
      <c r="I334">
        <v>500186</v>
      </c>
      <c r="J334">
        <v>499355</v>
      </c>
      <c r="K334" s="1">
        <v>586249</v>
      </c>
      <c r="L334" s="9">
        <v>978</v>
      </c>
      <c r="M334">
        <v>120</v>
      </c>
      <c r="N334">
        <v>60</v>
      </c>
      <c r="O334">
        <v>60</v>
      </c>
      <c r="P334">
        <v>60</v>
      </c>
      <c r="Q334">
        <v>60</v>
      </c>
      <c r="R334">
        <v>60</v>
      </c>
      <c r="S334">
        <v>70</v>
      </c>
      <c r="T334" s="1">
        <v>488</v>
      </c>
      <c r="U334" s="10">
        <v>2.4453417365076768E-4</v>
      </c>
      <c r="V334" s="3">
        <v>4.4641362454382106E-4</v>
      </c>
      <c r="W334" s="3">
        <v>1.0970726444936095E-4</v>
      </c>
      <c r="X334" s="3">
        <v>1.0780043982579448E-4</v>
      </c>
      <c r="Y334" s="3">
        <v>1.0927787359828362E-4</v>
      </c>
      <c r="Z334" s="3">
        <v>1.2187962761711109E-4</v>
      </c>
      <c r="AA334" s="3">
        <v>1.1995537659990484E-4</v>
      </c>
      <c r="AB334" s="3">
        <v>1.4018083327492465E-4</v>
      </c>
      <c r="AC334" s="4">
        <v>8.3241080155360605E-4</v>
      </c>
    </row>
    <row r="335" spans="1:29" x14ac:dyDescent="0.3">
      <c r="A335" s="2" t="s">
        <v>39</v>
      </c>
      <c r="B335" s="1">
        <v>2009</v>
      </c>
      <c r="C335" s="9">
        <v>3696372</v>
      </c>
      <c r="D335">
        <v>236504</v>
      </c>
      <c r="E335">
        <v>468409</v>
      </c>
      <c r="F335">
        <v>504990</v>
      </c>
      <c r="G335">
        <v>499858</v>
      </c>
      <c r="H335">
        <v>500841</v>
      </c>
      <c r="I335">
        <v>547268</v>
      </c>
      <c r="J335">
        <v>450193</v>
      </c>
      <c r="K335" s="1">
        <v>488309</v>
      </c>
      <c r="L335" s="9">
        <v>869</v>
      </c>
      <c r="M335">
        <v>120</v>
      </c>
      <c r="N335">
        <v>60</v>
      </c>
      <c r="O335">
        <v>60</v>
      </c>
      <c r="P335">
        <v>60</v>
      </c>
      <c r="Q335">
        <v>60</v>
      </c>
      <c r="R335">
        <v>60</v>
      </c>
      <c r="S335">
        <v>60</v>
      </c>
      <c r="T335" s="1">
        <v>389</v>
      </c>
      <c r="U335" s="10">
        <v>2.3509538542116433E-4</v>
      </c>
      <c r="V335" s="3">
        <v>5.0739099550113317E-4</v>
      </c>
      <c r="W335" s="3">
        <v>1.2809318352123892E-4</v>
      </c>
      <c r="X335" s="3">
        <v>1.1881423394522664E-4</v>
      </c>
      <c r="Y335" s="3">
        <v>1.2003408968146954E-4</v>
      </c>
      <c r="Z335" s="3">
        <v>1.1979849892480847E-4</v>
      </c>
      <c r="AA335" s="3">
        <v>1.0963549851261174E-4</v>
      </c>
      <c r="AB335" s="3">
        <v>1.3327617266372424E-4</v>
      </c>
      <c r="AC335" s="4">
        <v>7.9662672610990174E-4</v>
      </c>
    </row>
    <row r="336" spans="1:29" x14ac:dyDescent="0.3">
      <c r="A336" s="2" t="s">
        <v>39</v>
      </c>
      <c r="B336" s="1">
        <v>2010</v>
      </c>
      <c r="C336" s="9">
        <v>3764385</v>
      </c>
      <c r="D336">
        <v>234336</v>
      </c>
      <c r="E336">
        <v>477974</v>
      </c>
      <c r="F336">
        <v>509066</v>
      </c>
      <c r="G336">
        <v>508932</v>
      </c>
      <c r="H336">
        <v>503244</v>
      </c>
      <c r="I336">
        <v>546231</v>
      </c>
      <c r="J336">
        <v>476113</v>
      </c>
      <c r="K336" s="1">
        <v>508489</v>
      </c>
      <c r="L336" s="9">
        <v>846</v>
      </c>
      <c r="M336">
        <v>120</v>
      </c>
      <c r="N336">
        <v>60</v>
      </c>
      <c r="O336">
        <v>60</v>
      </c>
      <c r="P336">
        <v>60</v>
      </c>
      <c r="Q336">
        <v>60</v>
      </c>
      <c r="R336">
        <v>60</v>
      </c>
      <c r="S336">
        <v>60</v>
      </c>
      <c r="T336" s="1">
        <v>366</v>
      </c>
      <c r="U336" s="10">
        <v>2.2473790539490515E-4</v>
      </c>
      <c r="V336" s="3">
        <v>5.1208521097910692E-4</v>
      </c>
      <c r="W336" s="3">
        <v>1.2552984053525924E-4</v>
      </c>
      <c r="X336" s="3">
        <v>1.1786290972093991E-4</v>
      </c>
      <c r="Y336" s="3">
        <v>1.1789394260922874E-4</v>
      </c>
      <c r="Z336" s="3">
        <v>1.1922645873572263E-4</v>
      </c>
      <c r="AA336" s="3">
        <v>1.0984363758190216E-4</v>
      </c>
      <c r="AB336" s="3">
        <v>1.2602050353592529E-4</v>
      </c>
      <c r="AC336" s="4">
        <v>7.1977958225251674E-4</v>
      </c>
    </row>
    <row r="337" spans="1:29" x14ac:dyDescent="0.3">
      <c r="A337" s="2" t="s">
        <v>39</v>
      </c>
      <c r="B337" s="1">
        <v>2011</v>
      </c>
      <c r="C337" s="9">
        <v>3745771</v>
      </c>
      <c r="D337">
        <v>232897</v>
      </c>
      <c r="E337">
        <v>472198</v>
      </c>
      <c r="F337">
        <v>502699</v>
      </c>
      <c r="G337">
        <v>512171</v>
      </c>
      <c r="H337">
        <v>496041</v>
      </c>
      <c r="I337">
        <v>534242</v>
      </c>
      <c r="J337">
        <v>485870</v>
      </c>
      <c r="K337" s="1">
        <v>509653</v>
      </c>
      <c r="L337" s="9">
        <v>827</v>
      </c>
      <c r="M337">
        <v>120</v>
      </c>
      <c r="N337">
        <v>60</v>
      </c>
      <c r="O337">
        <v>60</v>
      </c>
      <c r="P337">
        <v>60</v>
      </c>
      <c r="Q337">
        <v>60</v>
      </c>
      <c r="R337">
        <v>60</v>
      </c>
      <c r="S337">
        <v>60</v>
      </c>
      <c r="T337" s="1">
        <v>347</v>
      </c>
      <c r="U337" s="10">
        <v>2.2078231691152503E-4</v>
      </c>
      <c r="V337" s="3">
        <v>5.1524923034646213E-4</v>
      </c>
      <c r="W337" s="3">
        <v>1.2706534123397387E-4</v>
      </c>
      <c r="X337" s="3">
        <v>1.1935571783512599E-4</v>
      </c>
      <c r="Y337" s="3">
        <v>1.1714837427343603E-4</v>
      </c>
      <c r="Z337" s="3">
        <v>1.209577434123389E-4</v>
      </c>
      <c r="AA337" s="3">
        <v>1.1230865413052512E-4</v>
      </c>
      <c r="AB337" s="3">
        <v>1.2348982238047213E-4</v>
      </c>
      <c r="AC337" s="4">
        <v>6.808554055406325E-4</v>
      </c>
    </row>
    <row r="338" spans="1:29" x14ac:dyDescent="0.3">
      <c r="A338" s="2" t="s">
        <v>39</v>
      </c>
      <c r="B338" s="1">
        <v>2012</v>
      </c>
      <c r="C338" s="9">
        <v>3858626</v>
      </c>
      <c r="D338">
        <v>238322</v>
      </c>
      <c r="E338">
        <v>487064</v>
      </c>
      <c r="F338">
        <v>514074</v>
      </c>
      <c r="G338">
        <v>531132</v>
      </c>
      <c r="H338">
        <v>510105</v>
      </c>
      <c r="I338">
        <v>540653</v>
      </c>
      <c r="J338">
        <v>506201</v>
      </c>
      <c r="K338" s="1">
        <v>531075</v>
      </c>
      <c r="L338" s="9">
        <v>810</v>
      </c>
      <c r="M338">
        <v>120</v>
      </c>
      <c r="N338">
        <v>60</v>
      </c>
      <c r="O338">
        <v>60</v>
      </c>
      <c r="P338">
        <v>60</v>
      </c>
      <c r="Q338">
        <v>60</v>
      </c>
      <c r="R338">
        <v>60</v>
      </c>
      <c r="S338">
        <v>60</v>
      </c>
      <c r="T338" s="1">
        <v>330</v>
      </c>
      <c r="U338" s="10">
        <v>2.0991928214861974E-4</v>
      </c>
      <c r="V338" s="3">
        <v>5.0352044712615709E-4</v>
      </c>
      <c r="W338" s="3">
        <v>1.2318709656225876E-4</v>
      </c>
      <c r="X338" s="3">
        <v>1.1671471422402222E-4</v>
      </c>
      <c r="Y338" s="3">
        <v>1.1296626827229389E-4</v>
      </c>
      <c r="Z338" s="3">
        <v>1.1762284235598553E-4</v>
      </c>
      <c r="AA338" s="3">
        <v>1.1097691125361368E-4</v>
      </c>
      <c r="AB338" s="3">
        <v>1.1852999105098568E-4</v>
      </c>
      <c r="AC338" s="4">
        <v>6.2138116085298691E-4</v>
      </c>
    </row>
    <row r="339" spans="1:29" x14ac:dyDescent="0.3">
      <c r="A339" s="2" t="s">
        <v>39</v>
      </c>
      <c r="B339" s="1">
        <v>2013</v>
      </c>
      <c r="C339" s="9">
        <v>3894647</v>
      </c>
      <c r="D339">
        <v>236314</v>
      </c>
      <c r="E339">
        <v>485952</v>
      </c>
      <c r="F339">
        <v>520279</v>
      </c>
      <c r="G339">
        <v>532803</v>
      </c>
      <c r="H339">
        <v>507810</v>
      </c>
      <c r="I339">
        <v>532948</v>
      </c>
      <c r="J339">
        <v>520374</v>
      </c>
      <c r="K339" s="1">
        <v>558167</v>
      </c>
      <c r="L339" s="9">
        <v>883</v>
      </c>
      <c r="M339">
        <v>120</v>
      </c>
      <c r="N339">
        <v>60</v>
      </c>
      <c r="O339">
        <v>60</v>
      </c>
      <c r="P339">
        <v>60</v>
      </c>
      <c r="Q339">
        <v>60</v>
      </c>
      <c r="R339">
        <v>60</v>
      </c>
      <c r="S339">
        <v>60</v>
      </c>
      <c r="T339" s="1">
        <v>403</v>
      </c>
      <c r="U339" s="10">
        <v>2.2672144612849381E-4</v>
      </c>
      <c r="V339" s="3">
        <v>5.0779894547085661E-4</v>
      </c>
      <c r="W339" s="3">
        <v>1.2346898459107073E-4</v>
      </c>
      <c r="X339" s="3">
        <v>1.1532274029895498E-4</v>
      </c>
      <c r="Y339" s="3">
        <v>1.1261197853615689E-4</v>
      </c>
      <c r="Z339" s="3">
        <v>1.181544278371832E-4</v>
      </c>
      <c r="AA339" s="3">
        <v>1.1258134001816312E-4</v>
      </c>
      <c r="AB339" s="3">
        <v>1.1530168686367882E-4</v>
      </c>
      <c r="AC339" s="4">
        <v>7.2200613794796184E-4</v>
      </c>
    </row>
    <row r="340" spans="1:29" x14ac:dyDescent="0.3">
      <c r="A340" s="2" t="s">
        <v>39</v>
      </c>
      <c r="B340" s="1">
        <v>2014</v>
      </c>
      <c r="C340" s="9">
        <v>3931175</v>
      </c>
      <c r="D340">
        <v>234235</v>
      </c>
      <c r="E340">
        <v>486583</v>
      </c>
      <c r="F340">
        <v>515966</v>
      </c>
      <c r="G340">
        <v>536972</v>
      </c>
      <c r="H340">
        <v>513977</v>
      </c>
      <c r="I340">
        <v>529403</v>
      </c>
      <c r="J340">
        <v>530886</v>
      </c>
      <c r="K340" s="1">
        <v>583153</v>
      </c>
      <c r="L340" s="9">
        <v>848</v>
      </c>
      <c r="M340">
        <v>120</v>
      </c>
      <c r="N340">
        <v>60</v>
      </c>
      <c r="O340">
        <v>60</v>
      </c>
      <c r="P340">
        <v>60</v>
      </c>
      <c r="Q340">
        <v>60</v>
      </c>
      <c r="R340">
        <v>66</v>
      </c>
      <c r="S340">
        <v>77</v>
      </c>
      <c r="T340" s="1">
        <v>345</v>
      </c>
      <c r="U340" s="10">
        <v>2.1571158750246429E-4</v>
      </c>
      <c r="V340" s="3">
        <v>5.1230601746109672E-4</v>
      </c>
      <c r="W340" s="3">
        <v>1.2330887022357954E-4</v>
      </c>
      <c r="X340" s="3">
        <v>1.1628673207149308E-4</v>
      </c>
      <c r="Y340" s="3">
        <v>1.1173766974814329E-4</v>
      </c>
      <c r="Z340" s="3">
        <v>1.1673674113822214E-4</v>
      </c>
      <c r="AA340" s="3">
        <v>1.246687306267626E-4</v>
      </c>
      <c r="AB340" s="3">
        <v>1.4504055484604981E-4</v>
      </c>
      <c r="AC340" s="4">
        <v>5.9161146388683587E-4</v>
      </c>
    </row>
    <row r="341" spans="1:29" x14ac:dyDescent="0.3">
      <c r="A341" s="2" t="s">
        <v>39</v>
      </c>
      <c r="B341" s="1">
        <v>2015</v>
      </c>
      <c r="C341" s="9">
        <v>3812183</v>
      </c>
      <c r="D341">
        <v>225586</v>
      </c>
      <c r="E341">
        <v>468020</v>
      </c>
      <c r="F341">
        <v>498923</v>
      </c>
      <c r="G341">
        <v>525451</v>
      </c>
      <c r="H341">
        <v>497484</v>
      </c>
      <c r="I341">
        <v>501985</v>
      </c>
      <c r="J341">
        <v>515291</v>
      </c>
      <c r="K341" s="1">
        <v>579443</v>
      </c>
      <c r="L341" s="9">
        <v>863</v>
      </c>
      <c r="M341">
        <v>120</v>
      </c>
      <c r="N341">
        <v>60</v>
      </c>
      <c r="O341">
        <v>60</v>
      </c>
      <c r="P341">
        <v>60</v>
      </c>
      <c r="Q341">
        <v>60</v>
      </c>
      <c r="R341">
        <v>60</v>
      </c>
      <c r="S341">
        <v>60</v>
      </c>
      <c r="T341" s="1">
        <v>383</v>
      </c>
      <c r="U341" s="10">
        <v>2.2637947863468256E-4</v>
      </c>
      <c r="V341" s="3">
        <v>5.3194790456854589E-4</v>
      </c>
      <c r="W341" s="3">
        <v>1.2819964958762445E-4</v>
      </c>
      <c r="X341" s="3">
        <v>1.2025903796778261E-4</v>
      </c>
      <c r="Y341" s="3">
        <v>1.1418762168118435E-4</v>
      </c>
      <c r="Z341" s="3">
        <v>1.2060689389005475E-4</v>
      </c>
      <c r="AA341" s="3">
        <v>1.1952548382919808E-4</v>
      </c>
      <c r="AB341" s="3">
        <v>1.1643906064728473E-4</v>
      </c>
      <c r="AC341" s="4">
        <v>6.6097959592229091E-4</v>
      </c>
    </row>
    <row r="342" spans="1:29" x14ac:dyDescent="0.3">
      <c r="A342" s="2" t="s">
        <v>39</v>
      </c>
      <c r="B342" s="1">
        <v>2016</v>
      </c>
      <c r="C342" s="9">
        <v>4029503</v>
      </c>
      <c r="D342">
        <v>234495</v>
      </c>
      <c r="E342">
        <v>487245</v>
      </c>
      <c r="F342">
        <v>518378</v>
      </c>
      <c r="G342">
        <v>554103</v>
      </c>
      <c r="H342">
        <v>523909</v>
      </c>
      <c r="I342">
        <v>521997</v>
      </c>
      <c r="J342">
        <v>545397</v>
      </c>
      <c r="K342" s="1">
        <v>643979</v>
      </c>
      <c r="L342" s="9">
        <v>825</v>
      </c>
      <c r="M342">
        <v>120</v>
      </c>
      <c r="N342">
        <v>60</v>
      </c>
      <c r="O342">
        <v>60</v>
      </c>
      <c r="P342">
        <v>60</v>
      </c>
      <c r="Q342">
        <v>60</v>
      </c>
      <c r="R342">
        <v>60</v>
      </c>
      <c r="S342">
        <v>60</v>
      </c>
      <c r="T342" s="1">
        <v>345</v>
      </c>
      <c r="U342" s="10">
        <v>2.0473988975811658E-4</v>
      </c>
      <c r="V342" s="3">
        <v>5.1173799014904366E-4</v>
      </c>
      <c r="W342" s="3">
        <v>1.2314133546778314E-4</v>
      </c>
      <c r="X342" s="3">
        <v>1.1574565278619077E-4</v>
      </c>
      <c r="Y342" s="3">
        <v>1.0828311703780705E-4</v>
      </c>
      <c r="Z342" s="3">
        <v>1.1452370545266449E-4</v>
      </c>
      <c r="AA342" s="3">
        <v>1.1494318932867431E-4</v>
      </c>
      <c r="AB342" s="3">
        <v>1.1001160622445668E-4</v>
      </c>
      <c r="AC342" s="4">
        <v>5.357317552280432E-4</v>
      </c>
    </row>
    <row r="343" spans="1:29" x14ac:dyDescent="0.3">
      <c r="A343" s="2" t="s">
        <v>39</v>
      </c>
      <c r="B343" s="1">
        <v>2017</v>
      </c>
      <c r="C343" s="9">
        <v>3951844</v>
      </c>
      <c r="D343">
        <v>228406</v>
      </c>
      <c r="E343">
        <v>477526</v>
      </c>
      <c r="F343">
        <v>502310</v>
      </c>
      <c r="G343">
        <v>550912</v>
      </c>
      <c r="H343">
        <v>520108</v>
      </c>
      <c r="I343">
        <v>506038</v>
      </c>
      <c r="J343">
        <v>529144</v>
      </c>
      <c r="K343" s="1">
        <v>637400</v>
      </c>
      <c r="L343" s="9">
        <v>965</v>
      </c>
      <c r="M343">
        <v>120</v>
      </c>
      <c r="N343">
        <v>60</v>
      </c>
      <c r="O343">
        <v>60</v>
      </c>
      <c r="P343">
        <v>60</v>
      </c>
      <c r="Q343">
        <v>60</v>
      </c>
      <c r="R343">
        <v>60</v>
      </c>
      <c r="S343">
        <v>71</v>
      </c>
      <c r="T343" s="1">
        <v>474</v>
      </c>
      <c r="U343" s="10">
        <v>2.4418980101441253E-4</v>
      </c>
      <c r="V343" s="3">
        <v>5.253802439515599E-4</v>
      </c>
      <c r="W343" s="3">
        <v>1.2564760871659343E-4</v>
      </c>
      <c r="X343" s="3">
        <v>1.1944814954908324E-4</v>
      </c>
      <c r="Y343" s="3">
        <v>1.0891031598513011E-4</v>
      </c>
      <c r="Z343" s="3">
        <v>1.1536065586378214E-4</v>
      </c>
      <c r="AA343" s="3">
        <v>1.1856817076978409E-4</v>
      </c>
      <c r="AB343" s="3">
        <v>1.3417897585534373E-4</v>
      </c>
      <c r="AC343" s="4">
        <v>7.4364606212739257E-4</v>
      </c>
    </row>
    <row r="344" spans="1:29" x14ac:dyDescent="0.3">
      <c r="A344" s="2" t="s">
        <v>40</v>
      </c>
      <c r="B344" s="1">
        <v>2009</v>
      </c>
      <c r="C344" s="9">
        <v>12539245</v>
      </c>
      <c r="D344">
        <v>740689</v>
      </c>
      <c r="E344">
        <v>1548921</v>
      </c>
      <c r="F344">
        <v>1720884</v>
      </c>
      <c r="G344">
        <v>1503516</v>
      </c>
      <c r="H344">
        <v>1730594</v>
      </c>
      <c r="I344">
        <v>1919114</v>
      </c>
      <c r="J344">
        <v>1456163</v>
      </c>
      <c r="K344" s="1">
        <v>1919364</v>
      </c>
      <c r="L344" s="9">
        <v>2832</v>
      </c>
      <c r="M344">
        <v>120</v>
      </c>
      <c r="N344">
        <v>60</v>
      </c>
      <c r="O344">
        <v>60</v>
      </c>
      <c r="P344">
        <v>60</v>
      </c>
      <c r="Q344">
        <v>65</v>
      </c>
      <c r="R344">
        <v>103</v>
      </c>
      <c r="S344">
        <v>176</v>
      </c>
      <c r="T344" s="1">
        <v>2188</v>
      </c>
      <c r="U344" s="10">
        <v>2.2585091845641424E-4</v>
      </c>
      <c r="V344" s="3">
        <v>1.6201131649045685E-4</v>
      </c>
      <c r="W344" s="3">
        <v>3.8736643121243756E-5</v>
      </c>
      <c r="X344" s="3">
        <v>3.4865801529911371E-5</v>
      </c>
      <c r="Y344" s="3">
        <v>3.9906459259495743E-5</v>
      </c>
      <c r="Z344" s="3">
        <v>3.7559358231913437E-5</v>
      </c>
      <c r="AA344" s="3">
        <v>5.3670600078994788E-5</v>
      </c>
      <c r="AB344" s="3">
        <v>1.208655899099208E-4</v>
      </c>
      <c r="AC344" s="4">
        <v>1.1399609453964959E-3</v>
      </c>
    </row>
    <row r="345" spans="1:29" x14ac:dyDescent="0.3">
      <c r="A345" s="2" t="s">
        <v>40</v>
      </c>
      <c r="B345" s="1">
        <v>2010</v>
      </c>
      <c r="C345" s="9">
        <v>12555909</v>
      </c>
      <c r="D345">
        <v>725472</v>
      </c>
      <c r="E345">
        <v>1554319</v>
      </c>
      <c r="F345">
        <v>1753352</v>
      </c>
      <c r="G345">
        <v>1478699</v>
      </c>
      <c r="H345">
        <v>1683489</v>
      </c>
      <c r="I345">
        <v>1923625</v>
      </c>
      <c r="J345">
        <v>1517167</v>
      </c>
      <c r="K345" s="1">
        <v>1919786</v>
      </c>
      <c r="L345" s="9">
        <v>2609</v>
      </c>
      <c r="M345">
        <v>120</v>
      </c>
      <c r="N345">
        <v>60</v>
      </c>
      <c r="O345">
        <v>60</v>
      </c>
      <c r="P345">
        <v>60</v>
      </c>
      <c r="Q345">
        <v>60</v>
      </c>
      <c r="R345">
        <v>67</v>
      </c>
      <c r="S345">
        <v>135</v>
      </c>
      <c r="T345" s="1">
        <v>2047</v>
      </c>
      <c r="U345" s="10">
        <v>2.0779061077935495E-4</v>
      </c>
      <c r="V345" s="3">
        <v>1.6540955405584226E-4</v>
      </c>
      <c r="W345" s="3">
        <v>3.860211449515833E-5</v>
      </c>
      <c r="X345" s="3">
        <v>3.4220167998211426E-5</v>
      </c>
      <c r="Y345" s="3">
        <v>4.0576209221755073E-5</v>
      </c>
      <c r="Z345" s="3">
        <v>3.5640268513782983E-5</v>
      </c>
      <c r="AA345" s="3">
        <v>3.4830073429072715E-5</v>
      </c>
      <c r="AB345" s="3">
        <v>8.898163484969024E-5</v>
      </c>
      <c r="AC345" s="4">
        <v>1.0662646774171705E-3</v>
      </c>
    </row>
    <row r="346" spans="1:29" x14ac:dyDescent="0.3">
      <c r="A346" s="2" t="s">
        <v>40</v>
      </c>
      <c r="B346" s="1">
        <v>2011</v>
      </c>
      <c r="C346" s="9">
        <v>12532820</v>
      </c>
      <c r="D346">
        <v>721575</v>
      </c>
      <c r="E346">
        <v>1534928</v>
      </c>
      <c r="F346">
        <v>1755912</v>
      </c>
      <c r="G346">
        <v>1485864</v>
      </c>
      <c r="H346">
        <v>1637432</v>
      </c>
      <c r="I346">
        <v>1912704</v>
      </c>
      <c r="J346">
        <v>1561463</v>
      </c>
      <c r="K346" s="1">
        <v>1922942</v>
      </c>
      <c r="L346" s="9">
        <v>3043</v>
      </c>
      <c r="M346">
        <v>120</v>
      </c>
      <c r="N346">
        <v>60</v>
      </c>
      <c r="O346">
        <v>60</v>
      </c>
      <c r="P346">
        <v>60</v>
      </c>
      <c r="Q346">
        <v>60</v>
      </c>
      <c r="R346">
        <v>82</v>
      </c>
      <c r="S346">
        <v>175</v>
      </c>
      <c r="T346" s="1">
        <v>2426</v>
      </c>
      <c r="U346" s="10">
        <v>2.4280249776187642E-4</v>
      </c>
      <c r="V346" s="3">
        <v>1.6630287911859474E-4</v>
      </c>
      <c r="W346" s="3">
        <v>3.9089781409942358E-5</v>
      </c>
      <c r="X346" s="3">
        <v>3.4170277325970775E-5</v>
      </c>
      <c r="Y346" s="3">
        <v>4.0380546268029912E-5</v>
      </c>
      <c r="Z346" s="3">
        <v>3.6642743026886003E-5</v>
      </c>
      <c r="AA346" s="3">
        <v>4.2871244060764237E-5</v>
      </c>
      <c r="AB346" s="3">
        <v>1.1207438152553087E-4</v>
      </c>
      <c r="AC346" s="4">
        <v>1.261608514453374E-3</v>
      </c>
    </row>
    <row r="347" spans="1:29" x14ac:dyDescent="0.3">
      <c r="A347" s="2" t="s">
        <v>40</v>
      </c>
      <c r="B347" s="1">
        <v>2012</v>
      </c>
      <c r="C347" s="9">
        <v>12641183</v>
      </c>
      <c r="D347">
        <v>723409</v>
      </c>
      <c r="E347">
        <v>1535861</v>
      </c>
      <c r="F347">
        <v>1763578</v>
      </c>
      <c r="G347">
        <v>1515175</v>
      </c>
      <c r="H347">
        <v>1608523</v>
      </c>
      <c r="I347">
        <v>1914402</v>
      </c>
      <c r="J347">
        <v>1617192</v>
      </c>
      <c r="K347" s="1">
        <v>1963043</v>
      </c>
      <c r="L347" s="9">
        <v>2640</v>
      </c>
      <c r="M347">
        <v>120</v>
      </c>
      <c r="N347">
        <v>60</v>
      </c>
      <c r="O347">
        <v>60</v>
      </c>
      <c r="P347">
        <v>60</v>
      </c>
      <c r="Q347">
        <v>60</v>
      </c>
      <c r="R347">
        <v>60</v>
      </c>
      <c r="S347">
        <v>108</v>
      </c>
      <c r="T347" s="1">
        <v>2112</v>
      </c>
      <c r="U347" s="10">
        <v>2.0884121367438475E-4</v>
      </c>
      <c r="V347" s="3">
        <v>1.658812649552328E-4</v>
      </c>
      <c r="W347" s="3">
        <v>3.9066035272723248E-5</v>
      </c>
      <c r="X347" s="3">
        <v>3.4021744430923953E-5</v>
      </c>
      <c r="Y347" s="3">
        <v>3.9599386209513749E-5</v>
      </c>
      <c r="Z347" s="3">
        <v>3.7301300634184282E-5</v>
      </c>
      <c r="AA347" s="3">
        <v>3.1341379710217604E-5</v>
      </c>
      <c r="AB347" s="3">
        <v>6.6782422866301584E-5</v>
      </c>
      <c r="AC347" s="4">
        <v>1.0758806607904156E-3</v>
      </c>
    </row>
    <row r="348" spans="1:29" x14ac:dyDescent="0.3">
      <c r="A348" s="2" t="s">
        <v>40</v>
      </c>
      <c r="B348" s="1">
        <v>2013</v>
      </c>
      <c r="C348" s="9">
        <v>12667797</v>
      </c>
      <c r="D348">
        <v>719633</v>
      </c>
      <c r="E348">
        <v>1528646</v>
      </c>
      <c r="F348">
        <v>1752198</v>
      </c>
      <c r="G348">
        <v>1546116</v>
      </c>
      <c r="H348">
        <v>1577390</v>
      </c>
      <c r="I348">
        <v>1892222</v>
      </c>
      <c r="J348">
        <v>1661581</v>
      </c>
      <c r="K348" s="1">
        <v>1990011</v>
      </c>
      <c r="L348" s="9">
        <v>3156</v>
      </c>
      <c r="M348">
        <v>120</v>
      </c>
      <c r="N348">
        <v>60</v>
      </c>
      <c r="O348">
        <v>60</v>
      </c>
      <c r="P348">
        <v>60</v>
      </c>
      <c r="Q348">
        <v>60</v>
      </c>
      <c r="R348">
        <v>74</v>
      </c>
      <c r="S348">
        <v>186</v>
      </c>
      <c r="T348" s="1">
        <v>2536</v>
      </c>
      <c r="U348" s="10">
        <v>2.4913566265705081E-4</v>
      </c>
      <c r="V348" s="3">
        <v>1.6675166369524465E-4</v>
      </c>
      <c r="W348" s="3">
        <v>3.9250421614945517E-5</v>
      </c>
      <c r="X348" s="3">
        <v>3.4242705447672007E-5</v>
      </c>
      <c r="Y348" s="3">
        <v>3.880692004998331E-5</v>
      </c>
      <c r="Z348" s="3">
        <v>3.8037517671596753E-5</v>
      </c>
      <c r="AA348" s="3">
        <v>3.9107462020841104E-5</v>
      </c>
      <c r="AB348" s="3">
        <v>1.1194157853273478E-4</v>
      </c>
      <c r="AC348" s="4">
        <v>1.2743648150688614E-3</v>
      </c>
    </row>
    <row r="349" spans="1:29" x14ac:dyDescent="0.3">
      <c r="A349" s="2" t="s">
        <v>40</v>
      </c>
      <c r="B349" s="1">
        <v>2014</v>
      </c>
      <c r="C349" s="9">
        <v>12571070</v>
      </c>
      <c r="D349">
        <v>710531</v>
      </c>
      <c r="E349">
        <v>1506978</v>
      </c>
      <c r="F349">
        <v>1712392</v>
      </c>
      <c r="G349">
        <v>1561524</v>
      </c>
      <c r="H349">
        <v>1535473</v>
      </c>
      <c r="I349">
        <v>1848769</v>
      </c>
      <c r="J349">
        <v>1683349</v>
      </c>
      <c r="K349" s="1">
        <v>2012054</v>
      </c>
      <c r="L349" s="9">
        <v>2837</v>
      </c>
      <c r="M349">
        <v>120</v>
      </c>
      <c r="N349">
        <v>60</v>
      </c>
      <c r="O349">
        <v>60</v>
      </c>
      <c r="P349">
        <v>60</v>
      </c>
      <c r="Q349">
        <v>60</v>
      </c>
      <c r="R349">
        <v>99</v>
      </c>
      <c r="S349">
        <v>215</v>
      </c>
      <c r="T349" s="1">
        <v>2163</v>
      </c>
      <c r="U349" s="10">
        <v>2.256768914658816E-4</v>
      </c>
      <c r="V349" s="3">
        <v>1.6888777548059128E-4</v>
      </c>
      <c r="W349" s="3">
        <v>3.9814781635830118E-5</v>
      </c>
      <c r="X349" s="3">
        <v>3.5038706090661484E-5</v>
      </c>
      <c r="Y349" s="3">
        <v>3.8424001168089636E-5</v>
      </c>
      <c r="Z349" s="3">
        <v>3.9075906902954333E-5</v>
      </c>
      <c r="AA349" s="3">
        <v>5.3549145404320391E-5</v>
      </c>
      <c r="AB349" s="3">
        <v>1.2772158358130133E-4</v>
      </c>
      <c r="AC349" s="4">
        <v>1.0750208493410217E-3</v>
      </c>
    </row>
    <row r="350" spans="1:29" x14ac:dyDescent="0.3">
      <c r="A350" s="2" t="s">
        <v>40</v>
      </c>
      <c r="B350" s="1">
        <v>2015</v>
      </c>
      <c r="C350" s="9">
        <v>12624537</v>
      </c>
      <c r="D350">
        <v>711561</v>
      </c>
      <c r="E350">
        <v>1504924</v>
      </c>
      <c r="F350">
        <v>1724994</v>
      </c>
      <c r="G350">
        <v>1591968</v>
      </c>
      <c r="H350">
        <v>1514381</v>
      </c>
      <c r="I350">
        <v>1817953</v>
      </c>
      <c r="J350">
        <v>1713676</v>
      </c>
      <c r="K350" s="1">
        <v>2045080</v>
      </c>
      <c r="L350" s="9">
        <v>3201</v>
      </c>
      <c r="M350">
        <v>120</v>
      </c>
      <c r="N350">
        <v>60</v>
      </c>
      <c r="O350">
        <v>60</v>
      </c>
      <c r="P350">
        <v>60</v>
      </c>
      <c r="Q350">
        <v>60</v>
      </c>
      <c r="R350">
        <v>83</v>
      </c>
      <c r="S350">
        <v>198</v>
      </c>
      <c r="T350" s="1">
        <v>2560</v>
      </c>
      <c r="U350" s="10">
        <v>2.5355385310368216E-4</v>
      </c>
      <c r="V350" s="3">
        <v>1.6864330675795891E-4</v>
      </c>
      <c r="W350" s="3">
        <v>3.9869122959033147E-5</v>
      </c>
      <c r="X350" s="3">
        <v>3.4782729679059755E-5</v>
      </c>
      <c r="Y350" s="3">
        <v>3.7689199782910211E-5</v>
      </c>
      <c r="Z350" s="3">
        <v>3.9620148430282737E-5</v>
      </c>
      <c r="AA350" s="3">
        <v>4.5655745775605858E-5</v>
      </c>
      <c r="AB350" s="3">
        <v>1.1554109411580719E-4</v>
      </c>
      <c r="AC350" s="4">
        <v>1.2517847712558922E-3</v>
      </c>
    </row>
    <row r="351" spans="1:29" x14ac:dyDescent="0.3">
      <c r="A351" s="2" t="s">
        <v>40</v>
      </c>
      <c r="B351" s="1">
        <v>2016</v>
      </c>
      <c r="C351" s="9">
        <v>12897940</v>
      </c>
      <c r="D351">
        <v>721188</v>
      </c>
      <c r="E351">
        <v>1524430</v>
      </c>
      <c r="F351">
        <v>1728222</v>
      </c>
      <c r="G351">
        <v>1650729</v>
      </c>
      <c r="H351">
        <v>1530351</v>
      </c>
      <c r="I351">
        <v>1819542</v>
      </c>
      <c r="J351">
        <v>1775259</v>
      </c>
      <c r="K351" s="1">
        <v>2148219</v>
      </c>
      <c r="L351" s="9">
        <v>2764</v>
      </c>
      <c r="M351">
        <v>120</v>
      </c>
      <c r="N351">
        <v>60</v>
      </c>
      <c r="O351">
        <v>60</v>
      </c>
      <c r="P351">
        <v>60</v>
      </c>
      <c r="Q351">
        <v>60</v>
      </c>
      <c r="R351">
        <v>82</v>
      </c>
      <c r="S351">
        <v>151</v>
      </c>
      <c r="T351" s="1">
        <v>2171</v>
      </c>
      <c r="U351" s="10">
        <v>2.142977870884808E-4</v>
      </c>
      <c r="V351" s="3">
        <v>1.6639211966921246E-4</v>
      </c>
      <c r="W351" s="3">
        <v>3.9358973517970649E-5</v>
      </c>
      <c r="X351" s="3">
        <v>3.4717761954193384E-5</v>
      </c>
      <c r="Y351" s="3">
        <v>3.6347577343101139E-5</v>
      </c>
      <c r="Z351" s="3">
        <v>3.9206691798156111E-5</v>
      </c>
      <c r="AA351" s="3">
        <v>4.5066285911509602E-5</v>
      </c>
      <c r="AB351" s="3">
        <v>8.5058011253569201E-5</v>
      </c>
      <c r="AC351" s="4">
        <v>1.0106045985069493E-3</v>
      </c>
    </row>
    <row r="352" spans="1:29" x14ac:dyDescent="0.3">
      <c r="A352" s="2" t="s">
        <v>40</v>
      </c>
      <c r="B352" s="1">
        <v>2017</v>
      </c>
      <c r="C352" s="9">
        <v>12858104</v>
      </c>
      <c r="D352">
        <v>715867</v>
      </c>
      <c r="E352">
        <v>1510035</v>
      </c>
      <c r="F352">
        <v>1703779</v>
      </c>
      <c r="G352">
        <v>1655660</v>
      </c>
      <c r="H352">
        <v>1508763</v>
      </c>
      <c r="I352">
        <v>1777792</v>
      </c>
      <c r="J352">
        <v>1792804</v>
      </c>
      <c r="K352" s="1">
        <v>2193404</v>
      </c>
      <c r="L352" s="9">
        <v>3027</v>
      </c>
      <c r="M352">
        <v>120</v>
      </c>
      <c r="N352">
        <v>60</v>
      </c>
      <c r="O352">
        <v>60</v>
      </c>
      <c r="P352">
        <v>60</v>
      </c>
      <c r="Q352">
        <v>60</v>
      </c>
      <c r="R352">
        <v>75</v>
      </c>
      <c r="S352">
        <v>199</v>
      </c>
      <c r="T352" s="1">
        <v>2393</v>
      </c>
      <c r="U352" s="10">
        <v>2.3541573469929936E-4</v>
      </c>
      <c r="V352" s="3">
        <v>1.6762890313424143E-4</v>
      </c>
      <c r="W352" s="3">
        <v>3.9734178346859507E-5</v>
      </c>
      <c r="X352" s="3">
        <v>3.5215834917556797E-5</v>
      </c>
      <c r="Y352" s="3">
        <v>3.623932449899134E-5</v>
      </c>
      <c r="Z352" s="3">
        <v>3.9767677229624533E-5</v>
      </c>
      <c r="AA352" s="3">
        <v>4.2187162502699977E-5</v>
      </c>
      <c r="AB352" s="3">
        <v>1.1099930611489042E-4</v>
      </c>
      <c r="AC352" s="4">
        <v>1.0909982839458667E-3</v>
      </c>
    </row>
    <row r="353" spans="1:29" x14ac:dyDescent="0.3">
      <c r="A353" s="2" t="s">
        <v>41</v>
      </c>
      <c r="B353" s="1">
        <v>2009</v>
      </c>
      <c r="C353" s="9">
        <v>1057343</v>
      </c>
      <c r="D353">
        <v>61090</v>
      </c>
      <c r="E353">
        <v>129218</v>
      </c>
      <c r="F353">
        <v>152566</v>
      </c>
      <c r="G353">
        <v>132592</v>
      </c>
      <c r="H353">
        <v>153613</v>
      </c>
      <c r="I353">
        <v>160690</v>
      </c>
      <c r="J353">
        <v>118191</v>
      </c>
      <c r="K353" s="1">
        <v>149383</v>
      </c>
      <c r="L353" s="9">
        <v>705</v>
      </c>
      <c r="M353">
        <v>120</v>
      </c>
      <c r="N353">
        <v>60</v>
      </c>
      <c r="O353">
        <v>60</v>
      </c>
      <c r="P353">
        <v>60</v>
      </c>
      <c r="Q353">
        <v>60</v>
      </c>
      <c r="R353">
        <v>60</v>
      </c>
      <c r="S353">
        <v>60</v>
      </c>
      <c r="T353" s="1">
        <v>225</v>
      </c>
      <c r="U353" s="10">
        <v>6.6676565693441013E-4</v>
      </c>
      <c r="V353" s="3">
        <v>1.9643149451628746E-3</v>
      </c>
      <c r="W353" s="3">
        <v>4.6433159466947329E-4</v>
      </c>
      <c r="X353" s="3">
        <v>3.9327241980519908E-4</v>
      </c>
      <c r="Y353" s="3">
        <v>4.5251598889827442E-4</v>
      </c>
      <c r="Z353" s="3">
        <v>3.9059194208823471E-4</v>
      </c>
      <c r="AA353" s="3">
        <v>3.733897566743419E-4</v>
      </c>
      <c r="AB353" s="3">
        <v>5.0765286696956616E-4</v>
      </c>
      <c r="AC353" s="4">
        <v>1.5061954840912286E-3</v>
      </c>
    </row>
    <row r="354" spans="1:29" x14ac:dyDescent="0.3">
      <c r="A354" s="2" t="s">
        <v>41</v>
      </c>
      <c r="B354" s="1">
        <v>2010</v>
      </c>
      <c r="C354" s="9">
        <v>1055670</v>
      </c>
      <c r="D354">
        <v>59284</v>
      </c>
      <c r="E354">
        <v>127534</v>
      </c>
      <c r="F354">
        <v>160698</v>
      </c>
      <c r="G354">
        <v>127788</v>
      </c>
      <c r="H354">
        <v>146915</v>
      </c>
      <c r="I354">
        <v>160827</v>
      </c>
      <c r="J354">
        <v>122761</v>
      </c>
      <c r="K354" s="1">
        <v>149863</v>
      </c>
      <c r="L354" s="9">
        <v>715</v>
      </c>
      <c r="M354">
        <v>120</v>
      </c>
      <c r="N354">
        <v>60</v>
      </c>
      <c r="O354">
        <v>60</v>
      </c>
      <c r="P354">
        <v>60</v>
      </c>
      <c r="Q354">
        <v>60</v>
      </c>
      <c r="R354">
        <v>60</v>
      </c>
      <c r="S354">
        <v>60</v>
      </c>
      <c r="T354" s="1">
        <v>235</v>
      </c>
      <c r="U354" s="10">
        <v>6.7729498801708866E-4</v>
      </c>
      <c r="V354" s="3">
        <v>2.0241549153228529E-3</v>
      </c>
      <c r="W354" s="3">
        <v>4.7046277855317012E-4</v>
      </c>
      <c r="X354" s="3">
        <v>3.7337116827838553E-4</v>
      </c>
      <c r="Y354" s="3">
        <v>4.6952765517889006E-4</v>
      </c>
      <c r="Z354" s="3">
        <v>4.0839941462750571E-4</v>
      </c>
      <c r="AA354" s="3">
        <v>3.7307168572441192E-4</v>
      </c>
      <c r="AB354" s="3">
        <v>4.8875457189172461E-4</v>
      </c>
      <c r="AC354" s="4">
        <v>1.5680988636287809E-3</v>
      </c>
    </row>
    <row r="355" spans="1:29" x14ac:dyDescent="0.3">
      <c r="A355" s="2" t="s">
        <v>41</v>
      </c>
      <c r="B355" s="1">
        <v>2011</v>
      </c>
      <c r="C355" s="9">
        <v>1054535</v>
      </c>
      <c r="D355">
        <v>58003</v>
      </c>
      <c r="E355">
        <v>126280</v>
      </c>
      <c r="F355">
        <v>161452</v>
      </c>
      <c r="G355">
        <v>127380</v>
      </c>
      <c r="H355">
        <v>142138</v>
      </c>
      <c r="I355">
        <v>160668</v>
      </c>
      <c r="J355">
        <v>127612</v>
      </c>
      <c r="K355" s="1">
        <v>151002</v>
      </c>
      <c r="L355" s="9">
        <v>726</v>
      </c>
      <c r="M355">
        <v>120</v>
      </c>
      <c r="N355">
        <v>60</v>
      </c>
      <c r="O355">
        <v>60</v>
      </c>
      <c r="P355">
        <v>60</v>
      </c>
      <c r="Q355">
        <v>60</v>
      </c>
      <c r="R355">
        <v>60</v>
      </c>
      <c r="S355">
        <v>60</v>
      </c>
      <c r="T355" s="1">
        <v>246</v>
      </c>
      <c r="U355" s="10">
        <v>6.8845510106350189E-4</v>
      </c>
      <c r="V355" s="3">
        <v>2.0688585073185871E-3</v>
      </c>
      <c r="W355" s="3">
        <v>4.7513462147608489E-4</v>
      </c>
      <c r="X355" s="3">
        <v>3.7162748061343308E-4</v>
      </c>
      <c r="Y355" s="3">
        <v>4.7103155911446069E-4</v>
      </c>
      <c r="Z355" s="3">
        <v>4.221249771348971E-4</v>
      </c>
      <c r="AA355" s="3">
        <v>3.7344088430801402E-4</v>
      </c>
      <c r="AB355" s="3">
        <v>4.7017521863147667E-4</v>
      </c>
      <c r="AC355" s="4">
        <v>1.6291174951325149E-3</v>
      </c>
    </row>
    <row r="356" spans="1:29" x14ac:dyDescent="0.3">
      <c r="A356" s="2" t="s">
        <v>41</v>
      </c>
      <c r="B356" s="1">
        <v>2012</v>
      </c>
      <c r="C356" s="9">
        <v>1051542</v>
      </c>
      <c r="D356">
        <v>56621</v>
      </c>
      <c r="E356">
        <v>124765</v>
      </c>
      <c r="F356">
        <v>161409</v>
      </c>
      <c r="G356">
        <v>128130</v>
      </c>
      <c r="H356">
        <v>137112</v>
      </c>
      <c r="I356">
        <v>160128</v>
      </c>
      <c r="J356">
        <v>130743</v>
      </c>
      <c r="K356" s="1">
        <v>152634</v>
      </c>
      <c r="L356" s="9">
        <v>676</v>
      </c>
      <c r="M356">
        <v>120</v>
      </c>
      <c r="N356">
        <v>60</v>
      </c>
      <c r="O356">
        <v>60</v>
      </c>
      <c r="P356">
        <v>60</v>
      </c>
      <c r="Q356">
        <v>60</v>
      </c>
      <c r="R356">
        <v>60</v>
      </c>
      <c r="S356">
        <v>60</v>
      </c>
      <c r="T356" s="1">
        <v>196</v>
      </c>
      <c r="U356" s="10">
        <v>6.4286543000659983E-4</v>
      </c>
      <c r="V356" s="3">
        <v>2.1193550096254041E-3</v>
      </c>
      <c r="W356" s="3">
        <v>4.8090409970745002E-4</v>
      </c>
      <c r="X356" s="3">
        <v>3.717264836533279E-4</v>
      </c>
      <c r="Y356" s="3">
        <v>4.682744088035589E-4</v>
      </c>
      <c r="Z356" s="3">
        <v>4.3759845965342202E-4</v>
      </c>
      <c r="AA356" s="3">
        <v>3.7470023980815348E-4</v>
      </c>
      <c r="AB356" s="3">
        <v>4.5891558247860306E-4</v>
      </c>
      <c r="AC356" s="4">
        <v>1.2841175622731501E-3</v>
      </c>
    </row>
    <row r="357" spans="1:29" x14ac:dyDescent="0.3">
      <c r="A357" s="2" t="s">
        <v>41</v>
      </c>
      <c r="B357" s="1">
        <v>2013</v>
      </c>
      <c r="C357" s="9">
        <v>1053281</v>
      </c>
      <c r="D357">
        <v>56278</v>
      </c>
      <c r="E357">
        <v>123212</v>
      </c>
      <c r="F357">
        <v>160715</v>
      </c>
      <c r="G357">
        <v>129838</v>
      </c>
      <c r="H357">
        <v>133707</v>
      </c>
      <c r="I357">
        <v>159528</v>
      </c>
      <c r="J357">
        <v>134100</v>
      </c>
      <c r="K357" s="1">
        <v>155903</v>
      </c>
      <c r="L357" s="9">
        <v>706</v>
      </c>
      <c r="M357">
        <v>120</v>
      </c>
      <c r="N357">
        <v>60</v>
      </c>
      <c r="O357">
        <v>60</v>
      </c>
      <c r="P357">
        <v>60</v>
      </c>
      <c r="Q357">
        <v>60</v>
      </c>
      <c r="R357">
        <v>60</v>
      </c>
      <c r="S357">
        <v>60</v>
      </c>
      <c r="T357" s="1">
        <v>226</v>
      </c>
      <c r="U357" s="10">
        <v>6.7028646676432974E-4</v>
      </c>
      <c r="V357" s="3">
        <v>2.1322719357475392E-3</v>
      </c>
      <c r="W357" s="3">
        <v>4.8696555530305491E-4</v>
      </c>
      <c r="X357" s="3">
        <v>3.733316740814485E-4</v>
      </c>
      <c r="Y357" s="3">
        <v>4.6211432708452072E-4</v>
      </c>
      <c r="Z357" s="3">
        <v>4.4874239942560974E-4</v>
      </c>
      <c r="AA357" s="3">
        <v>3.7610952309312471E-4</v>
      </c>
      <c r="AB357" s="3">
        <v>4.4742729306487697E-4</v>
      </c>
      <c r="AC357" s="4">
        <v>1.4496193145738055E-3</v>
      </c>
    </row>
    <row r="358" spans="1:29" x14ac:dyDescent="0.3">
      <c r="A358" s="2" t="s">
        <v>41</v>
      </c>
      <c r="B358" s="1">
        <v>2014</v>
      </c>
      <c r="C358" s="9">
        <v>1051834</v>
      </c>
      <c r="D358">
        <v>55336</v>
      </c>
      <c r="E358">
        <v>121848</v>
      </c>
      <c r="F358">
        <v>159176</v>
      </c>
      <c r="G358">
        <v>132137</v>
      </c>
      <c r="H358">
        <v>130328</v>
      </c>
      <c r="I358">
        <v>156939</v>
      </c>
      <c r="J358">
        <v>137176</v>
      </c>
      <c r="K358" s="1">
        <v>158894</v>
      </c>
      <c r="L358" s="9">
        <v>696</v>
      </c>
      <c r="M358">
        <v>120</v>
      </c>
      <c r="N358">
        <v>60</v>
      </c>
      <c r="O358">
        <v>60</v>
      </c>
      <c r="P358">
        <v>60</v>
      </c>
      <c r="Q358">
        <v>60</v>
      </c>
      <c r="R358">
        <v>60</v>
      </c>
      <c r="S358">
        <v>60</v>
      </c>
      <c r="T358" s="1">
        <v>216</v>
      </c>
      <c r="U358" s="10">
        <v>6.6170137112890441E-4</v>
      </c>
      <c r="V358" s="3">
        <v>2.1685701893884631E-3</v>
      </c>
      <c r="W358" s="3">
        <v>4.9241678156391566E-4</v>
      </c>
      <c r="X358" s="3">
        <v>3.769412474242348E-4</v>
      </c>
      <c r="Y358" s="3">
        <v>4.540741805853016E-4</v>
      </c>
      <c r="Z358" s="3">
        <v>4.6037689521821864E-4</v>
      </c>
      <c r="AA358" s="3">
        <v>3.8231414753502952E-4</v>
      </c>
      <c r="AB358" s="3">
        <v>4.373942963783752E-4</v>
      </c>
      <c r="AC358" s="4">
        <v>1.3593968305914636E-3</v>
      </c>
    </row>
    <row r="359" spans="1:29" x14ac:dyDescent="0.3">
      <c r="A359" s="2" t="s">
        <v>41</v>
      </c>
      <c r="B359" s="1">
        <v>2015</v>
      </c>
      <c r="C359" s="9">
        <v>1136798</v>
      </c>
      <c r="D359">
        <v>60149</v>
      </c>
      <c r="E359">
        <v>130967</v>
      </c>
      <c r="F359">
        <v>167466</v>
      </c>
      <c r="G359">
        <v>144973</v>
      </c>
      <c r="H359">
        <v>138295</v>
      </c>
      <c r="I359">
        <v>166244</v>
      </c>
      <c r="J359">
        <v>151539</v>
      </c>
      <c r="K359" s="1">
        <v>177165</v>
      </c>
      <c r="L359" s="9">
        <v>750</v>
      </c>
      <c r="M359">
        <v>120</v>
      </c>
      <c r="N359">
        <v>60</v>
      </c>
      <c r="O359">
        <v>60</v>
      </c>
      <c r="P359">
        <v>60</v>
      </c>
      <c r="Q359">
        <v>60</v>
      </c>
      <c r="R359">
        <v>60</v>
      </c>
      <c r="S359">
        <v>60</v>
      </c>
      <c r="T359" s="1">
        <v>270</v>
      </c>
      <c r="U359" s="10">
        <v>6.5974781799404991E-4</v>
      </c>
      <c r="V359" s="3">
        <v>1.9950456366689389E-3</v>
      </c>
      <c r="W359" s="3">
        <v>4.5813067413928699E-4</v>
      </c>
      <c r="X359" s="3">
        <v>3.5828168105764751E-4</v>
      </c>
      <c r="Y359" s="3">
        <v>4.1387016892800726E-4</v>
      </c>
      <c r="Z359" s="3">
        <v>4.338551646841896E-4</v>
      </c>
      <c r="AA359" s="3">
        <v>3.6091528115300399E-4</v>
      </c>
      <c r="AB359" s="3">
        <v>3.9593767940926096E-4</v>
      </c>
      <c r="AC359" s="4">
        <v>1.524003048006096E-3</v>
      </c>
    </row>
    <row r="360" spans="1:29" x14ac:dyDescent="0.3">
      <c r="A360" s="2" t="s">
        <v>41</v>
      </c>
      <c r="B360" s="1">
        <v>2016</v>
      </c>
      <c r="C360" s="9">
        <v>1054371</v>
      </c>
      <c r="D360">
        <v>55057</v>
      </c>
      <c r="E360">
        <v>118658</v>
      </c>
      <c r="F360">
        <v>156284</v>
      </c>
      <c r="G360">
        <v>138074</v>
      </c>
      <c r="H360">
        <v>125864</v>
      </c>
      <c r="I360">
        <v>152607</v>
      </c>
      <c r="J360">
        <v>142243</v>
      </c>
      <c r="K360" s="1">
        <v>165584</v>
      </c>
      <c r="L360" s="9">
        <v>671</v>
      </c>
      <c r="M360">
        <v>120</v>
      </c>
      <c r="N360">
        <v>60</v>
      </c>
      <c r="O360">
        <v>60</v>
      </c>
      <c r="P360">
        <v>60</v>
      </c>
      <c r="Q360">
        <v>60</v>
      </c>
      <c r="R360">
        <v>60</v>
      </c>
      <c r="S360">
        <v>60</v>
      </c>
      <c r="T360" s="1">
        <v>191</v>
      </c>
      <c r="U360" s="10">
        <v>6.3639838349119999E-4</v>
      </c>
      <c r="V360" s="3">
        <v>2.1795593657482244E-3</v>
      </c>
      <c r="W360" s="3">
        <v>5.0565490738087608E-4</v>
      </c>
      <c r="X360" s="3">
        <v>3.8391645977835221E-4</v>
      </c>
      <c r="Y360" s="3">
        <v>4.3454958935063806E-4</v>
      </c>
      <c r="Z360" s="3">
        <v>4.7670501493675714E-4</v>
      </c>
      <c r="AA360" s="3">
        <v>3.9316676168196741E-4</v>
      </c>
      <c r="AB360" s="3">
        <v>4.2181337570214349E-4</v>
      </c>
      <c r="AC360" s="4">
        <v>1.153493091119915E-3</v>
      </c>
    </row>
    <row r="361" spans="1:29" x14ac:dyDescent="0.3">
      <c r="A361" s="2" t="s">
        <v>41</v>
      </c>
      <c r="B361" s="1">
        <v>2017</v>
      </c>
      <c r="C361" s="9">
        <v>1056138</v>
      </c>
      <c r="D361">
        <v>54571</v>
      </c>
      <c r="E361">
        <v>117794</v>
      </c>
      <c r="F361">
        <v>154512</v>
      </c>
      <c r="G361">
        <v>140547</v>
      </c>
      <c r="H361">
        <v>124511</v>
      </c>
      <c r="I361">
        <v>149424</v>
      </c>
      <c r="J361">
        <v>144635</v>
      </c>
      <c r="K361" s="1">
        <v>170144</v>
      </c>
      <c r="L361" s="9">
        <v>709</v>
      </c>
      <c r="M361">
        <v>120</v>
      </c>
      <c r="N361">
        <v>60</v>
      </c>
      <c r="O361">
        <v>60</v>
      </c>
      <c r="P361">
        <v>60</v>
      </c>
      <c r="Q361">
        <v>60</v>
      </c>
      <c r="R361">
        <v>60</v>
      </c>
      <c r="S361">
        <v>60</v>
      </c>
      <c r="T361" s="1">
        <v>229</v>
      </c>
      <c r="U361" s="10">
        <v>6.7131378664530585E-4</v>
      </c>
      <c r="V361" s="3">
        <v>2.1989701489802276E-3</v>
      </c>
      <c r="W361" s="3">
        <v>5.0936380460804456E-4</v>
      </c>
      <c r="X361" s="3">
        <v>3.883193538365952E-4</v>
      </c>
      <c r="Y361" s="3">
        <v>4.2690345578347456E-4</v>
      </c>
      <c r="Z361" s="3">
        <v>4.8188513464673803E-4</v>
      </c>
      <c r="AA361" s="3">
        <v>4.0154192097654996E-4</v>
      </c>
      <c r="AB361" s="3">
        <v>4.1483734918933867E-4</v>
      </c>
      <c r="AC361" s="4">
        <v>1.3459187511754749E-3</v>
      </c>
    </row>
    <row r="362" spans="1:29" x14ac:dyDescent="0.3">
      <c r="A362" s="2" t="s">
        <v>42</v>
      </c>
      <c r="B362" s="1">
        <v>2009</v>
      </c>
      <c r="C362" s="9">
        <v>4385827</v>
      </c>
      <c r="D362">
        <v>295751</v>
      </c>
      <c r="E362">
        <v>571771</v>
      </c>
      <c r="F362">
        <v>622319</v>
      </c>
      <c r="G362">
        <v>576710</v>
      </c>
      <c r="H362">
        <v>606808</v>
      </c>
      <c r="I362">
        <v>622042</v>
      </c>
      <c r="J362">
        <v>514633</v>
      </c>
      <c r="K362" s="1">
        <v>575793</v>
      </c>
      <c r="L362" s="9">
        <v>1072</v>
      </c>
      <c r="M362">
        <v>120</v>
      </c>
      <c r="N362">
        <v>60</v>
      </c>
      <c r="O362">
        <v>60</v>
      </c>
      <c r="P362">
        <v>60</v>
      </c>
      <c r="Q362">
        <v>60</v>
      </c>
      <c r="R362">
        <v>65</v>
      </c>
      <c r="S362">
        <v>67</v>
      </c>
      <c r="T362" s="1">
        <v>580</v>
      </c>
      <c r="U362" s="10">
        <v>2.4442368565837184E-4</v>
      </c>
      <c r="V362" s="3">
        <v>4.0574672613110356E-4</v>
      </c>
      <c r="W362" s="3">
        <v>1.0493711643297753E-4</v>
      </c>
      <c r="X362" s="3">
        <v>9.6413575674212103E-5</v>
      </c>
      <c r="Y362" s="3">
        <v>1.0403842485824765E-4</v>
      </c>
      <c r="Z362" s="3">
        <v>9.8878063572003006E-5</v>
      </c>
      <c r="AA362" s="3">
        <v>1.0449455181482923E-4</v>
      </c>
      <c r="AB362" s="3">
        <v>1.3018986345609396E-4</v>
      </c>
      <c r="AC362" s="4">
        <v>1.0073064451981875E-3</v>
      </c>
    </row>
    <row r="363" spans="1:29" x14ac:dyDescent="0.3">
      <c r="A363" s="2" t="s">
        <v>42</v>
      </c>
      <c r="B363" s="1">
        <v>2010</v>
      </c>
      <c r="C363" s="9">
        <v>4816289</v>
      </c>
      <c r="D363">
        <v>313276</v>
      </c>
      <c r="E363">
        <v>619036</v>
      </c>
      <c r="F363">
        <v>687401</v>
      </c>
      <c r="G363">
        <v>612781</v>
      </c>
      <c r="H363">
        <v>656475</v>
      </c>
      <c r="I363">
        <v>695496</v>
      </c>
      <c r="J363">
        <v>592629</v>
      </c>
      <c r="K363" s="1">
        <v>639195</v>
      </c>
      <c r="L363" s="9">
        <v>1092</v>
      </c>
      <c r="M363">
        <v>120</v>
      </c>
      <c r="N363">
        <v>60</v>
      </c>
      <c r="O363">
        <v>60</v>
      </c>
      <c r="P363">
        <v>60</v>
      </c>
      <c r="Q363">
        <v>60</v>
      </c>
      <c r="R363">
        <v>60</v>
      </c>
      <c r="S363">
        <v>60</v>
      </c>
      <c r="T363" s="1">
        <v>612</v>
      </c>
      <c r="U363" s="10">
        <v>2.2673058032854755E-4</v>
      </c>
      <c r="V363" s="3">
        <v>3.8304881318709382E-4</v>
      </c>
      <c r="W363" s="3">
        <v>9.6924896128819651E-5</v>
      </c>
      <c r="X363" s="3">
        <v>8.7285296355402446E-5</v>
      </c>
      <c r="Y363" s="3">
        <v>9.791426300750187E-5</v>
      </c>
      <c r="Z363" s="3">
        <v>9.1397235233634186E-5</v>
      </c>
      <c r="AA363" s="3">
        <v>8.6269367472997693E-5</v>
      </c>
      <c r="AB363" s="3">
        <v>1.0124377983527637E-4</v>
      </c>
      <c r="AC363" s="4">
        <v>9.5745429798418328E-4</v>
      </c>
    </row>
    <row r="364" spans="1:29" x14ac:dyDescent="0.3">
      <c r="A364" s="2" t="s">
        <v>42</v>
      </c>
      <c r="B364" s="1">
        <v>2011</v>
      </c>
      <c r="C364" s="9">
        <v>4484159</v>
      </c>
      <c r="D364">
        <v>293182</v>
      </c>
      <c r="E364">
        <v>578872</v>
      </c>
      <c r="F364">
        <v>642728</v>
      </c>
      <c r="G364">
        <v>573459</v>
      </c>
      <c r="H364">
        <v>596936</v>
      </c>
      <c r="I364">
        <v>638512</v>
      </c>
      <c r="J364">
        <v>556352</v>
      </c>
      <c r="K364" s="1">
        <v>604118</v>
      </c>
      <c r="L364" s="9">
        <v>1106</v>
      </c>
      <c r="M364">
        <v>120</v>
      </c>
      <c r="N364">
        <v>60</v>
      </c>
      <c r="O364">
        <v>60</v>
      </c>
      <c r="P364">
        <v>60</v>
      </c>
      <c r="Q364">
        <v>60</v>
      </c>
      <c r="R364">
        <v>60</v>
      </c>
      <c r="S364">
        <v>65</v>
      </c>
      <c r="T364" s="1">
        <v>621</v>
      </c>
      <c r="U364" s="10">
        <v>2.4664602660164368E-4</v>
      </c>
      <c r="V364" s="3">
        <v>4.0930207175065317E-4</v>
      </c>
      <c r="W364" s="3">
        <v>1.036498569631974E-4</v>
      </c>
      <c r="X364" s="3">
        <v>9.3352086730312043E-5</v>
      </c>
      <c r="Y364" s="3">
        <v>1.0462822974266687E-4</v>
      </c>
      <c r="Z364" s="3">
        <v>1.0051328785665466E-4</v>
      </c>
      <c r="AA364" s="3">
        <v>9.3968476708346902E-5</v>
      </c>
      <c r="AB364" s="3">
        <v>1.1683250891521914E-4</v>
      </c>
      <c r="AC364" s="4">
        <v>1.0279448716972511E-3</v>
      </c>
    </row>
    <row r="365" spans="1:29" x14ac:dyDescent="0.3">
      <c r="A365" s="2" t="s">
        <v>42</v>
      </c>
      <c r="B365" s="1">
        <v>2012</v>
      </c>
      <c r="C365" s="9">
        <v>4634917</v>
      </c>
      <c r="D365">
        <v>299551</v>
      </c>
      <c r="E365">
        <v>593917</v>
      </c>
      <c r="F365">
        <v>666026</v>
      </c>
      <c r="G365">
        <v>592260</v>
      </c>
      <c r="H365">
        <v>602528</v>
      </c>
      <c r="I365">
        <v>653668</v>
      </c>
      <c r="J365">
        <v>585188</v>
      </c>
      <c r="K365" s="1">
        <v>641779</v>
      </c>
      <c r="L365" s="9">
        <v>1073</v>
      </c>
      <c r="M365">
        <v>120</v>
      </c>
      <c r="N365">
        <v>60</v>
      </c>
      <c r="O365">
        <v>60</v>
      </c>
      <c r="P365">
        <v>60</v>
      </c>
      <c r="Q365">
        <v>60</v>
      </c>
      <c r="R365">
        <v>66</v>
      </c>
      <c r="S365">
        <v>69</v>
      </c>
      <c r="T365" s="1">
        <v>578</v>
      </c>
      <c r="U365" s="10">
        <v>2.3150360621344461E-4</v>
      </c>
      <c r="V365" s="3">
        <v>4.0059956401414118E-4</v>
      </c>
      <c r="W365" s="3">
        <v>1.0102421718859706E-4</v>
      </c>
      <c r="X365" s="3">
        <v>9.0086573196842168E-5</v>
      </c>
      <c r="Y365" s="3">
        <v>1.0130685847431871E-4</v>
      </c>
      <c r="Z365" s="3">
        <v>9.9580434436241964E-5</v>
      </c>
      <c r="AA365" s="3">
        <v>1.0096868746825605E-4</v>
      </c>
      <c r="AB365" s="3">
        <v>1.1791082523906847E-4</v>
      </c>
      <c r="AC365" s="4">
        <v>9.0062155352543479E-4</v>
      </c>
    </row>
    <row r="366" spans="1:29" x14ac:dyDescent="0.3">
      <c r="A366" s="2" t="s">
        <v>42</v>
      </c>
      <c r="B366" s="1">
        <v>2013</v>
      </c>
      <c r="C366" s="9">
        <v>4643944</v>
      </c>
      <c r="D366">
        <v>296379</v>
      </c>
      <c r="E366">
        <v>596263</v>
      </c>
      <c r="F366">
        <v>658244</v>
      </c>
      <c r="G366">
        <v>594962</v>
      </c>
      <c r="H366">
        <v>594106</v>
      </c>
      <c r="I366">
        <v>651156</v>
      </c>
      <c r="J366">
        <v>593016</v>
      </c>
      <c r="K366" s="1">
        <v>659818</v>
      </c>
      <c r="L366" s="9">
        <v>1074</v>
      </c>
      <c r="M366">
        <v>120</v>
      </c>
      <c r="N366">
        <v>60</v>
      </c>
      <c r="O366">
        <v>60</v>
      </c>
      <c r="P366">
        <v>60</v>
      </c>
      <c r="Q366">
        <v>60</v>
      </c>
      <c r="R366">
        <v>60</v>
      </c>
      <c r="S366">
        <v>72</v>
      </c>
      <c r="T366" s="1">
        <v>582</v>
      </c>
      <c r="U366" s="10">
        <v>2.3126893864353231E-4</v>
      </c>
      <c r="V366" s="3">
        <v>4.0488698592005504E-4</v>
      </c>
      <c r="W366" s="3">
        <v>1.0062673685940601E-4</v>
      </c>
      <c r="X366" s="3">
        <v>9.1151609433583902E-5</v>
      </c>
      <c r="Y366" s="3">
        <v>1.008467767689365E-4</v>
      </c>
      <c r="Z366" s="3">
        <v>1.0099207885461516E-4</v>
      </c>
      <c r="AA366" s="3">
        <v>9.2143818071245594E-5</v>
      </c>
      <c r="AB366" s="3">
        <v>1.2141325023270872E-4</v>
      </c>
      <c r="AC366" s="4">
        <v>8.820614169361854E-4</v>
      </c>
    </row>
    <row r="367" spans="1:29" x14ac:dyDescent="0.3">
      <c r="A367" s="2" t="s">
        <v>42</v>
      </c>
      <c r="B367" s="1">
        <v>2014</v>
      </c>
      <c r="C367" s="9">
        <v>4726438</v>
      </c>
      <c r="D367">
        <v>294929</v>
      </c>
      <c r="E367">
        <v>603903</v>
      </c>
      <c r="F367">
        <v>663081</v>
      </c>
      <c r="G367">
        <v>605716</v>
      </c>
      <c r="H367">
        <v>595004</v>
      </c>
      <c r="I367">
        <v>653556</v>
      </c>
      <c r="J367">
        <v>611837</v>
      </c>
      <c r="K367" s="1">
        <v>698412</v>
      </c>
      <c r="L367" s="9">
        <v>1067</v>
      </c>
      <c r="M367">
        <v>120</v>
      </c>
      <c r="N367">
        <v>60</v>
      </c>
      <c r="O367">
        <v>60</v>
      </c>
      <c r="P367">
        <v>60</v>
      </c>
      <c r="Q367">
        <v>60</v>
      </c>
      <c r="R367">
        <v>66</v>
      </c>
      <c r="S367">
        <v>92</v>
      </c>
      <c r="T367" s="1">
        <v>549</v>
      </c>
      <c r="U367" s="10">
        <v>2.2575140094929839E-4</v>
      </c>
      <c r="V367" s="3">
        <v>4.0687758748715792E-4</v>
      </c>
      <c r="W367" s="3">
        <v>9.9353704154475135E-5</v>
      </c>
      <c r="X367" s="3">
        <v>9.0486682622485041E-5</v>
      </c>
      <c r="Y367" s="3">
        <v>9.9056323425499742E-5</v>
      </c>
      <c r="Z367" s="3">
        <v>1.0083965822078507E-4</v>
      </c>
      <c r="AA367" s="3">
        <v>1.0098599048895581E-4</v>
      </c>
      <c r="AB367" s="3">
        <v>1.5036684607174788E-4</v>
      </c>
      <c r="AC367" s="4">
        <v>7.8606896788714967E-4</v>
      </c>
    </row>
    <row r="368" spans="1:29" x14ac:dyDescent="0.3">
      <c r="A368" s="2" t="s">
        <v>42</v>
      </c>
      <c r="B368" s="1">
        <v>2015</v>
      </c>
      <c r="C368" s="9">
        <v>4631762</v>
      </c>
      <c r="D368">
        <v>286301</v>
      </c>
      <c r="E368">
        <v>593471</v>
      </c>
      <c r="F368">
        <v>637091</v>
      </c>
      <c r="G368">
        <v>598183</v>
      </c>
      <c r="H368">
        <v>577669</v>
      </c>
      <c r="I368">
        <v>630882</v>
      </c>
      <c r="J368">
        <v>602880</v>
      </c>
      <c r="K368" s="1">
        <v>705285</v>
      </c>
      <c r="L368" s="9">
        <v>1183</v>
      </c>
      <c r="M368">
        <v>120</v>
      </c>
      <c r="N368">
        <v>60</v>
      </c>
      <c r="O368">
        <v>60</v>
      </c>
      <c r="P368">
        <v>60</v>
      </c>
      <c r="Q368">
        <v>60</v>
      </c>
      <c r="R368">
        <v>60</v>
      </c>
      <c r="S368">
        <v>79</v>
      </c>
      <c r="T368" s="1">
        <v>684</v>
      </c>
      <c r="U368" s="10">
        <v>2.5541036003145237E-4</v>
      </c>
      <c r="V368" s="3">
        <v>4.1913929745268093E-4</v>
      </c>
      <c r="W368" s="3">
        <v>1.0110013800168837E-4</v>
      </c>
      <c r="X368" s="3">
        <v>9.4178068753129456E-5</v>
      </c>
      <c r="Y368" s="3">
        <v>1.003037531992718E-4</v>
      </c>
      <c r="Z368" s="3">
        <v>1.0386570856320835E-4</v>
      </c>
      <c r="AA368" s="3">
        <v>9.5104948310460597E-5</v>
      </c>
      <c r="AB368" s="3">
        <v>1.3103768577494692E-4</v>
      </c>
      <c r="AC368" s="4">
        <v>9.6982071077649466E-4</v>
      </c>
    </row>
    <row r="369" spans="1:29" x14ac:dyDescent="0.3">
      <c r="A369" s="2" t="s">
        <v>42</v>
      </c>
      <c r="B369" s="1">
        <v>2016</v>
      </c>
      <c r="C369" s="9">
        <v>4925484</v>
      </c>
      <c r="D369">
        <v>295647</v>
      </c>
      <c r="E369">
        <v>619839</v>
      </c>
      <c r="F369">
        <v>669343</v>
      </c>
      <c r="G369">
        <v>635442</v>
      </c>
      <c r="H369">
        <v>606911</v>
      </c>
      <c r="I369">
        <v>661726</v>
      </c>
      <c r="J369">
        <v>649759</v>
      </c>
      <c r="K369" s="1">
        <v>786817</v>
      </c>
      <c r="L369" s="9">
        <v>1023</v>
      </c>
      <c r="M369">
        <v>120</v>
      </c>
      <c r="N369">
        <v>60</v>
      </c>
      <c r="O369">
        <v>60</v>
      </c>
      <c r="P369">
        <v>60</v>
      </c>
      <c r="Q369">
        <v>60</v>
      </c>
      <c r="R369">
        <v>67</v>
      </c>
      <c r="S369">
        <v>82</v>
      </c>
      <c r="T369" s="1">
        <v>514</v>
      </c>
      <c r="U369" s="10">
        <v>2.0769532496704891E-4</v>
      </c>
      <c r="V369" s="3">
        <v>4.0588945600665658E-4</v>
      </c>
      <c r="W369" s="3">
        <v>9.6799330148635365E-5</v>
      </c>
      <c r="X369" s="3">
        <v>8.9640139659337591E-5</v>
      </c>
      <c r="Y369" s="3">
        <v>9.442246499287111E-5</v>
      </c>
      <c r="Z369" s="3">
        <v>9.8861282791051739E-5</v>
      </c>
      <c r="AA369" s="3">
        <v>1.0125036646587862E-4</v>
      </c>
      <c r="AB369" s="3">
        <v>1.2620063746712241E-4</v>
      </c>
      <c r="AC369" s="4">
        <v>6.5326499046156853E-4</v>
      </c>
    </row>
    <row r="370" spans="1:29" x14ac:dyDescent="0.3">
      <c r="A370" s="2" t="s">
        <v>42</v>
      </c>
      <c r="B370" s="1">
        <v>2017</v>
      </c>
      <c r="C370" s="9">
        <v>4822234</v>
      </c>
      <c r="D370">
        <v>287954</v>
      </c>
      <c r="E370">
        <v>609680</v>
      </c>
      <c r="F370">
        <v>653241</v>
      </c>
      <c r="G370">
        <v>629942</v>
      </c>
      <c r="H370">
        <v>589578</v>
      </c>
      <c r="I370">
        <v>639932</v>
      </c>
      <c r="J370">
        <v>631530</v>
      </c>
      <c r="K370" s="1">
        <v>780377</v>
      </c>
      <c r="L370" s="9">
        <v>1065</v>
      </c>
      <c r="M370">
        <v>120</v>
      </c>
      <c r="N370">
        <v>60</v>
      </c>
      <c r="O370">
        <v>60</v>
      </c>
      <c r="P370">
        <v>60</v>
      </c>
      <c r="Q370">
        <v>60</v>
      </c>
      <c r="R370">
        <v>60</v>
      </c>
      <c r="S370">
        <v>76</v>
      </c>
      <c r="T370" s="1">
        <v>569</v>
      </c>
      <c r="U370" s="10">
        <v>2.2085199515411321E-4</v>
      </c>
      <c r="V370" s="3">
        <v>4.1673322822395245E-4</v>
      </c>
      <c r="W370" s="3">
        <v>9.8412281852775229E-5</v>
      </c>
      <c r="X370" s="3">
        <v>9.1849715495506248E-5</v>
      </c>
      <c r="Y370" s="3">
        <v>9.5246863997002905E-5</v>
      </c>
      <c r="Z370" s="3">
        <v>1.0176770503648372E-4</v>
      </c>
      <c r="AA370" s="3">
        <v>9.3759961995962065E-5</v>
      </c>
      <c r="AB370" s="3">
        <v>1.2034265988947476E-4</v>
      </c>
      <c r="AC370" s="4">
        <v>7.2913476435107645E-4</v>
      </c>
    </row>
    <row r="371" spans="1:29" x14ac:dyDescent="0.3">
      <c r="A371" s="2" t="s">
        <v>43</v>
      </c>
      <c r="B371" s="1">
        <v>2009</v>
      </c>
      <c r="C371" s="9">
        <v>787163</v>
      </c>
      <c r="D371">
        <v>55525</v>
      </c>
      <c r="E371">
        <v>104203</v>
      </c>
      <c r="F371">
        <v>119497</v>
      </c>
      <c r="G371">
        <v>96952</v>
      </c>
      <c r="H371">
        <v>96792</v>
      </c>
      <c r="I371">
        <v>114736</v>
      </c>
      <c r="J371">
        <v>86551</v>
      </c>
      <c r="K371" s="1">
        <v>112907</v>
      </c>
      <c r="L371" s="9">
        <v>675</v>
      </c>
      <c r="M371">
        <v>120</v>
      </c>
      <c r="N371">
        <v>60</v>
      </c>
      <c r="O371">
        <v>60</v>
      </c>
      <c r="P371">
        <v>60</v>
      </c>
      <c r="Q371">
        <v>60</v>
      </c>
      <c r="R371">
        <v>60</v>
      </c>
      <c r="S371">
        <v>60</v>
      </c>
      <c r="T371" s="1">
        <v>195</v>
      </c>
      <c r="U371" s="10">
        <v>8.5750981689942235E-4</v>
      </c>
      <c r="V371" s="3">
        <v>2.1611886537595678E-3</v>
      </c>
      <c r="W371" s="3">
        <v>5.7579916125255514E-4</v>
      </c>
      <c r="X371" s="3">
        <v>5.0210465534699614E-4</v>
      </c>
      <c r="Y371" s="3">
        <v>6.1886294248700389E-4</v>
      </c>
      <c r="Z371" s="3">
        <v>6.1988594098685845E-4</v>
      </c>
      <c r="AA371" s="3">
        <v>5.2293961790545254E-4</v>
      </c>
      <c r="AB371" s="3">
        <v>6.932328915899296E-4</v>
      </c>
      <c r="AC371" s="4">
        <v>1.7270851231544545E-3</v>
      </c>
    </row>
    <row r="372" spans="1:29" x14ac:dyDescent="0.3">
      <c r="A372" s="2" t="s">
        <v>43</v>
      </c>
      <c r="B372" s="1">
        <v>2010</v>
      </c>
      <c r="C372" s="9">
        <v>741602</v>
      </c>
      <c r="D372">
        <v>52763</v>
      </c>
      <c r="E372">
        <v>100992</v>
      </c>
      <c r="F372">
        <v>107115</v>
      </c>
      <c r="G372">
        <v>92841</v>
      </c>
      <c r="H372">
        <v>90925</v>
      </c>
      <c r="I372">
        <v>108636</v>
      </c>
      <c r="J372">
        <v>83744</v>
      </c>
      <c r="K372" s="1">
        <v>104586</v>
      </c>
      <c r="L372" s="9">
        <v>687</v>
      </c>
      <c r="M372">
        <v>120</v>
      </c>
      <c r="N372">
        <v>60</v>
      </c>
      <c r="O372">
        <v>60</v>
      </c>
      <c r="P372">
        <v>60</v>
      </c>
      <c r="Q372">
        <v>60</v>
      </c>
      <c r="R372">
        <v>60</v>
      </c>
      <c r="S372">
        <v>60</v>
      </c>
      <c r="T372" s="1">
        <v>207</v>
      </c>
      <c r="U372" s="10">
        <v>9.2637290622193578E-4</v>
      </c>
      <c r="V372" s="3">
        <v>2.2743210204120312E-3</v>
      </c>
      <c r="W372" s="3">
        <v>5.9410646387832698E-4</v>
      </c>
      <c r="X372" s="3">
        <v>5.6014563786584517E-4</v>
      </c>
      <c r="Y372" s="3">
        <v>6.4626619704656347E-4</v>
      </c>
      <c r="Z372" s="3">
        <v>6.5988452020896348E-4</v>
      </c>
      <c r="AA372" s="3">
        <v>5.5230310394344421E-4</v>
      </c>
      <c r="AB372" s="3">
        <v>7.1646923958731371E-4</v>
      </c>
      <c r="AC372" s="4">
        <v>1.9792324020423383E-3</v>
      </c>
    </row>
    <row r="373" spans="1:29" x14ac:dyDescent="0.3">
      <c r="A373" s="2" t="s">
        <v>43</v>
      </c>
      <c r="B373" s="1">
        <v>2011</v>
      </c>
      <c r="C373" s="9">
        <v>848040</v>
      </c>
      <c r="D373">
        <v>59999</v>
      </c>
      <c r="E373">
        <v>114386</v>
      </c>
      <c r="F373">
        <v>123366</v>
      </c>
      <c r="G373">
        <v>106589</v>
      </c>
      <c r="H373">
        <v>101186</v>
      </c>
      <c r="I373">
        <v>123283</v>
      </c>
      <c r="J373">
        <v>99695</v>
      </c>
      <c r="K373" s="1">
        <v>119536</v>
      </c>
      <c r="L373" s="9">
        <v>685</v>
      </c>
      <c r="M373">
        <v>120</v>
      </c>
      <c r="N373">
        <v>60</v>
      </c>
      <c r="O373">
        <v>60</v>
      </c>
      <c r="P373">
        <v>60</v>
      </c>
      <c r="Q373">
        <v>60</v>
      </c>
      <c r="R373">
        <v>60</v>
      </c>
      <c r="S373">
        <v>60</v>
      </c>
      <c r="T373" s="1">
        <v>205</v>
      </c>
      <c r="U373" s="10">
        <v>8.077449176925617E-4</v>
      </c>
      <c r="V373" s="3">
        <v>2.0000333338888983E-3</v>
      </c>
      <c r="W373" s="3">
        <v>5.2453971639886002E-4</v>
      </c>
      <c r="X373" s="3">
        <v>4.8635766742862699E-4</v>
      </c>
      <c r="Y373" s="3">
        <v>5.6290986874818223E-4</v>
      </c>
      <c r="Z373" s="3">
        <v>5.9296740655821951E-4</v>
      </c>
      <c r="AA373" s="3">
        <v>4.8668510662459543E-4</v>
      </c>
      <c r="AB373" s="3">
        <v>6.0183559857565573E-4</v>
      </c>
      <c r="AC373" s="4">
        <v>1.7149645295141212E-3</v>
      </c>
    </row>
    <row r="374" spans="1:29" x14ac:dyDescent="0.3">
      <c r="A374" s="2" t="s">
        <v>43</v>
      </c>
      <c r="B374" s="1">
        <v>2012</v>
      </c>
      <c r="C374" s="9">
        <v>798679</v>
      </c>
      <c r="D374">
        <v>55130</v>
      </c>
      <c r="E374">
        <v>104310</v>
      </c>
      <c r="F374">
        <v>112204</v>
      </c>
      <c r="G374">
        <v>101853</v>
      </c>
      <c r="H374">
        <v>92128</v>
      </c>
      <c r="I374">
        <v>114948</v>
      </c>
      <c r="J374">
        <v>99498</v>
      </c>
      <c r="K374" s="1">
        <v>118608</v>
      </c>
      <c r="L374" s="9">
        <v>705</v>
      </c>
      <c r="M374">
        <v>120</v>
      </c>
      <c r="N374">
        <v>60</v>
      </c>
      <c r="O374">
        <v>60</v>
      </c>
      <c r="P374">
        <v>60</v>
      </c>
      <c r="Q374">
        <v>60</v>
      </c>
      <c r="R374">
        <v>60</v>
      </c>
      <c r="S374">
        <v>60</v>
      </c>
      <c r="T374" s="1">
        <v>225</v>
      </c>
      <c r="U374" s="10">
        <v>8.8270757087640967E-4</v>
      </c>
      <c r="V374" s="3">
        <v>2.1766733176129148E-3</v>
      </c>
      <c r="W374" s="3">
        <v>5.7520851308599363E-4</v>
      </c>
      <c r="X374" s="3">
        <v>5.3474029446365552E-4</v>
      </c>
      <c r="Y374" s="3">
        <v>5.8908426850460963E-4</v>
      </c>
      <c r="Z374" s="3">
        <v>6.5126780131990276E-4</v>
      </c>
      <c r="AA374" s="3">
        <v>5.2197515398267041E-4</v>
      </c>
      <c r="AB374" s="3">
        <v>6.0302719652656337E-4</v>
      </c>
      <c r="AC374" s="4">
        <v>1.8970052610279239E-3</v>
      </c>
    </row>
    <row r="375" spans="1:29" x14ac:dyDescent="0.3">
      <c r="A375" s="2" t="s">
        <v>43</v>
      </c>
      <c r="B375" s="1">
        <v>2013</v>
      </c>
      <c r="C375" s="9">
        <v>773473</v>
      </c>
      <c r="D375">
        <v>53160</v>
      </c>
      <c r="E375">
        <v>103901</v>
      </c>
      <c r="F375">
        <v>102712</v>
      </c>
      <c r="G375">
        <v>99046</v>
      </c>
      <c r="H375">
        <v>90949</v>
      </c>
      <c r="I375">
        <v>108124</v>
      </c>
      <c r="J375">
        <v>99206</v>
      </c>
      <c r="K375" s="1">
        <v>116375</v>
      </c>
      <c r="L375" s="9">
        <v>707</v>
      </c>
      <c r="M375">
        <v>120</v>
      </c>
      <c r="N375">
        <v>60</v>
      </c>
      <c r="O375">
        <v>60</v>
      </c>
      <c r="P375">
        <v>60</v>
      </c>
      <c r="Q375">
        <v>60</v>
      </c>
      <c r="R375">
        <v>60</v>
      </c>
      <c r="S375">
        <v>60</v>
      </c>
      <c r="T375" s="1">
        <v>227</v>
      </c>
      <c r="U375" s="10">
        <v>9.140590557136448E-4</v>
      </c>
      <c r="V375" s="3">
        <v>2.257336343115124E-3</v>
      </c>
      <c r="W375" s="3">
        <v>5.7747278659493176E-4</v>
      </c>
      <c r="X375" s="3">
        <v>5.8415764467637671E-4</v>
      </c>
      <c r="Y375" s="3">
        <v>6.057791329281344E-4</v>
      </c>
      <c r="Z375" s="3">
        <v>6.5971038714004548E-4</v>
      </c>
      <c r="AA375" s="3">
        <v>5.5491842699123225E-4</v>
      </c>
      <c r="AB375" s="3">
        <v>6.0480212890349377E-4</v>
      </c>
      <c r="AC375" s="4">
        <v>1.9505907626208379E-3</v>
      </c>
    </row>
    <row r="376" spans="1:29" x14ac:dyDescent="0.3">
      <c r="A376" s="2" t="s">
        <v>43</v>
      </c>
      <c r="B376" s="1">
        <v>2014</v>
      </c>
      <c r="C376" s="9">
        <v>711521</v>
      </c>
      <c r="D376">
        <v>48676</v>
      </c>
      <c r="E376">
        <v>95126</v>
      </c>
      <c r="F376">
        <v>97905</v>
      </c>
      <c r="G376">
        <v>92404</v>
      </c>
      <c r="H376">
        <v>81982</v>
      </c>
      <c r="I376">
        <v>97547</v>
      </c>
      <c r="J376">
        <v>91151</v>
      </c>
      <c r="K376" s="1">
        <v>106730</v>
      </c>
      <c r="L376" s="9">
        <v>699</v>
      </c>
      <c r="M376">
        <v>120</v>
      </c>
      <c r="N376">
        <v>60</v>
      </c>
      <c r="O376">
        <v>60</v>
      </c>
      <c r="P376">
        <v>60</v>
      </c>
      <c r="Q376">
        <v>60</v>
      </c>
      <c r="R376">
        <v>60</v>
      </c>
      <c r="S376">
        <v>60</v>
      </c>
      <c r="T376" s="1">
        <v>219</v>
      </c>
      <c r="U376" s="10">
        <v>9.8240248706643932E-4</v>
      </c>
      <c r="V376" s="3">
        <v>2.4652806311118414E-3</v>
      </c>
      <c r="W376" s="3">
        <v>6.3074238378571577E-4</v>
      </c>
      <c r="X376" s="3">
        <v>6.1283897655890914E-4</v>
      </c>
      <c r="Y376" s="3">
        <v>6.4932254014977704E-4</v>
      </c>
      <c r="Z376" s="3">
        <v>7.3186797101802833E-4</v>
      </c>
      <c r="AA376" s="3">
        <v>6.1508811137195405E-4</v>
      </c>
      <c r="AB376" s="3">
        <v>6.5824840100492594E-4</v>
      </c>
      <c r="AC376" s="4">
        <v>2.0519066804085074E-3</v>
      </c>
    </row>
    <row r="377" spans="1:29" x14ac:dyDescent="0.3">
      <c r="A377" s="2" t="s">
        <v>43</v>
      </c>
      <c r="B377" s="1">
        <v>2015</v>
      </c>
      <c r="C377" s="9">
        <v>657552</v>
      </c>
      <c r="D377">
        <v>45187</v>
      </c>
      <c r="E377">
        <v>89130</v>
      </c>
      <c r="F377">
        <v>94221</v>
      </c>
      <c r="G377">
        <v>82977</v>
      </c>
      <c r="H377">
        <v>74376</v>
      </c>
      <c r="I377">
        <v>84226</v>
      </c>
      <c r="J377">
        <v>85091</v>
      </c>
      <c r="K377" s="1">
        <v>102344</v>
      </c>
      <c r="L377" s="9">
        <v>717</v>
      </c>
      <c r="M377">
        <v>120</v>
      </c>
      <c r="N377">
        <v>60</v>
      </c>
      <c r="O377">
        <v>60</v>
      </c>
      <c r="P377">
        <v>60</v>
      </c>
      <c r="Q377">
        <v>60</v>
      </c>
      <c r="R377">
        <v>60</v>
      </c>
      <c r="S377">
        <v>60</v>
      </c>
      <c r="T377" s="1">
        <v>237</v>
      </c>
      <c r="U377" s="10">
        <v>1.0904080589824075E-3</v>
      </c>
      <c r="V377" s="3">
        <v>2.6556310443269083E-3</v>
      </c>
      <c r="W377" s="3">
        <v>6.7317401548300237E-4</v>
      </c>
      <c r="X377" s="3">
        <v>6.3680071321679885E-4</v>
      </c>
      <c r="Y377" s="3">
        <v>7.23091941140316E-4</v>
      </c>
      <c r="Z377" s="3">
        <v>8.0671184252984829E-4</v>
      </c>
      <c r="AA377" s="3">
        <v>7.1236910217747484E-4</v>
      </c>
      <c r="AB377" s="3">
        <v>7.0512745178691045E-4</v>
      </c>
      <c r="AC377" s="4">
        <v>2.3157195341202219E-3</v>
      </c>
    </row>
    <row r="378" spans="1:29" x14ac:dyDescent="0.3">
      <c r="A378" s="2" t="s">
        <v>43</v>
      </c>
      <c r="B378" s="1">
        <v>2016</v>
      </c>
      <c r="C378" s="9">
        <v>768105</v>
      </c>
      <c r="D378">
        <v>52809</v>
      </c>
      <c r="E378">
        <v>103183</v>
      </c>
      <c r="F378">
        <v>104977</v>
      </c>
      <c r="G378">
        <v>101234</v>
      </c>
      <c r="H378">
        <v>88876</v>
      </c>
      <c r="I378">
        <v>98078</v>
      </c>
      <c r="J378">
        <v>101828</v>
      </c>
      <c r="K378" s="1">
        <v>117120</v>
      </c>
      <c r="L378" s="9">
        <v>700</v>
      </c>
      <c r="M378">
        <v>120</v>
      </c>
      <c r="N378">
        <v>60</v>
      </c>
      <c r="O378">
        <v>60</v>
      </c>
      <c r="P378">
        <v>60</v>
      </c>
      <c r="Q378">
        <v>60</v>
      </c>
      <c r="R378">
        <v>60</v>
      </c>
      <c r="S378">
        <v>60</v>
      </c>
      <c r="T378" s="1">
        <v>220</v>
      </c>
      <c r="U378" s="10">
        <v>9.1133373692398826E-4</v>
      </c>
      <c r="V378" s="3">
        <v>2.2723399420553313E-3</v>
      </c>
      <c r="W378" s="3">
        <v>5.8149113710591858E-4</v>
      </c>
      <c r="X378" s="3">
        <v>5.7155376892081117E-4</v>
      </c>
      <c r="Y378" s="3">
        <v>5.9268625165458241E-4</v>
      </c>
      <c r="Z378" s="3">
        <v>6.7509788919393316E-4</v>
      </c>
      <c r="AA378" s="3">
        <v>6.1175798853973368E-4</v>
      </c>
      <c r="AB378" s="3">
        <v>5.8922889578504934E-4</v>
      </c>
      <c r="AC378" s="4">
        <v>1.878415300546448E-3</v>
      </c>
    </row>
    <row r="379" spans="1:29" x14ac:dyDescent="0.3">
      <c r="A379" s="2" t="s">
        <v>43</v>
      </c>
      <c r="B379" s="1">
        <v>2017</v>
      </c>
      <c r="C379" s="9">
        <v>892703</v>
      </c>
      <c r="D379">
        <v>59377</v>
      </c>
      <c r="E379">
        <v>120839</v>
      </c>
      <c r="F379">
        <v>121720</v>
      </c>
      <c r="G379">
        <v>116598</v>
      </c>
      <c r="H379">
        <v>105042</v>
      </c>
      <c r="I379">
        <v>109302</v>
      </c>
      <c r="J379">
        <v>118246</v>
      </c>
      <c r="K379" s="1">
        <v>141579</v>
      </c>
      <c r="L379" s="9">
        <v>700</v>
      </c>
      <c r="M379">
        <v>120</v>
      </c>
      <c r="N379">
        <v>60</v>
      </c>
      <c r="O379">
        <v>60</v>
      </c>
      <c r="P379">
        <v>60</v>
      </c>
      <c r="Q379">
        <v>60</v>
      </c>
      <c r="R379">
        <v>60</v>
      </c>
      <c r="S379">
        <v>60</v>
      </c>
      <c r="T379" s="1">
        <v>220</v>
      </c>
      <c r="U379" s="10">
        <v>7.841353731308173E-4</v>
      </c>
      <c r="V379" s="3">
        <v>2.0209845563096823E-3</v>
      </c>
      <c r="W379" s="3">
        <v>4.9652843866632461E-4</v>
      </c>
      <c r="X379" s="3">
        <v>4.9293460400920148E-4</v>
      </c>
      <c r="Y379" s="3">
        <v>5.1458858642515308E-4</v>
      </c>
      <c r="Z379" s="3">
        <v>5.7120009139201462E-4</v>
      </c>
      <c r="AA379" s="3">
        <v>5.4893780534665427E-4</v>
      </c>
      <c r="AB379" s="3">
        <v>5.0741674136968689E-4</v>
      </c>
      <c r="AC379" s="4">
        <v>1.5539027680658854E-3</v>
      </c>
    </row>
    <row r="380" spans="1:29" x14ac:dyDescent="0.3">
      <c r="A380" s="2" t="s">
        <v>44</v>
      </c>
      <c r="B380" s="1">
        <v>2009</v>
      </c>
      <c r="C380" s="9">
        <v>6056593</v>
      </c>
      <c r="D380">
        <v>405973</v>
      </c>
      <c r="E380">
        <v>795174</v>
      </c>
      <c r="F380">
        <v>815508</v>
      </c>
      <c r="G380">
        <v>820092</v>
      </c>
      <c r="H380">
        <v>861006</v>
      </c>
      <c r="I380">
        <v>879131</v>
      </c>
      <c r="J380">
        <v>696166</v>
      </c>
      <c r="K380" s="1">
        <v>783543</v>
      </c>
      <c r="L380" s="9">
        <v>1652</v>
      </c>
      <c r="M380">
        <v>120</v>
      </c>
      <c r="N380">
        <v>60</v>
      </c>
      <c r="O380">
        <v>60</v>
      </c>
      <c r="P380">
        <v>60</v>
      </c>
      <c r="Q380">
        <v>60</v>
      </c>
      <c r="R380">
        <v>66</v>
      </c>
      <c r="S380">
        <v>129</v>
      </c>
      <c r="T380" s="1">
        <v>1097</v>
      </c>
      <c r="U380" s="10">
        <v>2.7276060980158318E-4</v>
      </c>
      <c r="V380" s="3">
        <v>2.95586159670717E-4</v>
      </c>
      <c r="W380" s="3">
        <v>7.5455183393823241E-5</v>
      </c>
      <c r="X380" s="3">
        <v>7.357377242160714E-5</v>
      </c>
      <c r="Y380" s="3">
        <v>7.316252322910112E-5</v>
      </c>
      <c r="Z380" s="3">
        <v>6.9685925533619981E-5</v>
      </c>
      <c r="AA380" s="3">
        <v>7.5074135709012651E-5</v>
      </c>
      <c r="AB380" s="3">
        <v>1.853006323204523E-4</v>
      </c>
      <c r="AC380" s="4">
        <v>1.4000507949148929E-3</v>
      </c>
    </row>
    <row r="381" spans="1:29" x14ac:dyDescent="0.3">
      <c r="A381" s="2" t="s">
        <v>44</v>
      </c>
      <c r="B381" s="1">
        <v>2010</v>
      </c>
      <c r="C381" s="9">
        <v>6268707</v>
      </c>
      <c r="D381">
        <v>405225</v>
      </c>
      <c r="E381">
        <v>830017</v>
      </c>
      <c r="F381">
        <v>854013</v>
      </c>
      <c r="G381">
        <v>822707</v>
      </c>
      <c r="H381">
        <v>876685</v>
      </c>
      <c r="I381">
        <v>913958</v>
      </c>
      <c r="J381">
        <v>746008</v>
      </c>
      <c r="K381" s="1">
        <v>820094</v>
      </c>
      <c r="L381" s="9">
        <v>1662</v>
      </c>
      <c r="M381">
        <v>120</v>
      </c>
      <c r="N381">
        <v>60</v>
      </c>
      <c r="O381">
        <v>60</v>
      </c>
      <c r="P381">
        <v>60</v>
      </c>
      <c r="Q381">
        <v>60</v>
      </c>
      <c r="R381">
        <v>60</v>
      </c>
      <c r="S381">
        <v>125</v>
      </c>
      <c r="T381" s="1">
        <v>1117</v>
      </c>
      <c r="U381" s="10">
        <v>2.6512644473573258E-4</v>
      </c>
      <c r="V381" s="3">
        <v>2.9613177864149545E-4</v>
      </c>
      <c r="W381" s="3">
        <v>7.2287676035551074E-5</v>
      </c>
      <c r="X381" s="3">
        <v>7.0256541762244833E-5</v>
      </c>
      <c r="Y381" s="3">
        <v>7.2929973854604372E-5</v>
      </c>
      <c r="Z381" s="3">
        <v>6.8439633391697137E-5</v>
      </c>
      <c r="AA381" s="3">
        <v>6.564853089529278E-5</v>
      </c>
      <c r="AB381" s="3">
        <v>1.6755852484155666E-4</v>
      </c>
      <c r="AC381" s="4">
        <v>1.3620389857748015E-3</v>
      </c>
    </row>
    <row r="382" spans="1:29" x14ac:dyDescent="0.3">
      <c r="A382" s="2" t="s">
        <v>44</v>
      </c>
      <c r="B382" s="1">
        <v>2011</v>
      </c>
      <c r="C382" s="9">
        <v>6340944</v>
      </c>
      <c r="D382">
        <v>410603</v>
      </c>
      <c r="E382">
        <v>837694</v>
      </c>
      <c r="F382">
        <v>864387</v>
      </c>
      <c r="G382">
        <v>829297</v>
      </c>
      <c r="H382">
        <v>870346</v>
      </c>
      <c r="I382">
        <v>919269</v>
      </c>
      <c r="J382">
        <v>768297</v>
      </c>
      <c r="K382" s="1">
        <v>841051</v>
      </c>
      <c r="L382" s="9">
        <v>1746</v>
      </c>
      <c r="M382">
        <v>120</v>
      </c>
      <c r="N382">
        <v>60</v>
      </c>
      <c r="O382">
        <v>60</v>
      </c>
      <c r="P382">
        <v>60</v>
      </c>
      <c r="Q382">
        <v>60</v>
      </c>
      <c r="R382">
        <v>77</v>
      </c>
      <c r="S382">
        <v>117</v>
      </c>
      <c r="T382" s="1">
        <v>1192</v>
      </c>
      <c r="U382" s="10">
        <v>2.7535332278600787E-4</v>
      </c>
      <c r="V382" s="3">
        <v>2.9225310092717295E-4</v>
      </c>
      <c r="W382" s="3">
        <v>7.1625199655244045E-5</v>
      </c>
      <c r="X382" s="3">
        <v>6.9413353046725597E-5</v>
      </c>
      <c r="Y382" s="3">
        <v>7.2350436574592704E-5</v>
      </c>
      <c r="Z382" s="3">
        <v>6.8938100479579392E-5</v>
      </c>
      <c r="AA382" s="3">
        <v>8.3762206709896665E-5</v>
      </c>
      <c r="AB382" s="3">
        <v>1.5228485858984222E-4</v>
      </c>
      <c r="AC382" s="4">
        <v>1.4172743388926475E-3</v>
      </c>
    </row>
    <row r="383" spans="1:29" x14ac:dyDescent="0.3">
      <c r="A383" s="2" t="s">
        <v>44</v>
      </c>
      <c r="B383" s="1">
        <v>2012</v>
      </c>
      <c r="C383" s="9">
        <v>6333741</v>
      </c>
      <c r="D383">
        <v>405202</v>
      </c>
      <c r="E383">
        <v>831540</v>
      </c>
      <c r="F383">
        <v>864448</v>
      </c>
      <c r="G383">
        <v>824634</v>
      </c>
      <c r="H383">
        <v>854746</v>
      </c>
      <c r="I383">
        <v>914104</v>
      </c>
      <c r="J383">
        <v>783966</v>
      </c>
      <c r="K383" s="1">
        <v>855101</v>
      </c>
      <c r="L383" s="9">
        <v>1739</v>
      </c>
      <c r="M383">
        <v>120</v>
      </c>
      <c r="N383">
        <v>60</v>
      </c>
      <c r="O383">
        <v>60</v>
      </c>
      <c r="P383">
        <v>60</v>
      </c>
      <c r="Q383">
        <v>60</v>
      </c>
      <c r="R383">
        <v>60</v>
      </c>
      <c r="S383">
        <v>118</v>
      </c>
      <c r="T383" s="1">
        <v>1201</v>
      </c>
      <c r="U383" s="10">
        <v>2.7456127429271261E-4</v>
      </c>
      <c r="V383" s="3">
        <v>2.9614858761802757E-4</v>
      </c>
      <c r="W383" s="3">
        <v>7.21552781585973E-5</v>
      </c>
      <c r="X383" s="3">
        <v>6.9408454875249877E-5</v>
      </c>
      <c r="Y383" s="3">
        <v>7.2759551510124488E-5</v>
      </c>
      <c r="Z383" s="3">
        <v>7.0196292231844318E-5</v>
      </c>
      <c r="AA383" s="3">
        <v>6.5638045561555353E-5</v>
      </c>
      <c r="AB383" s="3">
        <v>1.5051673159295173E-4</v>
      </c>
      <c r="AC383" s="4">
        <v>1.4045124494065613E-3</v>
      </c>
    </row>
    <row r="384" spans="1:29" x14ac:dyDescent="0.3">
      <c r="A384" s="2" t="s">
        <v>44</v>
      </c>
      <c r="B384" s="1">
        <v>2013</v>
      </c>
      <c r="C384" s="9">
        <v>6185032</v>
      </c>
      <c r="D384">
        <v>390067</v>
      </c>
      <c r="E384">
        <v>804216</v>
      </c>
      <c r="F384">
        <v>857794</v>
      </c>
      <c r="G384">
        <v>808226</v>
      </c>
      <c r="H384">
        <v>819600</v>
      </c>
      <c r="I384">
        <v>879521</v>
      </c>
      <c r="J384">
        <v>774237</v>
      </c>
      <c r="K384" s="1">
        <v>851371</v>
      </c>
      <c r="L384" s="9">
        <v>1855</v>
      </c>
      <c r="M384">
        <v>120</v>
      </c>
      <c r="N384">
        <v>60</v>
      </c>
      <c r="O384">
        <v>60</v>
      </c>
      <c r="P384">
        <v>60</v>
      </c>
      <c r="Q384">
        <v>68</v>
      </c>
      <c r="R384">
        <v>75</v>
      </c>
      <c r="S384">
        <v>152</v>
      </c>
      <c r="T384" s="1">
        <v>1260</v>
      </c>
      <c r="U384" s="10">
        <v>2.9991760754026817E-4</v>
      </c>
      <c r="V384" s="3">
        <v>3.0763945681126575E-4</v>
      </c>
      <c r="W384" s="3">
        <v>7.4606822047808049E-5</v>
      </c>
      <c r="X384" s="3">
        <v>6.9946863699209833E-5</v>
      </c>
      <c r="Y384" s="3">
        <v>7.4236661527839979E-5</v>
      </c>
      <c r="Z384" s="3">
        <v>8.2967301122498783E-5</v>
      </c>
      <c r="AA384" s="3">
        <v>8.5273688746488141E-5</v>
      </c>
      <c r="AB384" s="3">
        <v>1.9632231474341836E-4</v>
      </c>
      <c r="AC384" s="4">
        <v>1.4799658433279968E-3</v>
      </c>
    </row>
    <row r="385" spans="1:29" x14ac:dyDescent="0.3">
      <c r="A385" s="2" t="s">
        <v>44</v>
      </c>
      <c r="B385" s="1">
        <v>2014</v>
      </c>
      <c r="C385" s="9">
        <v>6514840</v>
      </c>
      <c r="D385">
        <v>407947</v>
      </c>
      <c r="E385">
        <v>847751</v>
      </c>
      <c r="F385">
        <v>885144</v>
      </c>
      <c r="G385">
        <v>847094</v>
      </c>
      <c r="H385">
        <v>848296</v>
      </c>
      <c r="I385">
        <v>911846</v>
      </c>
      <c r="J385">
        <v>825409</v>
      </c>
      <c r="K385" s="1">
        <v>941353</v>
      </c>
      <c r="L385" s="9">
        <v>1895</v>
      </c>
      <c r="M385">
        <v>120</v>
      </c>
      <c r="N385">
        <v>60</v>
      </c>
      <c r="O385">
        <v>60</v>
      </c>
      <c r="P385">
        <v>60</v>
      </c>
      <c r="Q385">
        <v>71</v>
      </c>
      <c r="R385">
        <v>104</v>
      </c>
      <c r="S385">
        <v>172</v>
      </c>
      <c r="T385" s="1">
        <v>1248</v>
      </c>
      <c r="U385" s="10">
        <v>2.9087437297001923E-4</v>
      </c>
      <c r="V385" s="3">
        <v>2.9415585848161646E-4</v>
      </c>
      <c r="W385" s="3">
        <v>7.0775498937777716E-5</v>
      </c>
      <c r="X385" s="3">
        <v>6.7785580651283852E-5</v>
      </c>
      <c r="Y385" s="3">
        <v>7.0830391904558405E-5</v>
      </c>
      <c r="Z385" s="3">
        <v>8.3697200033950418E-5</v>
      </c>
      <c r="AA385" s="3">
        <v>1.1405434689629609E-4</v>
      </c>
      <c r="AB385" s="3">
        <v>2.0838154175687446E-4</v>
      </c>
      <c r="AC385" s="4">
        <v>1.325751338764523E-3</v>
      </c>
    </row>
    <row r="386" spans="1:29" x14ac:dyDescent="0.3">
      <c r="A386" s="2" t="s">
        <v>44</v>
      </c>
      <c r="B386" s="1">
        <v>2015</v>
      </c>
      <c r="C386" s="9">
        <v>6467146</v>
      </c>
      <c r="D386">
        <v>400450</v>
      </c>
      <c r="E386">
        <v>836349</v>
      </c>
      <c r="F386">
        <v>872131</v>
      </c>
      <c r="G386">
        <v>847675</v>
      </c>
      <c r="H386">
        <v>837666</v>
      </c>
      <c r="I386">
        <v>898668</v>
      </c>
      <c r="J386">
        <v>830839</v>
      </c>
      <c r="K386" s="1">
        <v>943368</v>
      </c>
      <c r="L386" s="9">
        <v>1995</v>
      </c>
      <c r="M386">
        <v>120</v>
      </c>
      <c r="N386">
        <v>60</v>
      </c>
      <c r="O386">
        <v>60</v>
      </c>
      <c r="P386">
        <v>60</v>
      </c>
      <c r="Q386">
        <v>60</v>
      </c>
      <c r="R386">
        <v>77</v>
      </c>
      <c r="S386">
        <v>120</v>
      </c>
      <c r="T386" s="1">
        <v>1438</v>
      </c>
      <c r="U386" s="10">
        <v>3.0848228878704767E-4</v>
      </c>
      <c r="V386" s="3">
        <v>2.9966287926083159E-4</v>
      </c>
      <c r="W386" s="3">
        <v>7.1740385891535713E-5</v>
      </c>
      <c r="X386" s="3">
        <v>6.8797004119793928E-5</v>
      </c>
      <c r="Y386" s="3">
        <v>7.078184445689681E-5</v>
      </c>
      <c r="Z386" s="3">
        <v>7.1627593814240994E-5</v>
      </c>
      <c r="AA386" s="3">
        <v>8.5682365456431079E-5</v>
      </c>
      <c r="AB386" s="3">
        <v>1.4443231480467335E-4</v>
      </c>
      <c r="AC386" s="4">
        <v>1.524325607822186E-3</v>
      </c>
    </row>
    <row r="387" spans="1:29" x14ac:dyDescent="0.3">
      <c r="A387" s="2" t="s">
        <v>44</v>
      </c>
      <c r="B387" s="1">
        <v>2016</v>
      </c>
      <c r="C387" s="9">
        <v>6350731</v>
      </c>
      <c r="D387">
        <v>391701</v>
      </c>
      <c r="E387">
        <v>816246</v>
      </c>
      <c r="F387">
        <v>857368</v>
      </c>
      <c r="G387">
        <v>838939</v>
      </c>
      <c r="H387">
        <v>812440</v>
      </c>
      <c r="I387">
        <v>868684</v>
      </c>
      <c r="J387">
        <v>816612</v>
      </c>
      <c r="K387" s="1">
        <v>948741</v>
      </c>
      <c r="L387" s="9">
        <v>1837</v>
      </c>
      <c r="M387">
        <v>120</v>
      </c>
      <c r="N387">
        <v>60</v>
      </c>
      <c r="O387">
        <v>60</v>
      </c>
      <c r="P387">
        <v>60</v>
      </c>
      <c r="Q387">
        <v>60</v>
      </c>
      <c r="R387">
        <v>82</v>
      </c>
      <c r="S387">
        <v>183</v>
      </c>
      <c r="T387" s="1">
        <v>1212</v>
      </c>
      <c r="U387" s="10">
        <v>2.8925803974377124E-4</v>
      </c>
      <c r="V387" s="3">
        <v>3.0635612367596712E-4</v>
      </c>
      <c r="W387" s="3">
        <v>7.3507251490359529E-5</v>
      </c>
      <c r="X387" s="3">
        <v>6.9981618161629543E-5</v>
      </c>
      <c r="Y387" s="3">
        <v>7.1518906618955611E-5</v>
      </c>
      <c r="Z387" s="3">
        <v>7.3851607503323317E-5</v>
      </c>
      <c r="AA387" s="3">
        <v>9.4395660562413952E-5</v>
      </c>
      <c r="AB387" s="3">
        <v>2.2409663340729747E-4</v>
      </c>
      <c r="AC387" s="4">
        <v>1.2774824741420472E-3</v>
      </c>
    </row>
    <row r="388" spans="1:29" x14ac:dyDescent="0.3">
      <c r="A388" s="2" t="s">
        <v>44</v>
      </c>
      <c r="B388" s="1">
        <v>2017</v>
      </c>
      <c r="C388" s="9">
        <v>6889819</v>
      </c>
      <c r="D388">
        <v>420176</v>
      </c>
      <c r="E388">
        <v>874939</v>
      </c>
      <c r="F388">
        <v>921170</v>
      </c>
      <c r="G388">
        <v>914686</v>
      </c>
      <c r="H388">
        <v>872935</v>
      </c>
      <c r="I388">
        <v>931694</v>
      </c>
      <c r="J388">
        <v>894819</v>
      </c>
      <c r="K388" s="1">
        <v>1059400</v>
      </c>
      <c r="L388" s="9">
        <v>1936</v>
      </c>
      <c r="M388">
        <v>120</v>
      </c>
      <c r="N388">
        <v>60</v>
      </c>
      <c r="O388">
        <v>60</v>
      </c>
      <c r="P388">
        <v>60</v>
      </c>
      <c r="Q388">
        <v>60</v>
      </c>
      <c r="R388">
        <v>88</v>
      </c>
      <c r="S388">
        <v>167</v>
      </c>
      <c r="T388" s="1">
        <v>1321</v>
      </c>
      <c r="U388" s="10">
        <v>2.8099431929924428E-4</v>
      </c>
      <c r="V388" s="3">
        <v>2.8559460797380147E-4</v>
      </c>
      <c r="W388" s="3">
        <v>6.857620931287781E-5</v>
      </c>
      <c r="X388" s="3">
        <v>6.5134557139290245E-5</v>
      </c>
      <c r="Y388" s="3">
        <v>6.5596281128168569E-5</v>
      </c>
      <c r="Z388" s="3">
        <v>6.8733639961738273E-5</v>
      </c>
      <c r="AA388" s="3">
        <v>9.4451611795289011E-5</v>
      </c>
      <c r="AB388" s="3">
        <v>1.866299218054154E-4</v>
      </c>
      <c r="AC388" s="4">
        <v>1.2469322257881821E-3</v>
      </c>
    </row>
    <row r="389" spans="1:29" x14ac:dyDescent="0.3">
      <c r="A389" s="2" t="s">
        <v>45</v>
      </c>
      <c r="B389" s="1">
        <v>2009</v>
      </c>
      <c r="C389" s="9">
        <v>23733245</v>
      </c>
      <c r="D389">
        <v>1985626</v>
      </c>
      <c r="E389">
        <v>3566778</v>
      </c>
      <c r="F389">
        <v>3508390</v>
      </c>
      <c r="G389">
        <v>3482930</v>
      </c>
      <c r="H389">
        <v>3379838</v>
      </c>
      <c r="I389">
        <v>3189719</v>
      </c>
      <c r="J389">
        <v>2232493</v>
      </c>
      <c r="K389" s="1">
        <v>2387471</v>
      </c>
      <c r="L389" s="9">
        <v>3498</v>
      </c>
      <c r="M389">
        <v>120</v>
      </c>
      <c r="N389">
        <v>60</v>
      </c>
      <c r="O389">
        <v>60</v>
      </c>
      <c r="P389">
        <v>82</v>
      </c>
      <c r="Q389">
        <v>121</v>
      </c>
      <c r="R389">
        <v>226</v>
      </c>
      <c r="S389">
        <v>317</v>
      </c>
      <c r="T389" s="1">
        <v>2512</v>
      </c>
      <c r="U389" s="10">
        <v>1.4738818901502933E-4</v>
      </c>
      <c r="V389" s="3">
        <v>6.0434341613173883E-5</v>
      </c>
      <c r="W389" s="3">
        <v>1.6821904811569433E-5</v>
      </c>
      <c r="X389" s="3">
        <v>1.7101861537628372E-5</v>
      </c>
      <c r="Y389" s="3">
        <v>2.3543395933883252E-5</v>
      </c>
      <c r="Z389" s="3">
        <v>3.580053245155537E-5</v>
      </c>
      <c r="AA389" s="3">
        <v>7.0852636235354906E-5</v>
      </c>
      <c r="AB389" s="3">
        <v>1.4199372629611828E-4</v>
      </c>
      <c r="AC389" s="4">
        <v>1.0521593770144223E-3</v>
      </c>
    </row>
    <row r="390" spans="1:29" x14ac:dyDescent="0.3">
      <c r="A390" s="2" t="s">
        <v>45</v>
      </c>
      <c r="B390" s="1">
        <v>2010</v>
      </c>
      <c r="C390" s="9">
        <v>24175141</v>
      </c>
      <c r="D390">
        <v>1895620</v>
      </c>
      <c r="E390">
        <v>3641491</v>
      </c>
      <c r="F390">
        <v>3609521</v>
      </c>
      <c r="G390">
        <v>3465989</v>
      </c>
      <c r="H390">
        <v>3414625</v>
      </c>
      <c r="I390">
        <v>3306800</v>
      </c>
      <c r="J390">
        <v>2388891</v>
      </c>
      <c r="K390" s="1">
        <v>2452204</v>
      </c>
      <c r="L390" s="9">
        <v>3224</v>
      </c>
      <c r="M390">
        <v>120</v>
      </c>
      <c r="N390">
        <v>60</v>
      </c>
      <c r="O390">
        <v>60</v>
      </c>
      <c r="P390">
        <v>60</v>
      </c>
      <c r="Q390">
        <v>72</v>
      </c>
      <c r="R390">
        <v>151</v>
      </c>
      <c r="S390">
        <v>266</v>
      </c>
      <c r="T390" s="1">
        <v>2435</v>
      </c>
      <c r="U390" s="10">
        <v>1.3336013221184522E-4</v>
      </c>
      <c r="V390" s="3">
        <v>6.3303826716324996E-5</v>
      </c>
      <c r="W390" s="3">
        <v>1.6476767346122783E-5</v>
      </c>
      <c r="X390" s="3">
        <v>1.6622704231392474E-5</v>
      </c>
      <c r="Y390" s="3">
        <v>1.731107629020173E-5</v>
      </c>
      <c r="Z390" s="3">
        <v>2.1085770765457408E-5</v>
      </c>
      <c r="AA390" s="3">
        <v>4.5663481311237448E-5</v>
      </c>
      <c r="AB390" s="3">
        <v>1.1134873880809129E-4</v>
      </c>
      <c r="AC390" s="4">
        <v>9.9298427047668134E-4</v>
      </c>
    </row>
    <row r="391" spans="1:29" x14ac:dyDescent="0.3">
      <c r="A391" s="2" t="s">
        <v>45</v>
      </c>
      <c r="B391" s="1">
        <v>2011</v>
      </c>
      <c r="C391" s="9">
        <v>24815093</v>
      </c>
      <c r="D391">
        <v>1924913</v>
      </c>
      <c r="E391">
        <v>3733149</v>
      </c>
      <c r="F391">
        <v>3682628</v>
      </c>
      <c r="G391">
        <v>3555937</v>
      </c>
      <c r="H391">
        <v>3458491</v>
      </c>
      <c r="I391">
        <v>3387215</v>
      </c>
      <c r="J391">
        <v>2518835</v>
      </c>
      <c r="K391" s="1">
        <v>2553925</v>
      </c>
      <c r="L391" s="9">
        <v>3258</v>
      </c>
      <c r="M391">
        <v>120</v>
      </c>
      <c r="N391">
        <v>60</v>
      </c>
      <c r="O391">
        <v>60</v>
      </c>
      <c r="P391">
        <v>60</v>
      </c>
      <c r="Q391">
        <v>69</v>
      </c>
      <c r="R391">
        <v>136</v>
      </c>
      <c r="S391">
        <v>280</v>
      </c>
      <c r="T391" s="1">
        <v>2473</v>
      </c>
      <c r="U391" s="10">
        <v>1.3129106548180174E-4</v>
      </c>
      <c r="V391" s="3">
        <v>6.2340479803502813E-5</v>
      </c>
      <c r="W391" s="3">
        <v>1.6072222137396606E-5</v>
      </c>
      <c r="X391" s="3">
        <v>1.6292712704079803E-5</v>
      </c>
      <c r="Y391" s="3">
        <v>1.687318982310429E-5</v>
      </c>
      <c r="Z391" s="3">
        <v>1.9950897660280164E-5</v>
      </c>
      <c r="AA391" s="3">
        <v>4.0150979492001539E-5</v>
      </c>
      <c r="AB391" s="3">
        <v>1.1116250171210103E-4</v>
      </c>
      <c r="AC391" s="4">
        <v>9.6831347827363765E-4</v>
      </c>
    </row>
    <row r="392" spans="1:29" x14ac:dyDescent="0.3">
      <c r="A392" s="2" t="s">
        <v>45</v>
      </c>
      <c r="B392" s="1">
        <v>2012</v>
      </c>
      <c r="C392" s="9">
        <v>25040175</v>
      </c>
      <c r="D392">
        <v>1914321</v>
      </c>
      <c r="E392">
        <v>3763085</v>
      </c>
      <c r="F392">
        <v>3694812</v>
      </c>
      <c r="G392">
        <v>3600543</v>
      </c>
      <c r="H392">
        <v>3454688</v>
      </c>
      <c r="I392">
        <v>3392556</v>
      </c>
      <c r="J392">
        <v>2598310</v>
      </c>
      <c r="K392" s="1">
        <v>2621860</v>
      </c>
      <c r="L392" s="9">
        <v>3195</v>
      </c>
      <c r="M392">
        <v>120</v>
      </c>
      <c r="N392">
        <v>60</v>
      </c>
      <c r="O392">
        <v>60</v>
      </c>
      <c r="P392">
        <v>60</v>
      </c>
      <c r="Q392">
        <v>74</v>
      </c>
      <c r="R392">
        <v>131</v>
      </c>
      <c r="S392">
        <v>255</v>
      </c>
      <c r="T392" s="1">
        <v>2435</v>
      </c>
      <c r="U392" s="10">
        <v>1.275949549074637E-4</v>
      </c>
      <c r="V392" s="3">
        <v>6.2685411694276977E-5</v>
      </c>
      <c r="W392" s="3">
        <v>1.5944364796436966E-5</v>
      </c>
      <c r="X392" s="3">
        <v>1.6238985907808029E-5</v>
      </c>
      <c r="Y392" s="3">
        <v>1.6664153156898834E-5</v>
      </c>
      <c r="Z392" s="3">
        <v>2.1420168767772952E-5</v>
      </c>
      <c r="AA392" s="3">
        <v>3.8613953609019276E-5</v>
      </c>
      <c r="AB392" s="3">
        <v>9.8140714541374968E-5</v>
      </c>
      <c r="AC392" s="4">
        <v>9.2872998558275418E-4</v>
      </c>
    </row>
    <row r="393" spans="1:29" x14ac:dyDescent="0.3">
      <c r="A393" s="2" t="s">
        <v>45</v>
      </c>
      <c r="B393" s="1">
        <v>2013</v>
      </c>
      <c r="C393" s="9">
        <v>25680853</v>
      </c>
      <c r="D393">
        <v>1935821</v>
      </c>
      <c r="E393">
        <v>3862722</v>
      </c>
      <c r="F393">
        <v>3768455</v>
      </c>
      <c r="G393">
        <v>3689711</v>
      </c>
      <c r="H393">
        <v>3515056</v>
      </c>
      <c r="I393">
        <v>3444028</v>
      </c>
      <c r="J393">
        <v>2715332</v>
      </c>
      <c r="K393" s="1">
        <v>2749728</v>
      </c>
      <c r="L393" s="9">
        <v>3560</v>
      </c>
      <c r="M393">
        <v>120</v>
      </c>
      <c r="N393">
        <v>60</v>
      </c>
      <c r="O393">
        <v>60</v>
      </c>
      <c r="P393">
        <v>70</v>
      </c>
      <c r="Q393">
        <v>92</v>
      </c>
      <c r="R393">
        <v>185</v>
      </c>
      <c r="S393">
        <v>365</v>
      </c>
      <c r="T393" s="1">
        <v>2608</v>
      </c>
      <c r="U393" s="10">
        <v>1.3862467886093972E-4</v>
      </c>
      <c r="V393" s="3">
        <v>6.198920251407542E-5</v>
      </c>
      <c r="W393" s="3">
        <v>1.5533087806992063E-5</v>
      </c>
      <c r="X393" s="3">
        <v>1.5921644281277074E-5</v>
      </c>
      <c r="Y393" s="3">
        <v>1.8971675559413733E-5</v>
      </c>
      <c r="Z393" s="3">
        <v>2.6173124980085666E-5</v>
      </c>
      <c r="AA393" s="3">
        <v>5.3716171877812837E-5</v>
      </c>
      <c r="AB393" s="3">
        <v>1.3442186811778449E-4</v>
      </c>
      <c r="AC393" s="4">
        <v>9.4845744742752742E-4</v>
      </c>
    </row>
    <row r="394" spans="1:29" x14ac:dyDescent="0.3">
      <c r="A394" s="2" t="s">
        <v>45</v>
      </c>
      <c r="B394" s="1">
        <v>2014</v>
      </c>
      <c r="C394" s="9">
        <v>26018866</v>
      </c>
      <c r="D394">
        <v>1933816</v>
      </c>
      <c r="E394">
        <v>3902246</v>
      </c>
      <c r="F394">
        <v>3797502</v>
      </c>
      <c r="G394">
        <v>3756948</v>
      </c>
      <c r="H394">
        <v>3546395</v>
      </c>
      <c r="I394">
        <v>3447274</v>
      </c>
      <c r="J394">
        <v>2795286</v>
      </c>
      <c r="K394" s="1">
        <v>2839399</v>
      </c>
      <c r="L394" s="9">
        <v>3661</v>
      </c>
      <c r="M394">
        <v>120</v>
      </c>
      <c r="N394">
        <v>60</v>
      </c>
      <c r="O394">
        <v>60</v>
      </c>
      <c r="P394">
        <v>90</v>
      </c>
      <c r="Q394">
        <v>116</v>
      </c>
      <c r="R394">
        <v>205</v>
      </c>
      <c r="S394">
        <v>458</v>
      </c>
      <c r="T394" s="1">
        <v>2552</v>
      </c>
      <c r="U394" s="10">
        <v>1.4070559416386557E-4</v>
      </c>
      <c r="V394" s="3">
        <v>6.2053473546604229E-5</v>
      </c>
      <c r="W394" s="3">
        <v>1.5375760523554897E-5</v>
      </c>
      <c r="X394" s="3">
        <v>1.5799860013240282E-5</v>
      </c>
      <c r="Y394" s="3">
        <v>2.3955615036460448E-5</v>
      </c>
      <c r="Z394" s="3">
        <v>3.2709272373776753E-5</v>
      </c>
      <c r="AA394" s="3">
        <v>5.9467277622840541E-5</v>
      </c>
      <c r="AB394" s="3">
        <v>1.6384727716591433E-4</v>
      </c>
      <c r="AC394" s="4">
        <v>8.9878174923637008E-4</v>
      </c>
    </row>
    <row r="395" spans="1:29" x14ac:dyDescent="0.3">
      <c r="A395" s="2" t="s">
        <v>45</v>
      </c>
      <c r="B395" s="1">
        <v>2015</v>
      </c>
      <c r="C395" s="9">
        <v>26063206</v>
      </c>
      <c r="D395">
        <v>1916587</v>
      </c>
      <c r="E395">
        <v>3885682</v>
      </c>
      <c r="F395">
        <v>3804172</v>
      </c>
      <c r="G395">
        <v>3768802</v>
      </c>
      <c r="H395">
        <v>3538067</v>
      </c>
      <c r="I395">
        <v>3400376</v>
      </c>
      <c r="J395">
        <v>2839063</v>
      </c>
      <c r="K395" s="1">
        <v>2910457</v>
      </c>
      <c r="L395" s="9">
        <v>3425</v>
      </c>
      <c r="M395">
        <v>120</v>
      </c>
      <c r="N395">
        <v>60</v>
      </c>
      <c r="O395">
        <v>60</v>
      </c>
      <c r="P395">
        <v>65</v>
      </c>
      <c r="Q395">
        <v>65</v>
      </c>
      <c r="R395">
        <v>162</v>
      </c>
      <c r="S395">
        <v>318</v>
      </c>
      <c r="T395" s="1">
        <v>2575</v>
      </c>
      <c r="U395" s="10">
        <v>1.3141130834019423E-4</v>
      </c>
      <c r="V395" s="3">
        <v>6.2611298104390769E-5</v>
      </c>
      <c r="W395" s="3">
        <v>1.5441304769664631E-5</v>
      </c>
      <c r="X395" s="3">
        <v>1.5772157515485631E-5</v>
      </c>
      <c r="Y395" s="3">
        <v>1.7246859877488922E-5</v>
      </c>
      <c r="Z395" s="3">
        <v>1.8371613652313538E-5</v>
      </c>
      <c r="AA395" s="3">
        <v>4.7641790202024718E-5</v>
      </c>
      <c r="AB395" s="3">
        <v>1.1200878599735194E-4</v>
      </c>
      <c r="AC395" s="4">
        <v>8.847407812587508E-4</v>
      </c>
    </row>
    <row r="396" spans="1:29" x14ac:dyDescent="0.3">
      <c r="A396" s="2" t="s">
        <v>45</v>
      </c>
      <c r="B396" s="1">
        <v>2016</v>
      </c>
      <c r="C396" s="9">
        <v>26544412</v>
      </c>
      <c r="D396">
        <v>1936654</v>
      </c>
      <c r="E396">
        <v>3937366</v>
      </c>
      <c r="F396">
        <v>3843164</v>
      </c>
      <c r="G396">
        <v>3853360</v>
      </c>
      <c r="H396">
        <v>3591033</v>
      </c>
      <c r="I396">
        <v>3417364</v>
      </c>
      <c r="J396">
        <v>2916420</v>
      </c>
      <c r="K396" s="1">
        <v>3049051</v>
      </c>
      <c r="L396" s="9">
        <v>3074</v>
      </c>
      <c r="M396">
        <v>120</v>
      </c>
      <c r="N396">
        <v>60</v>
      </c>
      <c r="O396">
        <v>60</v>
      </c>
      <c r="P396">
        <v>60</v>
      </c>
      <c r="Q396">
        <v>74</v>
      </c>
      <c r="R396">
        <v>120</v>
      </c>
      <c r="S396">
        <v>320</v>
      </c>
      <c r="T396" s="1">
        <v>2260</v>
      </c>
      <c r="U396" s="10">
        <v>1.158059180214653E-4</v>
      </c>
      <c r="V396" s="3">
        <v>6.1962539514027801E-5</v>
      </c>
      <c r="W396" s="3">
        <v>1.5238613834731138E-5</v>
      </c>
      <c r="X396" s="3">
        <v>1.5612136250235482E-5</v>
      </c>
      <c r="Y396" s="3">
        <v>1.5570826499470593E-5</v>
      </c>
      <c r="Z396" s="3">
        <v>2.0606883868792073E-5</v>
      </c>
      <c r="AA396" s="3">
        <v>3.5114784377666527E-5</v>
      </c>
      <c r="AB396" s="3">
        <v>1.0972356519294203E-4</v>
      </c>
      <c r="AC396" s="4">
        <v>7.4121423354348611E-4</v>
      </c>
    </row>
    <row r="397" spans="1:29" x14ac:dyDescent="0.3">
      <c r="A397" s="2" t="s">
        <v>45</v>
      </c>
      <c r="B397" s="1">
        <v>2017</v>
      </c>
      <c r="C397" s="9">
        <v>27167870</v>
      </c>
      <c r="D397">
        <v>1956475</v>
      </c>
      <c r="E397">
        <v>3992090</v>
      </c>
      <c r="F397">
        <v>3899817</v>
      </c>
      <c r="G397">
        <v>3953626</v>
      </c>
      <c r="H397">
        <v>3667632</v>
      </c>
      <c r="I397">
        <v>3469176</v>
      </c>
      <c r="J397">
        <v>3022032</v>
      </c>
      <c r="K397" s="1">
        <v>3207022</v>
      </c>
      <c r="L397" s="9">
        <v>3154</v>
      </c>
      <c r="M397">
        <v>120</v>
      </c>
      <c r="N397">
        <v>60</v>
      </c>
      <c r="O397">
        <v>60</v>
      </c>
      <c r="P397">
        <v>60</v>
      </c>
      <c r="Q397">
        <v>71</v>
      </c>
      <c r="R397">
        <v>167</v>
      </c>
      <c r="S397">
        <v>326</v>
      </c>
      <c r="T397" s="1">
        <v>2290</v>
      </c>
      <c r="U397" s="10">
        <v>1.1609301722954357E-4</v>
      </c>
      <c r="V397" s="3">
        <v>6.1334798553521003E-5</v>
      </c>
      <c r="W397" s="3">
        <v>1.5029721273818977E-5</v>
      </c>
      <c r="X397" s="3">
        <v>1.5385337311981562E-5</v>
      </c>
      <c r="Y397" s="3">
        <v>1.5175942286903212E-5</v>
      </c>
      <c r="Z397" s="3">
        <v>1.9358539788070341E-5</v>
      </c>
      <c r="AA397" s="3">
        <v>4.813823224881067E-5</v>
      </c>
      <c r="AB397" s="3">
        <v>1.0787443680278699E-4</v>
      </c>
      <c r="AC397" s="4">
        <v>7.1405808878143029E-4</v>
      </c>
    </row>
    <row r="398" spans="1:29" x14ac:dyDescent="0.3">
      <c r="A398" s="2" t="s">
        <v>46</v>
      </c>
      <c r="B398" s="1">
        <v>2009</v>
      </c>
      <c r="C398" s="9">
        <v>2634204</v>
      </c>
      <c r="D398">
        <v>258159</v>
      </c>
      <c r="E398">
        <v>438616</v>
      </c>
      <c r="F398">
        <v>463179</v>
      </c>
      <c r="G398">
        <v>413123</v>
      </c>
      <c r="H398">
        <v>318042</v>
      </c>
      <c r="I398">
        <v>299989</v>
      </c>
      <c r="J398">
        <v>211217</v>
      </c>
      <c r="K398" s="1">
        <v>231879</v>
      </c>
      <c r="L398" s="9">
        <v>730</v>
      </c>
      <c r="M398">
        <v>120</v>
      </c>
      <c r="N398">
        <v>60</v>
      </c>
      <c r="O398">
        <v>60</v>
      </c>
      <c r="P398">
        <v>60</v>
      </c>
      <c r="Q398">
        <v>60</v>
      </c>
      <c r="R398">
        <v>60</v>
      </c>
      <c r="S398">
        <v>60</v>
      </c>
      <c r="T398" s="1">
        <v>250</v>
      </c>
      <c r="U398" s="10">
        <v>2.7712356370273526E-4</v>
      </c>
      <c r="V398" s="3">
        <v>4.6482981418428178E-4</v>
      </c>
      <c r="W398" s="3">
        <v>1.367939154066427E-4</v>
      </c>
      <c r="X398" s="3">
        <v>1.295395516636117E-4</v>
      </c>
      <c r="Y398" s="3">
        <v>1.4523519629747072E-4</v>
      </c>
      <c r="Z398" s="3">
        <v>1.8865432867357142E-4</v>
      </c>
      <c r="AA398" s="3">
        <v>2.0000733360223209E-4</v>
      </c>
      <c r="AB398" s="3">
        <v>2.8406804376541659E-4</v>
      </c>
      <c r="AC398" s="4">
        <v>1.0781485171145295E-3</v>
      </c>
    </row>
    <row r="399" spans="1:29" x14ac:dyDescent="0.3">
      <c r="A399" s="2" t="s">
        <v>46</v>
      </c>
      <c r="B399" s="1">
        <v>2010</v>
      </c>
      <c r="C399" s="9">
        <v>2666001</v>
      </c>
      <c r="D399">
        <v>255764</v>
      </c>
      <c r="E399">
        <v>452269</v>
      </c>
      <c r="F399">
        <v>448952</v>
      </c>
      <c r="G399">
        <v>425980</v>
      </c>
      <c r="H399">
        <v>320636</v>
      </c>
      <c r="I399">
        <v>301821</v>
      </c>
      <c r="J399">
        <v>223932</v>
      </c>
      <c r="K399" s="1">
        <v>236647</v>
      </c>
      <c r="L399" s="9">
        <v>773</v>
      </c>
      <c r="M399">
        <v>120</v>
      </c>
      <c r="N399">
        <v>60</v>
      </c>
      <c r="O399">
        <v>60</v>
      </c>
      <c r="P399">
        <v>60</v>
      </c>
      <c r="Q399">
        <v>60</v>
      </c>
      <c r="R399">
        <v>60</v>
      </c>
      <c r="S399">
        <v>60</v>
      </c>
      <c r="T399" s="1">
        <v>293</v>
      </c>
      <c r="U399" s="10">
        <v>2.8994737811426178E-4</v>
      </c>
      <c r="V399" s="3">
        <v>4.6918252764267061E-4</v>
      </c>
      <c r="W399" s="3">
        <v>1.3266440989764941E-4</v>
      </c>
      <c r="X399" s="3">
        <v>1.3364457670307739E-4</v>
      </c>
      <c r="Y399" s="3">
        <v>1.4085168317761398E-4</v>
      </c>
      <c r="Z399" s="3">
        <v>1.8712808293516636E-4</v>
      </c>
      <c r="AA399" s="3">
        <v>1.9879332452016262E-4</v>
      </c>
      <c r="AB399" s="3">
        <v>2.6793848132468785E-4</v>
      </c>
      <c r="AC399" s="4">
        <v>1.2381310559609884E-3</v>
      </c>
    </row>
    <row r="400" spans="1:29" x14ac:dyDescent="0.3">
      <c r="A400" s="2" t="s">
        <v>46</v>
      </c>
      <c r="B400" s="1">
        <v>2011</v>
      </c>
      <c r="C400" s="9">
        <v>2674902</v>
      </c>
      <c r="D400">
        <v>252971</v>
      </c>
      <c r="E400">
        <v>453814</v>
      </c>
      <c r="F400">
        <v>443867</v>
      </c>
      <c r="G400">
        <v>427466</v>
      </c>
      <c r="H400">
        <v>322234</v>
      </c>
      <c r="I400">
        <v>300487</v>
      </c>
      <c r="J400">
        <v>230371</v>
      </c>
      <c r="K400" s="1">
        <v>243692</v>
      </c>
      <c r="L400" s="9">
        <v>776</v>
      </c>
      <c r="M400">
        <v>120</v>
      </c>
      <c r="N400">
        <v>60</v>
      </c>
      <c r="O400">
        <v>60</v>
      </c>
      <c r="P400">
        <v>60</v>
      </c>
      <c r="Q400">
        <v>60</v>
      </c>
      <c r="R400">
        <v>60</v>
      </c>
      <c r="S400">
        <v>60</v>
      </c>
      <c r="T400" s="1">
        <v>296</v>
      </c>
      <c r="U400" s="10">
        <v>2.901040860562368E-4</v>
      </c>
      <c r="V400" s="3">
        <v>4.7436267398239326E-4</v>
      </c>
      <c r="W400" s="3">
        <v>1.3221275676819137E-4</v>
      </c>
      <c r="X400" s="3">
        <v>1.3517562693329309E-4</v>
      </c>
      <c r="Y400" s="3">
        <v>1.4036204048976995E-4</v>
      </c>
      <c r="Z400" s="3">
        <v>1.8620009061737742E-4</v>
      </c>
      <c r="AA400" s="3">
        <v>1.9967585952137697E-4</v>
      </c>
      <c r="AB400" s="3">
        <v>2.6044944893237429E-4</v>
      </c>
      <c r="AC400" s="4">
        <v>1.2146479982929272E-3</v>
      </c>
    </row>
    <row r="401" spans="1:29" x14ac:dyDescent="0.3">
      <c r="A401" s="2" t="s">
        <v>46</v>
      </c>
      <c r="B401" s="1">
        <v>2012</v>
      </c>
      <c r="C401" s="9">
        <v>2771315</v>
      </c>
      <c r="D401">
        <v>260601</v>
      </c>
      <c r="E401">
        <v>477121</v>
      </c>
      <c r="F401">
        <v>451652</v>
      </c>
      <c r="G401">
        <v>442332</v>
      </c>
      <c r="H401">
        <v>336747</v>
      </c>
      <c r="I401">
        <v>307240</v>
      </c>
      <c r="J401">
        <v>242460</v>
      </c>
      <c r="K401" s="1">
        <v>253162</v>
      </c>
      <c r="L401" s="9">
        <v>762</v>
      </c>
      <c r="M401">
        <v>120</v>
      </c>
      <c r="N401">
        <v>60</v>
      </c>
      <c r="O401">
        <v>60</v>
      </c>
      <c r="P401">
        <v>60</v>
      </c>
      <c r="Q401">
        <v>60</v>
      </c>
      <c r="R401">
        <v>60</v>
      </c>
      <c r="S401">
        <v>60</v>
      </c>
      <c r="T401" s="1">
        <v>282</v>
      </c>
      <c r="U401" s="10">
        <v>2.7495972128754761E-4</v>
      </c>
      <c r="V401" s="3">
        <v>4.6047405804275501E-4</v>
      </c>
      <c r="W401" s="3">
        <v>1.2575426359351193E-4</v>
      </c>
      <c r="X401" s="3">
        <v>1.3284564222011637E-4</v>
      </c>
      <c r="Y401" s="3">
        <v>1.3564471935107567E-4</v>
      </c>
      <c r="Z401" s="3">
        <v>1.7817530668424664E-4</v>
      </c>
      <c r="AA401" s="3">
        <v>1.9528707199583387E-4</v>
      </c>
      <c r="AB401" s="3">
        <v>2.4746349913387774E-4</v>
      </c>
      <c r="AC401" s="4">
        <v>1.1139112505036302E-3</v>
      </c>
    </row>
    <row r="402" spans="1:29" x14ac:dyDescent="0.3">
      <c r="A402" s="2" t="s">
        <v>46</v>
      </c>
      <c r="B402" s="1">
        <v>2013</v>
      </c>
      <c r="C402" s="9">
        <v>2938638</v>
      </c>
      <c r="D402">
        <v>264524</v>
      </c>
      <c r="E402">
        <v>499845</v>
      </c>
      <c r="F402">
        <v>467759</v>
      </c>
      <c r="G402">
        <v>456732</v>
      </c>
      <c r="H402">
        <v>364376</v>
      </c>
      <c r="I402">
        <v>326875</v>
      </c>
      <c r="J402">
        <v>271388</v>
      </c>
      <c r="K402" s="1">
        <v>287139</v>
      </c>
      <c r="L402" s="9">
        <v>825</v>
      </c>
      <c r="M402">
        <v>120</v>
      </c>
      <c r="N402">
        <v>60</v>
      </c>
      <c r="O402">
        <v>60</v>
      </c>
      <c r="P402">
        <v>60</v>
      </c>
      <c r="Q402">
        <v>60</v>
      </c>
      <c r="R402">
        <v>60</v>
      </c>
      <c r="S402">
        <v>60</v>
      </c>
      <c r="T402" s="1">
        <v>345</v>
      </c>
      <c r="U402" s="10">
        <v>2.8074230306693098E-4</v>
      </c>
      <c r="V402" s="3">
        <v>4.5364503787936064E-4</v>
      </c>
      <c r="W402" s="3">
        <v>1.2003721153557603E-4</v>
      </c>
      <c r="X402" s="3">
        <v>1.2827118238238066E-4</v>
      </c>
      <c r="Y402" s="3">
        <v>1.3136806705026143E-4</v>
      </c>
      <c r="Z402" s="3">
        <v>1.646650712450875E-4</v>
      </c>
      <c r="AA402" s="3">
        <v>1.8355640535372848E-4</v>
      </c>
      <c r="AB402" s="3">
        <v>2.2108567806977463E-4</v>
      </c>
      <c r="AC402" s="4">
        <v>1.2015086769822281E-3</v>
      </c>
    </row>
    <row r="403" spans="1:29" x14ac:dyDescent="0.3">
      <c r="A403" s="2" t="s">
        <v>46</v>
      </c>
      <c r="B403" s="1">
        <v>2014</v>
      </c>
      <c r="C403" s="9">
        <v>2833239</v>
      </c>
      <c r="D403">
        <v>252989</v>
      </c>
      <c r="E403">
        <v>489223</v>
      </c>
      <c r="F403">
        <v>451358</v>
      </c>
      <c r="G403">
        <v>438415</v>
      </c>
      <c r="H403">
        <v>357852</v>
      </c>
      <c r="I403">
        <v>306611</v>
      </c>
      <c r="J403">
        <v>261314</v>
      </c>
      <c r="K403" s="1">
        <v>275477</v>
      </c>
      <c r="L403" s="9">
        <v>781</v>
      </c>
      <c r="M403">
        <v>120</v>
      </c>
      <c r="N403">
        <v>60</v>
      </c>
      <c r="O403">
        <v>60</v>
      </c>
      <c r="P403">
        <v>60</v>
      </c>
      <c r="Q403">
        <v>60</v>
      </c>
      <c r="R403">
        <v>60</v>
      </c>
      <c r="S403">
        <v>60</v>
      </c>
      <c r="T403" s="1">
        <v>301</v>
      </c>
      <c r="U403" s="10">
        <v>2.7565623655469943E-4</v>
      </c>
      <c r="V403" s="3">
        <v>4.7432892339192612E-4</v>
      </c>
      <c r="W403" s="3">
        <v>1.2264345707376799E-4</v>
      </c>
      <c r="X403" s="3">
        <v>1.329321735739701E-4</v>
      </c>
      <c r="Y403" s="3">
        <v>1.3685663127402118E-4</v>
      </c>
      <c r="Z403" s="3">
        <v>1.676670802454646E-4</v>
      </c>
      <c r="AA403" s="3">
        <v>1.9568769548385413E-4</v>
      </c>
      <c r="AB403" s="3">
        <v>2.2960882310170907E-4</v>
      </c>
      <c r="AC403" s="4">
        <v>1.0926502031022554E-3</v>
      </c>
    </row>
    <row r="404" spans="1:29" x14ac:dyDescent="0.3">
      <c r="A404" s="2" t="s">
        <v>46</v>
      </c>
      <c r="B404" s="1">
        <v>2015</v>
      </c>
      <c r="C404" s="9">
        <v>2907147</v>
      </c>
      <c r="D404">
        <v>253696</v>
      </c>
      <c r="E404">
        <v>498613</v>
      </c>
      <c r="F404">
        <v>466389</v>
      </c>
      <c r="G404">
        <v>441307</v>
      </c>
      <c r="H404">
        <v>373259</v>
      </c>
      <c r="I404">
        <v>311183</v>
      </c>
      <c r="J404">
        <v>274712</v>
      </c>
      <c r="K404" s="1">
        <v>287988</v>
      </c>
      <c r="L404" s="9">
        <v>780</v>
      </c>
      <c r="M404">
        <v>120</v>
      </c>
      <c r="N404">
        <v>60</v>
      </c>
      <c r="O404">
        <v>60</v>
      </c>
      <c r="P404">
        <v>60</v>
      </c>
      <c r="Q404">
        <v>60</v>
      </c>
      <c r="R404">
        <v>60</v>
      </c>
      <c r="S404">
        <v>60</v>
      </c>
      <c r="T404" s="1">
        <v>300</v>
      </c>
      <c r="U404" s="10">
        <v>2.6830428595458019E-4</v>
      </c>
      <c r="V404" s="3">
        <v>4.7300706357214934E-4</v>
      </c>
      <c r="W404" s="3">
        <v>1.2033380597778237E-4</v>
      </c>
      <c r="X404" s="3">
        <v>1.286479741160276E-4</v>
      </c>
      <c r="Y404" s="3">
        <v>1.3595977403485556E-4</v>
      </c>
      <c r="Z404" s="3">
        <v>1.6074629144910101E-4</v>
      </c>
      <c r="AA404" s="3">
        <v>1.9281258937666905E-4</v>
      </c>
      <c r="AB404" s="3">
        <v>2.1841055359794986E-4</v>
      </c>
      <c r="AC404" s="4">
        <v>1.041710071252969E-3</v>
      </c>
    </row>
    <row r="405" spans="1:29" x14ac:dyDescent="0.3">
      <c r="A405" s="2" t="s">
        <v>46</v>
      </c>
      <c r="B405" s="1">
        <v>2016</v>
      </c>
      <c r="C405" s="9">
        <v>2920074</v>
      </c>
      <c r="D405">
        <v>250285</v>
      </c>
      <c r="E405">
        <v>501207</v>
      </c>
      <c r="F405">
        <v>469974</v>
      </c>
      <c r="G405">
        <v>437227</v>
      </c>
      <c r="H405">
        <v>381255</v>
      </c>
      <c r="I405">
        <v>306210</v>
      </c>
      <c r="J405">
        <v>277141</v>
      </c>
      <c r="K405" s="1">
        <v>296775</v>
      </c>
      <c r="L405" s="9">
        <v>783</v>
      </c>
      <c r="M405">
        <v>120</v>
      </c>
      <c r="N405">
        <v>60</v>
      </c>
      <c r="O405">
        <v>60</v>
      </c>
      <c r="P405">
        <v>60</v>
      </c>
      <c r="Q405">
        <v>60</v>
      </c>
      <c r="R405">
        <v>60</v>
      </c>
      <c r="S405">
        <v>60</v>
      </c>
      <c r="T405" s="1">
        <v>303</v>
      </c>
      <c r="U405" s="10">
        <v>2.6814388950417012E-4</v>
      </c>
      <c r="V405" s="3">
        <v>4.7945342309766868E-4</v>
      </c>
      <c r="W405" s="3">
        <v>1.1971101760350514E-4</v>
      </c>
      <c r="X405" s="3">
        <v>1.2766663687778472E-4</v>
      </c>
      <c r="Y405" s="3">
        <v>1.3722848771919392E-4</v>
      </c>
      <c r="Z405" s="3">
        <v>1.5737498524609513E-4</v>
      </c>
      <c r="AA405" s="3">
        <v>1.9594396002743216E-4</v>
      </c>
      <c r="AB405" s="3">
        <v>2.1649629610920074E-4</v>
      </c>
      <c r="AC405" s="4">
        <v>1.0209754864796564E-3</v>
      </c>
    </row>
    <row r="406" spans="1:29" x14ac:dyDescent="0.3">
      <c r="A406" s="2" t="s">
        <v>46</v>
      </c>
      <c r="B406" s="1">
        <v>2017</v>
      </c>
      <c r="C406" s="9">
        <v>2989969</v>
      </c>
      <c r="D406">
        <v>251018</v>
      </c>
      <c r="E406">
        <v>506955</v>
      </c>
      <c r="F406">
        <v>480382</v>
      </c>
      <c r="G406">
        <v>443533</v>
      </c>
      <c r="H406">
        <v>395492</v>
      </c>
      <c r="I406">
        <v>311592</v>
      </c>
      <c r="J406">
        <v>287014</v>
      </c>
      <c r="K406" s="1">
        <v>313983</v>
      </c>
      <c r="L406" s="9">
        <v>734</v>
      </c>
      <c r="M406">
        <v>120</v>
      </c>
      <c r="N406">
        <v>60</v>
      </c>
      <c r="O406">
        <v>60</v>
      </c>
      <c r="P406">
        <v>60</v>
      </c>
      <c r="Q406">
        <v>60</v>
      </c>
      <c r="R406">
        <v>60</v>
      </c>
      <c r="S406">
        <v>60</v>
      </c>
      <c r="T406" s="1">
        <v>254</v>
      </c>
      <c r="U406" s="10">
        <v>2.4548749502085137E-4</v>
      </c>
      <c r="V406" s="3">
        <v>4.7805336669083491E-4</v>
      </c>
      <c r="W406" s="3">
        <v>1.1835370003254727E-4</v>
      </c>
      <c r="X406" s="3">
        <v>1.2490059993921503E-4</v>
      </c>
      <c r="Y406" s="3">
        <v>1.3527742016941242E-4</v>
      </c>
      <c r="Z406" s="3">
        <v>1.5170976909773144E-4</v>
      </c>
      <c r="AA406" s="3">
        <v>1.9255950088577369E-4</v>
      </c>
      <c r="AB406" s="3">
        <v>2.0904903593552929E-4</v>
      </c>
      <c r="AC406" s="4">
        <v>8.0896099470353488E-4</v>
      </c>
    </row>
    <row r="407" spans="1:29" x14ac:dyDescent="0.3">
      <c r="A407" s="2" t="s">
        <v>47</v>
      </c>
      <c r="B407" s="1">
        <v>2009</v>
      </c>
      <c r="C407" s="9">
        <v>620825</v>
      </c>
      <c r="D407">
        <v>32511</v>
      </c>
      <c r="E407">
        <v>72258</v>
      </c>
      <c r="F407">
        <v>94733</v>
      </c>
      <c r="G407">
        <v>67507</v>
      </c>
      <c r="H407">
        <v>85457</v>
      </c>
      <c r="I407">
        <v>102428</v>
      </c>
      <c r="J407">
        <v>80435</v>
      </c>
      <c r="K407" s="1">
        <v>85496</v>
      </c>
      <c r="L407" s="9">
        <v>660</v>
      </c>
      <c r="M407">
        <v>120</v>
      </c>
      <c r="N407">
        <v>60</v>
      </c>
      <c r="O407">
        <v>60</v>
      </c>
      <c r="P407">
        <v>60</v>
      </c>
      <c r="Q407">
        <v>60</v>
      </c>
      <c r="R407">
        <v>60</v>
      </c>
      <c r="S407">
        <v>60</v>
      </c>
      <c r="T407" s="1">
        <v>180</v>
      </c>
      <c r="U407" s="10">
        <v>1.0631015181411831E-3</v>
      </c>
      <c r="V407" s="3">
        <v>3.691058410999354E-3</v>
      </c>
      <c r="W407" s="3">
        <v>8.3035788424811092E-4</v>
      </c>
      <c r="X407" s="3">
        <v>6.3335901956023777E-4</v>
      </c>
      <c r="Y407" s="3">
        <v>8.887967173774571E-4</v>
      </c>
      <c r="Z407" s="3">
        <v>7.0210749265712581E-4</v>
      </c>
      <c r="AA407" s="3">
        <v>5.8577732651228184E-4</v>
      </c>
      <c r="AB407" s="3">
        <v>7.4594392988127061E-4</v>
      </c>
      <c r="AC407" s="4">
        <v>2.1053616543464022E-3</v>
      </c>
    </row>
    <row r="408" spans="1:29" x14ac:dyDescent="0.3">
      <c r="A408" s="2" t="s">
        <v>47</v>
      </c>
      <c r="B408" s="1">
        <v>2010</v>
      </c>
      <c r="C408" s="9">
        <v>573228</v>
      </c>
      <c r="D408">
        <v>29365</v>
      </c>
      <c r="E408">
        <v>67667</v>
      </c>
      <c r="F408">
        <v>84956</v>
      </c>
      <c r="G408">
        <v>62466</v>
      </c>
      <c r="H408">
        <v>76908</v>
      </c>
      <c r="I408">
        <v>94817</v>
      </c>
      <c r="J408">
        <v>77049</v>
      </c>
      <c r="K408" s="1">
        <v>80000</v>
      </c>
      <c r="L408" s="9">
        <v>660</v>
      </c>
      <c r="M408">
        <v>120</v>
      </c>
      <c r="N408">
        <v>60</v>
      </c>
      <c r="O408">
        <v>60</v>
      </c>
      <c r="P408">
        <v>60</v>
      </c>
      <c r="Q408">
        <v>60</v>
      </c>
      <c r="R408">
        <v>60</v>
      </c>
      <c r="S408">
        <v>60</v>
      </c>
      <c r="T408" s="1">
        <v>180</v>
      </c>
      <c r="U408" s="10">
        <v>1.1513743222592058E-3</v>
      </c>
      <c r="V408" s="3">
        <v>4.0864975310744081E-3</v>
      </c>
      <c r="W408" s="3">
        <v>8.8669513943281063E-4</v>
      </c>
      <c r="X408" s="3">
        <v>7.0624794011017473E-4</v>
      </c>
      <c r="Y408" s="3">
        <v>9.605225242531937E-4</v>
      </c>
      <c r="Z408" s="3">
        <v>7.8015290997035416E-4</v>
      </c>
      <c r="AA408" s="3">
        <v>6.3279791598552999E-4</v>
      </c>
      <c r="AB408" s="3">
        <v>7.7872522680372226E-4</v>
      </c>
      <c r="AC408" s="4">
        <v>2.2499999999999998E-3</v>
      </c>
    </row>
    <row r="409" spans="1:29" x14ac:dyDescent="0.3">
      <c r="A409" s="2" t="s">
        <v>47</v>
      </c>
      <c r="B409" s="1">
        <v>2011</v>
      </c>
      <c r="C409" s="9">
        <v>690766</v>
      </c>
      <c r="D409">
        <v>35565</v>
      </c>
      <c r="E409">
        <v>80648</v>
      </c>
      <c r="F409">
        <v>98919</v>
      </c>
      <c r="G409">
        <v>77618</v>
      </c>
      <c r="H409">
        <v>89851</v>
      </c>
      <c r="I409">
        <v>112473</v>
      </c>
      <c r="J409">
        <v>95934</v>
      </c>
      <c r="K409" s="1">
        <v>99758</v>
      </c>
      <c r="L409" s="9">
        <v>660</v>
      </c>
      <c r="M409">
        <v>120</v>
      </c>
      <c r="N409">
        <v>60</v>
      </c>
      <c r="O409">
        <v>60</v>
      </c>
      <c r="P409">
        <v>60</v>
      </c>
      <c r="Q409">
        <v>60</v>
      </c>
      <c r="R409">
        <v>60</v>
      </c>
      <c r="S409">
        <v>60</v>
      </c>
      <c r="T409" s="1">
        <v>180</v>
      </c>
      <c r="U409" s="10">
        <v>9.5546103890463635E-4</v>
      </c>
      <c r="V409" s="3">
        <v>3.3741037536904259E-3</v>
      </c>
      <c r="W409" s="3">
        <v>7.4397381212181336E-4</v>
      </c>
      <c r="X409" s="3">
        <v>6.0655687987140995E-4</v>
      </c>
      <c r="Y409" s="3">
        <v>7.7301656832178098E-4</v>
      </c>
      <c r="Z409" s="3">
        <v>6.6777220064328721E-4</v>
      </c>
      <c r="AA409" s="3">
        <v>5.3346136406070795E-4</v>
      </c>
      <c r="AB409" s="3">
        <v>6.2542998311339044E-4</v>
      </c>
      <c r="AC409" s="4">
        <v>1.8043665670923635E-3</v>
      </c>
    </row>
    <row r="410" spans="1:29" x14ac:dyDescent="0.3">
      <c r="A410" s="2" t="s">
        <v>47</v>
      </c>
      <c r="B410" s="1">
        <v>2012</v>
      </c>
      <c r="C410" s="9">
        <v>647968</v>
      </c>
      <c r="D410">
        <v>34451</v>
      </c>
      <c r="E410">
        <v>77027</v>
      </c>
      <c r="F410">
        <v>93619</v>
      </c>
      <c r="G410">
        <v>72888</v>
      </c>
      <c r="H410">
        <v>81095</v>
      </c>
      <c r="I410">
        <v>102855</v>
      </c>
      <c r="J410">
        <v>90941</v>
      </c>
      <c r="K410" s="1">
        <v>95092</v>
      </c>
      <c r="L410" s="9">
        <v>660</v>
      </c>
      <c r="M410">
        <v>120</v>
      </c>
      <c r="N410">
        <v>60</v>
      </c>
      <c r="O410">
        <v>60</v>
      </c>
      <c r="P410">
        <v>60</v>
      </c>
      <c r="Q410">
        <v>60</v>
      </c>
      <c r="R410">
        <v>60</v>
      </c>
      <c r="S410">
        <v>60</v>
      </c>
      <c r="T410" s="1">
        <v>180</v>
      </c>
      <c r="U410" s="10">
        <v>1.0185688182132451E-3</v>
      </c>
      <c r="V410" s="3">
        <v>3.4832080345998666E-3</v>
      </c>
      <c r="W410" s="3">
        <v>7.7894764173601469E-4</v>
      </c>
      <c r="X410" s="3">
        <v>6.4089554470780506E-4</v>
      </c>
      <c r="Y410" s="3">
        <v>8.2318077049720116E-4</v>
      </c>
      <c r="Z410" s="3">
        <v>7.3987298847031258E-4</v>
      </c>
      <c r="AA410" s="3">
        <v>5.8334548636429929E-4</v>
      </c>
      <c r="AB410" s="3">
        <v>6.5976842128412925E-4</v>
      </c>
      <c r="AC410" s="4">
        <v>1.8929037142977328E-3</v>
      </c>
    </row>
    <row r="411" spans="1:29" x14ac:dyDescent="0.3">
      <c r="A411" s="2" t="s">
        <v>47</v>
      </c>
      <c r="B411" s="1">
        <v>2013</v>
      </c>
      <c r="C411" s="9">
        <v>558111</v>
      </c>
      <c r="D411">
        <v>28486</v>
      </c>
      <c r="E411">
        <v>64030</v>
      </c>
      <c r="F411">
        <v>81489</v>
      </c>
      <c r="G411">
        <v>63791</v>
      </c>
      <c r="H411">
        <v>69041</v>
      </c>
      <c r="I411">
        <v>87829</v>
      </c>
      <c r="J411">
        <v>80417</v>
      </c>
      <c r="K411" s="1">
        <v>83028</v>
      </c>
      <c r="L411" s="9">
        <v>660</v>
      </c>
      <c r="M411">
        <v>120</v>
      </c>
      <c r="N411">
        <v>60</v>
      </c>
      <c r="O411">
        <v>60</v>
      </c>
      <c r="P411">
        <v>60</v>
      </c>
      <c r="Q411">
        <v>60</v>
      </c>
      <c r="R411">
        <v>60</v>
      </c>
      <c r="S411">
        <v>60</v>
      </c>
      <c r="T411" s="1">
        <v>180</v>
      </c>
      <c r="U411" s="10">
        <v>1.1825604584034359E-3</v>
      </c>
      <c r="V411" s="3">
        <v>4.2125956610264692E-3</v>
      </c>
      <c r="W411" s="3">
        <v>9.3706075277213811E-4</v>
      </c>
      <c r="X411" s="3">
        <v>7.3629569635165482E-4</v>
      </c>
      <c r="Y411" s="3">
        <v>9.4057155398096913E-4</v>
      </c>
      <c r="Z411" s="3">
        <v>8.6904882605987749E-4</v>
      </c>
      <c r="AA411" s="3">
        <v>6.8314565804005508E-4</v>
      </c>
      <c r="AB411" s="3">
        <v>7.4611089694964999E-4</v>
      </c>
      <c r="AC411" s="4">
        <v>2.1679433444139326E-3</v>
      </c>
    </row>
    <row r="412" spans="1:29" x14ac:dyDescent="0.3">
      <c r="A412" s="2" t="s">
        <v>47</v>
      </c>
      <c r="B412" s="1">
        <v>2014</v>
      </c>
      <c r="C412" s="9">
        <v>509070</v>
      </c>
      <c r="D412">
        <v>25489</v>
      </c>
      <c r="E412">
        <v>58131</v>
      </c>
      <c r="F412">
        <v>72285</v>
      </c>
      <c r="G412">
        <v>59505</v>
      </c>
      <c r="H412">
        <v>61516</v>
      </c>
      <c r="I412">
        <v>78246</v>
      </c>
      <c r="J412">
        <v>75640</v>
      </c>
      <c r="K412" s="1">
        <v>78258</v>
      </c>
      <c r="L412" s="9">
        <v>660</v>
      </c>
      <c r="M412">
        <v>120</v>
      </c>
      <c r="N412">
        <v>60</v>
      </c>
      <c r="O412">
        <v>60</v>
      </c>
      <c r="P412">
        <v>60</v>
      </c>
      <c r="Q412">
        <v>60</v>
      </c>
      <c r="R412">
        <v>60</v>
      </c>
      <c r="S412">
        <v>60</v>
      </c>
      <c r="T412" s="1">
        <v>180</v>
      </c>
      <c r="U412" s="10">
        <v>1.296481819789027E-3</v>
      </c>
      <c r="V412" s="3">
        <v>4.7079132174663576E-3</v>
      </c>
      <c r="W412" s="3">
        <v>1.032151519843113E-3</v>
      </c>
      <c r="X412" s="3">
        <v>8.3004772774434535E-4</v>
      </c>
      <c r="Y412" s="3">
        <v>1.008318628686665E-3</v>
      </c>
      <c r="Z412" s="3">
        <v>9.7535600494180372E-4</v>
      </c>
      <c r="AA412" s="3">
        <v>7.6681236101525953E-4</v>
      </c>
      <c r="AB412" s="3">
        <v>7.9323109465891063E-4</v>
      </c>
      <c r="AC412" s="4">
        <v>2.300084336425669E-3</v>
      </c>
    </row>
    <row r="413" spans="1:29" x14ac:dyDescent="0.3">
      <c r="A413" s="2" t="s">
        <v>47</v>
      </c>
      <c r="B413" s="1">
        <v>2015</v>
      </c>
      <c r="C413" s="9">
        <v>746075</v>
      </c>
      <c r="D413">
        <v>37228</v>
      </c>
      <c r="E413">
        <v>85716</v>
      </c>
      <c r="F413">
        <v>105468</v>
      </c>
      <c r="G413">
        <v>85645</v>
      </c>
      <c r="H413">
        <v>89133</v>
      </c>
      <c r="I413">
        <v>111912</v>
      </c>
      <c r="J413">
        <v>110589</v>
      </c>
      <c r="K413" s="1">
        <v>120384</v>
      </c>
      <c r="L413" s="9">
        <v>675</v>
      </c>
      <c r="M413">
        <v>120</v>
      </c>
      <c r="N413">
        <v>60</v>
      </c>
      <c r="O413">
        <v>60</v>
      </c>
      <c r="P413">
        <v>60</v>
      </c>
      <c r="Q413">
        <v>60</v>
      </c>
      <c r="R413">
        <v>60</v>
      </c>
      <c r="S413">
        <v>60</v>
      </c>
      <c r="T413" s="1">
        <v>195</v>
      </c>
      <c r="U413" s="10">
        <v>9.0473477867506619E-4</v>
      </c>
      <c r="V413" s="3">
        <v>3.2233802514236598E-3</v>
      </c>
      <c r="W413" s="3">
        <v>6.9998600027999444E-4</v>
      </c>
      <c r="X413" s="3">
        <v>5.6889293434975532E-4</v>
      </c>
      <c r="Y413" s="3">
        <v>7.005662910852939E-4</v>
      </c>
      <c r="Z413" s="3">
        <v>6.7315135808286488E-4</v>
      </c>
      <c r="AA413" s="3">
        <v>5.3613553506326396E-4</v>
      </c>
      <c r="AB413" s="3">
        <v>5.4254943981770344E-4</v>
      </c>
      <c r="AC413" s="4">
        <v>1.6198165869218501E-3</v>
      </c>
    </row>
    <row r="414" spans="1:29" x14ac:dyDescent="0.3">
      <c r="A414" s="2" t="s">
        <v>47</v>
      </c>
      <c r="B414" s="1">
        <v>2016</v>
      </c>
      <c r="C414" s="9">
        <v>555555</v>
      </c>
      <c r="D414">
        <v>26950</v>
      </c>
      <c r="E414">
        <v>60018</v>
      </c>
      <c r="F414">
        <v>81279</v>
      </c>
      <c r="G414">
        <v>64655</v>
      </c>
      <c r="H414">
        <v>63089</v>
      </c>
      <c r="I414">
        <v>80573</v>
      </c>
      <c r="J414">
        <v>83938</v>
      </c>
      <c r="K414" s="1">
        <v>95053</v>
      </c>
      <c r="L414" s="9">
        <v>660</v>
      </c>
      <c r="M414">
        <v>120</v>
      </c>
      <c r="N414">
        <v>60</v>
      </c>
      <c r="O414">
        <v>60</v>
      </c>
      <c r="P414">
        <v>60</v>
      </c>
      <c r="Q414">
        <v>60</v>
      </c>
      <c r="R414">
        <v>60</v>
      </c>
      <c r="S414">
        <v>60</v>
      </c>
      <c r="T414" s="1">
        <v>180</v>
      </c>
      <c r="U414" s="10">
        <v>1.1880011880011879E-3</v>
      </c>
      <c r="V414" s="3">
        <v>4.4526901669758815E-3</v>
      </c>
      <c r="W414" s="3">
        <v>9.9970008997300806E-4</v>
      </c>
      <c r="X414" s="3">
        <v>7.3819805853910609E-4</v>
      </c>
      <c r="Y414" s="3">
        <v>9.2800247467326579E-4</v>
      </c>
      <c r="Z414" s="3">
        <v>9.5103742332260772E-4</v>
      </c>
      <c r="AA414" s="3">
        <v>7.4466632742978419E-4</v>
      </c>
      <c r="AB414" s="3">
        <v>7.1481331458933973E-4</v>
      </c>
      <c r="AC414" s="4">
        <v>1.8936803677948092E-3</v>
      </c>
    </row>
    <row r="415" spans="1:29" x14ac:dyDescent="0.3">
      <c r="A415" s="2" t="s">
        <v>47</v>
      </c>
      <c r="B415" s="1">
        <v>2017</v>
      </c>
      <c r="C415" s="9">
        <v>657467</v>
      </c>
      <c r="D415">
        <v>32093</v>
      </c>
      <c r="E415">
        <v>72496</v>
      </c>
      <c r="F415">
        <v>92808</v>
      </c>
      <c r="G415">
        <v>74877</v>
      </c>
      <c r="H415">
        <v>74671</v>
      </c>
      <c r="I415">
        <v>93129</v>
      </c>
      <c r="J415">
        <v>101817</v>
      </c>
      <c r="K415" s="1">
        <v>115576</v>
      </c>
      <c r="L415" s="9">
        <v>660</v>
      </c>
      <c r="M415">
        <v>120</v>
      </c>
      <c r="N415">
        <v>60</v>
      </c>
      <c r="O415">
        <v>60</v>
      </c>
      <c r="P415">
        <v>60</v>
      </c>
      <c r="Q415">
        <v>60</v>
      </c>
      <c r="R415">
        <v>60</v>
      </c>
      <c r="S415">
        <v>60</v>
      </c>
      <c r="T415" s="1">
        <v>180</v>
      </c>
      <c r="U415" s="10">
        <v>1.0038526648485781E-3</v>
      </c>
      <c r="V415" s="3">
        <v>3.7391331442993801E-3</v>
      </c>
      <c r="W415" s="3">
        <v>8.2763186934451554E-4</v>
      </c>
      <c r="X415" s="3">
        <v>6.464959917248513E-4</v>
      </c>
      <c r="Y415" s="3">
        <v>8.0131415521455184E-4</v>
      </c>
      <c r="Z415" s="3">
        <v>8.0352479543597914E-4</v>
      </c>
      <c r="AA415" s="3">
        <v>6.4426762877299235E-4</v>
      </c>
      <c r="AB415" s="3">
        <v>5.8929255428857657E-4</v>
      </c>
      <c r="AC415" s="4">
        <v>1.5574167647262407E-3</v>
      </c>
    </row>
    <row r="416" spans="1:29" x14ac:dyDescent="0.3">
      <c r="A416" s="2" t="s">
        <v>48</v>
      </c>
      <c r="B416" s="1">
        <v>2009</v>
      </c>
      <c r="C416" s="9">
        <v>7686050</v>
      </c>
      <c r="D416">
        <v>520160</v>
      </c>
      <c r="E416">
        <v>992040</v>
      </c>
      <c r="F416">
        <v>1108231</v>
      </c>
      <c r="G416">
        <v>1040514</v>
      </c>
      <c r="H416">
        <v>1141703</v>
      </c>
      <c r="I416">
        <v>1134932</v>
      </c>
      <c r="J416">
        <v>847942</v>
      </c>
      <c r="K416" s="1">
        <v>900528</v>
      </c>
      <c r="L416" s="9">
        <v>1535</v>
      </c>
      <c r="M416">
        <v>120</v>
      </c>
      <c r="N416">
        <v>60</v>
      </c>
      <c r="O416">
        <v>60</v>
      </c>
      <c r="P416">
        <v>60</v>
      </c>
      <c r="Q416">
        <v>60</v>
      </c>
      <c r="R416">
        <v>65</v>
      </c>
      <c r="S416">
        <v>79</v>
      </c>
      <c r="T416" s="1">
        <v>1031</v>
      </c>
      <c r="U416" s="10">
        <v>1.9971246609116515E-4</v>
      </c>
      <c r="V416" s="3">
        <v>2.3069824669332513E-4</v>
      </c>
      <c r="W416" s="3">
        <v>6.0481432200314504E-5</v>
      </c>
      <c r="X416" s="3">
        <v>5.41403371679731E-5</v>
      </c>
      <c r="Y416" s="3">
        <v>5.7663808463893806E-5</v>
      </c>
      <c r="Z416" s="3">
        <v>5.2553072033619951E-5</v>
      </c>
      <c r="AA416" s="3">
        <v>5.7272153750180627E-5</v>
      </c>
      <c r="AB416" s="3">
        <v>9.3166749612591423E-5</v>
      </c>
      <c r="AC416" s="4">
        <v>1.1448838903398895E-3</v>
      </c>
    </row>
    <row r="417" spans="1:29" x14ac:dyDescent="0.3">
      <c r="A417" s="2" t="s">
        <v>48</v>
      </c>
      <c r="B417" s="1">
        <v>2010</v>
      </c>
      <c r="C417" s="9">
        <v>7571446</v>
      </c>
      <c r="D417">
        <v>491481</v>
      </c>
      <c r="E417">
        <v>980611</v>
      </c>
      <c r="F417">
        <v>1065177</v>
      </c>
      <c r="G417">
        <v>1020825</v>
      </c>
      <c r="H417">
        <v>1108667</v>
      </c>
      <c r="I417">
        <v>1146429</v>
      </c>
      <c r="J417">
        <v>868867</v>
      </c>
      <c r="K417" s="1">
        <v>889389</v>
      </c>
      <c r="L417" s="9">
        <v>1523</v>
      </c>
      <c r="M417">
        <v>120</v>
      </c>
      <c r="N417">
        <v>60</v>
      </c>
      <c r="O417">
        <v>60</v>
      </c>
      <c r="P417">
        <v>60</v>
      </c>
      <c r="Q417">
        <v>60</v>
      </c>
      <c r="R417">
        <v>60</v>
      </c>
      <c r="S417">
        <v>60</v>
      </c>
      <c r="T417" s="1">
        <v>1043</v>
      </c>
      <c r="U417" s="10">
        <v>2.0115048037059235E-4</v>
      </c>
      <c r="V417" s="3">
        <v>2.4415999804672001E-4</v>
      </c>
      <c r="W417" s="3">
        <v>6.1186341984742167E-5</v>
      </c>
      <c r="X417" s="3">
        <v>5.6328666503313532E-5</v>
      </c>
      <c r="Y417" s="3">
        <v>5.8775990008081698E-5</v>
      </c>
      <c r="Z417" s="3">
        <v>5.4119045664748751E-5</v>
      </c>
      <c r="AA417" s="3">
        <v>5.2336429033110642E-5</v>
      </c>
      <c r="AB417" s="3">
        <v>6.905544807202944E-5</v>
      </c>
      <c r="AC417" s="4">
        <v>1.1727152011099754E-3</v>
      </c>
    </row>
    <row r="418" spans="1:29" x14ac:dyDescent="0.3">
      <c r="A418" s="2" t="s">
        <v>48</v>
      </c>
      <c r="B418" s="1">
        <v>2011</v>
      </c>
      <c r="C418" s="9">
        <v>7913784</v>
      </c>
      <c r="D418">
        <v>508880</v>
      </c>
      <c r="E418">
        <v>1017991</v>
      </c>
      <c r="F418">
        <v>1117069</v>
      </c>
      <c r="G418">
        <v>1071799</v>
      </c>
      <c r="H418">
        <v>1126467</v>
      </c>
      <c r="I418">
        <v>1193535</v>
      </c>
      <c r="J418">
        <v>927378</v>
      </c>
      <c r="K418" s="1">
        <v>950665</v>
      </c>
      <c r="L418" s="9">
        <v>1730</v>
      </c>
      <c r="M418">
        <v>120</v>
      </c>
      <c r="N418">
        <v>60</v>
      </c>
      <c r="O418">
        <v>60</v>
      </c>
      <c r="P418">
        <v>60</v>
      </c>
      <c r="Q418">
        <v>60</v>
      </c>
      <c r="R418">
        <v>74</v>
      </c>
      <c r="S418">
        <v>92</v>
      </c>
      <c r="T418" s="1">
        <v>1204</v>
      </c>
      <c r="U418" s="10">
        <v>2.1860591595626063E-4</v>
      </c>
      <c r="V418" s="3">
        <v>2.3581197924854583E-4</v>
      </c>
      <c r="W418" s="3">
        <v>5.8939617344357661E-5</v>
      </c>
      <c r="X418" s="3">
        <v>5.3711990933415931E-5</v>
      </c>
      <c r="Y418" s="3">
        <v>5.598064562478599E-5</v>
      </c>
      <c r="Z418" s="3">
        <v>5.3263877237415746E-5</v>
      </c>
      <c r="AA418" s="3">
        <v>6.2000695413205308E-5</v>
      </c>
      <c r="AB418" s="3">
        <v>9.9204423654647829E-5</v>
      </c>
      <c r="AC418" s="4">
        <v>1.2664818837340177E-3</v>
      </c>
    </row>
    <row r="419" spans="1:29" x14ac:dyDescent="0.3">
      <c r="A419" s="2" t="s">
        <v>48</v>
      </c>
      <c r="B419" s="1">
        <v>2012</v>
      </c>
      <c r="C419" s="9">
        <v>7624548</v>
      </c>
      <c r="D419">
        <v>484483</v>
      </c>
      <c r="E419">
        <v>979830</v>
      </c>
      <c r="F419">
        <v>1067080</v>
      </c>
      <c r="G419">
        <v>1040960</v>
      </c>
      <c r="H419">
        <v>1065643</v>
      </c>
      <c r="I419">
        <v>1147664</v>
      </c>
      <c r="J419">
        <v>909371</v>
      </c>
      <c r="K419" s="1">
        <v>929517</v>
      </c>
      <c r="L419" s="9">
        <v>1601</v>
      </c>
      <c r="M419">
        <v>120</v>
      </c>
      <c r="N419">
        <v>60</v>
      </c>
      <c r="O419">
        <v>60</v>
      </c>
      <c r="P419">
        <v>60</v>
      </c>
      <c r="Q419">
        <v>60</v>
      </c>
      <c r="R419">
        <v>60</v>
      </c>
      <c r="S419">
        <v>70</v>
      </c>
      <c r="T419" s="1">
        <v>1111</v>
      </c>
      <c r="U419" s="10">
        <v>2.0997966043364145E-4</v>
      </c>
      <c r="V419" s="3">
        <v>2.4768670933758254E-4</v>
      </c>
      <c r="W419" s="3">
        <v>6.1235112213343129E-5</v>
      </c>
      <c r="X419" s="3">
        <v>5.6228211568017396E-5</v>
      </c>
      <c r="Y419" s="3">
        <v>5.7639102367045804E-5</v>
      </c>
      <c r="Z419" s="3">
        <v>5.6304034277896068E-5</v>
      </c>
      <c r="AA419" s="3">
        <v>5.2280109857937513E-5</v>
      </c>
      <c r="AB419" s="3">
        <v>7.6976283607020683E-5</v>
      </c>
      <c r="AC419" s="4">
        <v>1.1952444118827304E-3</v>
      </c>
    </row>
    <row r="420" spans="1:29" x14ac:dyDescent="0.3">
      <c r="A420" s="2" t="s">
        <v>48</v>
      </c>
      <c r="B420" s="1">
        <v>2013</v>
      </c>
      <c r="C420" s="9">
        <v>8077829</v>
      </c>
      <c r="D420">
        <v>514048</v>
      </c>
      <c r="E420">
        <v>1039829</v>
      </c>
      <c r="F420">
        <v>1111506</v>
      </c>
      <c r="G420">
        <v>1111688</v>
      </c>
      <c r="H420">
        <v>1102911</v>
      </c>
      <c r="I420">
        <v>1202102</v>
      </c>
      <c r="J420">
        <v>978937</v>
      </c>
      <c r="K420" s="1">
        <v>1016808</v>
      </c>
      <c r="L420" s="9">
        <v>1737</v>
      </c>
      <c r="M420">
        <v>120</v>
      </c>
      <c r="N420">
        <v>60</v>
      </c>
      <c r="O420">
        <v>60</v>
      </c>
      <c r="P420">
        <v>60</v>
      </c>
      <c r="Q420">
        <v>60</v>
      </c>
      <c r="R420">
        <v>65</v>
      </c>
      <c r="S420">
        <v>81</v>
      </c>
      <c r="T420" s="1">
        <v>1231</v>
      </c>
      <c r="U420" s="10">
        <v>2.1503302434354576E-4</v>
      </c>
      <c r="V420" s="3">
        <v>2.3344123505976097E-4</v>
      </c>
      <c r="W420" s="3">
        <v>5.7701795199018302E-5</v>
      </c>
      <c r="X420" s="3">
        <v>5.3980815218271423E-5</v>
      </c>
      <c r="Y420" s="3">
        <v>5.397197774915264E-5</v>
      </c>
      <c r="Z420" s="3">
        <v>5.4401488424723304E-5</v>
      </c>
      <c r="AA420" s="3">
        <v>5.407195063314095E-5</v>
      </c>
      <c r="AB420" s="3">
        <v>8.2742811845910405E-5</v>
      </c>
      <c r="AC420" s="4">
        <v>1.2106513717437314E-3</v>
      </c>
    </row>
    <row r="421" spans="1:29" x14ac:dyDescent="0.3">
      <c r="A421" s="2" t="s">
        <v>48</v>
      </c>
      <c r="B421" s="1">
        <v>2014</v>
      </c>
      <c r="C421" s="9">
        <v>8113211</v>
      </c>
      <c r="D421">
        <v>504885</v>
      </c>
      <c r="E421">
        <v>1031533</v>
      </c>
      <c r="F421">
        <v>1120391</v>
      </c>
      <c r="G421">
        <v>1121477</v>
      </c>
      <c r="H421">
        <v>1089345</v>
      </c>
      <c r="I421">
        <v>1190255</v>
      </c>
      <c r="J421">
        <v>1002776</v>
      </c>
      <c r="K421" s="1">
        <v>1052549</v>
      </c>
      <c r="L421" s="9">
        <v>1798</v>
      </c>
      <c r="M421">
        <v>120</v>
      </c>
      <c r="N421">
        <v>60</v>
      </c>
      <c r="O421">
        <v>60</v>
      </c>
      <c r="P421">
        <v>60</v>
      </c>
      <c r="Q421">
        <v>66</v>
      </c>
      <c r="R421">
        <v>79</v>
      </c>
      <c r="S421">
        <v>124</v>
      </c>
      <c r="T421" s="1">
        <v>1229</v>
      </c>
      <c r="U421" s="10">
        <v>2.2161385917363668E-4</v>
      </c>
      <c r="V421" s="3">
        <v>2.3767788704358417E-4</v>
      </c>
      <c r="W421" s="3">
        <v>5.8165856060833728E-5</v>
      </c>
      <c r="X421" s="3">
        <v>5.3552732929843239E-5</v>
      </c>
      <c r="Y421" s="3">
        <v>5.350087429345408E-5</v>
      </c>
      <c r="Z421" s="3">
        <v>6.0586866419729289E-5</v>
      </c>
      <c r="AA421" s="3">
        <v>6.6372331979281746E-5</v>
      </c>
      <c r="AB421" s="3">
        <v>1.2365672892051665E-4</v>
      </c>
      <c r="AC421" s="4">
        <v>1.1676416014836364E-3</v>
      </c>
    </row>
    <row r="422" spans="1:29" x14ac:dyDescent="0.3">
      <c r="A422" s="2" t="s">
        <v>48</v>
      </c>
      <c r="B422" s="1">
        <v>2015</v>
      </c>
      <c r="C422" s="9">
        <v>8326358</v>
      </c>
      <c r="D422">
        <v>519157</v>
      </c>
      <c r="E422">
        <v>1053620</v>
      </c>
      <c r="F422">
        <v>1150865</v>
      </c>
      <c r="G422">
        <v>1162713</v>
      </c>
      <c r="H422">
        <v>1102700</v>
      </c>
      <c r="I422">
        <v>1195959</v>
      </c>
      <c r="J422">
        <v>1033637</v>
      </c>
      <c r="K422" s="1">
        <v>1107707</v>
      </c>
      <c r="L422" s="9">
        <v>1747</v>
      </c>
      <c r="M422">
        <v>120</v>
      </c>
      <c r="N422">
        <v>60</v>
      </c>
      <c r="O422">
        <v>60</v>
      </c>
      <c r="P422">
        <v>60</v>
      </c>
      <c r="Q422">
        <v>60</v>
      </c>
      <c r="R422">
        <v>60</v>
      </c>
      <c r="S422">
        <v>121</v>
      </c>
      <c r="T422" s="1">
        <v>1206</v>
      </c>
      <c r="U422" s="10">
        <v>2.0981562406997153E-4</v>
      </c>
      <c r="V422" s="3">
        <v>2.3114395067388093E-4</v>
      </c>
      <c r="W422" s="3">
        <v>5.6946527210948922E-5</v>
      </c>
      <c r="X422" s="3">
        <v>5.2134698683164404E-5</v>
      </c>
      <c r="Y422" s="3">
        <v>5.1603448142404872E-5</v>
      </c>
      <c r="Z422" s="3">
        <v>5.4411898068377617E-5</v>
      </c>
      <c r="AA422" s="3">
        <v>5.0168943918646043E-5</v>
      </c>
      <c r="AB422" s="3">
        <v>1.1706237296072025E-4</v>
      </c>
      <c r="AC422" s="4">
        <v>1.0887355591325143E-3</v>
      </c>
    </row>
    <row r="423" spans="1:29" x14ac:dyDescent="0.3">
      <c r="A423" s="2" t="s">
        <v>48</v>
      </c>
      <c r="B423" s="1">
        <v>2016</v>
      </c>
      <c r="C423" s="9">
        <v>8178632</v>
      </c>
      <c r="D423">
        <v>504927</v>
      </c>
      <c r="E423">
        <v>1028817</v>
      </c>
      <c r="F423">
        <v>1129045</v>
      </c>
      <c r="G423">
        <v>1143409</v>
      </c>
      <c r="H423">
        <v>1080543</v>
      </c>
      <c r="I423">
        <v>1159132</v>
      </c>
      <c r="J423">
        <v>1022770</v>
      </c>
      <c r="K423" s="1">
        <v>1109989</v>
      </c>
      <c r="L423" s="9">
        <v>1512</v>
      </c>
      <c r="M423">
        <v>120</v>
      </c>
      <c r="N423">
        <v>60</v>
      </c>
      <c r="O423">
        <v>60</v>
      </c>
      <c r="P423">
        <v>60</v>
      </c>
      <c r="Q423">
        <v>60</v>
      </c>
      <c r="R423">
        <v>60</v>
      </c>
      <c r="S423">
        <v>110</v>
      </c>
      <c r="T423" s="1">
        <v>982</v>
      </c>
      <c r="U423" s="10">
        <v>1.8487199326244292E-4</v>
      </c>
      <c r="V423" s="3">
        <v>2.3765811691591062E-4</v>
      </c>
      <c r="W423" s="3">
        <v>5.8319409574297467E-5</v>
      </c>
      <c r="X423" s="3">
        <v>5.3142257394523691E-5</v>
      </c>
      <c r="Y423" s="3">
        <v>5.2474661297925761E-5</v>
      </c>
      <c r="Z423" s="3">
        <v>5.5527637493371391E-5</v>
      </c>
      <c r="AA423" s="3">
        <v>5.1762870837833827E-5</v>
      </c>
      <c r="AB423" s="3">
        <v>1.0755106231117456E-4</v>
      </c>
      <c r="AC423" s="4">
        <v>8.8469345191709108E-4</v>
      </c>
    </row>
    <row r="424" spans="1:29" x14ac:dyDescent="0.3">
      <c r="A424" s="2" t="s">
        <v>48</v>
      </c>
      <c r="B424" s="1">
        <v>2017</v>
      </c>
      <c r="C424" s="9">
        <v>8225462</v>
      </c>
      <c r="D424">
        <v>504724</v>
      </c>
      <c r="E424">
        <v>1028939</v>
      </c>
      <c r="F424">
        <v>1121874</v>
      </c>
      <c r="G424">
        <v>1149295</v>
      </c>
      <c r="H424">
        <v>1080076</v>
      </c>
      <c r="I424">
        <v>1149272</v>
      </c>
      <c r="J424">
        <v>1038827</v>
      </c>
      <c r="K424" s="1">
        <v>1152455</v>
      </c>
      <c r="L424" s="9">
        <v>1572</v>
      </c>
      <c r="M424">
        <v>120</v>
      </c>
      <c r="N424">
        <v>60</v>
      </c>
      <c r="O424">
        <v>60</v>
      </c>
      <c r="P424">
        <v>60</v>
      </c>
      <c r="Q424">
        <v>60</v>
      </c>
      <c r="R424">
        <v>68</v>
      </c>
      <c r="S424">
        <v>107</v>
      </c>
      <c r="T424" s="1">
        <v>1037</v>
      </c>
      <c r="U424" s="10">
        <v>1.911138851531987E-4</v>
      </c>
      <c r="V424" s="3">
        <v>2.3775370301392444E-4</v>
      </c>
      <c r="W424" s="3">
        <v>5.8312494715430168E-5</v>
      </c>
      <c r="X424" s="3">
        <v>5.3481941822343684E-5</v>
      </c>
      <c r="Y424" s="3">
        <v>5.2205917540753248E-5</v>
      </c>
      <c r="Z424" s="3">
        <v>5.555164636562612E-5</v>
      </c>
      <c r="AA424" s="3">
        <v>5.9167890629894404E-5</v>
      </c>
      <c r="AB424" s="3">
        <v>1.0300078838921206E-4</v>
      </c>
      <c r="AC424" s="4">
        <v>8.9981821416020577E-4</v>
      </c>
    </row>
    <row r="425" spans="1:29" x14ac:dyDescent="0.3">
      <c r="A425" s="2" t="s">
        <v>49</v>
      </c>
      <c r="B425" s="1">
        <v>2009</v>
      </c>
      <c r="C425" s="9">
        <v>6463435</v>
      </c>
      <c r="D425">
        <v>431513</v>
      </c>
      <c r="E425">
        <v>844118</v>
      </c>
      <c r="F425">
        <v>900477</v>
      </c>
      <c r="G425">
        <v>895432</v>
      </c>
      <c r="H425">
        <v>922174</v>
      </c>
      <c r="I425">
        <v>972847</v>
      </c>
      <c r="J425">
        <v>738333</v>
      </c>
      <c r="K425" s="1">
        <v>758541</v>
      </c>
      <c r="L425" s="9">
        <v>1066</v>
      </c>
      <c r="M425">
        <v>120</v>
      </c>
      <c r="N425">
        <v>60</v>
      </c>
      <c r="O425">
        <v>60</v>
      </c>
      <c r="P425">
        <v>60</v>
      </c>
      <c r="Q425">
        <v>60</v>
      </c>
      <c r="R425">
        <v>83</v>
      </c>
      <c r="S425">
        <v>73</v>
      </c>
      <c r="T425" s="1">
        <v>550</v>
      </c>
      <c r="U425" s="10">
        <v>1.6492778220868624E-4</v>
      </c>
      <c r="V425" s="3">
        <v>2.7809127419104406E-4</v>
      </c>
      <c r="W425" s="3">
        <v>7.108010965291582E-5</v>
      </c>
      <c r="X425" s="3">
        <v>6.6631352050080121E-5</v>
      </c>
      <c r="Y425" s="3">
        <v>6.7006763215967261E-5</v>
      </c>
      <c r="Z425" s="3">
        <v>6.5063643086879481E-5</v>
      </c>
      <c r="AA425" s="3">
        <v>8.5316601685568239E-5</v>
      </c>
      <c r="AB425" s="3">
        <v>9.8871376465632711E-5</v>
      </c>
      <c r="AC425" s="4">
        <v>7.2507616595543284E-4</v>
      </c>
    </row>
    <row r="426" spans="1:29" x14ac:dyDescent="0.3">
      <c r="A426" s="2" t="s">
        <v>49</v>
      </c>
      <c r="B426" s="1">
        <v>2010</v>
      </c>
      <c r="C426" s="9">
        <v>6539301</v>
      </c>
      <c r="D426">
        <v>425379</v>
      </c>
      <c r="E426">
        <v>853474</v>
      </c>
      <c r="F426">
        <v>915993</v>
      </c>
      <c r="G426">
        <v>895183</v>
      </c>
      <c r="H426">
        <v>921789</v>
      </c>
      <c r="I426">
        <v>977533</v>
      </c>
      <c r="J426">
        <v>774018</v>
      </c>
      <c r="K426" s="1">
        <v>775932</v>
      </c>
      <c r="L426" s="9">
        <v>966</v>
      </c>
      <c r="M426">
        <v>120</v>
      </c>
      <c r="N426">
        <v>60</v>
      </c>
      <c r="O426">
        <v>60</v>
      </c>
      <c r="P426">
        <v>60</v>
      </c>
      <c r="Q426">
        <v>60</v>
      </c>
      <c r="R426">
        <v>60</v>
      </c>
      <c r="S426">
        <v>66</v>
      </c>
      <c r="T426" s="1">
        <v>480</v>
      </c>
      <c r="U426" s="10">
        <v>1.477222106766457E-4</v>
      </c>
      <c r="V426" s="3">
        <v>2.8210137312843368E-4</v>
      </c>
      <c r="W426" s="3">
        <v>7.0300911334147267E-5</v>
      </c>
      <c r="X426" s="3">
        <v>6.5502683972475768E-5</v>
      </c>
      <c r="Y426" s="3">
        <v>6.7025401510082292E-5</v>
      </c>
      <c r="Z426" s="3">
        <v>6.5090817963763944E-5</v>
      </c>
      <c r="AA426" s="3">
        <v>6.1379002038805847E-5</v>
      </c>
      <c r="AB426" s="3">
        <v>8.5269334821670809E-5</v>
      </c>
      <c r="AC426" s="4">
        <v>6.1861090920338382E-4</v>
      </c>
    </row>
    <row r="427" spans="1:29" x14ac:dyDescent="0.3">
      <c r="A427" s="2" t="s">
        <v>49</v>
      </c>
      <c r="B427" s="1">
        <v>2011</v>
      </c>
      <c r="C427" s="9">
        <v>6628850</v>
      </c>
      <c r="D427">
        <v>431446</v>
      </c>
      <c r="E427">
        <v>858672</v>
      </c>
      <c r="F427">
        <v>921586</v>
      </c>
      <c r="G427">
        <v>915263</v>
      </c>
      <c r="H427">
        <v>912898</v>
      </c>
      <c r="I427">
        <v>978298</v>
      </c>
      <c r="J427">
        <v>805825</v>
      </c>
      <c r="K427" s="1">
        <v>804862</v>
      </c>
      <c r="L427" s="9">
        <v>1106</v>
      </c>
      <c r="M427">
        <v>120</v>
      </c>
      <c r="N427">
        <v>60</v>
      </c>
      <c r="O427">
        <v>60</v>
      </c>
      <c r="P427">
        <v>60</v>
      </c>
      <c r="Q427">
        <v>60</v>
      </c>
      <c r="R427">
        <v>60</v>
      </c>
      <c r="S427">
        <v>67</v>
      </c>
      <c r="T427" s="1">
        <v>619</v>
      </c>
      <c r="U427" s="10">
        <v>1.6684643641053879E-4</v>
      </c>
      <c r="V427" s="3">
        <v>2.781344594688559E-4</v>
      </c>
      <c r="W427" s="3">
        <v>6.987534238917771E-5</v>
      </c>
      <c r="X427" s="3">
        <v>6.5105155677278083E-5</v>
      </c>
      <c r="Y427" s="3">
        <v>6.5554927927819655E-5</v>
      </c>
      <c r="Z427" s="3">
        <v>6.5724757859037918E-5</v>
      </c>
      <c r="AA427" s="3">
        <v>6.1331005480947523E-5</v>
      </c>
      <c r="AB427" s="3">
        <v>8.3144603356808243E-5</v>
      </c>
      <c r="AC427" s="4">
        <v>7.6907594096876236E-4</v>
      </c>
    </row>
    <row r="428" spans="1:29" x14ac:dyDescent="0.3">
      <c r="A428" s="2" t="s">
        <v>49</v>
      </c>
      <c r="B428" s="1">
        <v>2012</v>
      </c>
      <c r="C428" s="9">
        <v>6766419</v>
      </c>
      <c r="D428">
        <v>439011</v>
      </c>
      <c r="E428">
        <v>868375</v>
      </c>
      <c r="F428">
        <v>931726</v>
      </c>
      <c r="G428">
        <v>943523</v>
      </c>
      <c r="H428">
        <v>916011</v>
      </c>
      <c r="I428">
        <v>985834</v>
      </c>
      <c r="J428">
        <v>840026</v>
      </c>
      <c r="K428" s="1">
        <v>841913</v>
      </c>
      <c r="L428" s="9">
        <v>1066</v>
      </c>
      <c r="M428">
        <v>120</v>
      </c>
      <c r="N428">
        <v>60</v>
      </c>
      <c r="O428">
        <v>60</v>
      </c>
      <c r="P428">
        <v>60</v>
      </c>
      <c r="Q428">
        <v>60</v>
      </c>
      <c r="R428">
        <v>60</v>
      </c>
      <c r="S428">
        <v>60</v>
      </c>
      <c r="T428" s="1">
        <v>586</v>
      </c>
      <c r="U428" s="10">
        <v>1.5754271203128272E-4</v>
      </c>
      <c r="V428" s="3">
        <v>2.733416702542761E-4</v>
      </c>
      <c r="W428" s="3">
        <v>6.9094573197063476E-5</v>
      </c>
      <c r="X428" s="3">
        <v>6.4396614455322708E-5</v>
      </c>
      <c r="Y428" s="3">
        <v>6.3591454580333494E-5</v>
      </c>
      <c r="Z428" s="3">
        <v>6.5501396817287127E-5</v>
      </c>
      <c r="AA428" s="3">
        <v>6.0862173550516617E-5</v>
      </c>
      <c r="AB428" s="3">
        <v>7.1426360612647697E-5</v>
      </c>
      <c r="AC428" s="4">
        <v>6.9603391324281729E-4</v>
      </c>
    </row>
    <row r="429" spans="1:29" x14ac:dyDescent="0.3">
      <c r="A429" s="2" t="s">
        <v>49</v>
      </c>
      <c r="B429" s="1">
        <v>2013</v>
      </c>
      <c r="C429" s="9">
        <v>6777603</v>
      </c>
      <c r="D429">
        <v>439044</v>
      </c>
      <c r="E429">
        <v>867937</v>
      </c>
      <c r="F429">
        <v>926968</v>
      </c>
      <c r="G429">
        <v>953260</v>
      </c>
      <c r="H429">
        <v>907759</v>
      </c>
      <c r="I429">
        <v>966289</v>
      </c>
      <c r="J429">
        <v>854229</v>
      </c>
      <c r="K429" s="1">
        <v>862117</v>
      </c>
      <c r="L429" s="9">
        <v>1141</v>
      </c>
      <c r="M429">
        <v>120</v>
      </c>
      <c r="N429">
        <v>60</v>
      </c>
      <c r="O429">
        <v>60</v>
      </c>
      <c r="P429">
        <v>60</v>
      </c>
      <c r="Q429">
        <v>60</v>
      </c>
      <c r="R429">
        <v>60</v>
      </c>
      <c r="S429">
        <v>65</v>
      </c>
      <c r="T429" s="1">
        <v>656</v>
      </c>
      <c r="U429" s="10">
        <v>1.6834860348120126E-4</v>
      </c>
      <c r="V429" s="3">
        <v>2.7332112498975046E-4</v>
      </c>
      <c r="W429" s="3">
        <v>6.9129441422591739E-5</v>
      </c>
      <c r="X429" s="3">
        <v>6.4727153472396025E-5</v>
      </c>
      <c r="Y429" s="3">
        <v>6.2941904622033863E-5</v>
      </c>
      <c r="Z429" s="3">
        <v>6.6096838478054199E-5</v>
      </c>
      <c r="AA429" s="3">
        <v>6.20932246977871E-5</v>
      </c>
      <c r="AB429" s="3">
        <v>7.6092008114920007E-5</v>
      </c>
      <c r="AC429" s="4">
        <v>7.6091760167123492E-4</v>
      </c>
    </row>
    <row r="430" spans="1:29" x14ac:dyDescent="0.3">
      <c r="A430" s="2" t="s">
        <v>49</v>
      </c>
      <c r="B430" s="1">
        <v>2014</v>
      </c>
      <c r="C430" s="9">
        <v>6933517</v>
      </c>
      <c r="D430">
        <v>446753</v>
      </c>
      <c r="E430">
        <v>884069</v>
      </c>
      <c r="F430">
        <v>935517</v>
      </c>
      <c r="G430">
        <v>983400</v>
      </c>
      <c r="H430">
        <v>916948</v>
      </c>
      <c r="I430">
        <v>968526</v>
      </c>
      <c r="J430">
        <v>884994</v>
      </c>
      <c r="K430" s="1">
        <v>913310</v>
      </c>
      <c r="L430" s="9">
        <v>1079</v>
      </c>
      <c r="M430">
        <v>120</v>
      </c>
      <c r="N430">
        <v>60</v>
      </c>
      <c r="O430">
        <v>60</v>
      </c>
      <c r="P430">
        <v>60</v>
      </c>
      <c r="Q430">
        <v>66</v>
      </c>
      <c r="R430">
        <v>69</v>
      </c>
      <c r="S430">
        <v>80</v>
      </c>
      <c r="T430" s="1">
        <v>564</v>
      </c>
      <c r="U430" s="10">
        <v>1.5562087754309969E-4</v>
      </c>
      <c r="V430" s="3">
        <v>2.6860479952009274E-4</v>
      </c>
      <c r="W430" s="3">
        <v>6.7868005777829558E-5</v>
      </c>
      <c r="X430" s="3">
        <v>6.4135659747497907E-5</v>
      </c>
      <c r="Y430" s="3">
        <v>6.101281269066504E-5</v>
      </c>
      <c r="Z430" s="3">
        <v>7.1977909325283439E-5</v>
      </c>
      <c r="AA430" s="3">
        <v>7.1242279505144934E-5</v>
      </c>
      <c r="AB430" s="3">
        <v>9.0396093080857048E-5</v>
      </c>
      <c r="AC430" s="4">
        <v>6.1753402459186911E-4</v>
      </c>
    </row>
    <row r="431" spans="1:29" x14ac:dyDescent="0.3">
      <c r="A431" s="2" t="s">
        <v>49</v>
      </c>
      <c r="B431" s="1">
        <v>2015</v>
      </c>
      <c r="C431" s="9">
        <v>6945238</v>
      </c>
      <c r="D431">
        <v>442528</v>
      </c>
      <c r="E431">
        <v>878668</v>
      </c>
      <c r="F431">
        <v>925868</v>
      </c>
      <c r="G431">
        <v>1001146</v>
      </c>
      <c r="H431">
        <v>917729</v>
      </c>
      <c r="I431">
        <v>952544</v>
      </c>
      <c r="J431">
        <v>889666</v>
      </c>
      <c r="K431" s="1">
        <v>937089</v>
      </c>
      <c r="L431" s="9">
        <v>1196</v>
      </c>
      <c r="M431">
        <v>120</v>
      </c>
      <c r="N431">
        <v>60</v>
      </c>
      <c r="O431">
        <v>60</v>
      </c>
      <c r="P431">
        <v>60</v>
      </c>
      <c r="Q431">
        <v>60</v>
      </c>
      <c r="R431">
        <v>60</v>
      </c>
      <c r="S431">
        <v>60</v>
      </c>
      <c r="T431" s="1">
        <v>716</v>
      </c>
      <c r="U431" s="10">
        <v>1.7220432186773154E-4</v>
      </c>
      <c r="V431" s="3">
        <v>2.7116928194374139E-4</v>
      </c>
      <c r="W431" s="3">
        <v>6.8285177108987701E-5</v>
      </c>
      <c r="X431" s="3">
        <v>6.4804054141627106E-5</v>
      </c>
      <c r="Y431" s="3">
        <v>5.9931318708759761E-5</v>
      </c>
      <c r="Z431" s="3">
        <v>6.5378777395069782E-5</v>
      </c>
      <c r="AA431" s="3">
        <v>6.2989216246178654E-5</v>
      </c>
      <c r="AB431" s="3">
        <v>6.7441039671067572E-5</v>
      </c>
      <c r="AC431" s="4">
        <v>7.6406830087643761E-4</v>
      </c>
    </row>
    <row r="432" spans="1:29" x14ac:dyDescent="0.3">
      <c r="A432" s="2" t="s">
        <v>49</v>
      </c>
      <c r="B432" s="1">
        <v>2016</v>
      </c>
      <c r="C432" s="9">
        <v>7002840</v>
      </c>
      <c r="D432">
        <v>443365</v>
      </c>
      <c r="E432">
        <v>882630</v>
      </c>
      <c r="F432">
        <v>924087</v>
      </c>
      <c r="G432">
        <v>1015087</v>
      </c>
      <c r="H432">
        <v>915660</v>
      </c>
      <c r="I432">
        <v>945953</v>
      </c>
      <c r="J432">
        <v>902154</v>
      </c>
      <c r="K432" s="1">
        <v>973904</v>
      </c>
      <c r="L432" s="9">
        <v>1153</v>
      </c>
      <c r="M432">
        <v>120</v>
      </c>
      <c r="N432">
        <v>60</v>
      </c>
      <c r="O432">
        <v>60</v>
      </c>
      <c r="P432">
        <v>60</v>
      </c>
      <c r="Q432">
        <v>60</v>
      </c>
      <c r="R432">
        <v>60</v>
      </c>
      <c r="S432">
        <v>84</v>
      </c>
      <c r="T432" s="1">
        <v>649</v>
      </c>
      <c r="U432" s="10">
        <v>1.6464748587715841E-4</v>
      </c>
      <c r="V432" s="3">
        <v>2.7065735906081894E-4</v>
      </c>
      <c r="W432" s="3">
        <v>6.7978654702423438E-5</v>
      </c>
      <c r="X432" s="3">
        <v>6.4928951494826789E-5</v>
      </c>
      <c r="Y432" s="3">
        <v>5.9108234072547475E-5</v>
      </c>
      <c r="Z432" s="3">
        <v>6.5526505471463211E-5</v>
      </c>
      <c r="AA432" s="3">
        <v>6.3428098436180231E-5</v>
      </c>
      <c r="AB432" s="3">
        <v>9.3110488896574193E-5</v>
      </c>
      <c r="AC432" s="4">
        <v>6.6639011647965307E-4</v>
      </c>
    </row>
    <row r="433" spans="1:29" x14ac:dyDescent="0.3">
      <c r="A433" s="2" t="s">
        <v>49</v>
      </c>
      <c r="B433" s="1">
        <v>2017</v>
      </c>
      <c r="C433" s="9">
        <v>7100074</v>
      </c>
      <c r="D433">
        <v>442652</v>
      </c>
      <c r="E433">
        <v>887651</v>
      </c>
      <c r="F433">
        <v>917135</v>
      </c>
      <c r="G433">
        <v>1042519</v>
      </c>
      <c r="H433">
        <v>930595</v>
      </c>
      <c r="I433">
        <v>942242</v>
      </c>
      <c r="J433">
        <v>919015</v>
      </c>
      <c r="K433" s="1">
        <v>1018265</v>
      </c>
      <c r="L433" s="9">
        <v>1384</v>
      </c>
      <c r="M433">
        <v>120</v>
      </c>
      <c r="N433">
        <v>60</v>
      </c>
      <c r="O433">
        <v>60</v>
      </c>
      <c r="P433">
        <v>60</v>
      </c>
      <c r="Q433">
        <v>60</v>
      </c>
      <c r="R433">
        <v>65</v>
      </c>
      <c r="S433">
        <v>87</v>
      </c>
      <c r="T433" s="1">
        <v>872</v>
      </c>
      <c r="U433" s="10">
        <v>1.9492754582557873E-4</v>
      </c>
      <c r="V433" s="3">
        <v>2.7109331935696663E-4</v>
      </c>
      <c r="W433" s="3">
        <v>6.759413327985886E-5</v>
      </c>
      <c r="X433" s="3">
        <v>6.5421121208982314E-5</v>
      </c>
      <c r="Y433" s="3">
        <v>5.7552907908632837E-5</v>
      </c>
      <c r="Z433" s="3">
        <v>6.447487897527926E-5</v>
      </c>
      <c r="AA433" s="3">
        <v>6.8984401034978272E-5</v>
      </c>
      <c r="AB433" s="3">
        <v>9.4666572362801473E-5</v>
      </c>
      <c r="AC433" s="4">
        <v>8.56358609988559E-4</v>
      </c>
    </row>
    <row r="434" spans="1:29" x14ac:dyDescent="0.3">
      <c r="A434" s="2" t="s">
        <v>50</v>
      </c>
      <c r="B434" s="1">
        <v>2009</v>
      </c>
      <c r="C434" s="9">
        <v>1772261</v>
      </c>
      <c r="D434">
        <v>103053</v>
      </c>
      <c r="E434">
        <v>207112</v>
      </c>
      <c r="F434">
        <v>235779</v>
      </c>
      <c r="G434">
        <v>217248</v>
      </c>
      <c r="H434">
        <v>236581</v>
      </c>
      <c r="I434">
        <v>268576</v>
      </c>
      <c r="J434">
        <v>228273</v>
      </c>
      <c r="K434" s="1">
        <v>275639</v>
      </c>
      <c r="L434" s="9">
        <v>843</v>
      </c>
      <c r="M434">
        <v>120</v>
      </c>
      <c r="N434">
        <v>60</v>
      </c>
      <c r="O434">
        <v>60</v>
      </c>
      <c r="P434">
        <v>60</v>
      </c>
      <c r="Q434">
        <v>60</v>
      </c>
      <c r="R434">
        <v>65</v>
      </c>
      <c r="S434">
        <v>60</v>
      </c>
      <c r="T434" s="1">
        <v>358</v>
      </c>
      <c r="U434" s="10">
        <v>4.7566357325472941E-4</v>
      </c>
      <c r="V434" s="3">
        <v>1.1644493610084132E-3</v>
      </c>
      <c r="W434" s="3">
        <v>2.8969832747498936E-4</v>
      </c>
      <c r="X434" s="3">
        <v>2.5447558942908404E-4</v>
      </c>
      <c r="Y434" s="3">
        <v>2.7618205921343351E-4</v>
      </c>
      <c r="Z434" s="3">
        <v>2.5361292749629094E-4</v>
      </c>
      <c r="AA434" s="3">
        <v>2.4201715715477183E-4</v>
      </c>
      <c r="AB434" s="3">
        <v>2.6284317461986307E-4</v>
      </c>
      <c r="AC434" s="4">
        <v>1.298800242345967E-3</v>
      </c>
    </row>
    <row r="435" spans="1:29" x14ac:dyDescent="0.3">
      <c r="A435" s="2" t="s">
        <v>50</v>
      </c>
      <c r="B435" s="1">
        <v>2010</v>
      </c>
      <c r="C435" s="9">
        <v>1881282</v>
      </c>
      <c r="D435">
        <v>106657</v>
      </c>
      <c r="E435">
        <v>220852</v>
      </c>
      <c r="F435">
        <v>246092</v>
      </c>
      <c r="G435">
        <v>225325</v>
      </c>
      <c r="H435">
        <v>247463</v>
      </c>
      <c r="I435">
        <v>284961</v>
      </c>
      <c r="J435">
        <v>253306</v>
      </c>
      <c r="K435" s="1">
        <v>296626</v>
      </c>
      <c r="L435" s="9">
        <v>849</v>
      </c>
      <c r="M435">
        <v>120</v>
      </c>
      <c r="N435">
        <v>60</v>
      </c>
      <c r="O435">
        <v>60</v>
      </c>
      <c r="P435">
        <v>60</v>
      </c>
      <c r="Q435">
        <v>60</v>
      </c>
      <c r="R435">
        <v>60</v>
      </c>
      <c r="S435">
        <v>60</v>
      </c>
      <c r="T435" s="1">
        <v>369</v>
      </c>
      <c r="U435" s="10">
        <v>4.5128800466915644E-4</v>
      </c>
      <c r="V435" s="3">
        <v>1.1251019623653394E-3</v>
      </c>
      <c r="W435" s="3">
        <v>2.7167514896854001E-4</v>
      </c>
      <c r="X435" s="3">
        <v>2.4381125757846659E-4</v>
      </c>
      <c r="Y435" s="3">
        <v>2.6628203705758347E-4</v>
      </c>
      <c r="Z435" s="3">
        <v>2.4246048904280639E-4</v>
      </c>
      <c r="AA435" s="3">
        <v>2.1055512859654478E-4</v>
      </c>
      <c r="AB435" s="3">
        <v>2.3686766203721981E-4</v>
      </c>
      <c r="AC435" s="4">
        <v>1.2439907492937234E-3</v>
      </c>
    </row>
    <row r="436" spans="1:29" x14ac:dyDescent="0.3">
      <c r="A436" s="2" t="s">
        <v>50</v>
      </c>
      <c r="B436" s="1">
        <v>2011</v>
      </c>
      <c r="C436" s="9">
        <v>1813361</v>
      </c>
      <c r="D436">
        <v>103009</v>
      </c>
      <c r="E436">
        <v>211896</v>
      </c>
      <c r="F436">
        <v>237661</v>
      </c>
      <c r="G436">
        <v>214922</v>
      </c>
      <c r="H436">
        <v>234577</v>
      </c>
      <c r="I436">
        <v>270663</v>
      </c>
      <c r="J436">
        <v>250879</v>
      </c>
      <c r="K436" s="1">
        <v>289754</v>
      </c>
      <c r="L436" s="9">
        <v>828</v>
      </c>
      <c r="M436">
        <v>120</v>
      </c>
      <c r="N436">
        <v>60</v>
      </c>
      <c r="O436">
        <v>60</v>
      </c>
      <c r="P436">
        <v>60</v>
      </c>
      <c r="Q436">
        <v>60</v>
      </c>
      <c r="R436">
        <v>60</v>
      </c>
      <c r="S436">
        <v>60</v>
      </c>
      <c r="T436" s="1">
        <v>348</v>
      </c>
      <c r="U436" s="10">
        <v>4.5661068038851612E-4</v>
      </c>
      <c r="V436" s="3">
        <v>1.1649467522255336E-3</v>
      </c>
      <c r="W436" s="3">
        <v>2.8315777551251556E-4</v>
      </c>
      <c r="X436" s="3">
        <v>2.5246043734563099E-4</v>
      </c>
      <c r="Y436" s="3">
        <v>2.7917104810117158E-4</v>
      </c>
      <c r="Z436" s="3">
        <v>2.5577955213000424E-4</v>
      </c>
      <c r="AA436" s="3">
        <v>2.2167787987275689E-4</v>
      </c>
      <c r="AB436" s="3">
        <v>2.3915911654622348E-4</v>
      </c>
      <c r="AC436" s="4">
        <v>1.2010187952539051E-3</v>
      </c>
    </row>
    <row r="437" spans="1:29" x14ac:dyDescent="0.3">
      <c r="A437" s="2" t="s">
        <v>50</v>
      </c>
      <c r="B437" s="1">
        <v>2012</v>
      </c>
      <c r="C437" s="9">
        <v>1784920</v>
      </c>
      <c r="D437">
        <v>102741</v>
      </c>
      <c r="E437">
        <v>211864</v>
      </c>
      <c r="F437">
        <v>234156</v>
      </c>
      <c r="G437">
        <v>213815</v>
      </c>
      <c r="H437">
        <v>228370</v>
      </c>
      <c r="I437">
        <v>261113</v>
      </c>
      <c r="J437">
        <v>248115</v>
      </c>
      <c r="K437" s="1">
        <v>284746</v>
      </c>
      <c r="L437" s="9">
        <v>833</v>
      </c>
      <c r="M437">
        <v>120</v>
      </c>
      <c r="N437">
        <v>60</v>
      </c>
      <c r="O437">
        <v>60</v>
      </c>
      <c r="P437">
        <v>60</v>
      </c>
      <c r="Q437">
        <v>60</v>
      </c>
      <c r="R437">
        <v>60</v>
      </c>
      <c r="S437">
        <v>60</v>
      </c>
      <c r="T437" s="1">
        <v>353</v>
      </c>
      <c r="U437" s="10">
        <v>4.6668758263675685E-4</v>
      </c>
      <c r="V437" s="3">
        <v>1.1679855169795894E-3</v>
      </c>
      <c r="W437" s="3">
        <v>2.83200543745044E-4</v>
      </c>
      <c r="X437" s="3">
        <v>2.5623943012350741E-4</v>
      </c>
      <c r="Y437" s="3">
        <v>2.8061642073755349E-4</v>
      </c>
      <c r="Z437" s="3">
        <v>2.6273153216271839E-4</v>
      </c>
      <c r="AA437" s="3">
        <v>2.2978557176394894E-4</v>
      </c>
      <c r="AB437" s="3">
        <v>2.4182334804425366E-4</v>
      </c>
      <c r="AC437" s="4">
        <v>1.2397013478679243E-3</v>
      </c>
    </row>
    <row r="438" spans="1:29" x14ac:dyDescent="0.3">
      <c r="A438" s="2" t="s">
        <v>50</v>
      </c>
      <c r="B438" s="1">
        <v>2013</v>
      </c>
      <c r="C438" s="9">
        <v>1866329</v>
      </c>
      <c r="D438">
        <v>104007</v>
      </c>
      <c r="E438">
        <v>216715</v>
      </c>
      <c r="F438">
        <v>239773</v>
      </c>
      <c r="G438">
        <v>221180</v>
      </c>
      <c r="H438">
        <v>237085</v>
      </c>
      <c r="I438">
        <v>273507</v>
      </c>
      <c r="J438">
        <v>269729</v>
      </c>
      <c r="K438" s="1">
        <v>304333</v>
      </c>
      <c r="L438" s="9">
        <v>884</v>
      </c>
      <c r="M438">
        <v>120</v>
      </c>
      <c r="N438">
        <v>60</v>
      </c>
      <c r="O438">
        <v>60</v>
      </c>
      <c r="P438">
        <v>60</v>
      </c>
      <c r="Q438">
        <v>60</v>
      </c>
      <c r="R438">
        <v>60</v>
      </c>
      <c r="S438">
        <v>60</v>
      </c>
      <c r="T438" s="1">
        <v>404</v>
      </c>
      <c r="U438" s="10">
        <v>4.7365710975931898E-4</v>
      </c>
      <c r="V438" s="3">
        <v>1.1537684963512072E-3</v>
      </c>
      <c r="W438" s="3">
        <v>2.768613155526844E-4</v>
      </c>
      <c r="X438" s="3">
        <v>2.5023668219524298E-4</v>
      </c>
      <c r="Y438" s="3">
        <v>2.7127226693191069E-4</v>
      </c>
      <c r="Z438" s="3">
        <v>2.5307379209987981E-4</v>
      </c>
      <c r="AA438" s="3">
        <v>2.1937281312726914E-4</v>
      </c>
      <c r="AB438" s="3">
        <v>2.2244549158599927E-4</v>
      </c>
      <c r="AC438" s="4">
        <v>1.3274932393135151E-3</v>
      </c>
    </row>
    <row r="439" spans="1:29" x14ac:dyDescent="0.3">
      <c r="A439" s="2" t="s">
        <v>50</v>
      </c>
      <c r="B439" s="1">
        <v>2014</v>
      </c>
      <c r="C439" s="9">
        <v>1921471</v>
      </c>
      <c r="D439">
        <v>108577</v>
      </c>
      <c r="E439">
        <v>223261</v>
      </c>
      <c r="F439">
        <v>245379</v>
      </c>
      <c r="G439">
        <v>228331</v>
      </c>
      <c r="H439">
        <v>239360</v>
      </c>
      <c r="I439">
        <v>271149</v>
      </c>
      <c r="J439">
        <v>280810</v>
      </c>
      <c r="K439" s="1">
        <v>324604</v>
      </c>
      <c r="L439" s="9">
        <v>846</v>
      </c>
      <c r="M439">
        <v>120</v>
      </c>
      <c r="N439">
        <v>60</v>
      </c>
      <c r="O439">
        <v>60</v>
      </c>
      <c r="P439">
        <v>60</v>
      </c>
      <c r="Q439">
        <v>60</v>
      </c>
      <c r="R439">
        <v>60</v>
      </c>
      <c r="S439">
        <v>73</v>
      </c>
      <c r="T439" s="1">
        <v>353</v>
      </c>
      <c r="U439" s="10">
        <v>4.4028767543199975E-4</v>
      </c>
      <c r="V439" s="3">
        <v>1.1052064433535647E-3</v>
      </c>
      <c r="W439" s="3">
        <v>2.687437573064709E-4</v>
      </c>
      <c r="X439" s="3">
        <v>2.4451970217500278E-4</v>
      </c>
      <c r="Y439" s="3">
        <v>2.6277640793409568E-4</v>
      </c>
      <c r="Z439" s="3">
        <v>2.5066844919786099E-4</v>
      </c>
      <c r="AA439" s="3">
        <v>2.2128055054600976E-4</v>
      </c>
      <c r="AB439" s="3">
        <v>2.5996225205655068E-4</v>
      </c>
      <c r="AC439" s="4">
        <v>1.087478897364173E-3</v>
      </c>
    </row>
    <row r="440" spans="1:29" x14ac:dyDescent="0.3">
      <c r="A440" s="2" t="s">
        <v>50</v>
      </c>
      <c r="B440" s="1">
        <v>2015</v>
      </c>
      <c r="C440" s="9">
        <v>1676937</v>
      </c>
      <c r="D440">
        <v>94981</v>
      </c>
      <c r="E440">
        <v>195821</v>
      </c>
      <c r="F440">
        <v>220865</v>
      </c>
      <c r="G440">
        <v>200473</v>
      </c>
      <c r="H440">
        <v>207664</v>
      </c>
      <c r="I440">
        <v>231587</v>
      </c>
      <c r="J440">
        <v>240585</v>
      </c>
      <c r="K440" s="1">
        <v>284961</v>
      </c>
      <c r="L440" s="9">
        <v>895</v>
      </c>
      <c r="M440">
        <v>120</v>
      </c>
      <c r="N440">
        <v>60</v>
      </c>
      <c r="O440">
        <v>60</v>
      </c>
      <c r="P440">
        <v>60</v>
      </c>
      <c r="Q440">
        <v>60</v>
      </c>
      <c r="R440">
        <v>60</v>
      </c>
      <c r="S440">
        <v>60</v>
      </c>
      <c r="T440" s="1">
        <v>415</v>
      </c>
      <c r="U440" s="10">
        <v>5.3371116505867547E-4</v>
      </c>
      <c r="V440" s="3">
        <v>1.2634105768522124E-3</v>
      </c>
      <c r="W440" s="3">
        <v>3.0640227554756642E-4</v>
      </c>
      <c r="X440" s="3">
        <v>2.716591583093745E-4</v>
      </c>
      <c r="Y440" s="3">
        <v>2.9929217400846995E-4</v>
      </c>
      <c r="Z440" s="3">
        <v>2.8892826874181372E-4</v>
      </c>
      <c r="AA440" s="3">
        <v>2.5908190010665537E-4</v>
      </c>
      <c r="AB440" s="3">
        <v>2.4939210673982171E-4</v>
      </c>
      <c r="AC440" s="4">
        <v>1.4563396394594347E-3</v>
      </c>
    </row>
    <row r="441" spans="1:29" x14ac:dyDescent="0.3">
      <c r="A441" s="2" t="s">
        <v>50</v>
      </c>
      <c r="B441" s="1">
        <v>2016</v>
      </c>
      <c r="C441" s="9">
        <v>1823728</v>
      </c>
      <c r="D441">
        <v>102524</v>
      </c>
      <c r="E441">
        <v>212909</v>
      </c>
      <c r="F441">
        <v>233946</v>
      </c>
      <c r="G441">
        <v>218566</v>
      </c>
      <c r="H441">
        <v>225459</v>
      </c>
      <c r="I441">
        <v>248463</v>
      </c>
      <c r="J441">
        <v>262770</v>
      </c>
      <c r="K441" s="1">
        <v>319091</v>
      </c>
      <c r="L441" s="9">
        <v>797</v>
      </c>
      <c r="M441">
        <v>120</v>
      </c>
      <c r="N441">
        <v>60</v>
      </c>
      <c r="O441">
        <v>60</v>
      </c>
      <c r="P441">
        <v>60</v>
      </c>
      <c r="Q441">
        <v>60</v>
      </c>
      <c r="R441">
        <v>60</v>
      </c>
      <c r="S441">
        <v>60</v>
      </c>
      <c r="T441" s="1">
        <v>317</v>
      </c>
      <c r="U441" s="10">
        <v>4.3701692357632277E-4</v>
      </c>
      <c r="V441" s="3">
        <v>1.1704576489407357E-3</v>
      </c>
      <c r="W441" s="3">
        <v>2.8181053877478169E-4</v>
      </c>
      <c r="X441" s="3">
        <v>2.5646944166602548E-4</v>
      </c>
      <c r="Y441" s="3">
        <v>2.74516621981461E-4</v>
      </c>
      <c r="Z441" s="3">
        <v>2.6612377416736525E-4</v>
      </c>
      <c r="AA441" s="3">
        <v>2.4148464761352797E-4</v>
      </c>
      <c r="AB441" s="3">
        <v>2.2833656810138144E-4</v>
      </c>
      <c r="AC441" s="4">
        <v>9.9344701041395719E-4</v>
      </c>
    </row>
    <row r="442" spans="1:29" x14ac:dyDescent="0.3">
      <c r="A442" s="2" t="s">
        <v>50</v>
      </c>
      <c r="B442" s="1">
        <v>2017</v>
      </c>
      <c r="C442" s="9">
        <v>1777619</v>
      </c>
      <c r="D442">
        <v>97919</v>
      </c>
      <c r="E442">
        <v>207767</v>
      </c>
      <c r="F442">
        <v>224618</v>
      </c>
      <c r="G442">
        <v>213472</v>
      </c>
      <c r="H442">
        <v>214790</v>
      </c>
      <c r="I442">
        <v>237863</v>
      </c>
      <c r="J442">
        <v>257692</v>
      </c>
      <c r="K442" s="1">
        <v>323498</v>
      </c>
      <c r="L442" s="9">
        <v>854</v>
      </c>
      <c r="M442">
        <v>120</v>
      </c>
      <c r="N442">
        <v>60</v>
      </c>
      <c r="O442">
        <v>60</v>
      </c>
      <c r="P442">
        <v>60</v>
      </c>
      <c r="Q442">
        <v>60</v>
      </c>
      <c r="R442">
        <v>60</v>
      </c>
      <c r="S442">
        <v>60</v>
      </c>
      <c r="T442" s="1">
        <v>374</v>
      </c>
      <c r="U442" s="10">
        <v>4.8041790732434789E-4</v>
      </c>
      <c r="V442" s="3">
        <v>1.225502711424749E-3</v>
      </c>
      <c r="W442" s="3">
        <v>2.8878503323434427E-4</v>
      </c>
      <c r="X442" s="3">
        <v>2.6712017736779778E-4</v>
      </c>
      <c r="Y442" s="3">
        <v>2.8106730625093691E-4</v>
      </c>
      <c r="Z442" s="3">
        <v>2.7934261371572231E-4</v>
      </c>
      <c r="AA442" s="3">
        <v>2.5224604078818481E-4</v>
      </c>
      <c r="AB442" s="3">
        <v>2.3283609890877482E-4</v>
      </c>
      <c r="AC442" s="4">
        <v>1.1561122479891684E-3</v>
      </c>
    </row>
    <row r="443" spans="1:29" x14ac:dyDescent="0.3">
      <c r="A443" s="2" t="s">
        <v>51</v>
      </c>
      <c r="B443" s="1">
        <v>2009</v>
      </c>
      <c r="C443" s="9">
        <v>5601179</v>
      </c>
      <c r="D443">
        <v>356613</v>
      </c>
      <c r="E443">
        <v>723103</v>
      </c>
      <c r="F443">
        <v>826691</v>
      </c>
      <c r="G443">
        <v>687416</v>
      </c>
      <c r="H443">
        <v>786253</v>
      </c>
      <c r="I443">
        <v>860911</v>
      </c>
      <c r="J443">
        <v>620627</v>
      </c>
      <c r="K443" s="1">
        <v>739565</v>
      </c>
      <c r="L443" s="9">
        <v>1315</v>
      </c>
      <c r="M443">
        <v>120</v>
      </c>
      <c r="N443">
        <v>60</v>
      </c>
      <c r="O443">
        <v>60</v>
      </c>
      <c r="P443">
        <v>60</v>
      </c>
      <c r="Q443">
        <v>60</v>
      </c>
      <c r="R443">
        <v>72</v>
      </c>
      <c r="S443">
        <v>60</v>
      </c>
      <c r="T443" s="1">
        <v>823</v>
      </c>
      <c r="U443" s="10">
        <v>2.34772000680571E-4</v>
      </c>
      <c r="V443" s="3">
        <v>3.3649923025801077E-4</v>
      </c>
      <c r="W443" s="3">
        <v>8.2975730981616733E-5</v>
      </c>
      <c r="X443" s="3">
        <v>7.2578508777765817E-5</v>
      </c>
      <c r="Y443" s="3">
        <v>8.7283391716224234E-5</v>
      </c>
      <c r="Z443" s="3">
        <v>7.6311314551423017E-5</v>
      </c>
      <c r="AA443" s="3">
        <v>8.3632338302100921E-5</v>
      </c>
      <c r="AB443" s="3">
        <v>9.6676425614741226E-5</v>
      </c>
      <c r="AC443" s="4">
        <v>1.1128163177002697E-3</v>
      </c>
    </row>
    <row r="444" spans="1:29" x14ac:dyDescent="0.3">
      <c r="A444" s="2" t="s">
        <v>51</v>
      </c>
      <c r="B444" s="1">
        <v>2010</v>
      </c>
      <c r="C444" s="9">
        <v>5600042</v>
      </c>
      <c r="D444">
        <v>352802</v>
      </c>
      <c r="E444">
        <v>741261</v>
      </c>
      <c r="F444">
        <v>795699</v>
      </c>
      <c r="G444">
        <v>697099</v>
      </c>
      <c r="H444">
        <v>758612</v>
      </c>
      <c r="I444">
        <v>861931</v>
      </c>
      <c r="J444">
        <v>647186</v>
      </c>
      <c r="K444" s="1">
        <v>745452</v>
      </c>
      <c r="L444" s="9">
        <v>1266</v>
      </c>
      <c r="M444">
        <v>120</v>
      </c>
      <c r="N444">
        <v>60</v>
      </c>
      <c r="O444">
        <v>60</v>
      </c>
      <c r="P444">
        <v>60</v>
      </c>
      <c r="Q444">
        <v>60</v>
      </c>
      <c r="R444">
        <v>60</v>
      </c>
      <c r="S444">
        <v>60</v>
      </c>
      <c r="T444" s="1">
        <v>786</v>
      </c>
      <c r="U444" s="10">
        <v>2.2606973304843071E-4</v>
      </c>
      <c r="V444" s="3">
        <v>3.4013412622377424E-4</v>
      </c>
      <c r="W444" s="3">
        <v>8.0943149578893258E-5</v>
      </c>
      <c r="X444" s="3">
        <v>7.5405398272462319E-5</v>
      </c>
      <c r="Y444" s="3">
        <v>8.6070988482267225E-5</v>
      </c>
      <c r="Z444" s="3">
        <v>7.9091815051699681E-5</v>
      </c>
      <c r="AA444" s="3">
        <v>6.9611140566936327E-5</v>
      </c>
      <c r="AB444" s="3">
        <v>9.2709051184667164E-5</v>
      </c>
      <c r="AC444" s="4">
        <v>1.0543938442716635E-3</v>
      </c>
    </row>
    <row r="445" spans="1:29" x14ac:dyDescent="0.3">
      <c r="A445" s="2" t="s">
        <v>51</v>
      </c>
      <c r="B445" s="1">
        <v>2011</v>
      </c>
      <c r="C445" s="9">
        <v>5450479</v>
      </c>
      <c r="D445">
        <v>342938</v>
      </c>
      <c r="E445">
        <v>716425</v>
      </c>
      <c r="F445">
        <v>769876</v>
      </c>
      <c r="G445">
        <v>686946</v>
      </c>
      <c r="H445">
        <v>717252</v>
      </c>
      <c r="I445">
        <v>832210</v>
      </c>
      <c r="J445">
        <v>650994</v>
      </c>
      <c r="K445" s="1">
        <v>733838</v>
      </c>
      <c r="L445" s="9">
        <v>1331</v>
      </c>
      <c r="M445">
        <v>120</v>
      </c>
      <c r="N445">
        <v>60</v>
      </c>
      <c r="O445">
        <v>60</v>
      </c>
      <c r="P445">
        <v>60</v>
      </c>
      <c r="Q445">
        <v>60</v>
      </c>
      <c r="R445">
        <v>60</v>
      </c>
      <c r="S445">
        <v>60</v>
      </c>
      <c r="T445" s="1">
        <v>851</v>
      </c>
      <c r="U445" s="10">
        <v>2.4419872088306369E-4</v>
      </c>
      <c r="V445" s="3">
        <v>3.4991747779482003E-4</v>
      </c>
      <c r="W445" s="3">
        <v>8.3749171232159678E-5</v>
      </c>
      <c r="X445" s="3">
        <v>7.7934628433669838E-5</v>
      </c>
      <c r="Y445" s="3">
        <v>8.7343109938772475E-5</v>
      </c>
      <c r="Z445" s="3">
        <v>8.365260745177427E-5</v>
      </c>
      <c r="AA445" s="3">
        <v>7.2097187008086897E-5</v>
      </c>
      <c r="AB445" s="3">
        <v>9.2166748080627471E-5</v>
      </c>
      <c r="AC445" s="4">
        <v>1.1596564909421426E-3</v>
      </c>
    </row>
    <row r="446" spans="1:29" x14ac:dyDescent="0.3">
      <c r="A446" s="2" t="s">
        <v>51</v>
      </c>
      <c r="B446" s="1">
        <v>2012</v>
      </c>
      <c r="C446" s="9">
        <v>5970662</v>
      </c>
      <c r="D446">
        <v>372735</v>
      </c>
      <c r="E446">
        <v>779806</v>
      </c>
      <c r="F446">
        <v>826315</v>
      </c>
      <c r="G446">
        <v>753507</v>
      </c>
      <c r="H446">
        <v>763541</v>
      </c>
      <c r="I446">
        <v>909270</v>
      </c>
      <c r="J446">
        <v>743280</v>
      </c>
      <c r="K446" s="1">
        <v>822208</v>
      </c>
      <c r="L446" s="9">
        <v>1365</v>
      </c>
      <c r="M446">
        <v>120</v>
      </c>
      <c r="N446">
        <v>60</v>
      </c>
      <c r="O446">
        <v>60</v>
      </c>
      <c r="P446">
        <v>60</v>
      </c>
      <c r="Q446">
        <v>60</v>
      </c>
      <c r="R446">
        <v>60</v>
      </c>
      <c r="S446">
        <v>60</v>
      </c>
      <c r="T446" s="1">
        <v>885</v>
      </c>
      <c r="U446" s="10">
        <v>2.286178651546512E-4</v>
      </c>
      <c r="V446" s="3">
        <v>3.2194454505211478E-4</v>
      </c>
      <c r="W446" s="3">
        <v>7.6942213832671198E-5</v>
      </c>
      <c r="X446" s="3">
        <v>7.2611534342230266E-5</v>
      </c>
      <c r="Y446" s="3">
        <v>7.9627661056897944E-5</v>
      </c>
      <c r="Z446" s="3">
        <v>7.8581241871752795E-5</v>
      </c>
      <c r="AA446" s="3">
        <v>6.59870005608895E-5</v>
      </c>
      <c r="AB446" s="3">
        <v>8.0723280594123341E-5</v>
      </c>
      <c r="AC446" s="4">
        <v>1.0763699696427181E-3</v>
      </c>
    </row>
    <row r="447" spans="1:29" x14ac:dyDescent="0.3">
      <c r="A447" s="2" t="s">
        <v>51</v>
      </c>
      <c r="B447" s="1">
        <v>2013</v>
      </c>
      <c r="C447" s="9">
        <v>5598859</v>
      </c>
      <c r="D447">
        <v>345495</v>
      </c>
      <c r="E447">
        <v>728173</v>
      </c>
      <c r="F447">
        <v>777201</v>
      </c>
      <c r="G447">
        <v>715221</v>
      </c>
      <c r="H447">
        <v>702749</v>
      </c>
      <c r="I447">
        <v>842062</v>
      </c>
      <c r="J447">
        <v>709698</v>
      </c>
      <c r="K447" s="1">
        <v>778260</v>
      </c>
      <c r="L447" s="9">
        <v>1474</v>
      </c>
      <c r="M447">
        <v>120</v>
      </c>
      <c r="N447">
        <v>60</v>
      </c>
      <c r="O447">
        <v>60</v>
      </c>
      <c r="P447">
        <v>60</v>
      </c>
      <c r="Q447">
        <v>60</v>
      </c>
      <c r="R447">
        <v>60</v>
      </c>
      <c r="S447">
        <v>74</v>
      </c>
      <c r="T447" s="1">
        <v>980</v>
      </c>
      <c r="U447" s="10">
        <v>2.6326792655432114E-4</v>
      </c>
      <c r="V447" s="3">
        <v>3.473277471454001E-4</v>
      </c>
      <c r="W447" s="3">
        <v>8.2398001573801832E-5</v>
      </c>
      <c r="X447" s="3">
        <v>7.7200106536147017E-5</v>
      </c>
      <c r="Y447" s="3">
        <v>8.3890154232048558E-5</v>
      </c>
      <c r="Z447" s="3">
        <v>8.5378990222682641E-5</v>
      </c>
      <c r="AA447" s="3">
        <v>7.1253660656816245E-5</v>
      </c>
      <c r="AB447" s="3">
        <v>1.0426970345132718E-4</v>
      </c>
      <c r="AC447" s="4">
        <v>1.2592192840438928E-3</v>
      </c>
    </row>
    <row r="448" spans="1:29" x14ac:dyDescent="0.3">
      <c r="A448" s="2" t="s">
        <v>51</v>
      </c>
      <c r="B448" s="1">
        <v>2014</v>
      </c>
      <c r="C448" s="9">
        <v>5680420</v>
      </c>
      <c r="D448">
        <v>344166</v>
      </c>
      <c r="E448">
        <v>734668</v>
      </c>
      <c r="F448">
        <v>783004</v>
      </c>
      <c r="G448">
        <v>724272</v>
      </c>
      <c r="H448">
        <v>698782</v>
      </c>
      <c r="I448">
        <v>840071</v>
      </c>
      <c r="J448">
        <v>741175</v>
      </c>
      <c r="K448" s="1">
        <v>814282</v>
      </c>
      <c r="L448" s="9">
        <v>1347</v>
      </c>
      <c r="M448">
        <v>120</v>
      </c>
      <c r="N448">
        <v>60</v>
      </c>
      <c r="O448">
        <v>60</v>
      </c>
      <c r="P448">
        <v>60</v>
      </c>
      <c r="Q448">
        <v>60</v>
      </c>
      <c r="R448">
        <v>69</v>
      </c>
      <c r="S448">
        <v>76</v>
      </c>
      <c r="T448" s="1">
        <v>842</v>
      </c>
      <c r="U448" s="10">
        <v>2.3713035303727541E-4</v>
      </c>
      <c r="V448" s="3">
        <v>3.4866895625947943E-4</v>
      </c>
      <c r="W448" s="3">
        <v>8.1669543249467783E-5</v>
      </c>
      <c r="X448" s="3">
        <v>7.6627961032127545E-5</v>
      </c>
      <c r="Y448" s="3">
        <v>8.284180528862085E-5</v>
      </c>
      <c r="Z448" s="3">
        <v>8.5863688532331967E-5</v>
      </c>
      <c r="AA448" s="3">
        <v>8.2135914702447763E-5</v>
      </c>
      <c r="AB448" s="3">
        <v>1.0253988599183728E-4</v>
      </c>
      <c r="AC448" s="4">
        <v>1.0340398043920903E-3</v>
      </c>
    </row>
    <row r="449" spans="1:29" x14ac:dyDescent="0.3">
      <c r="A449" s="2" t="s">
        <v>51</v>
      </c>
      <c r="B449" s="1">
        <v>2015</v>
      </c>
      <c r="C449" s="9">
        <v>5704531</v>
      </c>
      <c r="D449">
        <v>342009</v>
      </c>
      <c r="E449">
        <v>731319</v>
      </c>
      <c r="F449">
        <v>787012</v>
      </c>
      <c r="G449">
        <v>729174</v>
      </c>
      <c r="H449">
        <v>695764</v>
      </c>
      <c r="I449">
        <v>822600</v>
      </c>
      <c r="J449">
        <v>757190</v>
      </c>
      <c r="K449" s="1">
        <v>839463</v>
      </c>
      <c r="L449" s="9">
        <v>1410</v>
      </c>
      <c r="M449">
        <v>120</v>
      </c>
      <c r="N449">
        <v>60</v>
      </c>
      <c r="O449">
        <v>60</v>
      </c>
      <c r="P449">
        <v>60</v>
      </c>
      <c r="Q449">
        <v>60</v>
      </c>
      <c r="R449">
        <v>60</v>
      </c>
      <c r="S449">
        <v>60</v>
      </c>
      <c r="T449" s="1">
        <v>930</v>
      </c>
      <c r="U449" s="10">
        <v>2.4717194104125297E-4</v>
      </c>
      <c r="V449" s="3">
        <v>3.5086795961509787E-4</v>
      </c>
      <c r="W449" s="3">
        <v>8.2043540506947034E-5</v>
      </c>
      <c r="X449" s="3">
        <v>7.6237719374037493E-5</v>
      </c>
      <c r="Y449" s="3">
        <v>8.2284886734853405E-5</v>
      </c>
      <c r="Z449" s="3">
        <v>8.6236137540890304E-5</v>
      </c>
      <c r="AA449" s="3">
        <v>7.2939460247994163E-5</v>
      </c>
      <c r="AB449" s="3">
        <v>7.9240349185805413E-5</v>
      </c>
      <c r="AC449" s="4">
        <v>1.1078510905185815E-3</v>
      </c>
    </row>
    <row r="450" spans="1:29" x14ac:dyDescent="0.3">
      <c r="A450" s="2" t="s">
        <v>51</v>
      </c>
      <c r="B450" s="1">
        <v>2016</v>
      </c>
      <c r="C450" s="9">
        <v>5692870</v>
      </c>
      <c r="D450">
        <v>339130</v>
      </c>
      <c r="E450">
        <v>731300</v>
      </c>
      <c r="F450">
        <v>785300</v>
      </c>
      <c r="G450">
        <v>724944</v>
      </c>
      <c r="H450">
        <v>687994</v>
      </c>
      <c r="I450">
        <v>804035</v>
      </c>
      <c r="J450">
        <v>765384</v>
      </c>
      <c r="K450" s="1">
        <v>854783</v>
      </c>
      <c r="L450" s="9">
        <v>1224</v>
      </c>
      <c r="M450">
        <v>120</v>
      </c>
      <c r="N450">
        <v>60</v>
      </c>
      <c r="O450">
        <v>60</v>
      </c>
      <c r="P450">
        <v>60</v>
      </c>
      <c r="Q450">
        <v>60</v>
      </c>
      <c r="R450">
        <v>60</v>
      </c>
      <c r="S450">
        <v>85</v>
      </c>
      <c r="T450" s="1">
        <v>719</v>
      </c>
      <c r="U450" s="10">
        <v>2.1500578794175873E-4</v>
      </c>
      <c r="V450" s="3">
        <v>3.5384660749565063E-4</v>
      </c>
      <c r="W450" s="3">
        <v>8.2045672090797205E-5</v>
      </c>
      <c r="X450" s="3">
        <v>7.6403922067999489E-5</v>
      </c>
      <c r="Y450" s="3">
        <v>8.2765013573462231E-5</v>
      </c>
      <c r="Z450" s="3">
        <v>8.7210062878455332E-5</v>
      </c>
      <c r="AA450" s="3">
        <v>7.462361713109504E-5</v>
      </c>
      <c r="AB450" s="3">
        <v>1.1105536567265581E-4</v>
      </c>
      <c r="AC450" s="4">
        <v>8.411491571545059E-4</v>
      </c>
    </row>
    <row r="451" spans="1:29" x14ac:dyDescent="0.3">
      <c r="A451" s="2" t="s">
        <v>51</v>
      </c>
      <c r="B451" s="1">
        <v>2017</v>
      </c>
      <c r="C451" s="9">
        <v>5832175</v>
      </c>
      <c r="D451">
        <v>341261</v>
      </c>
      <c r="E451">
        <v>740143</v>
      </c>
      <c r="F451">
        <v>792281</v>
      </c>
      <c r="G451">
        <v>738604</v>
      </c>
      <c r="H451">
        <v>702893</v>
      </c>
      <c r="I451">
        <v>806048</v>
      </c>
      <c r="J451">
        <v>802186</v>
      </c>
      <c r="K451" s="1">
        <v>908759</v>
      </c>
      <c r="L451" s="9">
        <v>1329</v>
      </c>
      <c r="M451">
        <v>120</v>
      </c>
      <c r="N451">
        <v>60</v>
      </c>
      <c r="O451">
        <v>60</v>
      </c>
      <c r="P451">
        <v>60</v>
      </c>
      <c r="Q451">
        <v>60</v>
      </c>
      <c r="R451">
        <v>60</v>
      </c>
      <c r="S451">
        <v>73</v>
      </c>
      <c r="T451" s="1">
        <v>836</v>
      </c>
      <c r="U451" s="10">
        <v>2.2787382065867366E-4</v>
      </c>
      <c r="V451" s="3">
        <v>3.5163701682876155E-4</v>
      </c>
      <c r="W451" s="3">
        <v>8.1065415737229158E-5</v>
      </c>
      <c r="X451" s="3">
        <v>7.5730706655845596E-5</v>
      </c>
      <c r="Y451" s="3">
        <v>8.1234328544118359E-5</v>
      </c>
      <c r="Z451" s="3">
        <v>8.5361498834104189E-5</v>
      </c>
      <c r="AA451" s="3">
        <v>7.443725435706062E-5</v>
      </c>
      <c r="AB451" s="3">
        <v>9.100133884161528E-5</v>
      </c>
      <c r="AC451" s="4">
        <v>9.1993586858562062E-4</v>
      </c>
    </row>
    <row r="452" spans="1:29" x14ac:dyDescent="0.3">
      <c r="A452" s="2" t="s">
        <v>52</v>
      </c>
      <c r="B452" s="1">
        <v>2009</v>
      </c>
      <c r="C452" s="9">
        <v>519587</v>
      </c>
      <c r="D452">
        <v>35722</v>
      </c>
      <c r="E452">
        <v>67030</v>
      </c>
      <c r="F452">
        <v>80415</v>
      </c>
      <c r="G452">
        <v>67060</v>
      </c>
      <c r="H452">
        <v>64126</v>
      </c>
      <c r="I452">
        <v>81240</v>
      </c>
      <c r="J452">
        <v>61508</v>
      </c>
      <c r="K452" s="1">
        <v>62486</v>
      </c>
      <c r="L452" s="9">
        <v>665</v>
      </c>
      <c r="M452">
        <v>120</v>
      </c>
      <c r="N452">
        <v>60</v>
      </c>
      <c r="O452">
        <v>60</v>
      </c>
      <c r="P452">
        <v>60</v>
      </c>
      <c r="Q452">
        <v>60</v>
      </c>
      <c r="R452">
        <v>60</v>
      </c>
      <c r="S452">
        <v>60</v>
      </c>
      <c r="T452" s="1">
        <v>185</v>
      </c>
      <c r="U452" s="10">
        <v>1.2798626601512354E-3</v>
      </c>
      <c r="V452" s="3">
        <v>3.3592743967303064E-3</v>
      </c>
      <c r="W452" s="3">
        <v>8.9512158734894826E-4</v>
      </c>
      <c r="X452" s="3">
        <v>7.4612945346017533E-4</v>
      </c>
      <c r="Y452" s="3">
        <v>8.9472114524306596E-4</v>
      </c>
      <c r="Z452" s="3">
        <v>9.356579234631819E-4</v>
      </c>
      <c r="AA452" s="3">
        <v>7.3855243722304289E-4</v>
      </c>
      <c r="AB452" s="3">
        <v>9.7548286401768873E-4</v>
      </c>
      <c r="AC452" s="4">
        <v>2.9606631885542361E-3</v>
      </c>
    </row>
    <row r="453" spans="1:29" x14ac:dyDescent="0.3">
      <c r="A453" s="2" t="s">
        <v>52</v>
      </c>
      <c r="B453" s="1">
        <v>2010</v>
      </c>
      <c r="C453" s="9">
        <v>600501</v>
      </c>
      <c r="D453">
        <v>40495</v>
      </c>
      <c r="E453">
        <v>77716</v>
      </c>
      <c r="F453">
        <v>88851</v>
      </c>
      <c r="G453">
        <v>77157</v>
      </c>
      <c r="H453">
        <v>73260</v>
      </c>
      <c r="I453">
        <v>93035</v>
      </c>
      <c r="J453">
        <v>74794</v>
      </c>
      <c r="K453" s="1">
        <v>75193</v>
      </c>
      <c r="L453" s="9">
        <v>665</v>
      </c>
      <c r="M453">
        <v>120</v>
      </c>
      <c r="N453">
        <v>60</v>
      </c>
      <c r="O453">
        <v>60</v>
      </c>
      <c r="P453">
        <v>60</v>
      </c>
      <c r="Q453">
        <v>60</v>
      </c>
      <c r="R453">
        <v>60</v>
      </c>
      <c r="S453">
        <v>60</v>
      </c>
      <c r="T453" s="1">
        <v>185</v>
      </c>
      <c r="U453" s="10">
        <v>1.1074086471129939E-3</v>
      </c>
      <c r="V453" s="3">
        <v>2.9633288060254351E-3</v>
      </c>
      <c r="W453" s="3">
        <v>7.7204179319573837E-4</v>
      </c>
      <c r="X453" s="3">
        <v>6.7528784144241488E-4</v>
      </c>
      <c r="Y453" s="3">
        <v>7.7763521132236872E-4</v>
      </c>
      <c r="Z453" s="3">
        <v>8.1900081900081905E-4</v>
      </c>
      <c r="AA453" s="3">
        <v>6.4491857902939753E-4</v>
      </c>
      <c r="AB453" s="3">
        <v>8.0220338529828593E-4</v>
      </c>
      <c r="AC453" s="4">
        <v>2.4603354035615016E-3</v>
      </c>
    </row>
    <row r="454" spans="1:29" x14ac:dyDescent="0.3">
      <c r="A454" s="2" t="s">
        <v>52</v>
      </c>
      <c r="B454" s="1">
        <v>2011</v>
      </c>
      <c r="C454" s="9">
        <v>634006</v>
      </c>
      <c r="D454">
        <v>45915</v>
      </c>
      <c r="E454">
        <v>84792</v>
      </c>
      <c r="F454">
        <v>91281</v>
      </c>
      <c r="G454">
        <v>86545</v>
      </c>
      <c r="H454">
        <v>76519</v>
      </c>
      <c r="I454">
        <v>93802</v>
      </c>
      <c r="J454">
        <v>78729</v>
      </c>
      <c r="K454" s="1">
        <v>76423</v>
      </c>
      <c r="L454" s="9">
        <v>672</v>
      </c>
      <c r="M454">
        <v>120</v>
      </c>
      <c r="N454">
        <v>60</v>
      </c>
      <c r="O454">
        <v>60</v>
      </c>
      <c r="P454">
        <v>60</v>
      </c>
      <c r="Q454">
        <v>60</v>
      </c>
      <c r="R454">
        <v>60</v>
      </c>
      <c r="S454">
        <v>60</v>
      </c>
      <c r="T454" s="1">
        <v>192</v>
      </c>
      <c r="U454" s="10">
        <v>1.0599268776636183E-3</v>
      </c>
      <c r="V454" s="3">
        <v>2.6135249918327343E-3</v>
      </c>
      <c r="W454" s="3">
        <v>7.0761392584206052E-4</v>
      </c>
      <c r="X454" s="3">
        <v>6.5731094094061192E-4</v>
      </c>
      <c r="Y454" s="3">
        <v>6.9328095210584089E-4</v>
      </c>
      <c r="Z454" s="3">
        <v>7.84118976986108E-4</v>
      </c>
      <c r="AA454" s="3">
        <v>6.3964521012345151E-4</v>
      </c>
      <c r="AB454" s="3">
        <v>7.6210799070228251E-4</v>
      </c>
      <c r="AC454" s="4">
        <v>2.5123326747183441E-3</v>
      </c>
    </row>
    <row r="455" spans="1:29" x14ac:dyDescent="0.3">
      <c r="A455" s="2" t="s">
        <v>52</v>
      </c>
      <c r="B455" s="1">
        <v>2012</v>
      </c>
      <c r="C455" s="9">
        <v>717199</v>
      </c>
      <c r="D455">
        <v>49011</v>
      </c>
      <c r="E455">
        <v>94065</v>
      </c>
      <c r="F455">
        <v>100167</v>
      </c>
      <c r="G455">
        <v>95370</v>
      </c>
      <c r="H455">
        <v>86696</v>
      </c>
      <c r="I455">
        <v>105042</v>
      </c>
      <c r="J455">
        <v>93465</v>
      </c>
      <c r="K455" s="1">
        <v>93383</v>
      </c>
      <c r="L455" s="9">
        <v>660</v>
      </c>
      <c r="M455">
        <v>120</v>
      </c>
      <c r="N455">
        <v>60</v>
      </c>
      <c r="O455">
        <v>60</v>
      </c>
      <c r="P455">
        <v>60</v>
      </c>
      <c r="Q455">
        <v>60</v>
      </c>
      <c r="R455">
        <v>60</v>
      </c>
      <c r="S455">
        <v>60</v>
      </c>
      <c r="T455" s="1">
        <v>180</v>
      </c>
      <c r="U455" s="10">
        <v>9.2024668188327087E-4</v>
      </c>
      <c r="V455" s="3">
        <v>2.4484299442982188E-3</v>
      </c>
      <c r="W455" s="3">
        <v>6.378568011481422E-4</v>
      </c>
      <c r="X455" s="3">
        <v>5.9899967055018115E-4</v>
      </c>
      <c r="Y455" s="3">
        <v>6.2912865681031768E-4</v>
      </c>
      <c r="Z455" s="3">
        <v>6.9207345206237893E-4</v>
      </c>
      <c r="AA455" s="3">
        <v>5.7120009139201462E-4</v>
      </c>
      <c r="AB455" s="3">
        <v>6.4195153265928417E-4</v>
      </c>
      <c r="AC455" s="4">
        <v>1.9275456988959447E-3</v>
      </c>
    </row>
    <row r="456" spans="1:29" x14ac:dyDescent="0.3">
      <c r="A456" s="2" t="s">
        <v>52</v>
      </c>
      <c r="B456" s="1">
        <v>2013</v>
      </c>
      <c r="C456" s="9">
        <v>566869</v>
      </c>
      <c r="D456">
        <v>38708</v>
      </c>
      <c r="E456">
        <v>75759</v>
      </c>
      <c r="F456">
        <v>78988</v>
      </c>
      <c r="G456">
        <v>76794</v>
      </c>
      <c r="H456">
        <v>67701</v>
      </c>
      <c r="I456">
        <v>79645</v>
      </c>
      <c r="J456">
        <v>76244</v>
      </c>
      <c r="K456" s="1">
        <v>73030</v>
      </c>
      <c r="L456" s="9">
        <v>667</v>
      </c>
      <c r="M456">
        <v>120</v>
      </c>
      <c r="N456">
        <v>60</v>
      </c>
      <c r="O456">
        <v>60</v>
      </c>
      <c r="P456">
        <v>60</v>
      </c>
      <c r="Q456">
        <v>60</v>
      </c>
      <c r="R456">
        <v>60</v>
      </c>
      <c r="S456">
        <v>60</v>
      </c>
      <c r="T456" s="1">
        <v>187</v>
      </c>
      <c r="U456" s="10">
        <v>1.1766386943015052E-3</v>
      </c>
      <c r="V456" s="3">
        <v>3.1001343391546966E-3</v>
      </c>
      <c r="W456" s="3">
        <v>7.9198511067991926E-4</v>
      </c>
      <c r="X456" s="3">
        <v>7.5960905453993015E-4</v>
      </c>
      <c r="Y456" s="3">
        <v>7.8131103992499411E-4</v>
      </c>
      <c r="Z456" s="3">
        <v>8.8624983382815613E-4</v>
      </c>
      <c r="AA456" s="3">
        <v>7.533429593822588E-4</v>
      </c>
      <c r="AB456" s="3">
        <v>7.8694716961334667E-4</v>
      </c>
      <c r="AC456" s="4">
        <v>2.5605915377242229E-3</v>
      </c>
    </row>
    <row r="457" spans="1:29" x14ac:dyDescent="0.3">
      <c r="A457" s="2" t="s">
        <v>52</v>
      </c>
      <c r="B457" s="1">
        <v>2014</v>
      </c>
      <c r="C457" s="9">
        <v>654272</v>
      </c>
      <c r="D457">
        <v>42941</v>
      </c>
      <c r="E457">
        <v>85764</v>
      </c>
      <c r="F457">
        <v>90180</v>
      </c>
      <c r="G457">
        <v>90796</v>
      </c>
      <c r="H457">
        <v>78030</v>
      </c>
      <c r="I457">
        <v>88806</v>
      </c>
      <c r="J457">
        <v>88308</v>
      </c>
      <c r="K457" s="1">
        <v>89447</v>
      </c>
      <c r="L457" s="9">
        <v>660</v>
      </c>
      <c r="M457">
        <v>120</v>
      </c>
      <c r="N457">
        <v>60</v>
      </c>
      <c r="O457">
        <v>60</v>
      </c>
      <c r="P457">
        <v>60</v>
      </c>
      <c r="Q457">
        <v>60</v>
      </c>
      <c r="R457">
        <v>60</v>
      </c>
      <c r="S457">
        <v>60</v>
      </c>
      <c r="T457" s="1">
        <v>180</v>
      </c>
      <c r="U457" s="10">
        <v>1.0087547686589064E-3</v>
      </c>
      <c r="V457" s="3">
        <v>2.7945320323234206E-3</v>
      </c>
      <c r="W457" s="3">
        <v>6.9959423534350076E-4</v>
      </c>
      <c r="X457" s="3">
        <v>6.6533599467731206E-4</v>
      </c>
      <c r="Y457" s="3">
        <v>6.6082206264593156E-4</v>
      </c>
      <c r="Z457" s="3">
        <v>7.6893502499038834E-4</v>
      </c>
      <c r="AA457" s="3">
        <v>6.7563002499831091E-4</v>
      </c>
      <c r="AB457" s="3">
        <v>6.7944014132354945E-4</v>
      </c>
      <c r="AC457" s="4">
        <v>2.0123648641094728E-3</v>
      </c>
    </row>
    <row r="458" spans="1:29" x14ac:dyDescent="0.3">
      <c r="A458" s="2" t="s">
        <v>52</v>
      </c>
      <c r="B458" s="1">
        <v>2015</v>
      </c>
      <c r="C458" s="9">
        <v>606479</v>
      </c>
      <c r="D458">
        <v>39527</v>
      </c>
      <c r="E458">
        <v>79471</v>
      </c>
      <c r="F458">
        <v>83522</v>
      </c>
      <c r="G458">
        <v>84055</v>
      </c>
      <c r="H458">
        <v>73226</v>
      </c>
      <c r="I458">
        <v>80366</v>
      </c>
      <c r="J458">
        <v>83839</v>
      </c>
      <c r="K458" s="1">
        <v>82473</v>
      </c>
      <c r="L458" s="9">
        <v>660</v>
      </c>
      <c r="M458">
        <v>120</v>
      </c>
      <c r="N458">
        <v>60</v>
      </c>
      <c r="O458">
        <v>60</v>
      </c>
      <c r="P458">
        <v>60</v>
      </c>
      <c r="Q458">
        <v>60</v>
      </c>
      <c r="R458">
        <v>60</v>
      </c>
      <c r="S458">
        <v>60</v>
      </c>
      <c r="T458" s="1">
        <v>180</v>
      </c>
      <c r="U458" s="10">
        <v>1.0882487274909765E-3</v>
      </c>
      <c r="V458" s="3">
        <v>3.0358995117261618E-3</v>
      </c>
      <c r="W458" s="3">
        <v>7.5499238716009609E-4</v>
      </c>
      <c r="X458" s="3">
        <v>7.1837360216469909E-4</v>
      </c>
      <c r="Y458" s="3">
        <v>7.1381833323419194E-4</v>
      </c>
      <c r="Z458" s="3">
        <v>8.1938109414688776E-4</v>
      </c>
      <c r="AA458" s="3">
        <v>7.4658437647761493E-4</v>
      </c>
      <c r="AB458" s="3">
        <v>7.1565739095170501E-4</v>
      </c>
      <c r="AC458" s="4">
        <v>2.1825324651704196E-3</v>
      </c>
    </row>
    <row r="459" spans="1:29" x14ac:dyDescent="0.3">
      <c r="A459" s="2" t="s">
        <v>52</v>
      </c>
      <c r="B459" s="1">
        <v>2016</v>
      </c>
      <c r="C459" s="9">
        <v>539605</v>
      </c>
      <c r="D459">
        <v>35176</v>
      </c>
      <c r="E459">
        <v>73714</v>
      </c>
      <c r="F459">
        <v>70390</v>
      </c>
      <c r="G459">
        <v>71218</v>
      </c>
      <c r="H459">
        <v>64976</v>
      </c>
      <c r="I459">
        <v>68860</v>
      </c>
      <c r="J459">
        <v>75210</v>
      </c>
      <c r="K459" s="1">
        <v>80061</v>
      </c>
      <c r="L459" s="9">
        <v>660</v>
      </c>
      <c r="M459">
        <v>120</v>
      </c>
      <c r="N459">
        <v>60</v>
      </c>
      <c r="O459">
        <v>60</v>
      </c>
      <c r="P459">
        <v>60</v>
      </c>
      <c r="Q459">
        <v>60</v>
      </c>
      <c r="R459">
        <v>60</v>
      </c>
      <c r="S459">
        <v>60</v>
      </c>
      <c r="T459" s="1">
        <v>180</v>
      </c>
      <c r="U459" s="10">
        <v>1.2231169095912751E-3</v>
      </c>
      <c r="V459" s="3">
        <v>3.4114168751421424E-3</v>
      </c>
      <c r="W459" s="3">
        <v>8.1395664324280322E-4</v>
      </c>
      <c r="X459" s="3">
        <v>8.5239380593834352E-4</v>
      </c>
      <c r="Y459" s="3">
        <v>8.424836417759555E-4</v>
      </c>
      <c r="Z459" s="3">
        <v>9.2341787737010587E-4</v>
      </c>
      <c r="AA459" s="3">
        <v>8.7133313970374669E-4</v>
      </c>
      <c r="AB459" s="3">
        <v>7.9776625448743513E-4</v>
      </c>
      <c r="AC459" s="4">
        <v>2.2482856821673474E-3</v>
      </c>
    </row>
    <row r="460" spans="1:29" x14ac:dyDescent="0.3">
      <c r="A460" s="2" t="s">
        <v>52</v>
      </c>
      <c r="B460" s="1">
        <v>2017</v>
      </c>
      <c r="C460" s="9">
        <v>628165</v>
      </c>
      <c r="D460">
        <v>39641</v>
      </c>
      <c r="E460">
        <v>83314</v>
      </c>
      <c r="F460">
        <v>85784</v>
      </c>
      <c r="G460">
        <v>86765</v>
      </c>
      <c r="H460">
        <v>74910</v>
      </c>
      <c r="I460">
        <v>76858</v>
      </c>
      <c r="J460">
        <v>88143</v>
      </c>
      <c r="K460" s="1">
        <v>92750</v>
      </c>
      <c r="L460" s="9">
        <v>672</v>
      </c>
      <c r="M460">
        <v>120</v>
      </c>
      <c r="N460">
        <v>60</v>
      </c>
      <c r="O460">
        <v>60</v>
      </c>
      <c r="P460">
        <v>60</v>
      </c>
      <c r="Q460">
        <v>60</v>
      </c>
      <c r="R460">
        <v>60</v>
      </c>
      <c r="S460">
        <v>60</v>
      </c>
      <c r="T460" s="1">
        <v>192</v>
      </c>
      <c r="U460" s="10">
        <v>1.0697826208082271E-3</v>
      </c>
      <c r="V460" s="3">
        <v>3.02716884034207E-3</v>
      </c>
      <c r="W460" s="3">
        <v>7.2016707876227282E-4</v>
      </c>
      <c r="X460" s="3">
        <v>6.9943112934813022E-4</v>
      </c>
      <c r="Y460" s="3">
        <v>6.9152307958278111E-4</v>
      </c>
      <c r="Z460" s="3">
        <v>8.0096115338406087E-4</v>
      </c>
      <c r="AA460" s="3">
        <v>7.806604387311666E-4</v>
      </c>
      <c r="AB460" s="3">
        <v>6.8071202477791766E-4</v>
      </c>
      <c r="AC460" s="4">
        <v>2.0700808625336927E-3</v>
      </c>
    </row>
  </sheetData>
  <autoFilter ref="M1:M460" xr:uid="{CD5A9B6C-B05E-49FB-BF40-021D80C2811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6922E-B342-49B4-A577-4C761AE41087}">
  <dimension ref="A1:N19"/>
  <sheetViews>
    <sheetView tabSelected="1" topLeftCell="A16" workbookViewId="0">
      <selection activeCell="H19" sqref="H19"/>
    </sheetView>
  </sheetViews>
  <sheetFormatPr defaultRowHeight="14.4" x14ac:dyDescent="0.3"/>
  <cols>
    <col min="1" max="1" width="30.33203125" customWidth="1"/>
    <col min="2" max="2" width="19" bestFit="1" customWidth="1"/>
    <col min="3" max="3" width="21.6640625" bestFit="1" customWidth="1"/>
    <col min="4" max="4" width="19.5546875" bestFit="1" customWidth="1"/>
    <col min="5" max="5" width="21.6640625" bestFit="1" customWidth="1"/>
    <col min="6" max="6" width="17.33203125" customWidth="1"/>
    <col min="7" max="7" width="18.5546875" customWidth="1"/>
    <col min="8" max="8" width="18" customWidth="1"/>
  </cols>
  <sheetData>
    <row r="1" spans="1:14" x14ac:dyDescent="0.3">
      <c r="A1" s="12" t="s">
        <v>110</v>
      </c>
    </row>
    <row r="2" spans="1:14" ht="49.8" customHeight="1" thickBot="1" x14ac:dyDescent="0.45">
      <c r="A2" s="11" t="s">
        <v>81</v>
      </c>
      <c r="H2" s="32" t="s">
        <v>54</v>
      </c>
    </row>
    <row r="3" spans="1:14" s="13" customFormat="1" ht="24.6" customHeight="1" thickBot="1" x14ac:dyDescent="0.35">
      <c r="A3" s="29"/>
      <c r="B3" s="30" t="str">
        <f>'Integrated Data'!D1</f>
        <v>Sum of population &lt; 5</v>
      </c>
      <c r="C3" s="30" t="str">
        <f>'Integrated Data'!M1</f>
        <v>Sum of deaths &lt; 5</v>
      </c>
      <c r="D3" s="30" t="str">
        <f>'Integrated Data'!K1</f>
        <v>Sum of population +65</v>
      </c>
      <c r="E3" s="31" t="str">
        <f>'Integrated Data'!T1</f>
        <v>Sum of deaths +65</v>
      </c>
      <c r="F3" s="39" t="str">
        <f>'Integrated Data'!V1</f>
        <v>Mortality Ratio &lt; 5</v>
      </c>
      <c r="G3" s="40" t="str">
        <f>'Integrated Data'!AC1</f>
        <v>Mortality Ratio +65</v>
      </c>
    </row>
    <row r="4" spans="1:14" ht="15" thickBot="1" x14ac:dyDescent="0.35">
      <c r="A4" s="34" t="s">
        <v>82</v>
      </c>
      <c r="B4" s="35" t="s">
        <v>94</v>
      </c>
      <c r="C4" s="35" t="s">
        <v>95</v>
      </c>
      <c r="D4" s="35" t="s">
        <v>94</v>
      </c>
      <c r="E4" s="36" t="s">
        <v>95</v>
      </c>
      <c r="F4" s="52" t="s">
        <v>106</v>
      </c>
      <c r="G4" s="49"/>
    </row>
    <row r="5" spans="1:14" ht="15" thickBot="1" x14ac:dyDescent="0.35">
      <c r="A5" s="24" t="s">
        <v>83</v>
      </c>
      <c r="B5" s="25" t="s">
        <v>96</v>
      </c>
      <c r="C5" s="25" t="s">
        <v>96</v>
      </c>
      <c r="D5" s="25" t="s">
        <v>96</v>
      </c>
      <c r="E5" s="26" t="s">
        <v>96</v>
      </c>
      <c r="F5" s="7" t="s">
        <v>96</v>
      </c>
      <c r="G5" s="6" t="s">
        <v>96</v>
      </c>
      <c r="H5" s="12" t="s">
        <v>97</v>
      </c>
    </row>
    <row r="6" spans="1:14" ht="27" customHeight="1" thickBot="1" x14ac:dyDescent="0.35">
      <c r="A6" s="24" t="s">
        <v>84</v>
      </c>
      <c r="B6" s="27" t="s">
        <v>98</v>
      </c>
      <c r="C6" s="27" t="s">
        <v>98</v>
      </c>
      <c r="D6" s="27" t="s">
        <v>98</v>
      </c>
      <c r="E6" s="28" t="s">
        <v>98</v>
      </c>
      <c r="F6" s="37" t="s">
        <v>98</v>
      </c>
      <c r="G6" s="38" t="s">
        <v>98</v>
      </c>
      <c r="H6" s="55" t="s">
        <v>102</v>
      </c>
      <c r="I6" s="56"/>
      <c r="J6" s="56"/>
      <c r="K6" s="56"/>
      <c r="L6" s="56"/>
      <c r="M6" s="56"/>
      <c r="N6" s="56"/>
    </row>
    <row r="7" spans="1:14" ht="15" thickBot="1" x14ac:dyDescent="0.35">
      <c r="A7" s="24" t="s">
        <v>85</v>
      </c>
      <c r="B7" s="25">
        <f>_xlfn.VAR.S('Integrated Data'!D2:D460)</f>
        <v>210831197825.00369</v>
      </c>
      <c r="C7" s="25">
        <f>_xlfn.VAR.S('Integrated Data'!M2:M460)</f>
        <v>0</v>
      </c>
      <c r="D7" s="25">
        <f>_xlfn.VAR.S('Integrated Data'!K2:K460)</f>
        <v>796788785834.94519</v>
      </c>
      <c r="E7" s="26">
        <f>_xlfn.VAR.S('Integrated Data'!T2:T460)</f>
        <v>944307.02087317221</v>
      </c>
      <c r="F7" s="7">
        <f>_xlfn.VAR.S('Integrated Data'!V2:V460)</f>
        <v>8.7109003547260412E-7</v>
      </c>
      <c r="G7" s="6">
        <f>_xlfn.VAR.S('Integrated Data'!AC2:AC460)</f>
        <v>2.2452310873886769E-7</v>
      </c>
      <c r="H7" s="12"/>
    </row>
    <row r="8" spans="1:14" ht="15" thickBot="1" x14ac:dyDescent="0.35">
      <c r="A8" s="24" t="s">
        <v>86</v>
      </c>
      <c r="B8" s="25">
        <f>_xlfn.STDEV.S('Integrated Data'!D2:D460)</f>
        <v>459163.58503805991</v>
      </c>
      <c r="C8" s="25">
        <f>_xlfn.STDEV.S('Integrated Data'!M2:M460)</f>
        <v>0</v>
      </c>
      <c r="D8" s="25">
        <f>_xlfn.STDEV.S('Integrated Data'!K2:K460)</f>
        <v>892630.26267035399</v>
      </c>
      <c r="E8" s="26">
        <f>_xlfn.STDEV.S('Integrated Data'!T2:T460)</f>
        <v>971.75460939126617</v>
      </c>
      <c r="F8" s="26">
        <f>_xlfn.STDEV.S('Integrated Data'!V2:V460)</f>
        <v>9.3332204274441314E-4</v>
      </c>
      <c r="G8" s="26">
        <f>_xlfn.STDEV.S('Integrated Data'!AC2:AC460)</f>
        <v>4.7383869485181104E-4</v>
      </c>
    </row>
    <row r="9" spans="1:14" ht="15" thickBot="1" x14ac:dyDescent="0.35">
      <c r="A9" s="24" t="s">
        <v>87</v>
      </c>
      <c r="B9" s="25">
        <f>AVERAGE('Integrated Data'!D2:D460)</f>
        <v>394351.02614379086</v>
      </c>
      <c r="C9" s="25">
        <f>AVERAGE('Integrated Data'!M2:M460)</f>
        <v>120</v>
      </c>
      <c r="D9" s="25">
        <f>AVERAGE('Integrated Data'!K2:K460)</f>
        <v>829429.91721132898</v>
      </c>
      <c r="E9" s="26">
        <f>AVERAGE('Integrated Data'!T2:T460)</f>
        <v>896.79956427015247</v>
      </c>
      <c r="F9" s="26">
        <f>AVERAGE('Integrated Data'!V2:V460)</f>
        <v>8.6425053355647266E-4</v>
      </c>
      <c r="G9" s="26">
        <f>AVERAGE('Integrated Data'!AC2:AC460)</f>
        <v>1.252376602785402E-3</v>
      </c>
    </row>
    <row r="10" spans="1:14" ht="27" customHeight="1" x14ac:dyDescent="0.3">
      <c r="A10" s="16" t="s">
        <v>99</v>
      </c>
      <c r="B10" s="17">
        <f>COUNTIF('Integrated Data'!D2:D460,"&gt;"&amp;B11)/COUNT('Integrated Data'!D2:D460)</f>
        <v>3.9215686274509803E-2</v>
      </c>
      <c r="C10" s="17">
        <f>COUNTIF('Integrated Data'!M2:M460,"&gt;"&amp;C11)/COUNT('Integrated Data'!M2:M460)</f>
        <v>0</v>
      </c>
      <c r="D10" s="17">
        <f>COUNTIF('Integrated Data'!K2:K460,"&gt;"&amp;D11)/COUNT('Integrated Data'!K2:K460)</f>
        <v>6.535947712418301E-2</v>
      </c>
      <c r="E10" s="18">
        <f>COUNTIF('Integrated Data'!T2:T460,"&gt;"&amp;E11)/COUNT('Integrated Data'!T2:T460)</f>
        <v>3.9215686274509803E-2</v>
      </c>
      <c r="F10" s="18">
        <f>COUNTIF('Integrated Data'!V2:V460,"&gt;"&amp;F11)/COUNT('Integrated Data'!V2:V460)</f>
        <v>6.1002178649237473E-2</v>
      </c>
      <c r="G10" s="18">
        <f>COUNTIF('Integrated Data'!AC2:AC460,"&gt;"&amp;G11)/COUNT('Integrated Data'!AC2:AC460)</f>
        <v>6.1002178649237473E-2</v>
      </c>
      <c r="H10" s="55" t="s">
        <v>103</v>
      </c>
      <c r="I10" s="56"/>
      <c r="J10" s="56"/>
      <c r="K10" s="56"/>
      <c r="L10" s="56"/>
      <c r="M10" s="56"/>
      <c r="N10" s="56"/>
    </row>
    <row r="11" spans="1:14" x14ac:dyDescent="0.3">
      <c r="A11" s="19" t="s">
        <v>100</v>
      </c>
      <c r="B11" s="15">
        <f>B9+(2*B8)</f>
        <v>1312678.1962199106</v>
      </c>
      <c r="C11" s="15">
        <f t="shared" ref="C11:G11" si="0">C9+(2*C8)</f>
        <v>120</v>
      </c>
      <c r="D11" s="15">
        <f t="shared" si="0"/>
        <v>2614690.4425520371</v>
      </c>
      <c r="E11" s="20">
        <f t="shared" si="0"/>
        <v>2840.3087830526847</v>
      </c>
      <c r="F11" s="20">
        <f t="shared" si="0"/>
        <v>2.7308946190452987E-3</v>
      </c>
      <c r="G11" s="20">
        <f t="shared" si="0"/>
        <v>2.2000539924890241E-3</v>
      </c>
    </row>
    <row r="12" spans="1:14" ht="15" thickBot="1" x14ac:dyDescent="0.35">
      <c r="A12" s="21" t="s">
        <v>101</v>
      </c>
      <c r="B12" s="22">
        <f>B9-(B8*2)</f>
        <v>-523976.14393232897</v>
      </c>
      <c r="C12" s="22">
        <f t="shared" ref="C12:G12" si="1">C9-(C8*2)</f>
        <v>120</v>
      </c>
      <c r="D12" s="22">
        <f t="shared" si="1"/>
        <v>-955830.60812937899</v>
      </c>
      <c r="E12" s="23">
        <f t="shared" si="1"/>
        <v>-1046.70965451238</v>
      </c>
      <c r="F12" s="23">
        <f t="shared" si="1"/>
        <v>-1.0023935519323536E-3</v>
      </c>
      <c r="G12" s="23">
        <f t="shared" si="1"/>
        <v>3.0469921308177994E-4</v>
      </c>
    </row>
    <row r="13" spans="1:14" x14ac:dyDescent="0.3">
      <c r="A13" s="14"/>
    </row>
    <row r="14" spans="1:14" ht="20.399999999999999" thickBot="1" x14ac:dyDescent="0.45">
      <c r="A14" s="11" t="s">
        <v>88</v>
      </c>
    </row>
    <row r="15" spans="1:14" ht="15" thickBot="1" x14ac:dyDescent="0.35">
      <c r="A15" s="44" t="s">
        <v>89</v>
      </c>
      <c r="B15" s="29" t="s">
        <v>55</v>
      </c>
      <c r="C15" s="31" t="s">
        <v>63</v>
      </c>
      <c r="D15" s="46" t="s">
        <v>62</v>
      </c>
      <c r="E15" s="31" t="s">
        <v>70</v>
      </c>
      <c r="F15" s="13"/>
      <c r="G15" s="13">
        <f>0.883054^0.5</f>
        <v>0.93970952958879794</v>
      </c>
      <c r="I15" s="13"/>
    </row>
    <row r="16" spans="1:14" ht="107.4" customHeight="1" thickBot="1" x14ac:dyDescent="0.35">
      <c r="A16" s="45" t="s">
        <v>90</v>
      </c>
      <c r="B16" s="57" t="s">
        <v>104</v>
      </c>
      <c r="C16" s="58"/>
      <c r="D16" s="59" t="s">
        <v>111</v>
      </c>
      <c r="E16" s="58"/>
      <c r="F16" s="33"/>
      <c r="G16" s="33"/>
    </row>
    <row r="17" spans="1:9" ht="15" thickBot="1" x14ac:dyDescent="0.35">
      <c r="A17" s="44" t="s">
        <v>91</v>
      </c>
      <c r="B17" s="5" t="e">
        <f>CORREL('Integrated Data'!M2:M460, 'Integrated Data'!D2:D460)</f>
        <v>#DIV/0!</v>
      </c>
      <c r="C17" s="6"/>
      <c r="D17" s="60">
        <f>CORREL('Integrated Data'!K2:K460, 'Integrated Data'!T2:T460)</f>
        <v>0.939709342033761</v>
      </c>
      <c r="E17" s="61"/>
      <c r="F17" s="41"/>
      <c r="G17" s="41"/>
      <c r="H17" s="41"/>
      <c r="I17" s="41"/>
    </row>
    <row r="18" spans="1:9" ht="15" thickBot="1" x14ac:dyDescent="0.35">
      <c r="A18" s="44" t="s">
        <v>92</v>
      </c>
      <c r="B18" s="5" t="s">
        <v>107</v>
      </c>
      <c r="C18" s="6"/>
      <c r="D18" s="48" t="s">
        <v>105</v>
      </c>
      <c r="E18" s="49"/>
      <c r="F18" s="42"/>
      <c r="G18" s="42"/>
    </row>
    <row r="19" spans="1:9" s="43" customFormat="1" ht="319.2" customHeight="1" thickBot="1" x14ac:dyDescent="0.35">
      <c r="A19" s="47" t="s">
        <v>93</v>
      </c>
      <c r="B19" s="53" t="s">
        <v>108</v>
      </c>
      <c r="C19" s="54"/>
      <c r="D19" s="50" t="s">
        <v>109</v>
      </c>
      <c r="E19" s="51"/>
    </row>
  </sheetData>
  <mergeCells count="9">
    <mergeCell ref="D18:E18"/>
    <mergeCell ref="D19:E19"/>
    <mergeCell ref="F4:G4"/>
    <mergeCell ref="B19:C19"/>
    <mergeCell ref="H6:N6"/>
    <mergeCell ref="H10:N10"/>
    <mergeCell ref="B16:C16"/>
    <mergeCell ref="D16:E16"/>
    <mergeCell ref="D17:E17"/>
  </mergeCells>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866AB-57DC-460A-808F-158374ED4DDB}">
  <dimension ref="A1:B460"/>
  <sheetViews>
    <sheetView workbookViewId="0">
      <selection activeCell="K27" sqref="K27"/>
    </sheetView>
  </sheetViews>
  <sheetFormatPr defaultRowHeight="14.4" x14ac:dyDescent="0.3"/>
  <cols>
    <col min="1" max="1" width="29" style="9" bestFit="1" customWidth="1"/>
    <col min="2" max="2" width="17.44140625" style="1" bestFit="1" customWidth="1"/>
  </cols>
  <sheetData>
    <row r="1" spans="1:2" ht="15" thickBot="1" x14ac:dyDescent="0.35">
      <c r="A1" s="8" t="s">
        <v>80</v>
      </c>
      <c r="B1" s="6" t="s">
        <v>79</v>
      </c>
    </row>
    <row r="2" spans="1:2" x14ac:dyDescent="0.3">
      <c r="A2" s="10">
        <v>2.6301862659733398E-4</v>
      </c>
      <c r="B2" s="4">
        <v>1.1467781816810825E-3</v>
      </c>
    </row>
    <row r="3" spans="1:2" x14ac:dyDescent="0.3">
      <c r="A3" s="10">
        <v>2.6183971792011299E-4</v>
      </c>
      <c r="B3" s="4">
        <v>1.1612407036145898E-3</v>
      </c>
    </row>
    <row r="4" spans="1:2" x14ac:dyDescent="0.3">
      <c r="A4" s="10">
        <v>2.4816317919664404E-4</v>
      </c>
      <c r="B4" s="4">
        <v>1.1031526414138667E-3</v>
      </c>
    </row>
    <row r="5" spans="1:2" x14ac:dyDescent="0.3">
      <c r="A5" s="10">
        <v>2.5707162742985091E-4</v>
      </c>
      <c r="B5" s="4">
        <v>1.1098534729164923E-3</v>
      </c>
    </row>
    <row r="6" spans="1:2" x14ac:dyDescent="0.3">
      <c r="A6" s="10">
        <v>2.7388307570694017E-4</v>
      </c>
      <c r="B6" s="4">
        <v>1.1335158599191941E-3</v>
      </c>
    </row>
    <row r="7" spans="1:2" x14ac:dyDescent="0.3">
      <c r="A7" s="10">
        <v>2.8930564481402862E-4</v>
      </c>
      <c r="B7" s="4">
        <v>1.1784146936121797E-3</v>
      </c>
    </row>
    <row r="8" spans="1:2" x14ac:dyDescent="0.3">
      <c r="A8" s="10">
        <v>3.0189129501633958E-4</v>
      </c>
      <c r="B8" s="4">
        <v>1.2556896219026322E-3</v>
      </c>
    </row>
    <row r="9" spans="1:2" x14ac:dyDescent="0.3">
      <c r="A9" s="10">
        <v>2.652336222287642E-4</v>
      </c>
      <c r="B9" s="4">
        <v>9.8829322934277839E-4</v>
      </c>
    </row>
    <row r="10" spans="1:2" x14ac:dyDescent="0.3">
      <c r="A10" s="10">
        <v>3.1165261569788346E-4</v>
      </c>
      <c r="B10" s="4">
        <v>1.2509898124180702E-3</v>
      </c>
    </row>
    <row r="11" spans="1:2" x14ac:dyDescent="0.3">
      <c r="A11" s="10">
        <v>8.979066530801599E-4</v>
      </c>
      <c r="B11" s="4">
        <v>3.2841321680745863E-3</v>
      </c>
    </row>
    <row r="12" spans="1:2" x14ac:dyDescent="0.3">
      <c r="A12" s="10">
        <v>9.3934132247872255E-4</v>
      </c>
      <c r="B12" s="4">
        <v>3.3173608551419092E-3</v>
      </c>
    </row>
    <row r="13" spans="1:2" x14ac:dyDescent="0.3">
      <c r="A13" s="10">
        <v>9.7400728734543167E-4</v>
      </c>
      <c r="B13" s="4">
        <v>3.3766672294445383E-3</v>
      </c>
    </row>
    <row r="14" spans="1:2" x14ac:dyDescent="0.3">
      <c r="A14" s="10">
        <v>9.7655527524802288E-4</v>
      </c>
      <c r="B14" s="4">
        <v>3.3799008562415502E-3</v>
      </c>
    </row>
    <row r="15" spans="1:2" x14ac:dyDescent="0.3">
      <c r="A15" s="10">
        <v>9.1142093285313417E-4</v>
      </c>
      <c r="B15" s="4">
        <v>2.851033499643621E-3</v>
      </c>
    </row>
    <row r="16" spans="1:2" x14ac:dyDescent="0.3">
      <c r="A16" s="10">
        <v>1.0187244643593072E-3</v>
      </c>
      <c r="B16" s="4">
        <v>3.0906593406593405E-3</v>
      </c>
    </row>
    <row r="17" spans="1:2" x14ac:dyDescent="0.3">
      <c r="A17" s="10">
        <v>9.3588347399945545E-4</v>
      </c>
      <c r="B17" s="4">
        <v>2.6186388896971106E-3</v>
      </c>
    </row>
    <row r="18" spans="1:2" x14ac:dyDescent="0.3">
      <c r="A18" s="10">
        <v>9.064228297696725E-4</v>
      </c>
      <c r="B18" s="4">
        <v>2.3603461841070024E-3</v>
      </c>
    </row>
    <row r="19" spans="1:2" x14ac:dyDescent="0.3">
      <c r="A19" s="10">
        <v>9.0211258365043955E-4</v>
      </c>
      <c r="B19" s="4">
        <v>2.251829611559392E-3</v>
      </c>
    </row>
    <row r="20" spans="1:2" x14ac:dyDescent="0.3">
      <c r="A20" s="10">
        <v>2.0765580946780805E-4</v>
      </c>
      <c r="B20" s="4">
        <v>9.6921602830258213E-4</v>
      </c>
    </row>
    <row r="21" spans="1:2" x14ac:dyDescent="0.3">
      <c r="A21" s="10">
        <v>1.7453432696872253E-4</v>
      </c>
      <c r="B21" s="4">
        <v>7.1561642005729697E-4</v>
      </c>
    </row>
    <row r="22" spans="1:2" x14ac:dyDescent="0.3">
      <c r="A22" s="10">
        <v>1.6620218948764008E-4</v>
      </c>
      <c r="B22" s="4">
        <v>6.535864100545314E-4</v>
      </c>
    </row>
    <row r="23" spans="1:2" x14ac:dyDescent="0.3">
      <c r="A23" s="10">
        <v>1.6160753478474356E-4</v>
      </c>
      <c r="B23" s="4">
        <v>6.2239296126078716E-4</v>
      </c>
    </row>
    <row r="24" spans="1:2" x14ac:dyDescent="0.3">
      <c r="A24" s="10">
        <v>1.7156491138472832E-4</v>
      </c>
      <c r="B24" s="4">
        <v>6.7877451711037214E-4</v>
      </c>
    </row>
    <row r="25" spans="1:2" x14ac:dyDescent="0.3">
      <c r="A25" s="10">
        <v>1.6889469721044294E-4</v>
      </c>
      <c r="B25" s="4">
        <v>6.0555441699424622E-4</v>
      </c>
    </row>
    <row r="26" spans="1:2" x14ac:dyDescent="0.3">
      <c r="A26" s="10">
        <v>1.7189257861827755E-4</v>
      </c>
      <c r="B26" s="4">
        <v>6.2996119201335992E-4</v>
      </c>
    </row>
    <row r="27" spans="1:2" x14ac:dyDescent="0.3">
      <c r="A27" s="10">
        <v>1.8585895855452127E-4</v>
      </c>
      <c r="B27" s="4">
        <v>6.611573514965479E-4</v>
      </c>
    </row>
    <row r="28" spans="1:2" x14ac:dyDescent="0.3">
      <c r="A28" s="10">
        <v>1.7738488114248915E-4</v>
      </c>
      <c r="B28" s="4">
        <v>6.3691469735570588E-4</v>
      </c>
    </row>
    <row r="29" spans="1:2" x14ac:dyDescent="0.3">
      <c r="A29" s="10">
        <v>3.6481112062384808E-4</v>
      </c>
      <c r="B29" s="4">
        <v>1.3817538529194236E-3</v>
      </c>
    </row>
    <row r="30" spans="1:2" x14ac:dyDescent="0.3">
      <c r="A30" s="10">
        <v>3.2941985612702849E-4</v>
      </c>
      <c r="B30" s="4">
        <v>1.1969621925045403E-3</v>
      </c>
    </row>
    <row r="31" spans="1:2" x14ac:dyDescent="0.3">
      <c r="A31" s="10">
        <v>3.6996827160182125E-4</v>
      </c>
      <c r="B31" s="4">
        <v>1.4456626582741194E-3</v>
      </c>
    </row>
    <row r="32" spans="1:2" x14ac:dyDescent="0.3">
      <c r="A32" s="10">
        <v>3.5291586531476931E-4</v>
      </c>
      <c r="B32" s="4">
        <v>1.3280804335424985E-3</v>
      </c>
    </row>
    <row r="33" spans="1:2" x14ac:dyDescent="0.3">
      <c r="A33" s="10">
        <v>3.7316183245494417E-4</v>
      </c>
      <c r="B33" s="4">
        <v>1.4672921728712484E-3</v>
      </c>
    </row>
    <row r="34" spans="1:2" x14ac:dyDescent="0.3">
      <c r="A34" s="10">
        <v>3.5313041820730955E-4</v>
      </c>
      <c r="B34" s="4">
        <v>1.2267997266644348E-3</v>
      </c>
    </row>
    <row r="35" spans="1:2" x14ac:dyDescent="0.3">
      <c r="A35" s="10">
        <v>3.3424853766264774E-4</v>
      </c>
      <c r="B35" s="4">
        <v>1.1535556901831581E-3</v>
      </c>
    </row>
    <row r="36" spans="1:2" x14ac:dyDescent="0.3">
      <c r="A36" s="10">
        <v>3.2478762263896268E-4</v>
      </c>
      <c r="B36" s="4">
        <v>1.0848358274840346E-3</v>
      </c>
    </row>
    <row r="37" spans="1:2" x14ac:dyDescent="0.3">
      <c r="A37" s="10">
        <v>3.3872300473067226E-4</v>
      </c>
      <c r="B37" s="4">
        <v>1.1689082518058522E-3</v>
      </c>
    </row>
    <row r="38" spans="1:2" x14ac:dyDescent="0.3">
      <c r="A38" s="10">
        <v>1.7973115453122975E-4</v>
      </c>
      <c r="B38" s="4">
        <v>1.307200721588884E-3</v>
      </c>
    </row>
    <row r="39" spans="1:2" x14ac:dyDescent="0.3">
      <c r="A39" s="10">
        <v>1.6763527180182973E-4</v>
      </c>
      <c r="B39" s="4">
        <v>1.3005059015211865E-3</v>
      </c>
    </row>
    <row r="40" spans="1:2" x14ac:dyDescent="0.3">
      <c r="A40" s="10">
        <v>1.7261919279635339E-4</v>
      </c>
      <c r="B40" s="4">
        <v>1.2754577837332062E-3</v>
      </c>
    </row>
    <row r="41" spans="1:2" x14ac:dyDescent="0.3">
      <c r="A41" s="10">
        <v>1.6215510316325331E-4</v>
      </c>
      <c r="B41" s="4">
        <v>1.1862750823370847E-3</v>
      </c>
    </row>
    <row r="42" spans="1:2" x14ac:dyDescent="0.3">
      <c r="A42" s="10">
        <v>1.7941023614580047E-4</v>
      </c>
      <c r="B42" s="4">
        <v>1.2814721941464132E-3</v>
      </c>
    </row>
    <row r="43" spans="1:2" x14ac:dyDescent="0.3">
      <c r="A43" s="10">
        <v>1.6248710089679965E-4</v>
      </c>
      <c r="B43" s="4">
        <v>1.0576547328534651E-3</v>
      </c>
    </row>
    <row r="44" spans="1:2" x14ac:dyDescent="0.3">
      <c r="A44" s="10">
        <v>1.655957041013993E-4</v>
      </c>
      <c r="B44" s="4">
        <v>1.1238202012017395E-3</v>
      </c>
    </row>
    <row r="45" spans="1:2" x14ac:dyDescent="0.3">
      <c r="A45" s="10">
        <v>1.589128210905245E-4</v>
      </c>
      <c r="B45" s="4">
        <v>1.0156873257002651E-3</v>
      </c>
    </row>
    <row r="46" spans="1:2" x14ac:dyDescent="0.3">
      <c r="A46" s="10">
        <v>1.6916872726835541E-4</v>
      </c>
      <c r="B46" s="4">
        <v>1.0772093201479784E-3</v>
      </c>
    </row>
    <row r="47" spans="1:2" x14ac:dyDescent="0.3">
      <c r="A47" s="10">
        <v>2.0251230390743892E-4</v>
      </c>
      <c r="B47" s="4">
        <v>9.6211545385446252E-4</v>
      </c>
    </row>
    <row r="48" spans="1:2" x14ac:dyDescent="0.3">
      <c r="A48" s="10">
        <v>1.9032149065490949E-4</v>
      </c>
      <c r="B48" s="4">
        <v>8.7275098783903024E-4</v>
      </c>
    </row>
    <row r="49" spans="1:2" x14ac:dyDescent="0.3">
      <c r="A49" s="10">
        <v>1.8967205938517348E-4</v>
      </c>
      <c r="B49" s="4">
        <v>8.7038223983218737E-4</v>
      </c>
    </row>
    <row r="50" spans="1:2" x14ac:dyDescent="0.3">
      <c r="A50" s="10">
        <v>1.8575532308842793E-4</v>
      </c>
      <c r="B50" s="4">
        <v>8.0422342399016347E-4</v>
      </c>
    </row>
    <row r="51" spans="1:2" x14ac:dyDescent="0.3">
      <c r="A51" s="10">
        <v>1.8392481648090003E-4</v>
      </c>
      <c r="B51" s="4">
        <v>7.7328469484672991E-4</v>
      </c>
    </row>
    <row r="52" spans="1:2" x14ac:dyDescent="0.3">
      <c r="A52" s="10">
        <v>1.9074914115436444E-4</v>
      </c>
      <c r="B52" s="4">
        <v>8.0410445669288819E-4</v>
      </c>
    </row>
    <row r="53" spans="1:2" x14ac:dyDescent="0.3">
      <c r="A53" s="10">
        <v>1.7112802828499408E-4</v>
      </c>
      <c r="B53" s="4">
        <v>7.1478460476495837E-4</v>
      </c>
    </row>
    <row r="54" spans="1:2" x14ac:dyDescent="0.3">
      <c r="A54" s="10">
        <v>1.671754073034756E-4</v>
      </c>
      <c r="B54" s="4">
        <v>5.9904884518322248E-4</v>
      </c>
    </row>
    <row r="55" spans="1:2" x14ac:dyDescent="0.3">
      <c r="A55" s="10">
        <v>1.5823186039081241E-4</v>
      </c>
      <c r="B55" s="4">
        <v>5.5463613186026745E-4</v>
      </c>
    </row>
    <row r="56" spans="1:2" x14ac:dyDescent="0.3">
      <c r="A56" s="10">
        <v>3.1075353153075299E-4</v>
      </c>
      <c r="B56" s="4">
        <v>1.2726386882161219E-3</v>
      </c>
    </row>
    <row r="57" spans="1:2" x14ac:dyDescent="0.3">
      <c r="A57" s="10">
        <v>2.8449181275419933E-4</v>
      </c>
      <c r="B57" s="4">
        <v>1.0759686769043018E-3</v>
      </c>
    </row>
    <row r="58" spans="1:2" x14ac:dyDescent="0.3">
      <c r="A58" s="10">
        <v>3.077344583550046E-4</v>
      </c>
      <c r="B58" s="4">
        <v>1.2288995544738749E-3</v>
      </c>
    </row>
    <row r="59" spans="1:2" x14ac:dyDescent="0.3">
      <c r="A59" s="10">
        <v>2.7752625987110445E-4</v>
      </c>
      <c r="B59" s="4">
        <v>9.994591162429743E-4</v>
      </c>
    </row>
    <row r="60" spans="1:2" x14ac:dyDescent="0.3">
      <c r="A60" s="10">
        <v>2.8820761672408479E-4</v>
      </c>
      <c r="B60" s="4">
        <v>1.0619305589756219E-3</v>
      </c>
    </row>
    <row r="61" spans="1:2" x14ac:dyDescent="0.3">
      <c r="A61" s="10">
        <v>2.9117424985086705E-4</v>
      </c>
      <c r="B61" s="4">
        <v>1.0668623521774717E-3</v>
      </c>
    </row>
    <row r="62" spans="1:2" x14ac:dyDescent="0.3">
      <c r="A62" s="10">
        <v>3.0538911663277629E-4</v>
      </c>
      <c r="B62" s="4">
        <v>1.1393490224274772E-3</v>
      </c>
    </row>
    <row r="63" spans="1:2" x14ac:dyDescent="0.3">
      <c r="A63" s="10">
        <v>2.6846863707050589E-4</v>
      </c>
      <c r="B63" s="4">
        <v>8.742158699080086E-4</v>
      </c>
    </row>
    <row r="64" spans="1:2" x14ac:dyDescent="0.3">
      <c r="A64" s="10">
        <v>2.9962626005778867E-4</v>
      </c>
      <c r="B64" s="4">
        <v>1.028211554527344E-3</v>
      </c>
    </row>
    <row r="65" spans="1:2" x14ac:dyDescent="0.3">
      <c r="A65" s="10">
        <v>7.6354070018995967E-4</v>
      </c>
      <c r="B65" s="4">
        <v>1.5107388352203581E-3</v>
      </c>
    </row>
    <row r="66" spans="1:2" x14ac:dyDescent="0.3">
      <c r="A66" s="10">
        <v>7.5423078100880921E-4</v>
      </c>
      <c r="B66" s="4">
        <v>1.50674778670967E-3</v>
      </c>
    </row>
    <row r="67" spans="1:2" x14ac:dyDescent="0.3">
      <c r="A67" s="10">
        <v>7.415647015202076E-4</v>
      </c>
      <c r="B67" s="4">
        <v>1.4220031284068826E-3</v>
      </c>
    </row>
    <row r="68" spans="1:2" x14ac:dyDescent="0.3">
      <c r="A68" s="10">
        <v>7.459368121484314E-4</v>
      </c>
      <c r="B68" s="4">
        <v>1.4609930163003986E-3</v>
      </c>
    </row>
    <row r="69" spans="1:2" x14ac:dyDescent="0.3">
      <c r="A69" s="10">
        <v>7.3204669246993651E-4</v>
      </c>
      <c r="B69" s="4">
        <v>1.366332099941654E-3</v>
      </c>
    </row>
    <row r="70" spans="1:2" x14ac:dyDescent="0.3">
      <c r="A70" s="10">
        <v>7.3708600245331877E-4</v>
      </c>
      <c r="B70" s="4">
        <v>1.3892334408335402E-3</v>
      </c>
    </row>
    <row r="71" spans="1:2" x14ac:dyDescent="0.3">
      <c r="A71" s="10">
        <v>7.4707270572028819E-4</v>
      </c>
      <c r="B71" s="4">
        <v>1.4368108221675512E-3</v>
      </c>
    </row>
    <row r="72" spans="1:2" x14ac:dyDescent="0.3">
      <c r="A72" s="10">
        <v>7.0572611197307117E-4</v>
      </c>
      <c r="B72" s="4">
        <v>1.1714250385594074E-3</v>
      </c>
    </row>
    <row r="73" spans="1:2" x14ac:dyDescent="0.3">
      <c r="A73" s="10">
        <v>7.0464920125628888E-4</v>
      </c>
      <c r="B73" s="4">
        <v>1.1521813595740042E-3</v>
      </c>
    </row>
    <row r="74" spans="1:2" x14ac:dyDescent="0.3">
      <c r="A74" s="10">
        <v>1.1193839995929512E-3</v>
      </c>
      <c r="B74" s="4">
        <v>2.5705839509875326E-3</v>
      </c>
    </row>
    <row r="75" spans="1:2" x14ac:dyDescent="0.3">
      <c r="A75" s="10">
        <v>1.1271126958998714E-3</v>
      </c>
      <c r="B75" s="4">
        <v>2.6783721449296929E-3</v>
      </c>
    </row>
    <row r="76" spans="1:2" x14ac:dyDescent="0.3">
      <c r="A76" s="10">
        <v>1.1111990342670211E-3</v>
      </c>
      <c r="B76" s="4">
        <v>2.6819238333631325E-3</v>
      </c>
    </row>
    <row r="77" spans="1:2" x14ac:dyDescent="0.3">
      <c r="A77" s="10">
        <v>1.090635080112104E-3</v>
      </c>
      <c r="B77" s="4">
        <v>2.5839051419712326E-3</v>
      </c>
    </row>
    <row r="78" spans="1:2" x14ac:dyDescent="0.3">
      <c r="A78" s="10">
        <v>1.068803409806757E-3</v>
      </c>
      <c r="B78" s="4">
        <v>2.5718327165697467E-3</v>
      </c>
    </row>
    <row r="79" spans="1:2" x14ac:dyDescent="0.3">
      <c r="A79" s="10">
        <v>1.0414414812453747E-3</v>
      </c>
      <c r="B79" s="4">
        <v>2.5135452158856057E-3</v>
      </c>
    </row>
    <row r="80" spans="1:2" x14ac:dyDescent="0.3">
      <c r="A80" s="10">
        <v>1.0193317816838434E-3</v>
      </c>
      <c r="B80" s="4">
        <v>2.438594827469416E-3</v>
      </c>
    </row>
    <row r="81" spans="1:2" x14ac:dyDescent="0.3">
      <c r="A81" s="10">
        <v>9.9950479080819043E-4</v>
      </c>
      <c r="B81" s="4">
        <v>2.3959428700733427E-3</v>
      </c>
    </row>
    <row r="82" spans="1:2" x14ac:dyDescent="0.3">
      <c r="A82" s="10">
        <v>9.8157173430340377E-4</v>
      </c>
      <c r="B82" s="4">
        <v>2.256515689052138E-3</v>
      </c>
    </row>
    <row r="83" spans="1:2" x14ac:dyDescent="0.3">
      <c r="A83" s="10">
        <v>1.4341977822386292E-4</v>
      </c>
      <c r="B83" s="4">
        <v>6.0589979049085693E-4</v>
      </c>
    </row>
    <row r="84" spans="1:2" x14ac:dyDescent="0.3">
      <c r="A84" s="10">
        <v>1.3583907076800358E-4</v>
      </c>
      <c r="B84" s="4">
        <v>6.0629103370710667E-4</v>
      </c>
    </row>
    <row r="85" spans="1:2" x14ac:dyDescent="0.3">
      <c r="A85" s="10">
        <v>1.4491771533492866E-4</v>
      </c>
      <c r="B85" s="4">
        <v>6.3540300607475267E-4</v>
      </c>
    </row>
    <row r="86" spans="1:2" x14ac:dyDescent="0.3">
      <c r="A86" s="10">
        <v>1.3963900509428334E-4</v>
      </c>
      <c r="B86" s="4">
        <v>6.064915062163088E-4</v>
      </c>
    </row>
    <row r="87" spans="1:2" x14ac:dyDescent="0.3">
      <c r="A87" s="10">
        <v>1.5494322263099542E-4</v>
      </c>
      <c r="B87" s="4">
        <v>6.4088485315455762E-4</v>
      </c>
    </row>
    <row r="88" spans="1:2" x14ac:dyDescent="0.3">
      <c r="A88" s="10">
        <v>1.5435062546372886E-4</v>
      </c>
      <c r="B88" s="4">
        <v>6.1719470462495707E-4</v>
      </c>
    </row>
    <row r="89" spans="1:2" x14ac:dyDescent="0.3">
      <c r="A89" s="10">
        <v>1.5216369962947675E-4</v>
      </c>
      <c r="B89" s="4">
        <v>6.2832387758004278E-4</v>
      </c>
    </row>
    <row r="90" spans="1:2" x14ac:dyDescent="0.3">
      <c r="A90" s="10">
        <v>1.5211981989452661E-4</v>
      </c>
      <c r="B90" s="4">
        <v>5.9229564882843397E-4</v>
      </c>
    </row>
    <row r="91" spans="1:2" x14ac:dyDescent="0.3">
      <c r="A91" s="10">
        <v>1.6170279056450273E-4</v>
      </c>
      <c r="B91" s="4">
        <v>6.4620829565471729E-4</v>
      </c>
    </row>
    <row r="92" spans="1:2" x14ac:dyDescent="0.3">
      <c r="A92" s="10">
        <v>1.7897259433235601E-4</v>
      </c>
      <c r="B92" s="4">
        <v>1.1910939677117511E-3</v>
      </c>
    </row>
    <row r="93" spans="1:2" x14ac:dyDescent="0.3">
      <c r="A93" s="10">
        <v>1.7919864242442427E-4</v>
      </c>
      <c r="B93" s="4">
        <v>1.1821308614829084E-3</v>
      </c>
    </row>
    <row r="94" spans="1:2" x14ac:dyDescent="0.3">
      <c r="A94" s="10">
        <v>1.8123454897575475E-4</v>
      </c>
      <c r="B94" s="4">
        <v>1.1578152529574629E-3</v>
      </c>
    </row>
    <row r="95" spans="1:2" x14ac:dyDescent="0.3">
      <c r="A95" s="10">
        <v>1.6866651948504907E-4</v>
      </c>
      <c r="B95" s="4">
        <v>1.0291513091762003E-3</v>
      </c>
    </row>
    <row r="96" spans="1:2" x14ac:dyDescent="0.3">
      <c r="A96" s="10">
        <v>1.7540477795431334E-4</v>
      </c>
      <c r="B96" s="4">
        <v>1.0221377710853494E-3</v>
      </c>
    </row>
    <row r="97" spans="1:2" x14ac:dyDescent="0.3">
      <c r="A97" s="10">
        <v>1.8249660863016375E-4</v>
      </c>
      <c r="B97" s="4">
        <v>1.0077175331288251E-3</v>
      </c>
    </row>
    <row r="98" spans="1:2" x14ac:dyDescent="0.3">
      <c r="A98" s="10">
        <v>1.6995737581543404E-4</v>
      </c>
      <c r="B98" s="4">
        <v>9.2954095594344796E-4</v>
      </c>
    </row>
    <row r="99" spans="1:2" x14ac:dyDescent="0.3">
      <c r="A99" s="10">
        <v>1.6815486199694166E-4</v>
      </c>
      <c r="B99" s="4">
        <v>8.5781892309990694E-4</v>
      </c>
    </row>
    <row r="100" spans="1:2" x14ac:dyDescent="0.3">
      <c r="A100" s="10">
        <v>1.6488903528509373E-4</v>
      </c>
      <c r="B100" s="4">
        <v>8.3774015655316053E-4</v>
      </c>
    </row>
    <row r="101" spans="1:2" x14ac:dyDescent="0.3">
      <c r="A101" s="10">
        <v>5.6534931179443428E-4</v>
      </c>
      <c r="B101" s="4">
        <v>1.3562437031542354E-3</v>
      </c>
    </row>
    <row r="102" spans="1:2" x14ac:dyDescent="0.3">
      <c r="A102" s="10">
        <v>5.6311414871162329E-4</v>
      </c>
      <c r="B102" s="4">
        <v>1.4577102652925103E-3</v>
      </c>
    </row>
    <row r="103" spans="1:2" x14ac:dyDescent="0.3">
      <c r="A103" s="10">
        <v>5.8803464436139288E-4</v>
      </c>
      <c r="B103" s="4">
        <v>1.6317210747463795E-3</v>
      </c>
    </row>
    <row r="104" spans="1:2" x14ac:dyDescent="0.3">
      <c r="A104" s="10">
        <v>6.2772426826071927E-4</v>
      </c>
      <c r="B104" s="4">
        <v>1.90250064685022E-3</v>
      </c>
    </row>
    <row r="105" spans="1:2" x14ac:dyDescent="0.3">
      <c r="A105" s="10">
        <v>6.4793226520472541E-4</v>
      </c>
      <c r="B105" s="4">
        <v>2.0226697262225035E-3</v>
      </c>
    </row>
    <row r="106" spans="1:2" x14ac:dyDescent="0.3">
      <c r="A106" s="10">
        <v>6.1879320233028466E-4</v>
      </c>
      <c r="B106" s="4">
        <v>1.7897995518454666E-3</v>
      </c>
    </row>
    <row r="107" spans="1:2" x14ac:dyDescent="0.3">
      <c r="A107" s="10">
        <v>6.9027453000843986E-4</v>
      </c>
      <c r="B107" s="4">
        <v>2.2281741249869265E-3</v>
      </c>
    </row>
    <row r="108" spans="1:2" x14ac:dyDescent="0.3">
      <c r="A108" s="10">
        <v>6.5639864900709089E-4</v>
      </c>
      <c r="B108" s="4">
        <v>1.9635773925620742E-3</v>
      </c>
    </row>
    <row r="109" spans="1:2" x14ac:dyDescent="0.3">
      <c r="A109" s="10">
        <v>7.2306173034017668E-4</v>
      </c>
      <c r="B109" s="4">
        <v>2.3011287288363341E-3</v>
      </c>
    </row>
    <row r="110" spans="1:2" x14ac:dyDescent="0.3">
      <c r="A110" s="10">
        <v>4.4378214500931943E-4</v>
      </c>
      <c r="B110" s="4">
        <v>1.0479211510139345E-3</v>
      </c>
    </row>
    <row r="111" spans="1:2" x14ac:dyDescent="0.3">
      <c r="A111" s="10">
        <v>4.6137935483786882E-4</v>
      </c>
      <c r="B111" s="4">
        <v>1.2448268707891546E-3</v>
      </c>
    </row>
    <row r="112" spans="1:2" x14ac:dyDescent="0.3">
      <c r="A112" s="10">
        <v>4.417128123180534E-4</v>
      </c>
      <c r="B112" s="4">
        <v>1.1158178540954555E-3</v>
      </c>
    </row>
    <row r="113" spans="1:2" x14ac:dyDescent="0.3">
      <c r="A113" s="10">
        <v>4.3958588592141911E-4</v>
      </c>
      <c r="B113" s="4">
        <v>1.0663297536323436E-3</v>
      </c>
    </row>
    <row r="114" spans="1:2" x14ac:dyDescent="0.3">
      <c r="A114" s="10">
        <v>4.2585490665800099E-4</v>
      </c>
      <c r="B114" s="4">
        <v>1.1047441125222295E-3</v>
      </c>
    </row>
    <row r="115" spans="1:2" x14ac:dyDescent="0.3">
      <c r="A115" s="10">
        <v>4.1880539246792747E-4</v>
      </c>
      <c r="B115" s="4">
        <v>9.4519652024333206E-4</v>
      </c>
    </row>
    <row r="116" spans="1:2" x14ac:dyDescent="0.3">
      <c r="A116" s="10">
        <v>4.1766120285253213E-4</v>
      </c>
      <c r="B116" s="4">
        <v>9.8542254239015938E-4</v>
      </c>
    </row>
    <row r="117" spans="1:2" x14ac:dyDescent="0.3">
      <c r="A117" s="10">
        <v>4.4220047193797092E-4</v>
      </c>
      <c r="B117" s="4">
        <v>9.3360995850622411E-4</v>
      </c>
    </row>
    <row r="118" spans="1:2" x14ac:dyDescent="0.3">
      <c r="A118" s="10">
        <v>4.6310423207485287E-4</v>
      </c>
      <c r="B118" s="4">
        <v>1.0662708669208656E-3</v>
      </c>
    </row>
    <row r="119" spans="1:2" x14ac:dyDescent="0.3">
      <c r="A119" s="10">
        <v>2.0579261611749464E-4</v>
      </c>
      <c r="B119" s="4">
        <v>1.2795554342196244E-3</v>
      </c>
    </row>
    <row r="120" spans="1:2" x14ac:dyDescent="0.3">
      <c r="A120" s="10">
        <v>1.9342145340833796E-4</v>
      </c>
      <c r="B120" s="4">
        <v>1.2033823099024141E-3</v>
      </c>
    </row>
    <row r="121" spans="1:2" x14ac:dyDescent="0.3">
      <c r="A121" s="10">
        <v>2.1132116010369578E-4</v>
      </c>
      <c r="B121" s="4">
        <v>1.2936104231286685E-3</v>
      </c>
    </row>
    <row r="122" spans="1:2" x14ac:dyDescent="0.3">
      <c r="A122" s="10">
        <v>2.0263279562810803E-4</v>
      </c>
      <c r="B122" s="4">
        <v>1.2154317540892874E-3</v>
      </c>
    </row>
    <row r="123" spans="1:2" x14ac:dyDescent="0.3">
      <c r="A123" s="10">
        <v>2.1330263819461023E-4</v>
      </c>
      <c r="B123" s="4">
        <v>1.294840408783924E-3</v>
      </c>
    </row>
    <row r="124" spans="1:2" x14ac:dyDescent="0.3">
      <c r="A124" s="10">
        <v>2.1622837277021813E-4</v>
      </c>
      <c r="B124" s="4">
        <v>1.2726067357727059E-3</v>
      </c>
    </row>
    <row r="125" spans="1:2" x14ac:dyDescent="0.3">
      <c r="A125" s="10">
        <v>1.9867781653230948E-4</v>
      </c>
      <c r="B125" s="4">
        <v>1.1250609149781833E-3</v>
      </c>
    </row>
    <row r="126" spans="1:2" x14ac:dyDescent="0.3">
      <c r="A126" s="10">
        <v>1.9104724304281939E-4</v>
      </c>
      <c r="B126" s="4">
        <v>1.0070803514648848E-3</v>
      </c>
    </row>
    <row r="127" spans="1:2" x14ac:dyDescent="0.3">
      <c r="A127" s="10">
        <v>2.045892295665356E-4</v>
      </c>
      <c r="B127" s="4">
        <v>1.0825662484056726E-3</v>
      </c>
    </row>
    <row r="128" spans="1:2" x14ac:dyDescent="0.3">
      <c r="A128" s="10">
        <v>2.2754764278770868E-4</v>
      </c>
      <c r="B128" s="4">
        <v>1.1780897602816514E-3</v>
      </c>
    </row>
    <row r="129" spans="1:2" x14ac:dyDescent="0.3">
      <c r="A129" s="10">
        <v>2.2891265563052633E-4</v>
      </c>
      <c r="B129" s="4">
        <v>1.182573041454274E-3</v>
      </c>
    </row>
    <row r="130" spans="1:2" x14ac:dyDescent="0.3">
      <c r="A130" s="10">
        <v>2.079885826728258E-4</v>
      </c>
      <c r="B130" s="4">
        <v>1.0171238732077093E-3</v>
      </c>
    </row>
    <row r="131" spans="1:2" x14ac:dyDescent="0.3">
      <c r="A131" s="10">
        <v>1.9562013268441413E-4</v>
      </c>
      <c r="B131" s="4">
        <v>9.2782760123927928E-4</v>
      </c>
    </row>
    <row r="132" spans="1:2" x14ac:dyDescent="0.3">
      <c r="A132" s="10">
        <v>2.1800180338642661E-4</v>
      </c>
      <c r="B132" s="4">
        <v>1.0542265632903826E-3</v>
      </c>
    </row>
    <row r="133" spans="1:2" x14ac:dyDescent="0.3">
      <c r="A133" s="10">
        <v>2.1453108323131207E-4</v>
      </c>
      <c r="B133" s="4">
        <v>9.6317110532823948E-4</v>
      </c>
    </row>
    <row r="134" spans="1:2" x14ac:dyDescent="0.3">
      <c r="A134" s="10">
        <v>2.0993052415814114E-4</v>
      </c>
      <c r="B134" s="4">
        <v>9.7078965236954945E-4</v>
      </c>
    </row>
    <row r="135" spans="1:2" x14ac:dyDescent="0.3">
      <c r="A135" s="10">
        <v>1.9175983172999977E-4</v>
      </c>
      <c r="B135" s="4">
        <v>7.9825470594135548E-4</v>
      </c>
    </row>
    <row r="136" spans="1:2" x14ac:dyDescent="0.3">
      <c r="A136" s="10">
        <v>2.083759131050259E-4</v>
      </c>
      <c r="B136" s="4">
        <v>8.9747656005338835E-4</v>
      </c>
    </row>
    <row r="137" spans="1:2" x14ac:dyDescent="0.3">
      <c r="A137" s="10">
        <v>3.5765535549360983E-4</v>
      </c>
      <c r="B137" s="4">
        <v>1.3066660564314972E-3</v>
      </c>
    </row>
    <row r="138" spans="1:2" x14ac:dyDescent="0.3">
      <c r="A138" s="10">
        <v>3.3179120519650449E-4</v>
      </c>
      <c r="B138" s="4">
        <v>1.1610728855597772E-3</v>
      </c>
    </row>
    <row r="139" spans="1:2" x14ac:dyDescent="0.3">
      <c r="A139" s="10">
        <v>3.547003671165578E-4</v>
      </c>
      <c r="B139" s="4">
        <v>1.3154175139748862E-3</v>
      </c>
    </row>
    <row r="140" spans="1:2" x14ac:dyDescent="0.3">
      <c r="A140" s="10">
        <v>3.4079187005903161E-4</v>
      </c>
      <c r="B140" s="4">
        <v>1.275175656512885E-3</v>
      </c>
    </row>
    <row r="141" spans="1:2" x14ac:dyDescent="0.3">
      <c r="A141" s="10">
        <v>3.87235444463928E-4</v>
      </c>
      <c r="B141" s="4">
        <v>1.5307682180385192E-3</v>
      </c>
    </row>
    <row r="142" spans="1:2" x14ac:dyDescent="0.3">
      <c r="A142" s="10">
        <v>3.3039008055510871E-4</v>
      </c>
      <c r="B142" s="4">
        <v>1.1306900313045945E-3</v>
      </c>
    </row>
    <row r="143" spans="1:2" x14ac:dyDescent="0.3">
      <c r="A143" s="10">
        <v>3.1030387118431235E-4</v>
      </c>
      <c r="B143" s="4">
        <v>1.0515778527207876E-3</v>
      </c>
    </row>
    <row r="144" spans="1:2" x14ac:dyDescent="0.3">
      <c r="A144" s="10">
        <v>2.9786835561007244E-4</v>
      </c>
      <c r="B144" s="4">
        <v>9.2930879574327227E-4</v>
      </c>
    </row>
    <row r="145" spans="1:2" x14ac:dyDescent="0.3">
      <c r="A145" s="10">
        <v>3.2067087757585932E-4</v>
      </c>
      <c r="B145" s="4">
        <v>1.0247714841901219E-3</v>
      </c>
    </row>
    <row r="146" spans="1:2" x14ac:dyDescent="0.3">
      <c r="A146" s="10">
        <v>3.5765865687896817E-4</v>
      </c>
      <c r="B146" s="4">
        <v>1.4290591889331895E-3</v>
      </c>
    </row>
    <row r="147" spans="1:2" x14ac:dyDescent="0.3">
      <c r="A147" s="10">
        <v>3.527971303401154E-4</v>
      </c>
      <c r="B147" s="4">
        <v>1.3605708251149639E-3</v>
      </c>
    </row>
    <row r="148" spans="1:2" x14ac:dyDescent="0.3">
      <c r="A148" s="10">
        <v>3.5520754391214874E-4</v>
      </c>
      <c r="B148" s="4">
        <v>1.4602149977875529E-3</v>
      </c>
    </row>
    <row r="149" spans="1:2" x14ac:dyDescent="0.3">
      <c r="A149" s="10">
        <v>3.5603348628194777E-4</v>
      </c>
      <c r="B149" s="4">
        <v>1.4409000241004631E-3</v>
      </c>
    </row>
    <row r="150" spans="1:2" x14ac:dyDescent="0.3">
      <c r="A150" s="10">
        <v>3.8048240155757589E-4</v>
      </c>
      <c r="B150" s="4">
        <v>1.5511799956556738E-3</v>
      </c>
    </row>
    <row r="151" spans="1:2" x14ac:dyDescent="0.3">
      <c r="A151" s="10">
        <v>3.4585405303095478E-4</v>
      </c>
      <c r="B151" s="4">
        <v>1.2895965902866987E-3</v>
      </c>
    </row>
    <row r="152" spans="1:2" x14ac:dyDescent="0.3">
      <c r="A152" s="10">
        <v>3.5405012237673815E-4</v>
      </c>
      <c r="B152" s="4">
        <v>1.3702241040705393E-3</v>
      </c>
    </row>
    <row r="153" spans="1:2" x14ac:dyDescent="0.3">
      <c r="A153" s="10">
        <v>3.2141111459487137E-4</v>
      </c>
      <c r="B153" s="4">
        <v>1.0981701948474525E-3</v>
      </c>
    </row>
    <row r="154" spans="1:2" x14ac:dyDescent="0.3">
      <c r="A154" s="10">
        <v>3.2546994788091715E-4</v>
      </c>
      <c r="B154" s="4">
        <v>1.0968589946970041E-3</v>
      </c>
    </row>
    <row r="155" spans="1:2" x14ac:dyDescent="0.3">
      <c r="A155" s="10">
        <v>3.0176950877343318E-4</v>
      </c>
      <c r="B155" s="4">
        <v>1.4373698277480311E-3</v>
      </c>
    </row>
    <row r="156" spans="1:2" x14ac:dyDescent="0.3">
      <c r="A156" s="10">
        <v>3.0154570894473122E-4</v>
      </c>
      <c r="B156" s="4">
        <v>1.4129760122676986E-3</v>
      </c>
    </row>
    <row r="157" spans="1:2" x14ac:dyDescent="0.3">
      <c r="A157" s="10">
        <v>2.9675752257044615E-4</v>
      </c>
      <c r="B157" s="4">
        <v>1.3299773049744289E-3</v>
      </c>
    </row>
    <row r="158" spans="1:2" x14ac:dyDescent="0.3">
      <c r="A158" s="10">
        <v>2.777374482889168E-4</v>
      </c>
      <c r="B158" s="4">
        <v>1.2133536688696831E-3</v>
      </c>
    </row>
    <row r="159" spans="1:2" x14ac:dyDescent="0.3">
      <c r="A159" s="10">
        <v>2.8320511575154016E-4</v>
      </c>
      <c r="B159" s="4">
        <v>1.2410146244732712E-3</v>
      </c>
    </row>
    <row r="160" spans="1:2" x14ac:dyDescent="0.3">
      <c r="A160" s="10">
        <v>3.0171476455432173E-4</v>
      </c>
      <c r="B160" s="4">
        <v>1.2801313946186174E-3</v>
      </c>
    </row>
    <row r="161" spans="1:2" x14ac:dyDescent="0.3">
      <c r="A161" s="10">
        <v>2.7316570797015902E-4</v>
      </c>
      <c r="B161" s="4">
        <v>1.1322040762198643E-3</v>
      </c>
    </row>
    <row r="162" spans="1:2" x14ac:dyDescent="0.3">
      <c r="A162" s="10">
        <v>2.6551124803190335E-4</v>
      </c>
      <c r="B162" s="4">
        <v>1.0199998544936013E-3</v>
      </c>
    </row>
    <row r="163" spans="1:2" x14ac:dyDescent="0.3">
      <c r="A163" s="10">
        <v>2.7723334450708111E-4</v>
      </c>
      <c r="B163" s="4">
        <v>1.0712172281678299E-3</v>
      </c>
    </row>
    <row r="164" spans="1:2" x14ac:dyDescent="0.3">
      <c r="A164" s="10">
        <v>2.6384695164390618E-4</v>
      </c>
      <c r="B164" s="4">
        <v>1.2835134462428905E-3</v>
      </c>
    </row>
    <row r="165" spans="1:2" x14ac:dyDescent="0.3">
      <c r="A165" s="10">
        <v>2.6894677725841263E-4</v>
      </c>
      <c r="B165" s="4">
        <v>1.3187527740384703E-3</v>
      </c>
    </row>
    <row r="166" spans="1:2" x14ac:dyDescent="0.3">
      <c r="A166" s="10">
        <v>2.5683617046256283E-4</v>
      </c>
      <c r="B166" s="4">
        <v>1.186307541731007E-3</v>
      </c>
    </row>
    <row r="167" spans="1:2" x14ac:dyDescent="0.3">
      <c r="A167" s="10">
        <v>2.375892441951569E-4</v>
      </c>
      <c r="B167" s="4">
        <v>1.0765467094120699E-3</v>
      </c>
    </row>
    <row r="168" spans="1:2" x14ac:dyDescent="0.3">
      <c r="A168" s="10">
        <v>2.682654092768861E-4</v>
      </c>
      <c r="B168" s="4">
        <v>1.1612177854294398E-3</v>
      </c>
    </row>
    <row r="169" spans="1:2" x14ac:dyDescent="0.3">
      <c r="A169" s="10">
        <v>2.4601112055096312E-4</v>
      </c>
      <c r="B169" s="4">
        <v>9.660241457975547E-4</v>
      </c>
    </row>
    <row r="170" spans="1:2" x14ac:dyDescent="0.3">
      <c r="A170" s="10">
        <v>2.371751477202961E-4</v>
      </c>
      <c r="B170" s="4">
        <v>9.5819156009229931E-4</v>
      </c>
    </row>
    <row r="171" spans="1:2" x14ac:dyDescent="0.3">
      <c r="A171" s="10">
        <v>2.0888573687824201E-4</v>
      </c>
      <c r="B171" s="4">
        <v>7.5057511599797247E-4</v>
      </c>
    </row>
    <row r="172" spans="1:2" x14ac:dyDescent="0.3">
      <c r="A172" s="10">
        <v>2.504312232158969E-4</v>
      </c>
      <c r="B172" s="4">
        <v>9.5979729081218052E-4</v>
      </c>
    </row>
    <row r="173" spans="1:2" x14ac:dyDescent="0.3">
      <c r="A173" s="10">
        <v>5.3981577932391684E-4</v>
      </c>
      <c r="B173" s="4">
        <v>1.1679348787825164E-3</v>
      </c>
    </row>
    <row r="174" spans="1:2" x14ac:dyDescent="0.3">
      <c r="A174" s="10">
        <v>5.4591893593245963E-4</v>
      </c>
      <c r="B174" s="4">
        <v>1.2044283635505564E-3</v>
      </c>
    </row>
    <row r="175" spans="1:2" x14ac:dyDescent="0.3">
      <c r="A175" s="10">
        <v>5.3446261476315475E-4</v>
      </c>
      <c r="B175" s="4">
        <v>1.2646710945318897E-3</v>
      </c>
    </row>
    <row r="176" spans="1:2" x14ac:dyDescent="0.3">
      <c r="A176" s="10">
        <v>5.266334783417219E-4</v>
      </c>
      <c r="B176" s="4">
        <v>1.0060697954960495E-3</v>
      </c>
    </row>
    <row r="177" spans="1:2" x14ac:dyDescent="0.3">
      <c r="A177" s="10">
        <v>5.5657468893867976E-4</v>
      </c>
      <c r="B177" s="4">
        <v>1.1796679688386169E-3</v>
      </c>
    </row>
    <row r="178" spans="1:2" x14ac:dyDescent="0.3">
      <c r="A178" s="10">
        <v>5.1696706711807196E-4</v>
      </c>
      <c r="B178" s="4">
        <v>9.3683722019578168E-4</v>
      </c>
    </row>
    <row r="179" spans="1:2" x14ac:dyDescent="0.3">
      <c r="A179" s="10">
        <v>5.9226294675556108E-4</v>
      </c>
      <c r="B179" s="4">
        <v>1.3199128005994959E-3</v>
      </c>
    </row>
    <row r="180" spans="1:2" x14ac:dyDescent="0.3">
      <c r="A180" s="10">
        <v>5.225548664209923E-4</v>
      </c>
      <c r="B180" s="4">
        <v>9.4299009860396462E-4</v>
      </c>
    </row>
    <row r="181" spans="1:2" x14ac:dyDescent="0.3">
      <c r="A181" s="10">
        <v>5.4909092506446331E-4</v>
      </c>
      <c r="B181" s="4">
        <v>1.0580849446268879E-3</v>
      </c>
    </row>
    <row r="182" spans="1:2" x14ac:dyDescent="0.3">
      <c r="A182" s="10">
        <v>2.207026149356769E-4</v>
      </c>
      <c r="B182" s="4">
        <v>1.126501436402434E-3</v>
      </c>
    </row>
    <row r="183" spans="1:2" x14ac:dyDescent="0.3">
      <c r="A183" s="10">
        <v>2.1888617656992793E-4</v>
      </c>
      <c r="B183" s="4">
        <v>1.1252923409606412E-3</v>
      </c>
    </row>
    <row r="184" spans="1:2" x14ac:dyDescent="0.3">
      <c r="A184" s="10">
        <v>2.3686165609774422E-4</v>
      </c>
      <c r="B184" s="4">
        <v>1.2418748155808737E-3</v>
      </c>
    </row>
    <row r="185" spans="1:2" x14ac:dyDescent="0.3">
      <c r="A185" s="10">
        <v>2.2097819681791397E-4</v>
      </c>
      <c r="B185" s="4">
        <v>1.1056943257777554E-3</v>
      </c>
    </row>
    <row r="186" spans="1:2" x14ac:dyDescent="0.3">
      <c r="A186" s="10">
        <v>2.4514841298704299E-4</v>
      </c>
      <c r="B186" s="4">
        <v>1.253274520247876E-3</v>
      </c>
    </row>
    <row r="187" spans="1:2" x14ac:dyDescent="0.3">
      <c r="A187" s="10">
        <v>2.2380048009847898E-4</v>
      </c>
      <c r="B187" s="4">
        <v>1.0557273207148783E-3</v>
      </c>
    </row>
    <row r="188" spans="1:2" x14ac:dyDescent="0.3">
      <c r="A188" s="10">
        <v>2.5078043442293207E-4</v>
      </c>
      <c r="B188" s="4">
        <v>1.2618009363624984E-3</v>
      </c>
    </row>
    <row r="189" spans="1:2" x14ac:dyDescent="0.3">
      <c r="A189" s="10">
        <v>2.2876107505852373E-4</v>
      </c>
      <c r="B189" s="4">
        <v>1.0484513088332022E-3</v>
      </c>
    </row>
    <row r="190" spans="1:2" x14ac:dyDescent="0.3">
      <c r="A190" s="10">
        <v>2.2410971276633294E-4</v>
      </c>
      <c r="B190" s="4">
        <v>1.0006288300652502E-3</v>
      </c>
    </row>
    <row r="191" spans="1:2" x14ac:dyDescent="0.3">
      <c r="A191" s="10">
        <v>2.5624150854353431E-4</v>
      </c>
      <c r="B191" s="4">
        <v>1.3578857488739905E-3</v>
      </c>
    </row>
    <row r="192" spans="1:2" x14ac:dyDescent="0.3">
      <c r="A192" s="10">
        <v>2.5247827153190345E-4</v>
      </c>
      <c r="B192" s="4">
        <v>1.3122476830448706E-3</v>
      </c>
    </row>
    <row r="193" spans="1:2" x14ac:dyDescent="0.3">
      <c r="A193" s="10">
        <v>2.6855456026183454E-4</v>
      </c>
      <c r="B193" s="4">
        <v>1.4091195901067318E-3</v>
      </c>
    </row>
    <row r="194" spans="1:2" x14ac:dyDescent="0.3">
      <c r="A194" s="10">
        <v>2.587567508141994E-4</v>
      </c>
      <c r="B194" s="4">
        <v>1.3351515676785807E-3</v>
      </c>
    </row>
    <row r="195" spans="1:2" x14ac:dyDescent="0.3">
      <c r="A195" s="10">
        <v>2.8728245000273384E-4</v>
      </c>
      <c r="B195" s="4">
        <v>1.49124453850355E-3</v>
      </c>
    </row>
    <row r="196" spans="1:2" x14ac:dyDescent="0.3">
      <c r="A196" s="10">
        <v>2.5672204635062562E-4</v>
      </c>
      <c r="B196" s="4">
        <v>1.2344344876889059E-3</v>
      </c>
    </row>
    <row r="197" spans="1:2" x14ac:dyDescent="0.3">
      <c r="A197" s="10">
        <v>2.8141351269592347E-4</v>
      </c>
      <c r="B197" s="4">
        <v>1.4036977642848691E-3</v>
      </c>
    </row>
    <row r="198" spans="1:2" x14ac:dyDescent="0.3">
      <c r="A198" s="10">
        <v>2.3770287970440024E-4</v>
      </c>
      <c r="B198" s="4">
        <v>1.0928682233071116E-3</v>
      </c>
    </row>
    <row r="199" spans="1:2" x14ac:dyDescent="0.3">
      <c r="A199" s="10">
        <v>2.6571736622713136E-4</v>
      </c>
      <c r="B199" s="4">
        <v>1.2409241930656928E-3</v>
      </c>
    </row>
    <row r="200" spans="1:2" x14ac:dyDescent="0.3">
      <c r="A200" s="10">
        <v>1.8744785360242869E-4</v>
      </c>
      <c r="B200" s="4">
        <v>1.0051626334483608E-3</v>
      </c>
    </row>
    <row r="201" spans="1:2" x14ac:dyDescent="0.3">
      <c r="A201" s="10">
        <v>1.7840768896297917E-4</v>
      </c>
      <c r="B201" s="4">
        <v>9.6102565727290484E-4</v>
      </c>
    </row>
    <row r="202" spans="1:2" x14ac:dyDescent="0.3">
      <c r="A202" s="10">
        <v>2.0243054126958021E-4</v>
      </c>
      <c r="B202" s="4">
        <v>1.0803372717096171E-3</v>
      </c>
    </row>
    <row r="203" spans="1:2" x14ac:dyDescent="0.3">
      <c r="A203" s="10">
        <v>1.8784588930578902E-4</v>
      </c>
      <c r="B203" s="4">
        <v>9.6932433374381376E-4</v>
      </c>
    </row>
    <row r="204" spans="1:2" x14ac:dyDescent="0.3">
      <c r="A204" s="10">
        <v>2.1865889212827988E-4</v>
      </c>
      <c r="B204" s="4">
        <v>1.1193000211015577E-3</v>
      </c>
    </row>
    <row r="205" spans="1:2" x14ac:dyDescent="0.3">
      <c r="A205" s="10">
        <v>2.105988084865739E-4</v>
      </c>
      <c r="B205" s="4">
        <v>1.0480206715835234E-3</v>
      </c>
    </row>
    <row r="206" spans="1:2" x14ac:dyDescent="0.3">
      <c r="A206" s="10">
        <v>2.2324673542313694E-4</v>
      </c>
      <c r="B206" s="4">
        <v>1.0944301880213357E-3</v>
      </c>
    </row>
    <row r="207" spans="1:2" x14ac:dyDescent="0.3">
      <c r="A207" s="10">
        <v>1.93153615797834E-4</v>
      </c>
      <c r="B207" s="4">
        <v>8.8392740566653613E-4</v>
      </c>
    </row>
    <row r="208" spans="1:2" x14ac:dyDescent="0.3">
      <c r="A208" s="10">
        <v>2.1320290236557618E-4</v>
      </c>
      <c r="B208" s="4">
        <v>9.6764317720944657E-4</v>
      </c>
    </row>
    <row r="209" spans="1:2" x14ac:dyDescent="0.3">
      <c r="A209" s="10">
        <v>1.9497083352154775E-4</v>
      </c>
      <c r="B209" s="4">
        <v>8.1660259037562158E-4</v>
      </c>
    </row>
    <row r="210" spans="1:2" x14ac:dyDescent="0.3">
      <c r="A210" s="10">
        <v>1.9061350344596722E-4</v>
      </c>
      <c r="B210" s="4">
        <v>7.964780313592522E-4</v>
      </c>
    </row>
    <row r="211" spans="1:2" x14ac:dyDescent="0.3">
      <c r="A211" s="10">
        <v>2.0491961588677468E-4</v>
      </c>
      <c r="B211" s="4">
        <v>8.9133669821886072E-4</v>
      </c>
    </row>
    <row r="212" spans="1:2" x14ac:dyDescent="0.3">
      <c r="A212" s="10">
        <v>2.068738484446492E-4</v>
      </c>
      <c r="B212" s="4">
        <v>8.9241524375154664E-4</v>
      </c>
    </row>
    <row r="213" spans="1:2" x14ac:dyDescent="0.3">
      <c r="A213" s="10">
        <v>1.9689775101536868E-4</v>
      </c>
      <c r="B213" s="4">
        <v>8.1367169667526454E-4</v>
      </c>
    </row>
    <row r="214" spans="1:2" x14ac:dyDescent="0.3">
      <c r="A214" s="10">
        <v>1.8672172573235327E-4</v>
      </c>
      <c r="B214" s="4">
        <v>7.1562962901204207E-4</v>
      </c>
    </row>
    <row r="215" spans="1:2" x14ac:dyDescent="0.3">
      <c r="A215" s="10">
        <v>2.048749602447201E-4</v>
      </c>
      <c r="B215" s="4">
        <v>8.4382708035830195E-4</v>
      </c>
    </row>
    <row r="216" spans="1:2" x14ac:dyDescent="0.3">
      <c r="A216" s="10">
        <v>1.6866331114159734E-4</v>
      </c>
      <c r="B216" s="4">
        <v>5.6598932742675978E-4</v>
      </c>
    </row>
    <row r="217" spans="1:2" x14ac:dyDescent="0.3">
      <c r="A217" s="10">
        <v>1.9890146925523349E-4</v>
      </c>
      <c r="B217" s="4">
        <v>7.4554160949124866E-4</v>
      </c>
    </row>
    <row r="218" spans="1:2" x14ac:dyDescent="0.3">
      <c r="A218" s="10">
        <v>3.141505239354931E-4</v>
      </c>
      <c r="B218" s="4">
        <v>1.2241534272295462E-3</v>
      </c>
    </row>
    <row r="219" spans="1:2" x14ac:dyDescent="0.3">
      <c r="A219" s="10">
        <v>3.2553371977944295E-4</v>
      </c>
      <c r="B219" s="4">
        <v>1.2377291644192609E-3</v>
      </c>
    </row>
    <row r="220" spans="1:2" x14ac:dyDescent="0.3">
      <c r="A220" s="10">
        <v>3.245882101120784E-4</v>
      </c>
      <c r="B220" s="4">
        <v>1.279970683698042E-3</v>
      </c>
    </row>
    <row r="221" spans="1:2" x14ac:dyDescent="0.3">
      <c r="A221" s="10">
        <v>3.1048477022123876E-4</v>
      </c>
      <c r="B221" s="4">
        <v>1.1539023696026216E-3</v>
      </c>
    </row>
    <row r="222" spans="1:2" x14ac:dyDescent="0.3">
      <c r="A222" s="10">
        <v>3.5972248295003888E-4</v>
      </c>
      <c r="B222" s="4">
        <v>1.4568800240936125E-3</v>
      </c>
    </row>
    <row r="223" spans="1:2" x14ac:dyDescent="0.3">
      <c r="A223" s="10">
        <v>3.6064706424372608E-4</v>
      </c>
      <c r="B223" s="4">
        <v>1.3106252745228616E-3</v>
      </c>
    </row>
    <row r="224" spans="1:2" x14ac:dyDescent="0.3">
      <c r="A224" s="10">
        <v>3.8887112858512936E-4</v>
      </c>
      <c r="B224" s="4">
        <v>1.5735005860861436E-3</v>
      </c>
    </row>
    <row r="225" spans="1:2" x14ac:dyDescent="0.3">
      <c r="A225" s="10">
        <v>3.7016521005889442E-4</v>
      </c>
      <c r="B225" s="4">
        <v>1.4035535423777472E-3</v>
      </c>
    </row>
    <row r="226" spans="1:2" x14ac:dyDescent="0.3">
      <c r="A226" s="10">
        <v>4.109200989940482E-4</v>
      </c>
      <c r="B226" s="4">
        <v>1.4481848347663044E-3</v>
      </c>
    </row>
    <row r="227" spans="1:2" x14ac:dyDescent="0.3">
      <c r="A227" s="10">
        <v>2.8322351937902463E-4</v>
      </c>
      <c r="B227" s="4">
        <v>1.438523081990669E-3</v>
      </c>
    </row>
    <row r="228" spans="1:2" x14ac:dyDescent="0.3">
      <c r="A228" s="10">
        <v>2.5506403418334815E-4</v>
      </c>
      <c r="B228" s="4">
        <v>1.2458620907448298E-3</v>
      </c>
    </row>
    <row r="229" spans="1:2" x14ac:dyDescent="0.3">
      <c r="A229" s="10">
        <v>2.5827170353127086E-4</v>
      </c>
      <c r="B229" s="4">
        <v>1.2515259131150307E-3</v>
      </c>
    </row>
    <row r="230" spans="1:2" x14ac:dyDescent="0.3">
      <c r="A230" s="10">
        <v>2.5911661988730099E-4</v>
      </c>
      <c r="B230" s="4">
        <v>1.2228018680704924E-3</v>
      </c>
    </row>
    <row r="231" spans="1:2" x14ac:dyDescent="0.3">
      <c r="A231" s="10">
        <v>2.8431058399295119E-4</v>
      </c>
      <c r="B231" s="4">
        <v>1.3839134389578339E-3</v>
      </c>
    </row>
    <row r="232" spans="1:2" x14ac:dyDescent="0.3">
      <c r="A232" s="10">
        <v>2.5939761756678062E-4</v>
      </c>
      <c r="B232" s="4">
        <v>1.1906952577855233E-3</v>
      </c>
    </row>
    <row r="233" spans="1:2" x14ac:dyDescent="0.3">
      <c r="A233" s="10">
        <v>2.7788155193908434E-4</v>
      </c>
      <c r="B233" s="4">
        <v>1.3020436669792022E-3</v>
      </c>
    </row>
    <row r="234" spans="1:2" x14ac:dyDescent="0.3">
      <c r="A234" s="10">
        <v>2.3958368696984836E-4</v>
      </c>
      <c r="B234" s="4">
        <v>1.0106338555998737E-3</v>
      </c>
    </row>
    <row r="235" spans="1:2" x14ac:dyDescent="0.3">
      <c r="A235" s="10">
        <v>2.7163702510997739E-4</v>
      </c>
      <c r="B235" s="4">
        <v>1.2225059833532504E-3</v>
      </c>
    </row>
    <row r="236" spans="1:2" x14ac:dyDescent="0.3">
      <c r="A236" s="10">
        <v>7.2071419902783426E-4</v>
      </c>
      <c r="B236" s="4">
        <v>1.4942354368932039E-3</v>
      </c>
    </row>
    <row r="237" spans="1:2" x14ac:dyDescent="0.3">
      <c r="A237" s="10">
        <v>7.3339963777733011E-4</v>
      </c>
      <c r="B237" s="4">
        <v>1.5512432319556106E-3</v>
      </c>
    </row>
    <row r="238" spans="1:2" x14ac:dyDescent="0.3">
      <c r="A238" s="10">
        <v>6.8009169685389779E-4</v>
      </c>
      <c r="B238" s="4">
        <v>1.3497865692810502E-3</v>
      </c>
    </row>
    <row r="239" spans="1:2" x14ac:dyDescent="0.3">
      <c r="A239" s="10">
        <v>7.0516190888565862E-4</v>
      </c>
      <c r="B239" s="4">
        <v>1.3881422709735368E-3</v>
      </c>
    </row>
    <row r="240" spans="1:2" x14ac:dyDescent="0.3">
      <c r="A240" s="10">
        <v>7.3802882983504904E-4</v>
      </c>
      <c r="B240" s="4">
        <v>1.5651997154182335E-3</v>
      </c>
    </row>
    <row r="241" spans="1:2" x14ac:dyDescent="0.3">
      <c r="A241" s="10">
        <v>7.4659271843550729E-4</v>
      </c>
      <c r="B241" s="4">
        <v>1.4510312183027162E-3</v>
      </c>
    </row>
    <row r="242" spans="1:2" x14ac:dyDescent="0.3">
      <c r="A242" s="10">
        <v>6.5413685330184481E-4</v>
      </c>
      <c r="B242" s="4">
        <v>1.2447256179377523E-3</v>
      </c>
    </row>
    <row r="243" spans="1:2" x14ac:dyDescent="0.3">
      <c r="A243" s="10">
        <v>6.465109280732324E-4</v>
      </c>
      <c r="B243" s="4">
        <v>1.0864485981308411E-3</v>
      </c>
    </row>
    <row r="244" spans="1:2" x14ac:dyDescent="0.3">
      <c r="A244" s="10">
        <v>7.5050069426721281E-4</v>
      </c>
      <c r="B244" s="4">
        <v>1.3911370269971593E-3</v>
      </c>
    </row>
    <row r="245" spans="1:2" x14ac:dyDescent="0.3">
      <c r="A245" s="10">
        <v>4.2442752469852742E-4</v>
      </c>
      <c r="B245" s="4">
        <v>1.1195652641958723E-3</v>
      </c>
    </row>
    <row r="246" spans="1:2" x14ac:dyDescent="0.3">
      <c r="A246" s="10">
        <v>4.1852624003066587E-4</v>
      </c>
      <c r="B246" s="4">
        <v>1.1205998750260363E-3</v>
      </c>
    </row>
    <row r="247" spans="1:2" x14ac:dyDescent="0.3">
      <c r="A247" s="10">
        <v>4.3637474808151742E-4</v>
      </c>
      <c r="B247" s="4">
        <v>1.2804723882849009E-3</v>
      </c>
    </row>
    <row r="248" spans="1:2" x14ac:dyDescent="0.3">
      <c r="A248" s="10">
        <v>4.3206337829680393E-4</v>
      </c>
      <c r="B248" s="4">
        <v>1.2080486239571143E-3</v>
      </c>
    </row>
    <row r="249" spans="1:2" x14ac:dyDescent="0.3">
      <c r="A249" s="10">
        <v>4.490643388231863E-4</v>
      </c>
      <c r="B249" s="4">
        <v>1.3588675287790188E-3</v>
      </c>
    </row>
    <row r="250" spans="1:2" x14ac:dyDescent="0.3">
      <c r="A250" s="10">
        <v>4.2375619211716561E-4</v>
      </c>
      <c r="B250" s="4">
        <v>1.1746385212563657E-3</v>
      </c>
    </row>
    <row r="251" spans="1:2" x14ac:dyDescent="0.3">
      <c r="A251" s="10">
        <v>4.2141864132141959E-4</v>
      </c>
      <c r="B251" s="4">
        <v>1.2021747449440067E-3</v>
      </c>
    </row>
    <row r="252" spans="1:2" x14ac:dyDescent="0.3">
      <c r="A252" s="10">
        <v>4.0573932975162256E-4</v>
      </c>
      <c r="B252" s="4">
        <v>1.0831216483206322E-3</v>
      </c>
    </row>
    <row r="253" spans="1:2" x14ac:dyDescent="0.3">
      <c r="A253" s="10">
        <v>4.534305587157192E-4</v>
      </c>
      <c r="B253" s="4">
        <v>1.3210089065189732E-3</v>
      </c>
    </row>
    <row r="254" spans="1:2" x14ac:dyDescent="0.3">
      <c r="A254" s="10">
        <v>3.3133586267487716E-4</v>
      </c>
      <c r="B254" s="4">
        <v>1.2380929195691716E-3</v>
      </c>
    </row>
    <row r="255" spans="1:2" x14ac:dyDescent="0.3">
      <c r="A255" s="10">
        <v>3.0686997562130724E-4</v>
      </c>
      <c r="B255" s="4">
        <v>1.0869565217391304E-3</v>
      </c>
    </row>
    <row r="256" spans="1:2" x14ac:dyDescent="0.3">
      <c r="A256" s="10">
        <v>3.0302089385178088E-4</v>
      </c>
      <c r="B256" s="4">
        <v>1.0472766047927185E-3</v>
      </c>
    </row>
    <row r="257" spans="1:2" x14ac:dyDescent="0.3">
      <c r="A257" s="10">
        <v>3.1771093364603431E-4</v>
      </c>
      <c r="B257" s="4">
        <v>1.1408699896284546E-3</v>
      </c>
    </row>
    <row r="258" spans="1:2" x14ac:dyDescent="0.3">
      <c r="A258" s="10">
        <v>3.0489963811971952E-4</v>
      </c>
      <c r="B258" s="4">
        <v>9.8126594920061659E-4</v>
      </c>
    </row>
    <row r="259" spans="1:2" x14ac:dyDescent="0.3">
      <c r="A259" s="10">
        <v>3.6135170108120041E-4</v>
      </c>
      <c r="B259" s="4">
        <v>1.3794351720317463E-3</v>
      </c>
    </row>
    <row r="260" spans="1:2" x14ac:dyDescent="0.3">
      <c r="A260" s="10">
        <v>3.3369783937572196E-4</v>
      </c>
      <c r="B260" s="4">
        <v>1.193649884852404E-3</v>
      </c>
    </row>
    <row r="261" spans="1:2" x14ac:dyDescent="0.3">
      <c r="A261" s="10">
        <v>3.0418644247150466E-4</v>
      </c>
      <c r="B261" s="4">
        <v>9.1644268681103996E-4</v>
      </c>
    </row>
    <row r="262" spans="1:2" x14ac:dyDescent="0.3">
      <c r="A262" s="10">
        <v>3.3331580261713854E-4</v>
      </c>
      <c r="B262" s="4">
        <v>1.0623918044060804E-3</v>
      </c>
    </row>
    <row r="263" spans="1:2" x14ac:dyDescent="0.3">
      <c r="A263" s="10">
        <v>5.235045170309924E-4</v>
      </c>
      <c r="B263" s="4">
        <v>1.2353852155717647E-3</v>
      </c>
    </row>
    <row r="264" spans="1:2" x14ac:dyDescent="0.3">
      <c r="A264" s="10">
        <v>5.3144591357684424E-4</v>
      </c>
      <c r="B264" s="4">
        <v>1.2799511504882016E-3</v>
      </c>
    </row>
    <row r="265" spans="1:2" x14ac:dyDescent="0.3">
      <c r="A265" s="10">
        <v>5.4596655954822768E-4</v>
      </c>
      <c r="B265" s="4">
        <v>1.40882675407452E-3</v>
      </c>
    </row>
    <row r="266" spans="1:2" x14ac:dyDescent="0.3">
      <c r="A266" s="10">
        <v>5.4836495470111078E-4</v>
      </c>
      <c r="B266" s="4">
        <v>1.3413705163448481E-3</v>
      </c>
    </row>
    <row r="267" spans="1:2" x14ac:dyDescent="0.3">
      <c r="A267" s="10">
        <v>5.4590491701107964E-4</v>
      </c>
      <c r="B267" s="4">
        <v>1.2843909043717455E-3</v>
      </c>
    </row>
    <row r="268" spans="1:2" x14ac:dyDescent="0.3">
      <c r="A268" s="10">
        <v>5.4301772319084729E-4</v>
      </c>
      <c r="B268" s="4">
        <v>1.1491351952187384E-3</v>
      </c>
    </row>
    <row r="269" spans="1:2" x14ac:dyDescent="0.3">
      <c r="A269" s="10">
        <v>6.0648951817420145E-4</v>
      </c>
      <c r="B269" s="4">
        <v>1.4929910854859551E-3</v>
      </c>
    </row>
    <row r="270" spans="1:2" x14ac:dyDescent="0.3">
      <c r="A270" s="10">
        <v>5.1614478275579113E-4</v>
      </c>
      <c r="B270" s="4">
        <v>9.738069677076109E-4</v>
      </c>
    </row>
    <row r="271" spans="1:2" x14ac:dyDescent="0.3">
      <c r="A271" s="10">
        <v>5.2567214053986461E-4</v>
      </c>
      <c r="B271" s="4">
        <v>1.0785619174434088E-3</v>
      </c>
    </row>
    <row r="272" spans="1:2" x14ac:dyDescent="0.3">
      <c r="A272" s="10">
        <v>1.8645325225102134E-4</v>
      </c>
      <c r="B272" s="4">
        <v>9.5845441778274619E-4</v>
      </c>
    </row>
    <row r="273" spans="1:2" x14ac:dyDescent="0.3">
      <c r="A273" s="10">
        <v>1.6568630823386423E-4</v>
      </c>
      <c r="B273" s="4">
        <v>8.2122765313213106E-4</v>
      </c>
    </row>
    <row r="274" spans="1:2" x14ac:dyDescent="0.3">
      <c r="A274" s="10">
        <v>1.7508907599597342E-4</v>
      </c>
      <c r="B274" s="4">
        <v>8.6868307986087429E-4</v>
      </c>
    </row>
    <row r="275" spans="1:2" x14ac:dyDescent="0.3">
      <c r="A275" s="10">
        <v>1.6655320584793885E-4</v>
      </c>
      <c r="B275" s="4">
        <v>8.110753507358506E-4</v>
      </c>
    </row>
    <row r="276" spans="1:2" x14ac:dyDescent="0.3">
      <c r="A276" s="10">
        <v>1.9066413730988073E-4</v>
      </c>
      <c r="B276" s="4">
        <v>9.5431639926437425E-4</v>
      </c>
    </row>
    <row r="277" spans="1:2" x14ac:dyDescent="0.3">
      <c r="A277" s="10">
        <v>1.739101247343337E-4</v>
      </c>
      <c r="B277" s="4">
        <v>8.3416268816739021E-4</v>
      </c>
    </row>
    <row r="278" spans="1:2" x14ac:dyDescent="0.3">
      <c r="A278" s="10">
        <v>1.963175191036151E-4</v>
      </c>
      <c r="B278" s="4">
        <v>9.6501790557514675E-4</v>
      </c>
    </row>
    <row r="279" spans="1:2" x14ac:dyDescent="0.3">
      <c r="A279" s="10">
        <v>1.7498854497194309E-4</v>
      </c>
      <c r="B279" s="4">
        <v>7.9204361079699098E-4</v>
      </c>
    </row>
    <row r="280" spans="1:2" x14ac:dyDescent="0.3">
      <c r="A280" s="10">
        <v>1.8187991208771921E-4</v>
      </c>
      <c r="B280" s="4">
        <v>8.3212058515830017E-4</v>
      </c>
    </row>
    <row r="281" spans="1:2" x14ac:dyDescent="0.3">
      <c r="A281" s="10">
        <v>3.7234456521904999E-4</v>
      </c>
      <c r="B281" s="4">
        <v>1.0133953166659294E-3</v>
      </c>
    </row>
    <row r="282" spans="1:2" x14ac:dyDescent="0.3">
      <c r="A282" s="10">
        <v>3.5219808151724274E-4</v>
      </c>
      <c r="B282" s="4">
        <v>9.7823611334097501E-4</v>
      </c>
    </row>
    <row r="283" spans="1:2" x14ac:dyDescent="0.3">
      <c r="A283" s="10">
        <v>3.7433186398722491E-4</v>
      </c>
      <c r="B283" s="4">
        <v>1.0768503440668172E-3</v>
      </c>
    </row>
    <row r="284" spans="1:2" x14ac:dyDescent="0.3">
      <c r="A284" s="10">
        <v>3.5838776068620104E-4</v>
      </c>
      <c r="B284" s="4">
        <v>9.11854103343465E-4</v>
      </c>
    </row>
    <row r="285" spans="1:2" x14ac:dyDescent="0.3">
      <c r="A285" s="10">
        <v>3.7045867717234597E-4</v>
      </c>
      <c r="B285" s="4">
        <v>1.0096659629600863E-3</v>
      </c>
    </row>
    <row r="286" spans="1:2" x14ac:dyDescent="0.3">
      <c r="A286" s="10">
        <v>3.6757263289939206E-4</v>
      </c>
      <c r="B286" s="4">
        <v>9.1292332853960465E-4</v>
      </c>
    </row>
    <row r="287" spans="1:2" x14ac:dyDescent="0.3">
      <c r="A287" s="10">
        <v>3.7880291064941251E-4</v>
      </c>
      <c r="B287" s="4">
        <v>9.0663120731278063E-4</v>
      </c>
    </row>
    <row r="288" spans="1:2" x14ac:dyDescent="0.3">
      <c r="A288" s="10">
        <v>3.5572632142150953E-4</v>
      </c>
      <c r="B288" s="4">
        <v>8.1607736670468605E-4</v>
      </c>
    </row>
    <row r="289" spans="1:2" x14ac:dyDescent="0.3">
      <c r="A289" s="10">
        <v>3.5825496909324702E-4</v>
      </c>
      <c r="B289" s="4">
        <v>8.1551741443340359E-4</v>
      </c>
    </row>
    <row r="290" spans="1:2" x14ac:dyDescent="0.3">
      <c r="A290" s="10">
        <v>2.4395939247264556E-4</v>
      </c>
      <c r="B290" s="4">
        <v>1.5134774818513442E-3</v>
      </c>
    </row>
    <row r="291" spans="1:2" x14ac:dyDescent="0.3">
      <c r="A291" s="10">
        <v>2.54250655701111E-4</v>
      </c>
      <c r="B291" s="4">
        <v>1.5900402849320899E-3</v>
      </c>
    </row>
    <row r="292" spans="1:2" x14ac:dyDescent="0.3">
      <c r="A292" s="10">
        <v>2.6623765472738234E-4</v>
      </c>
      <c r="B292" s="4">
        <v>1.6498056985118337E-3</v>
      </c>
    </row>
    <row r="293" spans="1:2" x14ac:dyDescent="0.3">
      <c r="A293" s="10">
        <v>2.4177239524953247E-4</v>
      </c>
      <c r="B293" s="4">
        <v>1.4753306338354439E-3</v>
      </c>
    </row>
    <row r="294" spans="1:2" x14ac:dyDescent="0.3">
      <c r="A294" s="10">
        <v>2.6376820530256168E-4</v>
      </c>
      <c r="B294" s="4">
        <v>1.5859482466790273E-3</v>
      </c>
    </row>
    <row r="295" spans="1:2" x14ac:dyDescent="0.3">
      <c r="A295" s="10">
        <v>2.5264622861718381E-4</v>
      </c>
      <c r="B295" s="4">
        <v>1.4581642544239726E-3</v>
      </c>
    </row>
    <row r="296" spans="1:2" x14ac:dyDescent="0.3">
      <c r="A296" s="10">
        <v>2.6160242196501273E-4</v>
      </c>
      <c r="B296" s="4">
        <v>1.5337045673921848E-3</v>
      </c>
    </row>
    <row r="297" spans="1:2" x14ac:dyDescent="0.3">
      <c r="A297" s="10">
        <v>2.4073808010319483E-4</v>
      </c>
      <c r="B297" s="4">
        <v>1.342266645757158E-3</v>
      </c>
    </row>
    <row r="298" spans="1:2" x14ac:dyDescent="0.3">
      <c r="A298" s="10">
        <v>2.3980139298880425E-4</v>
      </c>
      <c r="B298" s="4">
        <v>1.3133016369947939E-3</v>
      </c>
    </row>
    <row r="299" spans="1:2" x14ac:dyDescent="0.3">
      <c r="A299" s="10">
        <v>2.2224762124375646E-4</v>
      </c>
      <c r="B299" s="4">
        <v>1.287772100309533E-3</v>
      </c>
    </row>
    <row r="300" spans="1:2" x14ac:dyDescent="0.3">
      <c r="A300" s="10">
        <v>2.156496415756095E-4</v>
      </c>
      <c r="B300" s="4">
        <v>1.2316284941883602E-3</v>
      </c>
    </row>
    <row r="301" spans="1:2" x14ac:dyDescent="0.3">
      <c r="A301" s="10">
        <v>2.0185063353427588E-4</v>
      </c>
      <c r="B301" s="4">
        <v>1.1331444759206798E-3</v>
      </c>
    </row>
    <row r="302" spans="1:2" x14ac:dyDescent="0.3">
      <c r="A302" s="10">
        <v>2.3247058803656947E-4</v>
      </c>
      <c r="B302" s="4">
        <v>1.2993574811503666E-3</v>
      </c>
    </row>
    <row r="303" spans="1:2" x14ac:dyDescent="0.3">
      <c r="A303" s="10">
        <v>2.2310781181164962E-4</v>
      </c>
      <c r="B303" s="4">
        <v>1.2004029599848019E-3</v>
      </c>
    </row>
    <row r="304" spans="1:2" x14ac:dyDescent="0.3">
      <c r="A304" s="10">
        <v>2.1345180368746868E-4</v>
      </c>
      <c r="B304" s="4">
        <v>1.0870168359557852E-3</v>
      </c>
    </row>
    <row r="305" spans="1:2" x14ac:dyDescent="0.3">
      <c r="A305" s="10">
        <v>2.5113536935961E-4</v>
      </c>
      <c r="B305" s="4">
        <v>1.3167532035687122E-3</v>
      </c>
    </row>
    <row r="306" spans="1:2" x14ac:dyDescent="0.3">
      <c r="A306" s="10">
        <v>2.2348945692572683E-4</v>
      </c>
      <c r="B306" s="4">
        <v>1.0987437460214843E-3</v>
      </c>
    </row>
    <row r="307" spans="1:2" x14ac:dyDescent="0.3">
      <c r="A307" s="10">
        <v>2.2905419834005943E-4</v>
      </c>
      <c r="B307" s="4">
        <v>1.0939509689881083E-3</v>
      </c>
    </row>
    <row r="308" spans="1:2" x14ac:dyDescent="0.3">
      <c r="A308" s="10">
        <v>1.0753704899746943E-3</v>
      </c>
      <c r="B308" s="4">
        <v>2.109029073683513E-3</v>
      </c>
    </row>
    <row r="309" spans="1:2" x14ac:dyDescent="0.3">
      <c r="A309" s="10">
        <v>1.1655215928210881E-3</v>
      </c>
      <c r="B309" s="4">
        <v>2.1786748945992417E-3</v>
      </c>
    </row>
    <row r="310" spans="1:2" x14ac:dyDescent="0.3">
      <c r="A310" s="10">
        <v>8.0525219644737368E-4</v>
      </c>
      <c r="B310" s="4">
        <v>1.4380902161928958E-3</v>
      </c>
    </row>
    <row r="311" spans="1:2" x14ac:dyDescent="0.3">
      <c r="A311" s="10">
        <v>9.4954129089501699E-4</v>
      </c>
      <c r="B311" s="4">
        <v>1.8373511360794197E-3</v>
      </c>
    </row>
    <row r="312" spans="1:2" x14ac:dyDescent="0.3">
      <c r="A312" s="10">
        <v>9.1499989833334467E-4</v>
      </c>
      <c r="B312" s="4">
        <v>1.8286164406684296E-3</v>
      </c>
    </row>
    <row r="313" spans="1:2" x14ac:dyDescent="0.3">
      <c r="A313" s="10">
        <v>9.8645076707484184E-4</v>
      </c>
      <c r="B313" s="4">
        <v>2.1583159222612054E-3</v>
      </c>
    </row>
    <row r="314" spans="1:2" x14ac:dyDescent="0.3">
      <c r="A314" s="10">
        <v>9.3915939773673511E-4</v>
      </c>
      <c r="B314" s="4">
        <v>1.9705926936486283E-3</v>
      </c>
    </row>
    <row r="315" spans="1:2" x14ac:dyDescent="0.3">
      <c r="A315" s="10">
        <v>1.0567405637871021E-3</v>
      </c>
      <c r="B315" s="4">
        <v>1.9480519480519481E-3</v>
      </c>
    </row>
    <row r="316" spans="1:2" x14ac:dyDescent="0.3">
      <c r="A316" s="10">
        <v>7.9047501559990462E-4</v>
      </c>
      <c r="B316" s="4">
        <v>1.4252232849813137E-3</v>
      </c>
    </row>
    <row r="317" spans="1:2" x14ac:dyDescent="0.3">
      <c r="A317" s="10">
        <v>2.0047516545097479E-4</v>
      </c>
      <c r="B317" s="4">
        <v>1.053111494968824E-3</v>
      </c>
    </row>
    <row r="318" spans="1:2" x14ac:dyDescent="0.3">
      <c r="A318" s="10">
        <v>1.9584243587417294E-4</v>
      </c>
      <c r="B318" s="4">
        <v>1.0537487633131275E-3</v>
      </c>
    </row>
    <row r="319" spans="1:2" x14ac:dyDescent="0.3">
      <c r="A319" s="10">
        <v>2.2163965909370318E-4</v>
      </c>
      <c r="B319" s="4">
        <v>1.180147817880487E-3</v>
      </c>
    </row>
    <row r="320" spans="1:2" x14ac:dyDescent="0.3">
      <c r="A320" s="10">
        <v>2.1651332185824293E-4</v>
      </c>
      <c r="B320" s="4">
        <v>1.1498658489842851E-3</v>
      </c>
    </row>
    <row r="321" spans="1:2" x14ac:dyDescent="0.3">
      <c r="A321" s="10">
        <v>2.3819383212734133E-4</v>
      </c>
      <c r="B321" s="4">
        <v>1.241792863995501E-3</v>
      </c>
    </row>
    <row r="322" spans="1:2" x14ac:dyDescent="0.3">
      <c r="A322" s="10">
        <v>2.3303631334155154E-4</v>
      </c>
      <c r="B322" s="4">
        <v>1.175051310573895E-3</v>
      </c>
    </row>
    <row r="323" spans="1:2" x14ac:dyDescent="0.3">
      <c r="A323" s="10">
        <v>2.4606489182750355E-4</v>
      </c>
      <c r="B323" s="4">
        <v>1.242055414780044E-3</v>
      </c>
    </row>
    <row r="324" spans="1:2" x14ac:dyDescent="0.3">
      <c r="A324" s="10">
        <v>2.0851004130300756E-4</v>
      </c>
      <c r="B324" s="4">
        <v>9.772412474073895E-4</v>
      </c>
    </row>
    <row r="325" spans="1:2" x14ac:dyDescent="0.3">
      <c r="A325" s="10">
        <v>2.2457394413318482E-4</v>
      </c>
      <c r="B325" s="4">
        <v>1.0521734235928713E-3</v>
      </c>
    </row>
    <row r="326" spans="1:2" x14ac:dyDescent="0.3">
      <c r="A326" s="10">
        <v>3.2264260928063169E-4</v>
      </c>
      <c r="B326" s="4">
        <v>1.3786936721495561E-3</v>
      </c>
    </row>
    <row r="327" spans="1:2" x14ac:dyDescent="0.3">
      <c r="A327" s="10">
        <v>3.0430148338704088E-4</v>
      </c>
      <c r="B327" s="4">
        <v>1.2842376939323399E-3</v>
      </c>
    </row>
    <row r="328" spans="1:2" x14ac:dyDescent="0.3">
      <c r="A328" s="10">
        <v>3.3220937235494812E-4</v>
      </c>
      <c r="B328" s="4">
        <v>1.4401989168856969E-3</v>
      </c>
    </row>
    <row r="329" spans="1:2" x14ac:dyDescent="0.3">
      <c r="A329" s="10">
        <v>2.4893472145214225E-4</v>
      </c>
      <c r="B329" s="4">
        <v>8.5917378404402726E-4</v>
      </c>
    </row>
    <row r="330" spans="1:2" x14ac:dyDescent="0.3">
      <c r="A330" s="10">
        <v>2.8359789254785086E-4</v>
      </c>
      <c r="B330" s="4">
        <v>1.0770284670421678E-3</v>
      </c>
    </row>
    <row r="331" spans="1:2" x14ac:dyDescent="0.3">
      <c r="A331" s="10">
        <v>2.7613725222032099E-4</v>
      </c>
      <c r="B331" s="4">
        <v>9.8109897950841005E-4</v>
      </c>
    </row>
    <row r="332" spans="1:2" x14ac:dyDescent="0.3">
      <c r="A332" s="10">
        <v>2.5822840845224256E-4</v>
      </c>
      <c r="B332" s="4">
        <v>9.5449625837466714E-4</v>
      </c>
    </row>
    <row r="333" spans="1:2" x14ac:dyDescent="0.3">
      <c r="A333" s="10">
        <v>2.3675971393731667E-4</v>
      </c>
      <c r="B333" s="4">
        <v>7.3373818772102725E-4</v>
      </c>
    </row>
    <row r="334" spans="1:2" x14ac:dyDescent="0.3">
      <c r="A334" s="10">
        <v>2.4453417365076768E-4</v>
      </c>
      <c r="B334" s="4">
        <v>8.3241080155360605E-4</v>
      </c>
    </row>
    <row r="335" spans="1:2" x14ac:dyDescent="0.3">
      <c r="A335" s="10">
        <v>2.3509538542116433E-4</v>
      </c>
      <c r="B335" s="4">
        <v>7.9662672610990174E-4</v>
      </c>
    </row>
    <row r="336" spans="1:2" x14ac:dyDescent="0.3">
      <c r="A336" s="10">
        <v>2.2473790539490515E-4</v>
      </c>
      <c r="B336" s="4">
        <v>7.1977958225251674E-4</v>
      </c>
    </row>
    <row r="337" spans="1:2" x14ac:dyDescent="0.3">
      <c r="A337" s="10">
        <v>2.2078231691152503E-4</v>
      </c>
      <c r="B337" s="4">
        <v>6.808554055406325E-4</v>
      </c>
    </row>
    <row r="338" spans="1:2" x14ac:dyDescent="0.3">
      <c r="A338" s="10">
        <v>2.0991928214861974E-4</v>
      </c>
      <c r="B338" s="4">
        <v>6.2138116085298691E-4</v>
      </c>
    </row>
    <row r="339" spans="1:2" x14ac:dyDescent="0.3">
      <c r="A339" s="10">
        <v>2.2672144612849381E-4</v>
      </c>
      <c r="B339" s="4">
        <v>7.2200613794796184E-4</v>
      </c>
    </row>
    <row r="340" spans="1:2" x14ac:dyDescent="0.3">
      <c r="A340" s="10">
        <v>2.1571158750246429E-4</v>
      </c>
      <c r="B340" s="4">
        <v>5.9161146388683587E-4</v>
      </c>
    </row>
    <row r="341" spans="1:2" x14ac:dyDescent="0.3">
      <c r="A341" s="10">
        <v>2.2637947863468256E-4</v>
      </c>
      <c r="B341" s="4">
        <v>6.6097959592229091E-4</v>
      </c>
    </row>
    <row r="342" spans="1:2" x14ac:dyDescent="0.3">
      <c r="A342" s="10">
        <v>2.0473988975811658E-4</v>
      </c>
      <c r="B342" s="4">
        <v>5.357317552280432E-4</v>
      </c>
    </row>
    <row r="343" spans="1:2" x14ac:dyDescent="0.3">
      <c r="A343" s="10">
        <v>2.4418980101441253E-4</v>
      </c>
      <c r="B343" s="4">
        <v>7.4364606212739257E-4</v>
      </c>
    </row>
    <row r="344" spans="1:2" x14ac:dyDescent="0.3">
      <c r="A344" s="10">
        <v>2.2585091845641424E-4</v>
      </c>
      <c r="B344" s="4">
        <v>1.1399609453964959E-3</v>
      </c>
    </row>
    <row r="345" spans="1:2" x14ac:dyDescent="0.3">
      <c r="A345" s="10">
        <v>2.0779061077935495E-4</v>
      </c>
      <c r="B345" s="4">
        <v>1.0662646774171705E-3</v>
      </c>
    </row>
    <row r="346" spans="1:2" x14ac:dyDescent="0.3">
      <c r="A346" s="10">
        <v>2.4280249776187642E-4</v>
      </c>
      <c r="B346" s="4">
        <v>1.261608514453374E-3</v>
      </c>
    </row>
    <row r="347" spans="1:2" x14ac:dyDescent="0.3">
      <c r="A347" s="10">
        <v>2.0884121367438475E-4</v>
      </c>
      <c r="B347" s="4">
        <v>1.0758806607904156E-3</v>
      </c>
    </row>
    <row r="348" spans="1:2" x14ac:dyDescent="0.3">
      <c r="A348" s="10">
        <v>2.4913566265705081E-4</v>
      </c>
      <c r="B348" s="4">
        <v>1.2743648150688614E-3</v>
      </c>
    </row>
    <row r="349" spans="1:2" x14ac:dyDescent="0.3">
      <c r="A349" s="10">
        <v>2.256768914658816E-4</v>
      </c>
      <c r="B349" s="4">
        <v>1.0750208493410217E-3</v>
      </c>
    </row>
    <row r="350" spans="1:2" x14ac:dyDescent="0.3">
      <c r="A350" s="10">
        <v>2.5355385310368216E-4</v>
      </c>
      <c r="B350" s="4">
        <v>1.2517847712558922E-3</v>
      </c>
    </row>
    <row r="351" spans="1:2" x14ac:dyDescent="0.3">
      <c r="A351" s="10">
        <v>2.142977870884808E-4</v>
      </c>
      <c r="B351" s="4">
        <v>1.0106045985069493E-3</v>
      </c>
    </row>
    <row r="352" spans="1:2" x14ac:dyDescent="0.3">
      <c r="A352" s="10">
        <v>2.3541573469929936E-4</v>
      </c>
      <c r="B352" s="4">
        <v>1.0909982839458667E-3</v>
      </c>
    </row>
    <row r="353" spans="1:2" x14ac:dyDescent="0.3">
      <c r="A353" s="10">
        <v>6.6676565693441013E-4</v>
      </c>
      <c r="B353" s="4">
        <v>1.5061954840912286E-3</v>
      </c>
    </row>
    <row r="354" spans="1:2" x14ac:dyDescent="0.3">
      <c r="A354" s="10">
        <v>6.7729498801708866E-4</v>
      </c>
      <c r="B354" s="4">
        <v>1.5680988636287809E-3</v>
      </c>
    </row>
    <row r="355" spans="1:2" x14ac:dyDescent="0.3">
      <c r="A355" s="10">
        <v>6.8845510106350189E-4</v>
      </c>
      <c r="B355" s="4">
        <v>1.6291174951325149E-3</v>
      </c>
    </row>
    <row r="356" spans="1:2" x14ac:dyDescent="0.3">
      <c r="A356" s="10">
        <v>6.4286543000659983E-4</v>
      </c>
      <c r="B356" s="4">
        <v>1.2841175622731501E-3</v>
      </c>
    </row>
    <row r="357" spans="1:2" x14ac:dyDescent="0.3">
      <c r="A357" s="10">
        <v>6.7028646676432974E-4</v>
      </c>
      <c r="B357" s="4">
        <v>1.4496193145738055E-3</v>
      </c>
    </row>
    <row r="358" spans="1:2" x14ac:dyDescent="0.3">
      <c r="A358" s="10">
        <v>6.6170137112890441E-4</v>
      </c>
      <c r="B358" s="4">
        <v>1.3593968305914636E-3</v>
      </c>
    </row>
    <row r="359" spans="1:2" x14ac:dyDescent="0.3">
      <c r="A359" s="10">
        <v>6.5974781799404991E-4</v>
      </c>
      <c r="B359" s="4">
        <v>1.524003048006096E-3</v>
      </c>
    </row>
    <row r="360" spans="1:2" x14ac:dyDescent="0.3">
      <c r="A360" s="10">
        <v>6.3639838349119999E-4</v>
      </c>
      <c r="B360" s="4">
        <v>1.153493091119915E-3</v>
      </c>
    </row>
    <row r="361" spans="1:2" x14ac:dyDescent="0.3">
      <c r="A361" s="10">
        <v>6.7131378664530585E-4</v>
      </c>
      <c r="B361" s="4">
        <v>1.3459187511754749E-3</v>
      </c>
    </row>
    <row r="362" spans="1:2" x14ac:dyDescent="0.3">
      <c r="A362" s="10">
        <v>2.4442368565837184E-4</v>
      </c>
      <c r="B362" s="4">
        <v>1.0073064451981875E-3</v>
      </c>
    </row>
    <row r="363" spans="1:2" x14ac:dyDescent="0.3">
      <c r="A363" s="10">
        <v>2.2673058032854755E-4</v>
      </c>
      <c r="B363" s="4">
        <v>9.5745429798418328E-4</v>
      </c>
    </row>
    <row r="364" spans="1:2" x14ac:dyDescent="0.3">
      <c r="A364" s="10">
        <v>2.4664602660164368E-4</v>
      </c>
      <c r="B364" s="4">
        <v>1.0279448716972511E-3</v>
      </c>
    </row>
    <row r="365" spans="1:2" x14ac:dyDescent="0.3">
      <c r="A365" s="10">
        <v>2.3150360621344461E-4</v>
      </c>
      <c r="B365" s="4">
        <v>9.0062155352543479E-4</v>
      </c>
    </row>
    <row r="366" spans="1:2" x14ac:dyDescent="0.3">
      <c r="A366" s="10">
        <v>2.3126893864353231E-4</v>
      </c>
      <c r="B366" s="4">
        <v>8.820614169361854E-4</v>
      </c>
    </row>
    <row r="367" spans="1:2" x14ac:dyDescent="0.3">
      <c r="A367" s="10">
        <v>2.2575140094929839E-4</v>
      </c>
      <c r="B367" s="4">
        <v>7.8606896788714967E-4</v>
      </c>
    </row>
    <row r="368" spans="1:2" x14ac:dyDescent="0.3">
      <c r="A368" s="10">
        <v>2.5541036003145237E-4</v>
      </c>
      <c r="B368" s="4">
        <v>9.6982071077649466E-4</v>
      </c>
    </row>
    <row r="369" spans="1:2" x14ac:dyDescent="0.3">
      <c r="A369" s="10">
        <v>2.0769532496704891E-4</v>
      </c>
      <c r="B369" s="4">
        <v>6.5326499046156853E-4</v>
      </c>
    </row>
    <row r="370" spans="1:2" x14ac:dyDescent="0.3">
      <c r="A370" s="10">
        <v>2.2085199515411321E-4</v>
      </c>
      <c r="B370" s="4">
        <v>7.2913476435107645E-4</v>
      </c>
    </row>
    <row r="371" spans="1:2" x14ac:dyDescent="0.3">
      <c r="A371" s="10">
        <v>8.5750981689942235E-4</v>
      </c>
      <c r="B371" s="4">
        <v>1.7270851231544545E-3</v>
      </c>
    </row>
    <row r="372" spans="1:2" x14ac:dyDescent="0.3">
      <c r="A372" s="10">
        <v>9.2637290622193578E-4</v>
      </c>
      <c r="B372" s="4">
        <v>1.9792324020423383E-3</v>
      </c>
    </row>
    <row r="373" spans="1:2" x14ac:dyDescent="0.3">
      <c r="A373" s="10">
        <v>8.077449176925617E-4</v>
      </c>
      <c r="B373" s="4">
        <v>1.7149645295141212E-3</v>
      </c>
    </row>
    <row r="374" spans="1:2" x14ac:dyDescent="0.3">
      <c r="A374" s="10">
        <v>8.8270757087640967E-4</v>
      </c>
      <c r="B374" s="4">
        <v>1.8970052610279239E-3</v>
      </c>
    </row>
    <row r="375" spans="1:2" x14ac:dyDescent="0.3">
      <c r="A375" s="10">
        <v>9.140590557136448E-4</v>
      </c>
      <c r="B375" s="4">
        <v>1.9505907626208379E-3</v>
      </c>
    </row>
    <row r="376" spans="1:2" x14ac:dyDescent="0.3">
      <c r="A376" s="10">
        <v>9.8240248706643932E-4</v>
      </c>
      <c r="B376" s="4">
        <v>2.0519066804085074E-3</v>
      </c>
    </row>
    <row r="377" spans="1:2" x14ac:dyDescent="0.3">
      <c r="A377" s="10">
        <v>1.0904080589824075E-3</v>
      </c>
      <c r="B377" s="4">
        <v>2.3157195341202219E-3</v>
      </c>
    </row>
    <row r="378" spans="1:2" x14ac:dyDescent="0.3">
      <c r="A378" s="10">
        <v>9.1133373692398826E-4</v>
      </c>
      <c r="B378" s="4">
        <v>1.878415300546448E-3</v>
      </c>
    </row>
    <row r="379" spans="1:2" x14ac:dyDescent="0.3">
      <c r="A379" s="10">
        <v>7.841353731308173E-4</v>
      </c>
      <c r="B379" s="4">
        <v>1.5539027680658854E-3</v>
      </c>
    </row>
    <row r="380" spans="1:2" x14ac:dyDescent="0.3">
      <c r="A380" s="10">
        <v>2.7276060980158318E-4</v>
      </c>
      <c r="B380" s="4">
        <v>1.4000507949148929E-3</v>
      </c>
    </row>
    <row r="381" spans="1:2" x14ac:dyDescent="0.3">
      <c r="A381" s="10">
        <v>2.6512644473573258E-4</v>
      </c>
      <c r="B381" s="4">
        <v>1.3620389857748015E-3</v>
      </c>
    </row>
    <row r="382" spans="1:2" x14ac:dyDescent="0.3">
      <c r="A382" s="10">
        <v>2.7535332278600787E-4</v>
      </c>
      <c r="B382" s="4">
        <v>1.4172743388926475E-3</v>
      </c>
    </row>
    <row r="383" spans="1:2" x14ac:dyDescent="0.3">
      <c r="A383" s="10">
        <v>2.7456127429271261E-4</v>
      </c>
      <c r="B383" s="4">
        <v>1.4045124494065613E-3</v>
      </c>
    </row>
    <row r="384" spans="1:2" x14ac:dyDescent="0.3">
      <c r="A384" s="10">
        <v>2.9991760754026817E-4</v>
      </c>
      <c r="B384" s="4">
        <v>1.4799658433279968E-3</v>
      </c>
    </row>
    <row r="385" spans="1:2" x14ac:dyDescent="0.3">
      <c r="A385" s="10">
        <v>2.9087437297001923E-4</v>
      </c>
      <c r="B385" s="4">
        <v>1.325751338764523E-3</v>
      </c>
    </row>
    <row r="386" spans="1:2" x14ac:dyDescent="0.3">
      <c r="A386" s="10">
        <v>3.0848228878704767E-4</v>
      </c>
      <c r="B386" s="4">
        <v>1.524325607822186E-3</v>
      </c>
    </row>
    <row r="387" spans="1:2" x14ac:dyDescent="0.3">
      <c r="A387" s="10">
        <v>2.8925803974377124E-4</v>
      </c>
      <c r="B387" s="4">
        <v>1.2774824741420472E-3</v>
      </c>
    </row>
    <row r="388" spans="1:2" x14ac:dyDescent="0.3">
      <c r="A388" s="10">
        <v>2.8099431929924428E-4</v>
      </c>
      <c r="B388" s="4">
        <v>1.2469322257881821E-3</v>
      </c>
    </row>
    <row r="389" spans="1:2" x14ac:dyDescent="0.3">
      <c r="A389" s="10">
        <v>1.4738818901502933E-4</v>
      </c>
      <c r="B389" s="4">
        <v>1.0521593770144223E-3</v>
      </c>
    </row>
    <row r="390" spans="1:2" x14ac:dyDescent="0.3">
      <c r="A390" s="10">
        <v>1.3336013221184522E-4</v>
      </c>
      <c r="B390" s="4">
        <v>9.9298427047668134E-4</v>
      </c>
    </row>
    <row r="391" spans="1:2" x14ac:dyDescent="0.3">
      <c r="A391" s="10">
        <v>1.3129106548180174E-4</v>
      </c>
      <c r="B391" s="4">
        <v>9.6831347827363765E-4</v>
      </c>
    </row>
    <row r="392" spans="1:2" x14ac:dyDescent="0.3">
      <c r="A392" s="10">
        <v>1.275949549074637E-4</v>
      </c>
      <c r="B392" s="4">
        <v>9.2872998558275418E-4</v>
      </c>
    </row>
    <row r="393" spans="1:2" x14ac:dyDescent="0.3">
      <c r="A393" s="10">
        <v>1.3862467886093972E-4</v>
      </c>
      <c r="B393" s="4">
        <v>9.4845744742752742E-4</v>
      </c>
    </row>
    <row r="394" spans="1:2" x14ac:dyDescent="0.3">
      <c r="A394" s="10">
        <v>1.4070559416386557E-4</v>
      </c>
      <c r="B394" s="4">
        <v>8.9878174923637008E-4</v>
      </c>
    </row>
    <row r="395" spans="1:2" x14ac:dyDescent="0.3">
      <c r="A395" s="10">
        <v>1.3141130834019423E-4</v>
      </c>
      <c r="B395" s="4">
        <v>8.847407812587508E-4</v>
      </c>
    </row>
    <row r="396" spans="1:2" x14ac:dyDescent="0.3">
      <c r="A396" s="10">
        <v>1.158059180214653E-4</v>
      </c>
      <c r="B396" s="4">
        <v>7.4121423354348611E-4</v>
      </c>
    </row>
    <row r="397" spans="1:2" x14ac:dyDescent="0.3">
      <c r="A397" s="10">
        <v>1.1609301722954357E-4</v>
      </c>
      <c r="B397" s="4">
        <v>7.1405808878143029E-4</v>
      </c>
    </row>
    <row r="398" spans="1:2" x14ac:dyDescent="0.3">
      <c r="A398" s="10">
        <v>2.7712356370273526E-4</v>
      </c>
      <c r="B398" s="4">
        <v>1.0781485171145295E-3</v>
      </c>
    </row>
    <row r="399" spans="1:2" x14ac:dyDescent="0.3">
      <c r="A399" s="10">
        <v>2.8994737811426178E-4</v>
      </c>
      <c r="B399" s="4">
        <v>1.2381310559609884E-3</v>
      </c>
    </row>
    <row r="400" spans="1:2" x14ac:dyDescent="0.3">
      <c r="A400" s="10">
        <v>2.901040860562368E-4</v>
      </c>
      <c r="B400" s="4">
        <v>1.2146479982929272E-3</v>
      </c>
    </row>
    <row r="401" spans="1:2" x14ac:dyDescent="0.3">
      <c r="A401" s="10">
        <v>2.7495972128754761E-4</v>
      </c>
      <c r="B401" s="4">
        <v>1.1139112505036302E-3</v>
      </c>
    </row>
    <row r="402" spans="1:2" x14ac:dyDescent="0.3">
      <c r="A402" s="10">
        <v>2.8074230306693098E-4</v>
      </c>
      <c r="B402" s="4">
        <v>1.2015086769822281E-3</v>
      </c>
    </row>
    <row r="403" spans="1:2" x14ac:dyDescent="0.3">
      <c r="A403" s="10">
        <v>2.7565623655469943E-4</v>
      </c>
      <c r="B403" s="4">
        <v>1.0926502031022554E-3</v>
      </c>
    </row>
    <row r="404" spans="1:2" x14ac:dyDescent="0.3">
      <c r="A404" s="10">
        <v>2.6830428595458019E-4</v>
      </c>
      <c r="B404" s="4">
        <v>1.041710071252969E-3</v>
      </c>
    </row>
    <row r="405" spans="1:2" x14ac:dyDescent="0.3">
      <c r="A405" s="10">
        <v>2.6814388950417012E-4</v>
      </c>
      <c r="B405" s="4">
        <v>1.0209754864796564E-3</v>
      </c>
    </row>
    <row r="406" spans="1:2" x14ac:dyDescent="0.3">
      <c r="A406" s="10">
        <v>2.4548749502085137E-4</v>
      </c>
      <c r="B406" s="4">
        <v>8.0896099470353488E-4</v>
      </c>
    </row>
    <row r="407" spans="1:2" x14ac:dyDescent="0.3">
      <c r="A407" s="10">
        <v>1.0631015181411831E-3</v>
      </c>
      <c r="B407" s="4">
        <v>2.1053616543464022E-3</v>
      </c>
    </row>
    <row r="408" spans="1:2" x14ac:dyDescent="0.3">
      <c r="A408" s="10">
        <v>1.1513743222592058E-3</v>
      </c>
      <c r="B408" s="4">
        <v>2.2499999999999998E-3</v>
      </c>
    </row>
    <row r="409" spans="1:2" x14ac:dyDescent="0.3">
      <c r="A409" s="10">
        <v>9.5546103890463635E-4</v>
      </c>
      <c r="B409" s="4">
        <v>1.8043665670923635E-3</v>
      </c>
    </row>
    <row r="410" spans="1:2" x14ac:dyDescent="0.3">
      <c r="A410" s="10">
        <v>1.0185688182132451E-3</v>
      </c>
      <c r="B410" s="4">
        <v>1.8929037142977328E-3</v>
      </c>
    </row>
    <row r="411" spans="1:2" x14ac:dyDescent="0.3">
      <c r="A411" s="10">
        <v>1.1825604584034359E-3</v>
      </c>
      <c r="B411" s="4">
        <v>2.1679433444139326E-3</v>
      </c>
    </row>
    <row r="412" spans="1:2" x14ac:dyDescent="0.3">
      <c r="A412" s="10">
        <v>1.296481819789027E-3</v>
      </c>
      <c r="B412" s="4">
        <v>2.300084336425669E-3</v>
      </c>
    </row>
    <row r="413" spans="1:2" x14ac:dyDescent="0.3">
      <c r="A413" s="10">
        <v>9.0473477867506619E-4</v>
      </c>
      <c r="B413" s="4">
        <v>1.6198165869218501E-3</v>
      </c>
    </row>
    <row r="414" spans="1:2" x14ac:dyDescent="0.3">
      <c r="A414" s="10">
        <v>1.1880011880011879E-3</v>
      </c>
      <c r="B414" s="4">
        <v>1.8936803677948092E-3</v>
      </c>
    </row>
    <row r="415" spans="1:2" x14ac:dyDescent="0.3">
      <c r="A415" s="10">
        <v>1.0038526648485781E-3</v>
      </c>
      <c r="B415" s="4">
        <v>1.5574167647262407E-3</v>
      </c>
    </row>
    <row r="416" spans="1:2" x14ac:dyDescent="0.3">
      <c r="A416" s="10">
        <v>1.9971246609116515E-4</v>
      </c>
      <c r="B416" s="4">
        <v>1.1448838903398895E-3</v>
      </c>
    </row>
    <row r="417" spans="1:2" x14ac:dyDescent="0.3">
      <c r="A417" s="10">
        <v>2.0115048037059235E-4</v>
      </c>
      <c r="B417" s="4">
        <v>1.1727152011099754E-3</v>
      </c>
    </row>
    <row r="418" spans="1:2" x14ac:dyDescent="0.3">
      <c r="A418" s="10">
        <v>2.1860591595626063E-4</v>
      </c>
      <c r="B418" s="4">
        <v>1.2664818837340177E-3</v>
      </c>
    </row>
    <row r="419" spans="1:2" x14ac:dyDescent="0.3">
      <c r="A419" s="10">
        <v>2.0997966043364145E-4</v>
      </c>
      <c r="B419" s="4">
        <v>1.1952444118827304E-3</v>
      </c>
    </row>
    <row r="420" spans="1:2" x14ac:dyDescent="0.3">
      <c r="A420" s="10">
        <v>2.1503302434354576E-4</v>
      </c>
      <c r="B420" s="4">
        <v>1.2106513717437314E-3</v>
      </c>
    </row>
    <row r="421" spans="1:2" x14ac:dyDescent="0.3">
      <c r="A421" s="10">
        <v>2.2161385917363668E-4</v>
      </c>
      <c r="B421" s="4">
        <v>1.1676416014836364E-3</v>
      </c>
    </row>
    <row r="422" spans="1:2" x14ac:dyDescent="0.3">
      <c r="A422" s="10">
        <v>2.0981562406997153E-4</v>
      </c>
      <c r="B422" s="4">
        <v>1.0887355591325143E-3</v>
      </c>
    </row>
    <row r="423" spans="1:2" x14ac:dyDescent="0.3">
      <c r="A423" s="10">
        <v>1.8487199326244292E-4</v>
      </c>
      <c r="B423" s="4">
        <v>8.8469345191709108E-4</v>
      </c>
    </row>
    <row r="424" spans="1:2" x14ac:dyDescent="0.3">
      <c r="A424" s="10">
        <v>1.911138851531987E-4</v>
      </c>
      <c r="B424" s="4">
        <v>8.9981821416020577E-4</v>
      </c>
    </row>
    <row r="425" spans="1:2" x14ac:dyDescent="0.3">
      <c r="A425" s="10">
        <v>1.6492778220868624E-4</v>
      </c>
      <c r="B425" s="4">
        <v>7.2507616595543284E-4</v>
      </c>
    </row>
    <row r="426" spans="1:2" x14ac:dyDescent="0.3">
      <c r="A426" s="10">
        <v>1.477222106766457E-4</v>
      </c>
      <c r="B426" s="4">
        <v>6.1861090920338382E-4</v>
      </c>
    </row>
    <row r="427" spans="1:2" x14ac:dyDescent="0.3">
      <c r="A427" s="10">
        <v>1.6684643641053879E-4</v>
      </c>
      <c r="B427" s="4">
        <v>7.6907594096876236E-4</v>
      </c>
    </row>
    <row r="428" spans="1:2" x14ac:dyDescent="0.3">
      <c r="A428" s="10">
        <v>1.5754271203128272E-4</v>
      </c>
      <c r="B428" s="4">
        <v>6.9603391324281729E-4</v>
      </c>
    </row>
    <row r="429" spans="1:2" x14ac:dyDescent="0.3">
      <c r="A429" s="10">
        <v>1.6834860348120126E-4</v>
      </c>
      <c r="B429" s="4">
        <v>7.6091760167123492E-4</v>
      </c>
    </row>
    <row r="430" spans="1:2" x14ac:dyDescent="0.3">
      <c r="A430" s="10">
        <v>1.5562087754309969E-4</v>
      </c>
      <c r="B430" s="4">
        <v>6.1753402459186911E-4</v>
      </c>
    </row>
    <row r="431" spans="1:2" x14ac:dyDescent="0.3">
      <c r="A431" s="10">
        <v>1.7220432186773154E-4</v>
      </c>
      <c r="B431" s="4">
        <v>7.6406830087643761E-4</v>
      </c>
    </row>
    <row r="432" spans="1:2" x14ac:dyDescent="0.3">
      <c r="A432" s="10">
        <v>1.6464748587715841E-4</v>
      </c>
      <c r="B432" s="4">
        <v>6.6639011647965307E-4</v>
      </c>
    </row>
    <row r="433" spans="1:2" x14ac:dyDescent="0.3">
      <c r="A433" s="10">
        <v>1.9492754582557873E-4</v>
      </c>
      <c r="B433" s="4">
        <v>8.56358609988559E-4</v>
      </c>
    </row>
    <row r="434" spans="1:2" x14ac:dyDescent="0.3">
      <c r="A434" s="10">
        <v>4.7566357325472941E-4</v>
      </c>
      <c r="B434" s="4">
        <v>1.298800242345967E-3</v>
      </c>
    </row>
    <row r="435" spans="1:2" x14ac:dyDescent="0.3">
      <c r="A435" s="10">
        <v>4.5128800466915644E-4</v>
      </c>
      <c r="B435" s="4">
        <v>1.2439907492937234E-3</v>
      </c>
    </row>
    <row r="436" spans="1:2" x14ac:dyDescent="0.3">
      <c r="A436" s="10">
        <v>4.5661068038851612E-4</v>
      </c>
      <c r="B436" s="4">
        <v>1.2010187952539051E-3</v>
      </c>
    </row>
    <row r="437" spans="1:2" x14ac:dyDescent="0.3">
      <c r="A437" s="10">
        <v>4.6668758263675685E-4</v>
      </c>
      <c r="B437" s="4">
        <v>1.2397013478679243E-3</v>
      </c>
    </row>
    <row r="438" spans="1:2" x14ac:dyDescent="0.3">
      <c r="A438" s="10">
        <v>4.7365710975931898E-4</v>
      </c>
      <c r="B438" s="4">
        <v>1.3274932393135151E-3</v>
      </c>
    </row>
    <row r="439" spans="1:2" x14ac:dyDescent="0.3">
      <c r="A439" s="10">
        <v>4.4028767543199975E-4</v>
      </c>
      <c r="B439" s="4">
        <v>1.087478897364173E-3</v>
      </c>
    </row>
    <row r="440" spans="1:2" x14ac:dyDescent="0.3">
      <c r="A440" s="10">
        <v>5.3371116505867547E-4</v>
      </c>
      <c r="B440" s="4">
        <v>1.4563396394594347E-3</v>
      </c>
    </row>
    <row r="441" spans="1:2" x14ac:dyDescent="0.3">
      <c r="A441" s="10">
        <v>4.3701692357632277E-4</v>
      </c>
      <c r="B441" s="4">
        <v>9.9344701041395719E-4</v>
      </c>
    </row>
    <row r="442" spans="1:2" x14ac:dyDescent="0.3">
      <c r="A442" s="10">
        <v>4.8041790732434789E-4</v>
      </c>
      <c r="B442" s="4">
        <v>1.1561122479891684E-3</v>
      </c>
    </row>
    <row r="443" spans="1:2" x14ac:dyDescent="0.3">
      <c r="A443" s="10">
        <v>2.34772000680571E-4</v>
      </c>
      <c r="B443" s="4">
        <v>1.1128163177002697E-3</v>
      </c>
    </row>
    <row r="444" spans="1:2" x14ac:dyDescent="0.3">
      <c r="A444" s="10">
        <v>2.2606973304843071E-4</v>
      </c>
      <c r="B444" s="4">
        <v>1.0543938442716635E-3</v>
      </c>
    </row>
    <row r="445" spans="1:2" x14ac:dyDescent="0.3">
      <c r="A445" s="10">
        <v>2.4419872088306369E-4</v>
      </c>
      <c r="B445" s="4">
        <v>1.1596564909421426E-3</v>
      </c>
    </row>
    <row r="446" spans="1:2" x14ac:dyDescent="0.3">
      <c r="A446" s="10">
        <v>2.286178651546512E-4</v>
      </c>
      <c r="B446" s="4">
        <v>1.0763699696427181E-3</v>
      </c>
    </row>
    <row r="447" spans="1:2" x14ac:dyDescent="0.3">
      <c r="A447" s="10">
        <v>2.6326792655432114E-4</v>
      </c>
      <c r="B447" s="4">
        <v>1.2592192840438928E-3</v>
      </c>
    </row>
    <row r="448" spans="1:2" x14ac:dyDescent="0.3">
      <c r="A448" s="10">
        <v>2.3713035303727541E-4</v>
      </c>
      <c r="B448" s="4">
        <v>1.0340398043920903E-3</v>
      </c>
    </row>
    <row r="449" spans="1:2" x14ac:dyDescent="0.3">
      <c r="A449" s="10">
        <v>2.4717194104125297E-4</v>
      </c>
      <c r="B449" s="4">
        <v>1.1078510905185815E-3</v>
      </c>
    </row>
    <row r="450" spans="1:2" x14ac:dyDescent="0.3">
      <c r="A450" s="10">
        <v>2.1500578794175873E-4</v>
      </c>
      <c r="B450" s="4">
        <v>8.411491571545059E-4</v>
      </c>
    </row>
    <row r="451" spans="1:2" x14ac:dyDescent="0.3">
      <c r="A451" s="10">
        <v>2.2787382065867366E-4</v>
      </c>
      <c r="B451" s="4">
        <v>9.1993586858562062E-4</v>
      </c>
    </row>
    <row r="452" spans="1:2" x14ac:dyDescent="0.3">
      <c r="A452" s="10">
        <v>1.2798626601512354E-3</v>
      </c>
      <c r="B452" s="4">
        <v>2.9606631885542361E-3</v>
      </c>
    </row>
    <row r="453" spans="1:2" x14ac:dyDescent="0.3">
      <c r="A453" s="10">
        <v>1.1074086471129939E-3</v>
      </c>
      <c r="B453" s="4">
        <v>2.4603354035615016E-3</v>
      </c>
    </row>
    <row r="454" spans="1:2" x14ac:dyDescent="0.3">
      <c r="A454" s="10">
        <v>1.0599268776636183E-3</v>
      </c>
      <c r="B454" s="4">
        <v>2.5123326747183441E-3</v>
      </c>
    </row>
    <row r="455" spans="1:2" x14ac:dyDescent="0.3">
      <c r="A455" s="10">
        <v>9.2024668188327087E-4</v>
      </c>
      <c r="B455" s="4">
        <v>1.9275456988959447E-3</v>
      </c>
    </row>
    <row r="456" spans="1:2" x14ac:dyDescent="0.3">
      <c r="A456" s="10">
        <v>1.1766386943015052E-3</v>
      </c>
      <c r="B456" s="4">
        <v>2.5605915377242229E-3</v>
      </c>
    </row>
    <row r="457" spans="1:2" x14ac:dyDescent="0.3">
      <c r="A457" s="10">
        <v>1.0087547686589064E-3</v>
      </c>
      <c r="B457" s="4">
        <v>2.0123648641094728E-3</v>
      </c>
    </row>
    <row r="458" spans="1:2" x14ac:dyDescent="0.3">
      <c r="A458" s="10">
        <v>1.0882487274909765E-3</v>
      </c>
      <c r="B458" s="4">
        <v>2.1825324651704196E-3</v>
      </c>
    </row>
    <row r="459" spans="1:2" x14ac:dyDescent="0.3">
      <c r="A459" s="10">
        <v>1.2231169095912751E-3</v>
      </c>
      <c r="B459" s="4">
        <v>2.2482856821673474E-3</v>
      </c>
    </row>
    <row r="460" spans="1:2" x14ac:dyDescent="0.3">
      <c r="A460" s="10">
        <v>1.0697826208082271E-3</v>
      </c>
      <c r="B460" s="4">
        <v>2.0700808625336927E-3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Integrated Data</vt:lpstr>
      <vt:lpstr>Statistical Analysis</vt:lpstr>
      <vt:lpstr>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Sanja</dc:creator>
  <cp:lastModifiedBy>Ilin Tatabitovski</cp:lastModifiedBy>
  <dcterms:created xsi:type="dcterms:W3CDTF">2023-05-23T08:27:19Z</dcterms:created>
  <dcterms:modified xsi:type="dcterms:W3CDTF">2023-12-11T16:25:38Z</dcterms:modified>
</cp:coreProperties>
</file>