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unta\OneDrive\Desktop\Analysis\"/>
    </mc:Choice>
  </mc:AlternateContent>
  <xr:revisionPtr revIDLastSave="0" documentId="8_{FDD6A0A5-C8A0-42A4-A3E2-123A44A5DD72}" xr6:coauthVersionLast="47" xr6:coauthVersionMax="47" xr10:uidLastSave="{00000000-0000-0000-0000-000000000000}"/>
  <bookViews>
    <workbookView xWindow="-98" yWindow="-98" windowWidth="23236" windowHeight="13875" activeTab="2" xr2:uid="{D3B826AC-64CD-47AA-85E0-9BCADC17076D}"/>
  </bookViews>
  <sheets>
    <sheet name="data set" sheetId="1" r:id="rId1"/>
    <sheet name="group based on yrs of exp" sheetId="2" r:id="rId2"/>
    <sheet name="Mean Analysis" sheetId="3" r:id="rId3"/>
  </sheets>
  <calcPr calcId="0"/>
  <pivotCaches>
    <pivotCache cacheId="14" r:id="rId4"/>
  </pivotCaches>
</workbook>
</file>

<file path=xl/calcChain.xml><?xml version="1.0" encoding="utf-8"?>
<calcChain xmlns="http://schemas.openxmlformats.org/spreadsheetml/2006/main">
  <c r="F27" i="3" l="1"/>
  <c r="B27" i="3"/>
</calcChain>
</file>

<file path=xl/sharedStrings.xml><?xml version="1.0" encoding="utf-8"?>
<sst xmlns="http://schemas.openxmlformats.org/spreadsheetml/2006/main" count="42" uniqueCount="27">
  <si>
    <t>YearsExperience</t>
  </si>
  <si>
    <t>Salary</t>
  </si>
  <si>
    <t>Grand Total</t>
  </si>
  <si>
    <t>0-5.5</t>
  </si>
  <si>
    <t>5.5-11</t>
  </si>
  <si>
    <t>Years of experience</t>
  </si>
  <si>
    <t>Count of colleagues</t>
  </si>
  <si>
    <t>Years of experience (yrs)</t>
  </si>
  <si>
    <t>Insights:</t>
  </si>
  <si>
    <t>We have 2 groups based on years of experience</t>
  </si>
  <si>
    <t>Group 1 has 5.5 years less experience and total colleagues are 18</t>
  </si>
  <si>
    <t>Group 2 has more than 5.5yrs of experience and total of 12 colleagues</t>
  </si>
  <si>
    <t>When the groups have different sizes, you must use a weighted mean to get the true average — otherwise, you give wrong importance.</t>
  </si>
  <si>
    <t>Average of salaries</t>
  </si>
  <si>
    <t>0-5.5 yrs</t>
  </si>
  <si>
    <t>5.5-11 yrs</t>
  </si>
  <si>
    <t>Average Salary</t>
  </si>
  <si>
    <t>Simple Mean</t>
  </si>
  <si>
    <t>Group 1</t>
  </si>
  <si>
    <t>Group 2</t>
  </si>
  <si>
    <t>Weighted Mean</t>
  </si>
  <si>
    <t>Headcount in each groups</t>
  </si>
  <si>
    <t>Insights</t>
  </si>
  <si>
    <t>Weighted average (£76k) reflects the real situation because it accounts for the number of employees.</t>
  </si>
  <si>
    <t>The simple average (£81k) suggests salaries are higher than reality for most people. BUT , It overrepresents smaller teams.</t>
  </si>
  <si>
    <t>So, the overall company's "true" average salary is lower.</t>
  </si>
  <si>
    <t>Simple Mean V/S Weighted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</si>
</sst>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&quot;£&quot;#,&quot;K&quot;"/>
  </numFmts>
  <fonts count="19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b/>
      <i/>
      <sz val="14"/>
      <color theme="1"/>
      <name val="Trebuchet MS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center"/>
    </xf>
    <xf numFmtId="0" fontId="0" fillId="34" borderId="0" xfId="0" applyFill="1"/>
    <xf numFmtId="177" fontId="0" fillId="34" borderId="0" xfId="0" applyNumberFormat="1" applyFill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1" fontId="0" fillId="34" borderId="10" xfId="0" applyNumberFormat="1" applyFill="1" applyBorder="1" applyAlignment="1">
      <alignment horizontal="center"/>
    </xf>
    <xf numFmtId="0" fontId="18" fillId="35" borderId="0" xfId="0" applyFont="1" applyFill="1"/>
    <xf numFmtId="0" fontId="0" fillId="34" borderId="10" xfId="0" applyFill="1" applyBorder="1" applyAlignment="1">
      <alignment horizontal="left"/>
    </xf>
    <xf numFmtId="177" fontId="0" fillId="34" borderId="10" xfId="0" applyNumberFormat="1" applyFill="1" applyBorder="1" applyAlignment="1">
      <alignment horizontal="center"/>
    </xf>
    <xf numFmtId="0" fontId="16" fillId="36" borderId="10" xfId="0" applyFont="1" applyFill="1" applyBorder="1" applyAlignment="1">
      <alignment horizontal="left"/>
    </xf>
    <xf numFmtId="0" fontId="0" fillId="34" borderId="10" xfId="0" applyNumberFormat="1" applyFill="1" applyBorder="1" applyAlignment="1">
      <alignment horizontal="center"/>
    </xf>
    <xf numFmtId="0" fontId="16" fillId="35" borderId="10" xfId="0" applyFont="1" applyFill="1" applyBorder="1"/>
    <xf numFmtId="177" fontId="0" fillId="37" borderId="11" xfId="0" applyNumberFormat="1" applyFill="1" applyBorder="1" applyAlignment="1">
      <alignment horizontal="center"/>
    </xf>
    <xf numFmtId="177" fontId="0" fillId="37" borderId="12" xfId="0" applyNumberFormat="1" applyFill="1" applyBorder="1" applyAlignment="1">
      <alignment horizontal="center"/>
    </xf>
    <xf numFmtId="177" fontId="0" fillId="37" borderId="13" xfId="0" applyNumberFormat="1" applyFill="1" applyBorder="1" applyAlignment="1">
      <alignment horizontal="center"/>
    </xf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0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0" fontId="16" fillId="33" borderId="10" xfId="0" applyFont="1" applyFill="1" applyBorder="1" applyAlignment="1">
      <alignment horizontal="left"/>
    </xf>
    <xf numFmtId="0" fontId="18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based on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Analysis'!$F$4</c:f>
              <c:strCache>
                <c:ptCount val="1"/>
                <c:pt idx="0">
                  <c:v>Average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'Mean Analysis'!$E$5:$E$6</c:f>
              <c:strCache>
                <c:ptCount val="2"/>
                <c:pt idx="0">
                  <c:v>0-5.5 yrs</c:v>
                </c:pt>
                <c:pt idx="1">
                  <c:v>5.5-11 yrs</c:v>
                </c:pt>
              </c:strCache>
            </c:strRef>
          </c:cat>
          <c:val>
            <c:numRef>
              <c:f>'Mean Analysis'!$F$5:$F$6</c:f>
              <c:numCache>
                <c:formatCode>"£"#,"K"</c:formatCode>
                <c:ptCount val="2"/>
                <c:pt idx="0">
                  <c:v>56154.555555555555</c:v>
                </c:pt>
                <c:pt idx="1">
                  <c:v>105775.66666666667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A-4835-9E4E-C0CF7833B2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5876879"/>
        <c:axId val="1365871599"/>
      </c:barChart>
      <c:catAx>
        <c:axId val="136587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71599"/>
        <c:crosses val="autoZero"/>
        <c:auto val="1"/>
        <c:lblAlgn val="ctr"/>
        <c:lblOffset val="100"/>
        <c:noMultiLvlLbl val="0"/>
      </c:catAx>
      <c:valAx>
        <c:axId val="1365871599"/>
        <c:scaling>
          <c:orientation val="minMax"/>
        </c:scaling>
        <c:delete val="0"/>
        <c:axPos val="l"/>
        <c:numFmt formatCode="&quot;£&quot;#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7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940595</xdr:colOff>
      <xdr:row>1</xdr:row>
      <xdr:rowOff>80963</xdr:rowOff>
    </xdr:from>
    <xdr:to>
      <xdr:col>6</xdr:col>
      <xdr:colOff>319088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372EB2-A177-24EA-6C2C-B0A56EC59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ta" refreshedDate="45775.888385995371" createdVersion="8" refreshedVersion="8" minRefreshableVersion="3" recordCount="30" xr:uid="{6FD6C564-6C9D-42F4-898A-54AE82D0B471}">
  <cacheSource type="worksheet">
    <worksheetSource ref="A1:B31" sheet="data set"/>
  </cacheSource>
  <cacheFields count="2">
    <cacheField name="YearsExperience" numFmtId="0">
      <sharedItems containsSemiMixedTypes="0" containsString="0" containsNumber="1" minValue="1.1000000000000001" maxValue="10.5" count="28">
        <n v="1.1000000000000001"/>
        <n v="1.3"/>
        <n v="1.5"/>
        <n v="2"/>
        <n v="2.2000000000000002"/>
        <n v="2.9"/>
        <n v="3"/>
        <n v="3.2"/>
        <n v="3.7"/>
        <n v="3.9"/>
        <n v="4"/>
        <n v="4.0999999999999996"/>
        <n v="4.5"/>
        <n v="4.9000000000000004"/>
        <n v="5.0999999999999996"/>
        <n v="5.3"/>
        <n v="5.9"/>
        <n v="6"/>
        <n v="6.8"/>
        <n v="7.1"/>
        <n v="7.9"/>
        <n v="8.1999999999999993"/>
        <n v="8.6999999999999993"/>
        <n v="9"/>
        <n v="9.5"/>
        <n v="9.6"/>
        <n v="10.3"/>
        <n v="10.5"/>
      </sharedItems>
      <fieldGroup base="0">
        <rangePr autoStart="0" autoEnd="0" startNum="0" endNum="11" groupInterval="5.5"/>
        <groupItems count="4">
          <s v="&lt;0"/>
          <s v="0-5.5"/>
          <s v="5.5-11"/>
          <s v="&gt;11"/>
        </groupItems>
      </fieldGroup>
    </cacheField>
    <cacheField name="Salary" numFmtId="0">
      <sharedItems containsSemiMixedTypes="0" containsString="0" containsNumber="1" containsInteger="1" minValue="37731" maxValue="1223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39343"/>
  </r>
  <r>
    <x v="1"/>
    <n v="46205"/>
  </r>
  <r>
    <x v="2"/>
    <n v="37731"/>
  </r>
  <r>
    <x v="3"/>
    <n v="43525"/>
  </r>
  <r>
    <x v="4"/>
    <n v="39891"/>
  </r>
  <r>
    <x v="5"/>
    <n v="56642"/>
  </r>
  <r>
    <x v="6"/>
    <n v="60150"/>
  </r>
  <r>
    <x v="7"/>
    <n v="54445"/>
  </r>
  <r>
    <x v="7"/>
    <n v="64445"/>
  </r>
  <r>
    <x v="8"/>
    <n v="57189"/>
  </r>
  <r>
    <x v="9"/>
    <n v="63218"/>
  </r>
  <r>
    <x v="10"/>
    <n v="55794"/>
  </r>
  <r>
    <x v="10"/>
    <n v="56957"/>
  </r>
  <r>
    <x v="11"/>
    <n v="57081"/>
  </r>
  <r>
    <x v="12"/>
    <n v="61111"/>
  </r>
  <r>
    <x v="13"/>
    <n v="67938"/>
  </r>
  <r>
    <x v="14"/>
    <n v="66029"/>
  </r>
  <r>
    <x v="15"/>
    <n v="83088"/>
  </r>
  <r>
    <x v="16"/>
    <n v="81363"/>
  </r>
  <r>
    <x v="17"/>
    <n v="93940"/>
  </r>
  <r>
    <x v="18"/>
    <n v="91738"/>
  </r>
  <r>
    <x v="19"/>
    <n v="98273"/>
  </r>
  <r>
    <x v="20"/>
    <n v="101302"/>
  </r>
  <r>
    <x v="21"/>
    <n v="113812"/>
  </r>
  <r>
    <x v="22"/>
    <n v="109431"/>
  </r>
  <r>
    <x v="23"/>
    <n v="105582"/>
  </r>
  <r>
    <x v="24"/>
    <n v="116969"/>
  </r>
  <r>
    <x v="25"/>
    <n v="112635"/>
  </r>
  <r>
    <x v="26"/>
    <n v="122391"/>
  </r>
  <r>
    <x v="27"/>
    <n v="1218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39CAE-122C-4325-9AAA-EE1D05ADD431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Years of experience (yrs)">
  <location ref="A2:B5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3">
    <i>
      <x v="1"/>
    </i>
    <i>
      <x v="2"/>
    </i>
    <i t="grand">
      <x/>
    </i>
  </rowItems>
  <colItems count="1">
    <i/>
  </colItems>
  <dataFields count="1">
    <dataField name="Count of colleagues" fld="1" subtotal="count" baseField="0" baseItem="1"/>
  </dataFields>
  <formats count="6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2">
            <x v="1"/>
            <x v="2"/>
          </reference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759E0-D767-4823-ACF2-426BEAF800A4}" name="PivotTable5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chartFormat="1" rowHeaderCaption="Years of experience (yrs)">
  <location ref="A4:B6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2">
    <i>
      <x v="1"/>
    </i>
    <i>
      <x v="2"/>
    </i>
  </rowItems>
  <colItems count="1">
    <i/>
  </colItems>
  <dataFields count="1">
    <dataField name="Average of salaries" fld="1" subtotal="average" baseField="0" baseItem="1"/>
  </dataFields>
  <formats count="17">
    <format dxfId="11">
      <pivotArea type="all" dataOnly="0" outline="0" fieldPosition="0"/>
    </format>
    <format dxfId="12">
      <pivotArea outline="0" collapsedLevelsAreSubtotals="1" fieldPosition="0"/>
    </format>
    <format dxfId="13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2">
            <x v="1"/>
            <x v="2"/>
          </reference>
        </references>
      </pivotArea>
    </format>
    <format dxfId="15">
      <pivotArea dataOnly="0" labelOnly="1" grandRow="1" outline="0" fieldPosition="0"/>
    </format>
    <format dxfId="16">
      <pivotArea dataOnly="0" labelOnly="1" outline="0" axis="axisValues" fieldPosition="0"/>
    </format>
    <format dxfId="10">
      <pivotArea collapsedLevelsAreSubtotals="1" fieldPosition="0">
        <references count="1">
          <reference field="0" count="2">
            <x v="1"/>
            <x v="2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dataOnly="0" labelOnly="1" fieldPosition="0">
        <references count="1">
          <reference field="0" count="2">
            <x v="1"/>
            <x v="2"/>
          </reference>
        </references>
      </pivotArea>
    </format>
    <format dxfId="6">
      <pivotArea field="0" type="button" dataOnly="0" labelOnly="1" outline="0" axis="axisRow" fieldPosition="0"/>
    </format>
    <format dxfId="5">
      <pivotArea dataOnly="0" labelOnly="1" outline="0" axis="axisValues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2">
            <x v="1"/>
            <x v="2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AA628-59D0-4854-AA21-0EFE433E257D}">
  <dimension ref="A1:B33"/>
  <sheetViews>
    <sheetView workbookViewId="0">
      <selection activeCell="E13" sqref="E13"/>
    </sheetView>
  </sheetViews>
  <sheetFormatPr defaultRowHeight="13.9" x14ac:dyDescent="0.45"/>
  <cols>
    <col min="1" max="1" width="13.1328125" customWidth="1"/>
    <col min="2" max="2" width="6.73046875" customWidth="1"/>
    <col min="6" max="6" width="14.1328125" customWidth="1"/>
  </cols>
  <sheetData>
    <row r="1" spans="1:2" ht="14.25" x14ac:dyDescent="0.45">
      <c r="A1" s="31" t="s">
        <v>0</v>
      </c>
      <c r="B1" s="31" t="s">
        <v>1</v>
      </c>
    </row>
    <row r="2" spans="1:2" ht="14.25" x14ac:dyDescent="0.45">
      <c r="A2" s="2">
        <v>1.1000000000000001</v>
      </c>
      <c r="B2" s="2">
        <v>39343</v>
      </c>
    </row>
    <row r="3" spans="1:2" ht="14.25" x14ac:dyDescent="0.45">
      <c r="A3" s="2">
        <v>1.3</v>
      </c>
      <c r="B3" s="2">
        <v>46205</v>
      </c>
    </row>
    <row r="4" spans="1:2" ht="14.25" x14ac:dyDescent="0.45">
      <c r="A4" s="2">
        <v>1.5</v>
      </c>
      <c r="B4" s="2">
        <v>37731</v>
      </c>
    </row>
    <row r="5" spans="1:2" ht="14.25" x14ac:dyDescent="0.45">
      <c r="A5" s="2">
        <v>2</v>
      </c>
      <c r="B5" s="2">
        <v>43525</v>
      </c>
    </row>
    <row r="6" spans="1:2" ht="14.25" x14ac:dyDescent="0.45">
      <c r="A6" s="2">
        <v>2.2000000000000002</v>
      </c>
      <c r="B6" s="2">
        <v>39891</v>
      </c>
    </row>
    <row r="7" spans="1:2" ht="14.25" x14ac:dyDescent="0.45">
      <c r="A7" s="2">
        <v>2.9</v>
      </c>
      <c r="B7" s="2">
        <v>56642</v>
      </c>
    </row>
    <row r="8" spans="1:2" ht="14.25" x14ac:dyDescent="0.45">
      <c r="A8" s="2">
        <v>3</v>
      </c>
      <c r="B8" s="2">
        <v>60150</v>
      </c>
    </row>
    <row r="9" spans="1:2" ht="14.25" x14ac:dyDescent="0.45">
      <c r="A9" s="2">
        <v>3.2</v>
      </c>
      <c r="B9" s="2">
        <v>54445</v>
      </c>
    </row>
    <row r="10" spans="1:2" ht="14.25" x14ac:dyDescent="0.45">
      <c r="A10" s="2">
        <v>3.2</v>
      </c>
      <c r="B10" s="2">
        <v>64445</v>
      </c>
    </row>
    <row r="11" spans="1:2" ht="14.25" x14ac:dyDescent="0.45">
      <c r="A11" s="2">
        <v>3.7</v>
      </c>
      <c r="B11" s="2">
        <v>57189</v>
      </c>
    </row>
    <row r="12" spans="1:2" ht="14.25" x14ac:dyDescent="0.45">
      <c r="A12" s="2">
        <v>3.9</v>
      </c>
      <c r="B12" s="2">
        <v>63218</v>
      </c>
    </row>
    <row r="13" spans="1:2" ht="14.25" x14ac:dyDescent="0.45">
      <c r="A13" s="2">
        <v>4</v>
      </c>
      <c r="B13" s="2">
        <v>55794</v>
      </c>
    </row>
    <row r="14" spans="1:2" ht="14.25" x14ac:dyDescent="0.45">
      <c r="A14" s="2">
        <v>4</v>
      </c>
      <c r="B14" s="2">
        <v>56957</v>
      </c>
    </row>
    <row r="15" spans="1:2" ht="14.25" x14ac:dyDescent="0.45">
      <c r="A15" s="2">
        <v>4.0999999999999996</v>
      </c>
      <c r="B15" s="2">
        <v>57081</v>
      </c>
    </row>
    <row r="16" spans="1:2" ht="14.25" x14ac:dyDescent="0.45">
      <c r="A16" s="2">
        <v>4.5</v>
      </c>
      <c r="B16" s="2">
        <v>61111</v>
      </c>
    </row>
    <row r="17" spans="1:2" ht="14.25" x14ac:dyDescent="0.45">
      <c r="A17" s="2">
        <v>4.9000000000000004</v>
      </c>
      <c r="B17" s="2">
        <v>67938</v>
      </c>
    </row>
    <row r="18" spans="1:2" ht="14.25" x14ac:dyDescent="0.45">
      <c r="A18" s="2">
        <v>5.0999999999999996</v>
      </c>
      <c r="B18" s="2">
        <v>66029</v>
      </c>
    </row>
    <row r="19" spans="1:2" ht="14.25" x14ac:dyDescent="0.45">
      <c r="A19" s="2">
        <v>5.3</v>
      </c>
      <c r="B19" s="2">
        <v>83088</v>
      </c>
    </row>
    <row r="20" spans="1:2" ht="14.25" x14ac:dyDescent="0.45">
      <c r="A20" s="2">
        <v>5.9</v>
      </c>
      <c r="B20" s="2">
        <v>81363</v>
      </c>
    </row>
    <row r="21" spans="1:2" ht="14.25" x14ac:dyDescent="0.45">
      <c r="A21" s="2">
        <v>6</v>
      </c>
      <c r="B21" s="2">
        <v>93940</v>
      </c>
    </row>
    <row r="22" spans="1:2" ht="14.25" x14ac:dyDescent="0.45">
      <c r="A22" s="2">
        <v>6.8</v>
      </c>
      <c r="B22" s="2">
        <v>91738</v>
      </c>
    </row>
    <row r="23" spans="1:2" ht="14.25" x14ac:dyDescent="0.45">
      <c r="A23" s="2">
        <v>7.1</v>
      </c>
      <c r="B23" s="2">
        <v>98273</v>
      </c>
    </row>
    <row r="24" spans="1:2" ht="14.25" x14ac:dyDescent="0.45">
      <c r="A24" s="2">
        <v>7.9</v>
      </c>
      <c r="B24" s="2">
        <v>101302</v>
      </c>
    </row>
    <row r="25" spans="1:2" ht="14.25" x14ac:dyDescent="0.45">
      <c r="A25" s="2">
        <v>8.1999999999999993</v>
      </c>
      <c r="B25" s="2">
        <v>113812</v>
      </c>
    </row>
    <row r="26" spans="1:2" ht="14.25" x14ac:dyDescent="0.45">
      <c r="A26" s="2">
        <v>8.6999999999999993</v>
      </c>
      <c r="B26" s="2">
        <v>109431</v>
      </c>
    </row>
    <row r="27" spans="1:2" ht="14.25" x14ac:dyDescent="0.45">
      <c r="A27" s="2">
        <v>9</v>
      </c>
      <c r="B27" s="2">
        <v>105582</v>
      </c>
    </row>
    <row r="28" spans="1:2" ht="14.25" x14ac:dyDescent="0.45">
      <c r="A28" s="2">
        <v>9.5</v>
      </c>
      <c r="B28" s="2">
        <v>116969</v>
      </c>
    </row>
    <row r="29" spans="1:2" ht="14.25" x14ac:dyDescent="0.45">
      <c r="A29" s="2">
        <v>9.6</v>
      </c>
      <c r="B29" s="2">
        <v>112635</v>
      </c>
    </row>
    <row r="30" spans="1:2" ht="14.25" x14ac:dyDescent="0.45">
      <c r="A30" s="2">
        <v>10.3</v>
      </c>
      <c r="B30" s="2">
        <v>122391</v>
      </c>
    </row>
    <row r="31" spans="1:2" ht="14.25" x14ac:dyDescent="0.45">
      <c r="A31" s="2">
        <v>10.5</v>
      </c>
      <c r="B31" s="2">
        <v>121872</v>
      </c>
    </row>
    <row r="32" spans="1:2" ht="14.25" x14ac:dyDescent="0.45"/>
    <row r="33" ht="14.25" x14ac:dyDescent="0.4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71711-9DDE-4397-8F76-7B998D51BD04}">
  <dimension ref="A2:S10"/>
  <sheetViews>
    <sheetView workbookViewId="0">
      <selection activeCell="C13" sqref="A1:XFD1048576"/>
    </sheetView>
  </sheetViews>
  <sheetFormatPr defaultRowHeight="14.25" x14ac:dyDescent="0.45"/>
  <cols>
    <col min="1" max="1" width="26.1328125" style="4" bestFit="1" customWidth="1"/>
    <col min="2" max="2" width="18.796875" style="4" bestFit="1" customWidth="1"/>
    <col min="3" max="3" width="9.06640625" style="4"/>
    <col min="4" max="19" width="9.06640625" style="1"/>
    <col min="20" max="16384" width="9.06640625" style="4"/>
  </cols>
  <sheetData>
    <row r="2" spans="1:18" x14ac:dyDescent="0.45">
      <c r="A2" s="3" t="s">
        <v>7</v>
      </c>
      <c r="B2" s="4" t="s">
        <v>6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45">
      <c r="A3" s="4" t="s">
        <v>3</v>
      </c>
      <c r="B3" s="5">
        <v>18</v>
      </c>
      <c r="E3" s="6" t="s">
        <v>8</v>
      </c>
      <c r="F3" s="6" t="s">
        <v>9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45">
      <c r="A4" s="4" t="s">
        <v>4</v>
      </c>
      <c r="B4" s="5">
        <v>12</v>
      </c>
      <c r="E4" s="6"/>
      <c r="F4" s="6" t="s">
        <v>10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45">
      <c r="A5" s="4" t="s">
        <v>2</v>
      </c>
      <c r="B5" s="5">
        <v>30</v>
      </c>
      <c r="E5" s="6"/>
      <c r="F5" s="6" t="s">
        <v>11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45"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45">
      <c r="E7" s="6" t="s">
        <v>12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45"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x14ac:dyDescent="0.45"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x14ac:dyDescent="0.45"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47467-302A-4B2F-8A43-3103425DE086}">
  <dimension ref="A1:H35"/>
  <sheetViews>
    <sheetView tabSelected="1" zoomScale="82" workbookViewId="0">
      <selection activeCell="J32" sqref="J32"/>
    </sheetView>
  </sheetViews>
  <sheetFormatPr defaultRowHeight="14.25" x14ac:dyDescent="0.45"/>
  <cols>
    <col min="1" max="1" width="27.6640625" style="8" customWidth="1"/>
    <col min="2" max="2" width="23.9296875" style="8" bestFit="1" customWidth="1"/>
    <col min="3" max="3" width="18" style="8" bestFit="1" customWidth="1"/>
    <col min="4" max="4" width="9.06640625" style="8"/>
    <col min="5" max="5" width="19.9296875" style="8" bestFit="1" customWidth="1"/>
    <col min="6" max="6" width="25" style="8" customWidth="1"/>
    <col min="7" max="7" width="18" style="8" bestFit="1" customWidth="1"/>
    <col min="8" max="8" width="24.53125" style="8" bestFit="1" customWidth="1"/>
    <col min="9" max="16384" width="9.06640625" style="8"/>
  </cols>
  <sheetData>
    <row r="1" spans="1:6" ht="18" x14ac:dyDescent="0.55000000000000004">
      <c r="A1" s="32" t="s">
        <v>26</v>
      </c>
      <c r="B1" s="32"/>
    </row>
    <row r="2" spans="1:6" x14ac:dyDescent="0.45">
      <c r="A2" s="7"/>
      <c r="B2" s="7"/>
    </row>
    <row r="3" spans="1:6" x14ac:dyDescent="0.45">
      <c r="A3" s="7"/>
      <c r="B3" s="7"/>
    </row>
    <row r="4" spans="1:6" x14ac:dyDescent="0.45">
      <c r="A4" s="10" t="s">
        <v>7</v>
      </c>
      <c r="B4" s="10" t="s">
        <v>13</v>
      </c>
      <c r="E4" s="8" t="s">
        <v>5</v>
      </c>
      <c r="F4" s="8" t="s">
        <v>16</v>
      </c>
    </row>
    <row r="5" spans="1:6" x14ac:dyDescent="0.45">
      <c r="A5" s="11" t="s">
        <v>3</v>
      </c>
      <c r="B5" s="12">
        <v>56154.555555555555</v>
      </c>
      <c r="E5" s="7" t="s">
        <v>14</v>
      </c>
      <c r="F5" s="9">
        <v>56154.555555555555</v>
      </c>
    </row>
    <row r="6" spans="1:6" x14ac:dyDescent="0.45">
      <c r="A6" s="11" t="s">
        <v>4</v>
      </c>
      <c r="B6" s="12">
        <v>105775.66666666667</v>
      </c>
      <c r="E6" s="7" t="s">
        <v>15</v>
      </c>
      <c r="F6" s="9">
        <v>105775.66666666667</v>
      </c>
    </row>
    <row r="8" spans="1:6" x14ac:dyDescent="0.45">
      <c r="A8" s="7"/>
      <c r="B8" s="7"/>
    </row>
    <row r="21" spans="1:8" ht="18" x14ac:dyDescent="0.55000000000000004">
      <c r="A21" s="13" t="s">
        <v>17</v>
      </c>
      <c r="E21" s="13" t="s">
        <v>20</v>
      </c>
    </row>
    <row r="23" spans="1:8" x14ac:dyDescent="0.45">
      <c r="A23" s="14"/>
      <c r="B23" s="16" t="s">
        <v>7</v>
      </c>
      <c r="C23" s="16" t="s">
        <v>13</v>
      </c>
      <c r="E23" s="14"/>
      <c r="F23" s="16" t="s">
        <v>7</v>
      </c>
      <c r="G23" s="16" t="s">
        <v>13</v>
      </c>
      <c r="H23" s="16" t="s">
        <v>21</v>
      </c>
    </row>
    <row r="24" spans="1:8" x14ac:dyDescent="0.45">
      <c r="A24" s="14" t="s">
        <v>18</v>
      </c>
      <c r="B24" s="14" t="s">
        <v>3</v>
      </c>
      <c r="C24" s="15">
        <v>56154.555555555555</v>
      </c>
      <c r="E24" s="14" t="s">
        <v>18</v>
      </c>
      <c r="F24" s="14" t="s">
        <v>3</v>
      </c>
      <c r="G24" s="15">
        <v>56154.555555555555</v>
      </c>
      <c r="H24" s="17">
        <v>18</v>
      </c>
    </row>
    <row r="25" spans="1:8" x14ac:dyDescent="0.45">
      <c r="A25" s="14" t="s">
        <v>19</v>
      </c>
      <c r="B25" s="14" t="s">
        <v>4</v>
      </c>
      <c r="C25" s="15">
        <v>105775.66666666667</v>
      </c>
      <c r="E25" s="14" t="s">
        <v>19</v>
      </c>
      <c r="F25" s="14" t="s">
        <v>4</v>
      </c>
      <c r="G25" s="15">
        <v>105775.66666666667</v>
      </c>
      <c r="H25" s="17">
        <v>12</v>
      </c>
    </row>
    <row r="27" spans="1:8" x14ac:dyDescent="0.45">
      <c r="A27" s="18" t="s">
        <v>17</v>
      </c>
      <c r="B27" s="19">
        <f>AVERAGE(C24:C25)</f>
        <v>80965.111111111109</v>
      </c>
      <c r="C27" s="20"/>
      <c r="E27" s="18" t="s">
        <v>20</v>
      </c>
      <c r="F27" s="19">
        <f>((G24*H24)+(G25*H25))/SUM(H24:H25)</f>
        <v>76003</v>
      </c>
      <c r="G27" s="21"/>
      <c r="H27" s="20"/>
    </row>
    <row r="30" spans="1:8" x14ac:dyDescent="0.45">
      <c r="A30" s="22" t="s">
        <v>22</v>
      </c>
      <c r="B30" s="23"/>
      <c r="C30" s="23"/>
      <c r="D30" s="23"/>
      <c r="E30" s="23"/>
      <c r="F30" s="24"/>
    </row>
    <row r="31" spans="1:8" x14ac:dyDescent="0.45">
      <c r="A31" s="25" t="s">
        <v>24</v>
      </c>
      <c r="B31" s="26"/>
      <c r="C31" s="26"/>
      <c r="D31" s="26"/>
      <c r="E31" s="26"/>
      <c r="F31" s="27"/>
    </row>
    <row r="32" spans="1:8" x14ac:dyDescent="0.45">
      <c r="A32" s="25" t="s">
        <v>23</v>
      </c>
      <c r="B32" s="26"/>
      <c r="C32" s="26"/>
      <c r="D32" s="26"/>
      <c r="E32" s="26"/>
      <c r="F32" s="27"/>
    </row>
    <row r="33" spans="1:6" x14ac:dyDescent="0.45">
      <c r="A33" s="25"/>
      <c r="B33" s="26"/>
      <c r="C33" s="26"/>
      <c r="D33" s="26"/>
      <c r="E33" s="26"/>
      <c r="F33" s="27"/>
    </row>
    <row r="34" spans="1:6" x14ac:dyDescent="0.45">
      <c r="A34" s="25" t="s">
        <v>25</v>
      </c>
      <c r="B34" s="26"/>
      <c r="C34" s="26"/>
      <c r="D34" s="26"/>
      <c r="E34" s="26"/>
      <c r="F34" s="27"/>
    </row>
    <row r="35" spans="1:6" x14ac:dyDescent="0.45">
      <c r="A35" s="28"/>
      <c r="B35" s="29"/>
      <c r="C35" s="29"/>
      <c r="D35" s="29"/>
      <c r="E35" s="29"/>
      <c r="F35" s="30"/>
    </row>
  </sheetData>
  <mergeCells count="3">
    <mergeCell ref="B27:C27"/>
    <mergeCell ref="F27:H27"/>
    <mergeCell ref="A1:B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set</vt:lpstr>
      <vt:lpstr>group based on yrs of exp</vt:lpstr>
      <vt:lpstr>Mean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 Tarekar</dc:creator>
  <cp:lastModifiedBy>Sanjana T</cp:lastModifiedBy>
  <dcterms:created xsi:type="dcterms:W3CDTF">2025-04-28T20:16:55Z</dcterms:created>
  <dcterms:modified xsi:type="dcterms:W3CDTF">2025-04-28T20:48:40Z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30ba449-43c6-4cb4-ab67-7944acc9363d_Enabled">
    <vt:lpwstr>true</vt:lpwstr>
  </property>
  <property fmtid="{D5CDD505-2E9C-101B-9397-08002B2CF9AE}" pid="3" name="MSIP_Label_e30ba449-43c6-4cb4-ab67-7944acc9363d_SetDate">
    <vt:lpwstr>2025-04-28T20:42:58Z</vt:lpwstr>
  </property>
  <property fmtid="{D5CDD505-2E9C-101B-9397-08002B2CF9AE}" pid="4" name="MSIP_Label_e30ba449-43c6-4cb4-ab67-7944acc9363d_Method">
    <vt:lpwstr>Standard</vt:lpwstr>
  </property>
  <property fmtid="{D5CDD505-2E9C-101B-9397-08002B2CF9AE}" pid="5" name="MSIP_Label_e30ba449-43c6-4cb4-ab67-7944acc9363d_Name">
    <vt:lpwstr>e30ba449-43c6-4cb4-ab67-7944acc9363d</vt:lpwstr>
  </property>
  <property fmtid="{D5CDD505-2E9C-101B-9397-08002B2CF9AE}" pid="6" name="MSIP_Label_e30ba449-43c6-4cb4-ab67-7944acc9363d_SiteId">
    <vt:lpwstr>e11fd634-26b5-47f4-8b8c-908e466e9bdf</vt:lpwstr>
  </property>
  <property fmtid="{D5CDD505-2E9C-101B-9397-08002B2CF9AE}" pid="7" name="MSIP_Label_e30ba449-43c6-4cb4-ab67-7944acc9363d_ActionId">
    <vt:lpwstr>f34966e6-e450-413e-ace7-9038f0f291a0</vt:lpwstr>
  </property>
  <property fmtid="{D5CDD505-2E9C-101B-9397-08002B2CF9AE}" pid="8" name="MSIP_Label_e30ba449-43c6-4cb4-ab67-7944acc9363d_ContentBits">
    <vt:lpwstr>0</vt:lpwstr>
  </property>
  <property fmtid="{D5CDD505-2E9C-101B-9397-08002B2CF9AE}" pid="9" name="MSIP_Label_e30ba449-43c6-4cb4-ab67-7944acc9363d_Tag">
    <vt:lpwstr>10, 3, 0, 1</vt:lpwstr>
  </property>
</Properties>
</file>