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dhukarbola\Documents\hp_laptop_backup_23_may_2024\Projects\Explorer\CHAR_UPDATES\25_June_2024\for_memo_latest\"/>
    </mc:Choice>
  </mc:AlternateContent>
  <xr:revisionPtr revIDLastSave="0" documentId="13_ncr:1_{F5330549-A70A-4E72-8896-556EEA0565BE}" xr6:coauthVersionLast="47" xr6:coauthVersionMax="47" xr10:uidLastSave="{00000000-0000-0000-0000-000000000000}"/>
  <bookViews>
    <workbookView xWindow="-108" yWindow="-108" windowWidth="23256" windowHeight="13896" activeTab="3" xr2:uid="{07024F4D-E5C7-4B8A-AB6A-143DE046C366}"/>
  </bookViews>
  <sheets>
    <sheet name="Sheet1" sheetId="5" r:id="rId1"/>
    <sheet name="typical_pivot" sheetId="8" r:id="rId2"/>
    <sheet name="typical" sheetId="7" r:id="rId3"/>
    <sheet name="Sheet7" sheetId="11" r:id="rId4"/>
    <sheet name="corners" sheetId="6" r:id="rId5"/>
  </sheets>
  <definedNames>
    <definedName name="_xlnm._FilterDatabase" localSheetId="4" hidden="1">corners!$A$1:$F$183</definedName>
    <definedName name="_xlnm._FilterDatabase" localSheetId="0" hidden="1">Sheet1!$A$1:$F$374</definedName>
    <definedName name="_xlnm._FilterDatabase" localSheetId="2" hidden="1">typical!$A$1:$F$191</definedName>
  </definedNames>
  <calcPr calcId="191029"/>
  <pivotCaches>
    <pivotCache cacheId="43" r:id="rId6"/>
    <pivotCache cacheId="6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1" l="1"/>
  <c r="I13" i="11"/>
  <c r="H13" i="11"/>
  <c r="G13" i="11"/>
  <c r="F13" i="11"/>
  <c r="E13" i="11"/>
  <c r="D13" i="11"/>
  <c r="C13" i="11"/>
  <c r="J12" i="11"/>
  <c r="I12" i="11"/>
  <c r="H12" i="11"/>
  <c r="G12" i="11"/>
  <c r="F12" i="11"/>
  <c r="E12" i="11"/>
  <c r="D12" i="11"/>
  <c r="C12" i="11"/>
  <c r="U15" i="8"/>
  <c r="T15" i="8"/>
  <c r="S15" i="8"/>
  <c r="R15" i="8"/>
  <c r="Q14" i="8"/>
  <c r="T5" i="8"/>
  <c r="R5" i="8"/>
  <c r="Q5" i="8"/>
  <c r="O13" i="8"/>
  <c r="N13" i="8"/>
  <c r="P13" i="8" s="1"/>
  <c r="O12" i="8"/>
  <c r="N12" i="8"/>
  <c r="P12" i="8" s="1"/>
  <c r="O11" i="8"/>
  <c r="N11" i="8"/>
  <c r="P11" i="8" s="1"/>
  <c r="O10" i="8"/>
  <c r="N10" i="8"/>
  <c r="O9" i="8"/>
  <c r="N9" i="8"/>
  <c r="O8" i="8"/>
  <c r="N8" i="8"/>
  <c r="P8" i="8" s="1"/>
  <c r="O7" i="8"/>
  <c r="N7" i="8"/>
  <c r="P7" i="8" s="1"/>
  <c r="O6" i="8"/>
  <c r="N6" i="8"/>
  <c r="P6" i="8" s="1"/>
  <c r="O5" i="8"/>
  <c r="P5" i="8" s="1"/>
  <c r="N5" i="8"/>
  <c r="U5" i="8"/>
  <c r="S5" i="8"/>
  <c r="P9" i="8" l="1"/>
  <c r="P10" i="8"/>
</calcChain>
</file>

<file path=xl/sharedStrings.xml><?xml version="1.0" encoding="utf-8"?>
<sst xmlns="http://schemas.openxmlformats.org/spreadsheetml/2006/main" count="2303" uniqueCount="47">
  <si>
    <t>NAL_TT237</t>
  </si>
  <si>
    <t>ADC_LP_VDDA_REF_buffered_input</t>
  </si>
  <si>
    <t>GAIN_ERROR</t>
  </si>
  <si>
    <t>OFFSET</t>
  </si>
  <si>
    <t>NAL_TT217</t>
  </si>
  <si>
    <t>NAL_TT173</t>
  </si>
  <si>
    <t>NAL_TT228</t>
  </si>
  <si>
    <t>NAL_TT198</t>
  </si>
  <si>
    <t>NAL_TT177</t>
  </si>
  <si>
    <t>NAL_TT226</t>
  </si>
  <si>
    <t>NAL_TT209</t>
  </si>
  <si>
    <t>NAL_TT176</t>
  </si>
  <si>
    <t>NAL_TT174</t>
  </si>
  <si>
    <t>NAL_FS31</t>
  </si>
  <si>
    <t>NAL_FS37</t>
  </si>
  <si>
    <t>NAL_SS44</t>
  </si>
  <si>
    <t>NAL_SS39</t>
  </si>
  <si>
    <t>NAL_SS32</t>
  </si>
  <si>
    <t>NAL_FF44</t>
  </si>
  <si>
    <t>NAL_SF31</t>
  </si>
  <si>
    <t>NAL_SF40</t>
  </si>
  <si>
    <t>NAL_SF39</t>
  </si>
  <si>
    <t>NAL_FF47</t>
  </si>
  <si>
    <t>NAL_FF32</t>
  </si>
  <si>
    <t>Device</t>
  </si>
  <si>
    <t>Parameter</t>
  </si>
  <si>
    <t>Temp</t>
  </si>
  <si>
    <t>VDDA</t>
  </si>
  <si>
    <t>Subparameter</t>
  </si>
  <si>
    <t>Output</t>
  </si>
  <si>
    <t>(blank)</t>
  </si>
  <si>
    <t>Grand Total</t>
  </si>
  <si>
    <t>Sum of Output</t>
  </si>
  <si>
    <t>Values</t>
  </si>
  <si>
    <t>Min of Output</t>
  </si>
  <si>
    <t>Average of Output2</t>
  </si>
  <si>
    <t>Max of Output3</t>
  </si>
  <si>
    <t>StdDev of Output4</t>
  </si>
  <si>
    <t>Count of Output5</t>
  </si>
  <si>
    <t>min_spec</t>
  </si>
  <si>
    <t>max_spec</t>
  </si>
  <si>
    <t>avg_factor</t>
  </si>
  <si>
    <t>stdev_factor</t>
  </si>
  <si>
    <t>cpk_l</t>
  </si>
  <si>
    <t>cpk_h</t>
  </si>
  <si>
    <t>cpk</t>
  </si>
  <si>
    <t>Offset is a trimmed parameter hence no cpk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</si>
</sst>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11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554.450844444444" createdVersion="8" refreshedVersion="8" minRefreshableVersion="3" recordCount="191" xr:uid="{EA071A9C-7435-4101-BCDF-1CD449BD2870}">
  <cacheSource type="worksheet">
    <worksheetSource ref="A1:F1048576" sheet="typical"/>
  </cacheSource>
  <cacheFields count="6">
    <cacheField name="Device" numFmtId="0">
      <sharedItems containsBlank="1"/>
    </cacheField>
    <cacheField name="Parameter" numFmtId="0">
      <sharedItems containsBlank="1" count="2">
        <s v="ADC_LP_VDDA_REF_buffered_input"/>
        <m/>
      </sharedItems>
    </cacheField>
    <cacheField name="Temp" numFmtId="0">
      <sharedItems containsString="0" containsBlank="1" containsNumber="1" containsInteger="1" minValue="-45" maxValue="130" count="4">
        <n v="-45"/>
        <n v="130"/>
        <n v="25"/>
        <m/>
      </sharedItems>
    </cacheField>
    <cacheField name="VDDA" numFmtId="0">
      <sharedItems containsString="0" containsBlank="1" containsNumber="1" minValue="1.71" maxValue="1.89" count="4">
        <n v="1.89"/>
        <n v="1.8"/>
        <n v="1.71"/>
        <m/>
      </sharedItems>
    </cacheField>
    <cacheField name="Subparameter" numFmtId="0">
      <sharedItems containsBlank="1" count="3">
        <s v="GAIN_ERROR"/>
        <s v="OFFSET"/>
        <m/>
      </sharedItems>
    </cacheField>
    <cacheField name="Output" numFmtId="0">
      <sharedItems containsString="0" containsBlank="1" containsNumber="1" minValue="-9.5659999999999995E-2" maxValue="5.7128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554.457396180558" createdVersion="8" refreshedVersion="8" minRefreshableVersion="3" recordCount="183" xr:uid="{00890127-8A84-4FCD-B957-3A1C12BB3241}">
  <cacheSource type="worksheet">
    <worksheetSource ref="A1:F1048576" sheet="corners"/>
  </cacheSource>
  <cacheFields count="6">
    <cacheField name="Device" numFmtId="0">
      <sharedItems containsBlank="1" count="12">
        <s v="NAL_FS31"/>
        <s v="NAL_FS37"/>
        <s v="NAL_SS44"/>
        <s v="NAL_SS39"/>
        <s v="NAL_SS32"/>
        <s v="NAL_FF44"/>
        <s v="NAL_SF31"/>
        <s v="NAL_SF40"/>
        <s v="NAL_SF39"/>
        <s v="NAL_FF47"/>
        <s v="NAL_FF32"/>
        <m/>
      </sharedItems>
    </cacheField>
    <cacheField name="Parameter" numFmtId="0">
      <sharedItems containsBlank="1" count="2">
        <s v="ADC_LP_VDDA_REF_buffered_input"/>
        <m/>
      </sharedItems>
    </cacheField>
    <cacheField name="Temp" numFmtId="0">
      <sharedItems containsString="0" containsBlank="1" containsNumber="1" containsInteger="1" minValue="-45" maxValue="130" count="4">
        <n v="-45"/>
        <n v="130"/>
        <n v="25"/>
        <m/>
      </sharedItems>
    </cacheField>
    <cacheField name="VDDA" numFmtId="0">
      <sharedItems containsString="0" containsBlank="1" containsNumber="1" minValue="1.71" maxValue="1.89" count="4">
        <n v="1.89"/>
        <n v="1.8"/>
        <n v="1.71"/>
        <m/>
      </sharedItems>
    </cacheField>
    <cacheField name="Subparameter" numFmtId="0">
      <sharedItems containsBlank="1" count="3">
        <s v="GAIN_ERROR"/>
        <s v="OFFSET"/>
        <m/>
      </sharedItems>
    </cacheField>
    <cacheField name="Output" numFmtId="0">
      <sharedItems containsString="0" containsBlank="1" containsNumber="1" minValue="-0.89880700000000002" maxValue="0.53086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s v="NAL_TT237"/>
    <x v="0"/>
    <x v="0"/>
    <x v="0"/>
    <x v="0"/>
    <n v="1.6774000000000001E-2"/>
  </r>
  <r>
    <s v="NAL_TT237"/>
    <x v="0"/>
    <x v="0"/>
    <x v="0"/>
    <x v="1"/>
    <n v="-8.4999999999999995E-4"/>
  </r>
  <r>
    <s v="NAL_TT237"/>
    <x v="0"/>
    <x v="0"/>
    <x v="1"/>
    <x v="0"/>
    <n v="2.2845000000000001E-2"/>
  </r>
  <r>
    <s v="NAL_TT237"/>
    <x v="0"/>
    <x v="0"/>
    <x v="1"/>
    <x v="1"/>
    <n v="-1.0070000000000001E-3"/>
  </r>
  <r>
    <s v="NAL_TT237"/>
    <x v="0"/>
    <x v="0"/>
    <x v="2"/>
    <x v="0"/>
    <n v="2.8684999999999999E-2"/>
  </r>
  <r>
    <s v="NAL_TT237"/>
    <x v="0"/>
    <x v="0"/>
    <x v="2"/>
    <x v="1"/>
    <n v="-1.0300000000000001E-3"/>
  </r>
  <r>
    <s v="NAL_TT237"/>
    <x v="0"/>
    <x v="1"/>
    <x v="0"/>
    <x v="0"/>
    <n v="2.4041E-2"/>
  </r>
  <r>
    <s v="NAL_TT237"/>
    <x v="0"/>
    <x v="1"/>
    <x v="0"/>
    <x v="1"/>
    <n v="-9.2100000000000005E-4"/>
  </r>
  <r>
    <s v="NAL_TT237"/>
    <x v="0"/>
    <x v="1"/>
    <x v="1"/>
    <x v="0"/>
    <n v="2.2804999999999999E-2"/>
  </r>
  <r>
    <s v="NAL_TT237"/>
    <x v="0"/>
    <x v="1"/>
    <x v="1"/>
    <x v="1"/>
    <n v="-1.011E-3"/>
  </r>
  <r>
    <s v="NAL_TT217"/>
    <x v="0"/>
    <x v="0"/>
    <x v="0"/>
    <x v="0"/>
    <m/>
  </r>
  <r>
    <s v="NAL_TT217"/>
    <x v="0"/>
    <x v="0"/>
    <x v="0"/>
    <x v="1"/>
    <n v="-1.65E-4"/>
  </r>
  <r>
    <s v="NAL_TT217"/>
    <x v="0"/>
    <x v="0"/>
    <x v="1"/>
    <x v="0"/>
    <m/>
  </r>
  <r>
    <s v="NAL_TT217"/>
    <x v="0"/>
    <x v="0"/>
    <x v="1"/>
    <x v="1"/>
    <n v="-2.6600000000000001E-4"/>
  </r>
  <r>
    <s v="NAL_TT217"/>
    <x v="0"/>
    <x v="0"/>
    <x v="2"/>
    <x v="0"/>
    <m/>
  </r>
  <r>
    <s v="NAL_TT217"/>
    <x v="0"/>
    <x v="0"/>
    <x v="2"/>
    <x v="1"/>
    <n v="-1.85E-4"/>
  </r>
  <r>
    <s v="NAL_TT217"/>
    <x v="0"/>
    <x v="1"/>
    <x v="0"/>
    <x v="0"/>
    <n v="6.6689999999999996E-3"/>
  </r>
  <r>
    <s v="NAL_TT217"/>
    <x v="0"/>
    <x v="1"/>
    <x v="0"/>
    <x v="1"/>
    <n v="-2.32E-4"/>
  </r>
  <r>
    <s v="NAL_TT217"/>
    <x v="0"/>
    <x v="1"/>
    <x v="1"/>
    <x v="0"/>
    <n v="1.3851E-2"/>
  </r>
  <r>
    <s v="NAL_TT217"/>
    <x v="0"/>
    <x v="1"/>
    <x v="1"/>
    <x v="1"/>
    <n v="-3.2899999999999997E-4"/>
  </r>
  <r>
    <s v="NAL_TT217"/>
    <x v="0"/>
    <x v="1"/>
    <x v="2"/>
    <x v="0"/>
    <n v="2.0004000000000001E-2"/>
  </r>
  <r>
    <s v="NAL_TT217"/>
    <x v="0"/>
    <x v="1"/>
    <x v="2"/>
    <x v="1"/>
    <n v="-3.1799999999999998E-4"/>
  </r>
  <r>
    <s v="NAL_TT217"/>
    <x v="0"/>
    <x v="2"/>
    <x v="0"/>
    <x v="0"/>
    <n v="1.6903999999999999E-2"/>
  </r>
  <r>
    <s v="NAL_TT217"/>
    <x v="0"/>
    <x v="2"/>
    <x v="0"/>
    <x v="1"/>
    <n v="-3.4299999999999999E-4"/>
  </r>
  <r>
    <s v="NAL_TT217"/>
    <x v="0"/>
    <x v="2"/>
    <x v="1"/>
    <x v="0"/>
    <n v="6.483E-3"/>
  </r>
  <r>
    <s v="NAL_TT217"/>
    <x v="0"/>
    <x v="2"/>
    <x v="1"/>
    <x v="1"/>
    <n v="-3.8900000000000002E-4"/>
  </r>
  <r>
    <s v="NAL_TT217"/>
    <x v="0"/>
    <x v="2"/>
    <x v="2"/>
    <x v="0"/>
    <n v="1.473E-2"/>
  </r>
  <r>
    <s v="NAL_TT217"/>
    <x v="0"/>
    <x v="2"/>
    <x v="2"/>
    <x v="1"/>
    <n v="-3.86E-4"/>
  </r>
  <r>
    <s v="NAL_TT173"/>
    <x v="0"/>
    <x v="0"/>
    <x v="0"/>
    <x v="0"/>
    <n v="7.5849999999999997E-3"/>
  </r>
  <r>
    <s v="NAL_TT173"/>
    <x v="0"/>
    <x v="0"/>
    <x v="0"/>
    <x v="1"/>
    <n v="-2.8200000000000002E-4"/>
  </r>
  <r>
    <s v="NAL_TT173"/>
    <x v="0"/>
    <x v="0"/>
    <x v="1"/>
    <x v="0"/>
    <n v="1.2570000000000001E-3"/>
  </r>
  <r>
    <s v="NAL_TT173"/>
    <x v="0"/>
    <x v="0"/>
    <x v="1"/>
    <x v="1"/>
    <n v="-3.2400000000000001E-4"/>
  </r>
  <r>
    <s v="NAL_TT173"/>
    <x v="0"/>
    <x v="0"/>
    <x v="2"/>
    <x v="0"/>
    <m/>
  </r>
  <r>
    <s v="NAL_TT173"/>
    <x v="0"/>
    <x v="0"/>
    <x v="2"/>
    <x v="1"/>
    <m/>
  </r>
  <r>
    <s v="NAL_TT173"/>
    <x v="0"/>
    <x v="1"/>
    <x v="0"/>
    <x v="0"/>
    <n v="3.4086999999999999E-2"/>
  </r>
  <r>
    <s v="NAL_TT173"/>
    <x v="0"/>
    <x v="1"/>
    <x v="0"/>
    <x v="1"/>
    <n v="-7.6000000000000004E-4"/>
  </r>
  <r>
    <s v="NAL_TT173"/>
    <x v="0"/>
    <x v="1"/>
    <x v="1"/>
    <x v="0"/>
    <n v="3.0939000000000001E-2"/>
  </r>
  <r>
    <s v="NAL_TT173"/>
    <x v="0"/>
    <x v="1"/>
    <x v="1"/>
    <x v="1"/>
    <n v="-4.2900000000000002E-4"/>
  </r>
  <r>
    <s v="NAL_TT173"/>
    <x v="0"/>
    <x v="1"/>
    <x v="2"/>
    <x v="0"/>
    <n v="5.7128999999999999E-2"/>
  </r>
  <r>
    <s v="NAL_TT173"/>
    <x v="0"/>
    <x v="1"/>
    <x v="2"/>
    <x v="1"/>
    <n v="-4.4799999999999999E-4"/>
  </r>
  <r>
    <s v="NAL_TT173"/>
    <x v="0"/>
    <x v="2"/>
    <x v="0"/>
    <x v="0"/>
    <n v="3.2365999999999999E-2"/>
  </r>
  <r>
    <s v="NAL_TT173"/>
    <x v="0"/>
    <x v="2"/>
    <x v="0"/>
    <x v="1"/>
    <n v="-5.8699999999999996E-4"/>
  </r>
  <r>
    <s v="NAL_TT173"/>
    <x v="0"/>
    <x v="2"/>
    <x v="1"/>
    <x v="0"/>
    <n v="2.7283999999999999E-2"/>
  </r>
  <r>
    <s v="NAL_TT173"/>
    <x v="0"/>
    <x v="2"/>
    <x v="1"/>
    <x v="1"/>
    <n v="-3.8900000000000002E-4"/>
  </r>
  <r>
    <s v="NAL_TT173"/>
    <x v="0"/>
    <x v="2"/>
    <x v="2"/>
    <x v="0"/>
    <n v="3.4450000000000001E-2"/>
  </r>
  <r>
    <s v="NAL_TT173"/>
    <x v="0"/>
    <x v="2"/>
    <x v="2"/>
    <x v="1"/>
    <n v="-4.2999999999999999E-4"/>
  </r>
  <r>
    <s v="NAL_TT228"/>
    <x v="0"/>
    <x v="0"/>
    <x v="0"/>
    <x v="0"/>
    <n v="-9.1847999999999999E-2"/>
  </r>
  <r>
    <s v="NAL_TT228"/>
    <x v="0"/>
    <x v="0"/>
    <x v="0"/>
    <x v="1"/>
    <n v="-2.8600000000000001E-4"/>
  </r>
  <r>
    <s v="NAL_TT228"/>
    <x v="0"/>
    <x v="0"/>
    <x v="1"/>
    <x v="0"/>
    <n v="-9.5659999999999995E-2"/>
  </r>
  <r>
    <s v="NAL_TT228"/>
    <x v="0"/>
    <x v="0"/>
    <x v="1"/>
    <x v="1"/>
    <n v="-3.9800000000000002E-4"/>
  </r>
  <r>
    <s v="NAL_TT228"/>
    <x v="0"/>
    <x v="0"/>
    <x v="2"/>
    <x v="0"/>
    <n v="-9.3492000000000006E-2"/>
  </r>
  <r>
    <s v="NAL_TT228"/>
    <x v="0"/>
    <x v="0"/>
    <x v="2"/>
    <x v="1"/>
    <n v="-4.3800000000000002E-4"/>
  </r>
  <r>
    <s v="NAL_TT228"/>
    <x v="0"/>
    <x v="1"/>
    <x v="0"/>
    <x v="0"/>
    <n v="2.6001E-2"/>
  </r>
  <r>
    <s v="NAL_TT228"/>
    <x v="0"/>
    <x v="1"/>
    <x v="0"/>
    <x v="1"/>
    <n v="-5.22E-4"/>
  </r>
  <r>
    <s v="NAL_TT228"/>
    <x v="0"/>
    <x v="1"/>
    <x v="1"/>
    <x v="0"/>
    <n v="2.1356E-2"/>
  </r>
  <r>
    <s v="NAL_TT228"/>
    <x v="0"/>
    <x v="1"/>
    <x v="1"/>
    <x v="1"/>
    <n v="-4.9299999999999995E-4"/>
  </r>
  <r>
    <s v="NAL_TT228"/>
    <x v="0"/>
    <x v="1"/>
    <x v="2"/>
    <x v="0"/>
    <n v="3.5298000000000003E-2"/>
  </r>
  <r>
    <s v="NAL_TT228"/>
    <x v="0"/>
    <x v="1"/>
    <x v="2"/>
    <x v="1"/>
    <n v="-5.3600000000000002E-4"/>
  </r>
  <r>
    <s v="NAL_TT228"/>
    <x v="0"/>
    <x v="2"/>
    <x v="0"/>
    <x v="0"/>
    <n v="3.5929000000000003E-2"/>
  </r>
  <r>
    <s v="NAL_TT228"/>
    <x v="0"/>
    <x v="2"/>
    <x v="0"/>
    <x v="1"/>
    <n v="-4.9899999999999999E-4"/>
  </r>
  <r>
    <s v="NAL_TT228"/>
    <x v="0"/>
    <x v="2"/>
    <x v="1"/>
    <x v="0"/>
    <n v="2.3618E-2"/>
  </r>
  <r>
    <s v="NAL_TT228"/>
    <x v="0"/>
    <x v="2"/>
    <x v="1"/>
    <x v="1"/>
    <n v="-4.75E-4"/>
  </r>
  <r>
    <s v="NAL_TT228"/>
    <x v="0"/>
    <x v="2"/>
    <x v="2"/>
    <x v="0"/>
    <n v="3.1203000000000002E-2"/>
  </r>
  <r>
    <s v="NAL_TT228"/>
    <x v="0"/>
    <x v="2"/>
    <x v="2"/>
    <x v="1"/>
    <n v="-5.1400000000000003E-4"/>
  </r>
  <r>
    <s v="NAL_TT198"/>
    <x v="0"/>
    <x v="0"/>
    <x v="0"/>
    <x v="0"/>
    <n v="-3.4296E-2"/>
  </r>
  <r>
    <s v="NAL_TT198"/>
    <x v="0"/>
    <x v="0"/>
    <x v="0"/>
    <x v="1"/>
    <n v="-1.4760000000000001E-3"/>
  </r>
  <r>
    <s v="NAL_TT198"/>
    <x v="0"/>
    <x v="0"/>
    <x v="1"/>
    <x v="0"/>
    <n v="-5.7744999999999998E-2"/>
  </r>
  <r>
    <s v="NAL_TT198"/>
    <x v="0"/>
    <x v="0"/>
    <x v="1"/>
    <x v="1"/>
    <n v="-5.3600000000000002E-4"/>
  </r>
  <r>
    <s v="NAL_TT198"/>
    <x v="0"/>
    <x v="0"/>
    <x v="2"/>
    <x v="0"/>
    <n v="-9.4362000000000001E-2"/>
  </r>
  <r>
    <s v="NAL_TT198"/>
    <x v="0"/>
    <x v="0"/>
    <x v="2"/>
    <x v="1"/>
    <n v="-2.43E-4"/>
  </r>
  <r>
    <s v="NAL_TT198"/>
    <x v="0"/>
    <x v="1"/>
    <x v="0"/>
    <x v="0"/>
    <n v="1.3967E-2"/>
  </r>
  <r>
    <s v="NAL_TT198"/>
    <x v="0"/>
    <x v="1"/>
    <x v="0"/>
    <x v="1"/>
    <n v="-1.085E-3"/>
  </r>
  <r>
    <s v="NAL_TT198"/>
    <x v="0"/>
    <x v="1"/>
    <x v="1"/>
    <x v="0"/>
    <n v="2.3494000000000001E-2"/>
  </r>
  <r>
    <s v="NAL_TT198"/>
    <x v="0"/>
    <x v="1"/>
    <x v="1"/>
    <x v="1"/>
    <n v="-7.6900000000000004E-4"/>
  </r>
  <r>
    <s v="NAL_TT198"/>
    <x v="0"/>
    <x v="1"/>
    <x v="2"/>
    <x v="0"/>
    <n v="3.6693999999999997E-2"/>
  </r>
  <r>
    <s v="NAL_TT198"/>
    <x v="0"/>
    <x v="1"/>
    <x v="2"/>
    <x v="1"/>
    <n v="-5.7600000000000001E-4"/>
  </r>
  <r>
    <s v="NAL_TT198"/>
    <x v="0"/>
    <x v="2"/>
    <x v="0"/>
    <x v="0"/>
    <n v="2.8159E-2"/>
  </r>
  <r>
    <s v="NAL_TT198"/>
    <x v="0"/>
    <x v="2"/>
    <x v="0"/>
    <x v="1"/>
    <n v="-1.049E-3"/>
  </r>
  <r>
    <s v="NAL_TT198"/>
    <x v="0"/>
    <x v="2"/>
    <x v="1"/>
    <x v="0"/>
    <n v="2.2246999999999999E-2"/>
  </r>
  <r>
    <s v="NAL_TT198"/>
    <x v="0"/>
    <x v="2"/>
    <x v="1"/>
    <x v="1"/>
    <n v="-4.4099999999999999E-4"/>
  </r>
  <r>
    <s v="NAL_TT198"/>
    <x v="0"/>
    <x v="2"/>
    <x v="2"/>
    <x v="0"/>
    <n v="3.5311000000000002E-2"/>
  </r>
  <r>
    <s v="NAL_TT198"/>
    <x v="0"/>
    <x v="2"/>
    <x v="2"/>
    <x v="1"/>
    <n v="-5.4000000000000001E-4"/>
  </r>
  <r>
    <s v="NAL_TT177"/>
    <x v="0"/>
    <x v="0"/>
    <x v="0"/>
    <x v="0"/>
    <n v="-5.4982999999999997E-2"/>
  </r>
  <r>
    <s v="NAL_TT177"/>
    <x v="0"/>
    <x v="0"/>
    <x v="0"/>
    <x v="1"/>
    <n v="-3.5799999999999997E-4"/>
  </r>
  <r>
    <s v="NAL_TT177"/>
    <x v="0"/>
    <x v="0"/>
    <x v="1"/>
    <x v="0"/>
    <n v="-6.9984000000000005E-2"/>
  </r>
  <r>
    <s v="NAL_TT177"/>
    <x v="0"/>
    <x v="0"/>
    <x v="1"/>
    <x v="1"/>
    <n v="-6.96E-4"/>
  </r>
  <r>
    <s v="NAL_TT177"/>
    <x v="0"/>
    <x v="0"/>
    <x v="2"/>
    <x v="0"/>
    <n v="-6.9432999999999995E-2"/>
  </r>
  <r>
    <s v="NAL_TT177"/>
    <x v="0"/>
    <x v="0"/>
    <x v="2"/>
    <x v="1"/>
    <n v="-5.2099999999999998E-4"/>
  </r>
  <r>
    <s v="NAL_TT177"/>
    <x v="0"/>
    <x v="1"/>
    <x v="0"/>
    <x v="0"/>
    <n v="3.7520999999999999E-2"/>
  </r>
  <r>
    <s v="NAL_TT177"/>
    <x v="0"/>
    <x v="1"/>
    <x v="0"/>
    <x v="1"/>
    <n v="-5.71E-4"/>
  </r>
  <r>
    <s v="NAL_TT177"/>
    <x v="0"/>
    <x v="1"/>
    <x v="1"/>
    <x v="0"/>
    <n v="4.7044000000000002E-2"/>
  </r>
  <r>
    <s v="NAL_TT177"/>
    <x v="0"/>
    <x v="1"/>
    <x v="1"/>
    <x v="1"/>
    <n v="-6.9899999999999997E-4"/>
  </r>
  <r>
    <s v="NAL_TT177"/>
    <x v="0"/>
    <x v="1"/>
    <x v="2"/>
    <x v="0"/>
    <n v="5.1992999999999998E-2"/>
  </r>
  <r>
    <s v="NAL_TT177"/>
    <x v="0"/>
    <x v="1"/>
    <x v="2"/>
    <x v="1"/>
    <n v="-5.1999999999999995E-4"/>
  </r>
  <r>
    <s v="NAL_TT177"/>
    <x v="0"/>
    <x v="2"/>
    <x v="0"/>
    <x v="0"/>
    <n v="3.4368000000000003E-2"/>
  </r>
  <r>
    <s v="NAL_TT177"/>
    <x v="0"/>
    <x v="2"/>
    <x v="0"/>
    <x v="1"/>
    <n v="-5.3499999999999999E-4"/>
  </r>
  <r>
    <s v="NAL_TT177"/>
    <x v="0"/>
    <x v="2"/>
    <x v="1"/>
    <x v="0"/>
    <n v="3.4492000000000002E-2"/>
  </r>
  <r>
    <s v="NAL_TT177"/>
    <x v="0"/>
    <x v="2"/>
    <x v="1"/>
    <x v="1"/>
    <n v="-5.0199999999999995E-4"/>
  </r>
  <r>
    <s v="NAL_TT177"/>
    <x v="0"/>
    <x v="2"/>
    <x v="2"/>
    <x v="0"/>
    <n v="4.2301999999999999E-2"/>
  </r>
  <r>
    <s v="NAL_TT177"/>
    <x v="0"/>
    <x v="2"/>
    <x v="2"/>
    <x v="1"/>
    <n v="-6.96E-4"/>
  </r>
  <r>
    <s v="NAL_TT226"/>
    <x v="0"/>
    <x v="0"/>
    <x v="0"/>
    <x v="0"/>
    <n v="-5.3200999999999998E-2"/>
  </r>
  <r>
    <s v="NAL_TT226"/>
    <x v="0"/>
    <x v="0"/>
    <x v="0"/>
    <x v="1"/>
    <n v="-8.4000000000000003E-4"/>
  </r>
  <r>
    <s v="NAL_TT226"/>
    <x v="0"/>
    <x v="0"/>
    <x v="1"/>
    <x v="0"/>
    <n v="-6.9635000000000002E-2"/>
  </r>
  <r>
    <s v="NAL_TT226"/>
    <x v="0"/>
    <x v="0"/>
    <x v="1"/>
    <x v="1"/>
    <n v="-8.6499999999999999E-4"/>
  </r>
  <r>
    <s v="NAL_TT226"/>
    <x v="0"/>
    <x v="0"/>
    <x v="2"/>
    <x v="0"/>
    <n v="-6.6857E-2"/>
  </r>
  <r>
    <s v="NAL_TT226"/>
    <x v="0"/>
    <x v="0"/>
    <x v="2"/>
    <x v="1"/>
    <n v="-8.0900000000000004E-4"/>
  </r>
  <r>
    <s v="NAL_TT226"/>
    <x v="0"/>
    <x v="1"/>
    <x v="0"/>
    <x v="0"/>
    <n v="3.2882000000000002E-2"/>
  </r>
  <r>
    <s v="NAL_TT226"/>
    <x v="0"/>
    <x v="1"/>
    <x v="0"/>
    <x v="1"/>
    <n v="-8.3699999999999996E-4"/>
  </r>
  <r>
    <s v="NAL_TT226"/>
    <x v="0"/>
    <x v="1"/>
    <x v="1"/>
    <x v="0"/>
    <n v="3.9504999999999998E-2"/>
  </r>
  <r>
    <s v="NAL_TT226"/>
    <x v="0"/>
    <x v="1"/>
    <x v="1"/>
    <x v="1"/>
    <n v="-9.7599999999999998E-4"/>
  </r>
  <r>
    <s v="NAL_TT226"/>
    <x v="0"/>
    <x v="1"/>
    <x v="2"/>
    <x v="0"/>
    <n v="5.4068999999999999E-2"/>
  </r>
  <r>
    <s v="NAL_TT226"/>
    <x v="0"/>
    <x v="1"/>
    <x v="2"/>
    <x v="1"/>
    <n v="-9.9599999999999992E-4"/>
  </r>
  <r>
    <s v="NAL_TT226"/>
    <x v="0"/>
    <x v="2"/>
    <x v="0"/>
    <x v="0"/>
    <n v="3.0955E-2"/>
  </r>
  <r>
    <s v="NAL_TT226"/>
    <x v="0"/>
    <x v="2"/>
    <x v="0"/>
    <x v="1"/>
    <n v="-8.7399999999999999E-4"/>
  </r>
  <r>
    <s v="NAL_TT226"/>
    <x v="0"/>
    <x v="2"/>
    <x v="1"/>
    <x v="0"/>
    <n v="2.1635000000000001E-2"/>
  </r>
  <r>
    <s v="NAL_TT226"/>
    <x v="0"/>
    <x v="2"/>
    <x v="1"/>
    <x v="1"/>
    <n v="-8.9999999999999998E-4"/>
  </r>
  <r>
    <s v="NAL_TT226"/>
    <x v="0"/>
    <x v="2"/>
    <x v="2"/>
    <x v="0"/>
    <n v="3.3161999999999997E-2"/>
  </r>
  <r>
    <s v="NAL_TT226"/>
    <x v="0"/>
    <x v="2"/>
    <x v="2"/>
    <x v="1"/>
    <n v="-8.9700000000000001E-4"/>
  </r>
  <r>
    <s v="NAL_TT209"/>
    <x v="0"/>
    <x v="0"/>
    <x v="0"/>
    <x v="0"/>
    <n v="-2.0856E-2"/>
  </r>
  <r>
    <s v="NAL_TT209"/>
    <x v="0"/>
    <x v="0"/>
    <x v="0"/>
    <x v="1"/>
    <n v="-9.7499999999999996E-4"/>
  </r>
  <r>
    <s v="NAL_TT209"/>
    <x v="0"/>
    <x v="0"/>
    <x v="1"/>
    <x v="0"/>
    <n v="-3.3627999999999998E-2"/>
  </r>
  <r>
    <s v="NAL_TT209"/>
    <x v="0"/>
    <x v="0"/>
    <x v="1"/>
    <x v="1"/>
    <n v="-9.8200000000000002E-4"/>
  </r>
  <r>
    <s v="NAL_TT209"/>
    <x v="0"/>
    <x v="0"/>
    <x v="2"/>
    <x v="0"/>
    <m/>
  </r>
  <r>
    <s v="NAL_TT209"/>
    <x v="0"/>
    <x v="0"/>
    <x v="2"/>
    <x v="1"/>
    <m/>
  </r>
  <r>
    <s v="NAL_TT209"/>
    <x v="0"/>
    <x v="1"/>
    <x v="0"/>
    <x v="0"/>
    <n v="1.2475E-2"/>
  </r>
  <r>
    <s v="NAL_TT209"/>
    <x v="0"/>
    <x v="1"/>
    <x v="0"/>
    <x v="1"/>
    <n v="-9.3300000000000002E-4"/>
  </r>
  <r>
    <s v="NAL_TT209"/>
    <x v="0"/>
    <x v="1"/>
    <x v="1"/>
    <x v="0"/>
    <n v="2.9286E-2"/>
  </r>
  <r>
    <s v="NAL_TT209"/>
    <x v="0"/>
    <x v="1"/>
    <x v="1"/>
    <x v="1"/>
    <n v="-8.9300000000000002E-4"/>
  </r>
  <r>
    <s v="NAL_TT209"/>
    <x v="0"/>
    <x v="1"/>
    <x v="2"/>
    <x v="0"/>
    <n v="4.9105999999999997E-2"/>
  </r>
  <r>
    <s v="NAL_TT209"/>
    <x v="0"/>
    <x v="1"/>
    <x v="2"/>
    <x v="1"/>
    <n v="-9.7599999999999998E-4"/>
  </r>
  <r>
    <s v="NAL_TT209"/>
    <x v="0"/>
    <x v="2"/>
    <x v="0"/>
    <x v="0"/>
    <n v="2.1867000000000001E-2"/>
  </r>
  <r>
    <s v="NAL_TT209"/>
    <x v="0"/>
    <x v="2"/>
    <x v="0"/>
    <x v="1"/>
    <n v="-9.7000000000000005E-4"/>
  </r>
  <r>
    <s v="NAL_TT209"/>
    <x v="0"/>
    <x v="2"/>
    <x v="1"/>
    <x v="0"/>
    <n v="8.4679999999999998E-3"/>
  </r>
  <r>
    <s v="NAL_TT209"/>
    <x v="0"/>
    <x v="2"/>
    <x v="1"/>
    <x v="1"/>
    <n v="-9.7799999999999992E-4"/>
  </r>
  <r>
    <s v="NAL_TT209"/>
    <x v="0"/>
    <x v="2"/>
    <x v="2"/>
    <x v="0"/>
    <n v="1.6310999999999999E-2"/>
  </r>
  <r>
    <s v="NAL_TT209"/>
    <x v="0"/>
    <x v="2"/>
    <x v="2"/>
    <x v="1"/>
    <n v="-9.3899999999999995E-4"/>
  </r>
  <r>
    <s v="NAL_TT176"/>
    <x v="0"/>
    <x v="0"/>
    <x v="0"/>
    <x v="0"/>
    <n v="-4.1306000000000002E-2"/>
  </r>
  <r>
    <s v="NAL_TT176"/>
    <x v="0"/>
    <x v="0"/>
    <x v="0"/>
    <x v="1"/>
    <n v="-4.8500000000000003E-4"/>
  </r>
  <r>
    <s v="NAL_TT176"/>
    <x v="0"/>
    <x v="0"/>
    <x v="1"/>
    <x v="0"/>
    <n v="-5.1548999999999998E-2"/>
  </r>
  <r>
    <s v="NAL_TT176"/>
    <x v="0"/>
    <x v="0"/>
    <x v="1"/>
    <x v="1"/>
    <n v="-5.4699999999999996E-4"/>
  </r>
  <r>
    <s v="NAL_TT176"/>
    <x v="0"/>
    <x v="0"/>
    <x v="2"/>
    <x v="0"/>
    <n v="-4.5433000000000001E-2"/>
  </r>
  <r>
    <s v="NAL_TT176"/>
    <x v="0"/>
    <x v="0"/>
    <x v="2"/>
    <x v="1"/>
    <n v="-5.2800000000000004E-4"/>
  </r>
  <r>
    <s v="NAL_TT176"/>
    <x v="0"/>
    <x v="1"/>
    <x v="0"/>
    <x v="0"/>
    <n v="3.3009999999999998E-2"/>
  </r>
  <r>
    <s v="NAL_TT176"/>
    <x v="0"/>
    <x v="1"/>
    <x v="0"/>
    <x v="1"/>
    <n v="-7.5299999999999998E-4"/>
  </r>
  <r>
    <s v="NAL_TT176"/>
    <x v="0"/>
    <x v="1"/>
    <x v="1"/>
    <x v="0"/>
    <n v="2.8642000000000001E-2"/>
  </r>
  <r>
    <s v="NAL_TT176"/>
    <x v="0"/>
    <x v="1"/>
    <x v="1"/>
    <x v="1"/>
    <n v="-4.6799999999999999E-4"/>
  </r>
  <r>
    <s v="NAL_TT176"/>
    <x v="0"/>
    <x v="1"/>
    <x v="2"/>
    <x v="0"/>
    <n v="4.9326000000000002E-2"/>
  </r>
  <r>
    <s v="NAL_TT176"/>
    <x v="0"/>
    <x v="1"/>
    <x v="2"/>
    <x v="1"/>
    <n v="-5.22E-4"/>
  </r>
  <r>
    <s v="NAL_TT176"/>
    <x v="0"/>
    <x v="2"/>
    <x v="0"/>
    <x v="0"/>
    <n v="3.4952999999999998E-2"/>
  </r>
  <r>
    <s v="NAL_TT176"/>
    <x v="0"/>
    <x v="2"/>
    <x v="0"/>
    <x v="1"/>
    <n v="-5.9699999999999998E-4"/>
  </r>
  <r>
    <s v="NAL_TT176"/>
    <x v="0"/>
    <x v="2"/>
    <x v="1"/>
    <x v="0"/>
    <n v="3.7261000000000002E-2"/>
  </r>
  <r>
    <s v="NAL_TT176"/>
    <x v="0"/>
    <x v="2"/>
    <x v="1"/>
    <x v="1"/>
    <n v="-7.3899999999999997E-4"/>
  </r>
  <r>
    <s v="NAL_TT176"/>
    <x v="0"/>
    <x v="2"/>
    <x v="2"/>
    <x v="0"/>
    <n v="4.4118999999999998E-2"/>
  </r>
  <r>
    <s v="NAL_TT176"/>
    <x v="0"/>
    <x v="2"/>
    <x v="2"/>
    <x v="1"/>
    <n v="-7.7099999999999998E-4"/>
  </r>
  <r>
    <s v="NAL_TT174"/>
    <x v="0"/>
    <x v="0"/>
    <x v="0"/>
    <x v="0"/>
    <n v="-2.1551000000000001E-2"/>
  </r>
  <r>
    <s v="NAL_TT174"/>
    <x v="0"/>
    <x v="0"/>
    <x v="0"/>
    <x v="1"/>
    <n v="-9.01E-4"/>
  </r>
  <r>
    <s v="NAL_TT174"/>
    <x v="0"/>
    <x v="0"/>
    <x v="1"/>
    <x v="0"/>
    <n v="-6.5945000000000004E-2"/>
  </r>
  <r>
    <s v="NAL_TT174"/>
    <x v="0"/>
    <x v="0"/>
    <x v="1"/>
    <x v="1"/>
    <n v="-6.7400000000000001E-4"/>
  </r>
  <r>
    <s v="NAL_TT174"/>
    <x v="0"/>
    <x v="0"/>
    <x v="2"/>
    <x v="0"/>
    <n v="-6.6092999999999999E-2"/>
  </r>
  <r>
    <s v="NAL_TT174"/>
    <x v="0"/>
    <x v="0"/>
    <x v="2"/>
    <x v="1"/>
    <n v="-8.3100000000000003E-4"/>
  </r>
  <r>
    <s v="NAL_TT174"/>
    <x v="0"/>
    <x v="1"/>
    <x v="0"/>
    <x v="0"/>
    <n v="3.4786999999999998E-2"/>
  </r>
  <r>
    <s v="NAL_TT174"/>
    <x v="0"/>
    <x v="1"/>
    <x v="0"/>
    <x v="1"/>
    <n v="-8.5300000000000003E-4"/>
  </r>
  <r>
    <s v="NAL_TT174"/>
    <x v="0"/>
    <x v="1"/>
    <x v="1"/>
    <x v="0"/>
    <n v="3.6910999999999999E-2"/>
  </r>
  <r>
    <s v="NAL_TT174"/>
    <x v="0"/>
    <x v="1"/>
    <x v="1"/>
    <x v="1"/>
    <n v="-6.4999999999999997E-4"/>
  </r>
  <r>
    <s v="NAL_TT174"/>
    <x v="0"/>
    <x v="1"/>
    <x v="2"/>
    <x v="0"/>
    <n v="5.2007999999999999E-2"/>
  </r>
  <r>
    <s v="NAL_TT174"/>
    <x v="0"/>
    <x v="1"/>
    <x v="2"/>
    <x v="1"/>
    <n v="-7.0100000000000002E-4"/>
  </r>
  <r>
    <s v="NAL_TT174"/>
    <x v="0"/>
    <x v="2"/>
    <x v="0"/>
    <x v="0"/>
    <n v="3.5152000000000003E-2"/>
  </r>
  <r>
    <s v="NAL_TT174"/>
    <x v="0"/>
    <x v="2"/>
    <x v="0"/>
    <x v="1"/>
    <n v="-7.9600000000000005E-4"/>
  </r>
  <r>
    <s v="NAL_TT174"/>
    <x v="0"/>
    <x v="2"/>
    <x v="1"/>
    <x v="0"/>
    <n v="3.7435000000000003E-2"/>
  </r>
  <r>
    <s v="NAL_TT174"/>
    <x v="0"/>
    <x v="2"/>
    <x v="1"/>
    <x v="1"/>
    <n v="-9.0399999999999996E-4"/>
  </r>
  <r>
    <s v="NAL_TT174"/>
    <x v="0"/>
    <x v="2"/>
    <x v="2"/>
    <x v="0"/>
    <n v="3.9445000000000001E-2"/>
  </r>
  <r>
    <s v="NAL_TT174"/>
    <x v="0"/>
    <x v="2"/>
    <x v="2"/>
    <x v="1"/>
    <n v="-7.0699999999999995E-4"/>
  </r>
  <r>
    <s v="NAL_TT237"/>
    <x v="0"/>
    <x v="0"/>
    <x v="0"/>
    <x v="0"/>
    <n v="-5.9450000000000003E-2"/>
  </r>
  <r>
    <s v="NAL_TT237"/>
    <x v="0"/>
    <x v="0"/>
    <x v="0"/>
    <x v="1"/>
    <n v="-1.116E-3"/>
  </r>
  <r>
    <s v="NAL_TT237"/>
    <x v="0"/>
    <x v="0"/>
    <x v="1"/>
    <x v="0"/>
    <n v="-5.1286999999999999E-2"/>
  </r>
  <r>
    <s v="NAL_TT237"/>
    <x v="0"/>
    <x v="0"/>
    <x v="1"/>
    <x v="1"/>
    <n v="-1.083E-3"/>
  </r>
  <r>
    <s v="NAL_TT237"/>
    <x v="0"/>
    <x v="0"/>
    <x v="2"/>
    <x v="0"/>
    <n v="-8.3318000000000003E-2"/>
  </r>
  <r>
    <s v="NAL_TT237"/>
    <x v="0"/>
    <x v="0"/>
    <x v="2"/>
    <x v="1"/>
    <m/>
  </r>
  <r>
    <s v="NAL_TT237"/>
    <x v="0"/>
    <x v="1"/>
    <x v="0"/>
    <x v="0"/>
    <n v="3.4023999999999999E-2"/>
  </r>
  <r>
    <s v="NAL_TT237"/>
    <x v="0"/>
    <x v="1"/>
    <x v="0"/>
    <x v="1"/>
    <n v="-8.1700000000000002E-4"/>
  </r>
  <r>
    <s v="NAL_TT237"/>
    <x v="0"/>
    <x v="1"/>
    <x v="1"/>
    <x v="0"/>
    <n v="4.1863999999999998E-2"/>
  </r>
  <r>
    <s v="NAL_TT237"/>
    <x v="0"/>
    <x v="1"/>
    <x v="1"/>
    <x v="1"/>
    <n v="-1.111E-3"/>
  </r>
  <r>
    <s v="NAL_TT237"/>
    <x v="0"/>
    <x v="1"/>
    <x v="2"/>
    <x v="0"/>
    <n v="5.0193000000000002E-2"/>
  </r>
  <r>
    <s v="NAL_TT237"/>
    <x v="0"/>
    <x v="1"/>
    <x v="2"/>
    <x v="1"/>
    <n v="-1.1789999999999999E-3"/>
  </r>
  <r>
    <s v="NAL_TT237"/>
    <x v="0"/>
    <x v="2"/>
    <x v="0"/>
    <x v="0"/>
    <n v="3.6556999999999999E-2"/>
  </r>
  <r>
    <s v="NAL_TT237"/>
    <x v="0"/>
    <x v="2"/>
    <x v="0"/>
    <x v="1"/>
    <n v="-1.0430000000000001E-3"/>
  </r>
  <r>
    <s v="NAL_TT237"/>
    <x v="0"/>
    <x v="2"/>
    <x v="1"/>
    <x v="0"/>
    <n v="2.7438000000000001E-2"/>
  </r>
  <r>
    <s v="NAL_TT237"/>
    <x v="0"/>
    <x v="2"/>
    <x v="1"/>
    <x v="1"/>
    <n v="-1.142E-3"/>
  </r>
  <r>
    <s v="NAL_TT237"/>
    <x v="0"/>
    <x v="2"/>
    <x v="2"/>
    <x v="0"/>
    <n v="3.2786999999999997E-2"/>
  </r>
  <r>
    <s v="NAL_TT237"/>
    <x v="0"/>
    <x v="2"/>
    <x v="2"/>
    <x v="1"/>
    <n v="-1.16E-3"/>
  </r>
  <r>
    <m/>
    <x v="1"/>
    <x v="3"/>
    <x v="3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x v="0"/>
    <x v="0"/>
    <x v="0"/>
    <x v="0"/>
    <n v="-0.25335800000000003"/>
  </r>
  <r>
    <x v="0"/>
    <x v="0"/>
    <x v="0"/>
    <x v="0"/>
    <x v="1"/>
    <m/>
  </r>
  <r>
    <x v="0"/>
    <x v="0"/>
    <x v="0"/>
    <x v="1"/>
    <x v="0"/>
    <m/>
  </r>
  <r>
    <x v="0"/>
    <x v="0"/>
    <x v="0"/>
    <x v="1"/>
    <x v="1"/>
    <m/>
  </r>
  <r>
    <x v="0"/>
    <x v="0"/>
    <x v="0"/>
    <x v="2"/>
    <x v="0"/>
    <m/>
  </r>
  <r>
    <x v="0"/>
    <x v="0"/>
    <x v="0"/>
    <x v="2"/>
    <x v="1"/>
    <m/>
  </r>
  <r>
    <x v="0"/>
    <x v="0"/>
    <x v="1"/>
    <x v="0"/>
    <x v="0"/>
    <n v="4.3415000000000002E-2"/>
  </r>
  <r>
    <x v="0"/>
    <x v="0"/>
    <x v="1"/>
    <x v="0"/>
    <x v="1"/>
    <n v="-8.0599999999999997E-4"/>
  </r>
  <r>
    <x v="0"/>
    <x v="0"/>
    <x v="1"/>
    <x v="1"/>
    <x v="0"/>
    <n v="4.7001000000000001E-2"/>
  </r>
  <r>
    <x v="0"/>
    <x v="0"/>
    <x v="1"/>
    <x v="1"/>
    <x v="1"/>
    <n v="-9.2699999999999998E-4"/>
  </r>
  <r>
    <x v="0"/>
    <x v="0"/>
    <x v="1"/>
    <x v="2"/>
    <x v="0"/>
    <n v="5.9517E-2"/>
  </r>
  <r>
    <x v="0"/>
    <x v="0"/>
    <x v="1"/>
    <x v="2"/>
    <x v="1"/>
    <n v="-9.0399999999999996E-4"/>
  </r>
  <r>
    <x v="0"/>
    <x v="0"/>
    <x v="2"/>
    <x v="0"/>
    <x v="0"/>
    <n v="3.5644000000000002E-2"/>
  </r>
  <r>
    <x v="0"/>
    <x v="0"/>
    <x v="2"/>
    <x v="0"/>
    <x v="1"/>
    <n v="-8.3100000000000003E-4"/>
  </r>
  <r>
    <x v="0"/>
    <x v="0"/>
    <x v="2"/>
    <x v="1"/>
    <x v="0"/>
    <n v="2.8316999999999998E-2"/>
  </r>
  <r>
    <x v="0"/>
    <x v="0"/>
    <x v="2"/>
    <x v="1"/>
    <x v="1"/>
    <n v="-9.0300000000000005E-4"/>
  </r>
  <r>
    <x v="0"/>
    <x v="0"/>
    <x v="2"/>
    <x v="2"/>
    <x v="0"/>
    <n v="3.4340000000000002E-2"/>
  </r>
  <r>
    <x v="0"/>
    <x v="0"/>
    <x v="2"/>
    <x v="2"/>
    <x v="1"/>
    <n v="-9.0200000000000002E-4"/>
  </r>
  <r>
    <x v="1"/>
    <x v="0"/>
    <x v="0"/>
    <x v="0"/>
    <x v="0"/>
    <n v="-0.29058899999999999"/>
  </r>
  <r>
    <x v="1"/>
    <x v="0"/>
    <x v="0"/>
    <x v="0"/>
    <x v="1"/>
    <m/>
  </r>
  <r>
    <x v="1"/>
    <x v="0"/>
    <x v="0"/>
    <x v="1"/>
    <x v="0"/>
    <n v="-0.102105"/>
  </r>
  <r>
    <x v="1"/>
    <x v="0"/>
    <x v="0"/>
    <x v="1"/>
    <x v="1"/>
    <m/>
  </r>
  <r>
    <x v="1"/>
    <x v="0"/>
    <x v="0"/>
    <x v="2"/>
    <x v="0"/>
    <m/>
  </r>
  <r>
    <x v="1"/>
    <x v="0"/>
    <x v="0"/>
    <x v="2"/>
    <x v="1"/>
    <m/>
  </r>
  <r>
    <x v="1"/>
    <x v="0"/>
    <x v="1"/>
    <x v="0"/>
    <x v="0"/>
    <n v="1.4600999999999999E-2"/>
  </r>
  <r>
    <x v="1"/>
    <x v="0"/>
    <x v="1"/>
    <x v="0"/>
    <x v="1"/>
    <n v="-8.3000000000000001E-4"/>
  </r>
  <r>
    <x v="1"/>
    <x v="0"/>
    <x v="1"/>
    <x v="1"/>
    <x v="0"/>
    <n v="3.0734999999999998E-2"/>
  </r>
  <r>
    <x v="1"/>
    <x v="0"/>
    <x v="1"/>
    <x v="1"/>
    <x v="1"/>
    <n v="-1.1039999999999999E-3"/>
  </r>
  <r>
    <x v="1"/>
    <x v="0"/>
    <x v="1"/>
    <x v="2"/>
    <x v="0"/>
    <n v="4.5779E-2"/>
  </r>
  <r>
    <x v="1"/>
    <x v="0"/>
    <x v="1"/>
    <x v="2"/>
    <x v="1"/>
    <n v="-1.2210000000000001E-3"/>
  </r>
  <r>
    <x v="1"/>
    <x v="0"/>
    <x v="2"/>
    <x v="0"/>
    <x v="0"/>
    <n v="3.9687E-2"/>
  </r>
  <r>
    <x v="1"/>
    <x v="0"/>
    <x v="2"/>
    <x v="0"/>
    <x v="1"/>
    <n v="-1.0169999999999999E-3"/>
  </r>
  <r>
    <x v="1"/>
    <x v="0"/>
    <x v="2"/>
    <x v="1"/>
    <x v="0"/>
    <n v="3.0120000000000001E-2"/>
  </r>
  <r>
    <x v="1"/>
    <x v="0"/>
    <x v="2"/>
    <x v="1"/>
    <x v="1"/>
    <n v="-1.519E-3"/>
  </r>
  <r>
    <x v="1"/>
    <x v="0"/>
    <x v="2"/>
    <x v="2"/>
    <x v="0"/>
    <n v="3.3417000000000002E-2"/>
  </r>
  <r>
    <x v="1"/>
    <x v="0"/>
    <x v="2"/>
    <x v="2"/>
    <x v="1"/>
    <n v="-1.2689999999999999E-3"/>
  </r>
  <r>
    <x v="2"/>
    <x v="0"/>
    <x v="0"/>
    <x v="0"/>
    <x v="0"/>
    <n v="-0.25580799999999998"/>
  </r>
  <r>
    <x v="2"/>
    <x v="0"/>
    <x v="0"/>
    <x v="0"/>
    <x v="1"/>
    <m/>
  </r>
  <r>
    <x v="2"/>
    <x v="0"/>
    <x v="0"/>
    <x v="1"/>
    <x v="0"/>
    <n v="-0.49184899999999998"/>
  </r>
  <r>
    <x v="2"/>
    <x v="0"/>
    <x v="0"/>
    <x v="1"/>
    <x v="1"/>
    <m/>
  </r>
  <r>
    <x v="2"/>
    <x v="0"/>
    <x v="0"/>
    <x v="2"/>
    <x v="0"/>
    <m/>
  </r>
  <r>
    <x v="2"/>
    <x v="0"/>
    <x v="0"/>
    <x v="2"/>
    <x v="1"/>
    <m/>
  </r>
  <r>
    <x v="2"/>
    <x v="0"/>
    <x v="1"/>
    <x v="0"/>
    <x v="0"/>
    <n v="2.2373000000000001E-2"/>
  </r>
  <r>
    <x v="2"/>
    <x v="0"/>
    <x v="1"/>
    <x v="0"/>
    <x v="1"/>
    <n v="-5.1999999999999995E-4"/>
  </r>
  <r>
    <x v="2"/>
    <x v="0"/>
    <x v="1"/>
    <x v="1"/>
    <x v="0"/>
    <n v="4.1959000000000003E-2"/>
  </r>
  <r>
    <x v="2"/>
    <x v="0"/>
    <x v="1"/>
    <x v="1"/>
    <x v="1"/>
    <n v="-6.9800000000000005E-4"/>
  </r>
  <r>
    <x v="2"/>
    <x v="0"/>
    <x v="1"/>
    <x v="2"/>
    <x v="0"/>
    <n v="4.4865000000000002E-2"/>
  </r>
  <r>
    <x v="2"/>
    <x v="0"/>
    <x v="1"/>
    <x v="2"/>
    <x v="1"/>
    <n v="-5.7200000000000003E-4"/>
  </r>
  <r>
    <x v="2"/>
    <x v="0"/>
    <x v="2"/>
    <x v="0"/>
    <x v="0"/>
    <n v="3.4105999999999997E-2"/>
  </r>
  <r>
    <x v="2"/>
    <x v="0"/>
    <x v="2"/>
    <x v="0"/>
    <x v="1"/>
    <n v="-5.5099999999999995E-4"/>
  </r>
  <r>
    <x v="2"/>
    <x v="0"/>
    <x v="2"/>
    <x v="1"/>
    <x v="0"/>
    <n v="2.5056999999999999E-2"/>
  </r>
  <r>
    <x v="2"/>
    <x v="0"/>
    <x v="2"/>
    <x v="1"/>
    <x v="1"/>
    <n v="-4.8099999999999998E-4"/>
  </r>
  <r>
    <x v="2"/>
    <x v="0"/>
    <x v="2"/>
    <x v="2"/>
    <x v="0"/>
    <n v="3.0276000000000001E-2"/>
  </r>
  <r>
    <x v="2"/>
    <x v="0"/>
    <x v="2"/>
    <x v="2"/>
    <x v="1"/>
    <n v="-5.4000000000000001E-4"/>
  </r>
  <r>
    <x v="3"/>
    <x v="0"/>
    <x v="0"/>
    <x v="0"/>
    <x v="0"/>
    <n v="-0.78845399999999999"/>
  </r>
  <r>
    <x v="3"/>
    <x v="0"/>
    <x v="0"/>
    <x v="0"/>
    <x v="1"/>
    <m/>
  </r>
  <r>
    <x v="3"/>
    <x v="0"/>
    <x v="0"/>
    <x v="1"/>
    <x v="0"/>
    <n v="4.0712999999999999E-2"/>
  </r>
  <r>
    <x v="3"/>
    <x v="0"/>
    <x v="0"/>
    <x v="1"/>
    <x v="1"/>
    <m/>
  </r>
  <r>
    <x v="3"/>
    <x v="0"/>
    <x v="0"/>
    <x v="2"/>
    <x v="0"/>
    <m/>
  </r>
  <r>
    <x v="3"/>
    <x v="0"/>
    <x v="0"/>
    <x v="2"/>
    <x v="1"/>
    <m/>
  </r>
  <r>
    <x v="3"/>
    <x v="0"/>
    <x v="1"/>
    <x v="0"/>
    <x v="0"/>
    <n v="1.725E-3"/>
  </r>
  <r>
    <x v="3"/>
    <x v="0"/>
    <x v="1"/>
    <x v="0"/>
    <x v="1"/>
    <n v="-9.9099999999999991E-4"/>
  </r>
  <r>
    <x v="3"/>
    <x v="0"/>
    <x v="1"/>
    <x v="1"/>
    <x v="0"/>
    <n v="1.9650000000000001E-2"/>
  </r>
  <r>
    <x v="3"/>
    <x v="0"/>
    <x v="1"/>
    <x v="1"/>
    <x v="1"/>
    <n v="-1.0640000000000001E-3"/>
  </r>
  <r>
    <x v="3"/>
    <x v="0"/>
    <x v="1"/>
    <x v="2"/>
    <x v="0"/>
    <n v="4.2326000000000003E-2"/>
  </r>
  <r>
    <x v="3"/>
    <x v="0"/>
    <x v="1"/>
    <x v="2"/>
    <x v="1"/>
    <n v="-1.3270000000000001E-3"/>
  </r>
  <r>
    <x v="3"/>
    <x v="0"/>
    <x v="2"/>
    <x v="0"/>
    <x v="0"/>
    <n v="2.5274999999999999E-2"/>
  </r>
  <r>
    <x v="3"/>
    <x v="0"/>
    <x v="2"/>
    <x v="0"/>
    <x v="1"/>
    <n v="-1.3240000000000001E-3"/>
  </r>
  <r>
    <x v="3"/>
    <x v="0"/>
    <x v="2"/>
    <x v="1"/>
    <x v="0"/>
    <n v="-2.8800000000000002E-3"/>
  </r>
  <r>
    <x v="3"/>
    <x v="0"/>
    <x v="2"/>
    <x v="1"/>
    <x v="1"/>
    <n v="-1.245E-3"/>
  </r>
  <r>
    <x v="3"/>
    <x v="0"/>
    <x v="2"/>
    <x v="2"/>
    <x v="0"/>
    <n v="-1.921E-3"/>
  </r>
  <r>
    <x v="3"/>
    <x v="0"/>
    <x v="2"/>
    <x v="2"/>
    <x v="1"/>
    <n v="-1.142E-3"/>
  </r>
  <r>
    <x v="4"/>
    <x v="0"/>
    <x v="0"/>
    <x v="0"/>
    <x v="0"/>
    <n v="-0.10677200000000001"/>
  </r>
  <r>
    <x v="4"/>
    <x v="0"/>
    <x v="0"/>
    <x v="0"/>
    <x v="1"/>
    <n v="-6.11E-4"/>
  </r>
  <r>
    <x v="4"/>
    <x v="0"/>
    <x v="0"/>
    <x v="1"/>
    <x v="0"/>
    <n v="-0.118744"/>
  </r>
  <r>
    <x v="4"/>
    <x v="0"/>
    <x v="0"/>
    <x v="1"/>
    <x v="1"/>
    <n v="-6.7299999999999999E-4"/>
  </r>
  <r>
    <x v="4"/>
    <x v="0"/>
    <x v="0"/>
    <x v="2"/>
    <x v="0"/>
    <n v="-0.13402600000000001"/>
  </r>
  <r>
    <x v="4"/>
    <x v="0"/>
    <x v="0"/>
    <x v="2"/>
    <x v="1"/>
    <n v="-5.62E-4"/>
  </r>
  <r>
    <x v="4"/>
    <x v="0"/>
    <x v="1"/>
    <x v="0"/>
    <x v="0"/>
    <n v="1.1802E-2"/>
  </r>
  <r>
    <x v="4"/>
    <x v="0"/>
    <x v="1"/>
    <x v="0"/>
    <x v="1"/>
    <n v="-6.1499999999999999E-4"/>
  </r>
  <r>
    <x v="4"/>
    <x v="0"/>
    <x v="1"/>
    <x v="1"/>
    <x v="0"/>
    <n v="3.943E-2"/>
  </r>
  <r>
    <x v="4"/>
    <x v="0"/>
    <x v="1"/>
    <x v="1"/>
    <x v="1"/>
    <n v="-6.9899999999999997E-4"/>
  </r>
  <r>
    <x v="4"/>
    <x v="0"/>
    <x v="1"/>
    <x v="2"/>
    <x v="0"/>
    <n v="4.8613000000000003E-2"/>
  </r>
  <r>
    <x v="4"/>
    <x v="0"/>
    <x v="1"/>
    <x v="2"/>
    <x v="1"/>
    <n v="-7.6300000000000001E-4"/>
  </r>
  <r>
    <x v="4"/>
    <x v="0"/>
    <x v="2"/>
    <x v="0"/>
    <x v="0"/>
    <n v="3.1830999999999998E-2"/>
  </r>
  <r>
    <x v="4"/>
    <x v="0"/>
    <x v="2"/>
    <x v="0"/>
    <x v="1"/>
    <n v="-7.54E-4"/>
  </r>
  <r>
    <x v="4"/>
    <x v="0"/>
    <x v="2"/>
    <x v="1"/>
    <x v="0"/>
    <n v="2.3314000000000001E-2"/>
  </r>
  <r>
    <x v="4"/>
    <x v="0"/>
    <x v="2"/>
    <x v="1"/>
    <x v="1"/>
    <n v="-6.7599999999999995E-4"/>
  </r>
  <r>
    <x v="4"/>
    <x v="0"/>
    <x v="2"/>
    <x v="2"/>
    <x v="0"/>
    <n v="3.2639000000000001E-2"/>
  </r>
  <r>
    <x v="4"/>
    <x v="0"/>
    <x v="2"/>
    <x v="2"/>
    <x v="1"/>
    <n v="-7.1199999999999996E-4"/>
  </r>
  <r>
    <x v="5"/>
    <x v="0"/>
    <x v="0"/>
    <x v="0"/>
    <x v="0"/>
    <n v="5.2505999999999997E-2"/>
  </r>
  <r>
    <x v="5"/>
    <x v="0"/>
    <x v="0"/>
    <x v="0"/>
    <x v="1"/>
    <m/>
  </r>
  <r>
    <x v="5"/>
    <x v="0"/>
    <x v="0"/>
    <x v="1"/>
    <x v="0"/>
    <n v="-0.89880700000000002"/>
  </r>
  <r>
    <x v="5"/>
    <x v="0"/>
    <x v="0"/>
    <x v="1"/>
    <x v="1"/>
    <m/>
  </r>
  <r>
    <x v="5"/>
    <x v="0"/>
    <x v="0"/>
    <x v="2"/>
    <x v="0"/>
    <m/>
  </r>
  <r>
    <x v="5"/>
    <x v="0"/>
    <x v="0"/>
    <x v="2"/>
    <x v="1"/>
    <m/>
  </r>
  <r>
    <x v="5"/>
    <x v="0"/>
    <x v="1"/>
    <x v="0"/>
    <x v="0"/>
    <n v="1.5533999999999999E-2"/>
  </r>
  <r>
    <x v="5"/>
    <x v="0"/>
    <x v="1"/>
    <x v="0"/>
    <x v="1"/>
    <n v="-1.5870000000000001E-3"/>
  </r>
  <r>
    <x v="5"/>
    <x v="0"/>
    <x v="1"/>
    <x v="1"/>
    <x v="0"/>
    <n v="2.1756000000000001E-2"/>
  </r>
  <r>
    <x v="5"/>
    <x v="0"/>
    <x v="1"/>
    <x v="1"/>
    <x v="1"/>
    <n v="-6.5300000000000004E-4"/>
  </r>
  <r>
    <x v="5"/>
    <x v="0"/>
    <x v="1"/>
    <x v="2"/>
    <x v="0"/>
    <n v="4.3844000000000001E-2"/>
  </r>
  <r>
    <x v="5"/>
    <x v="0"/>
    <x v="1"/>
    <x v="2"/>
    <x v="1"/>
    <n v="-2.9500000000000001E-4"/>
  </r>
  <r>
    <x v="5"/>
    <x v="0"/>
    <x v="2"/>
    <x v="0"/>
    <x v="0"/>
    <n v="3.8824999999999998E-2"/>
  </r>
  <r>
    <x v="5"/>
    <x v="0"/>
    <x v="2"/>
    <x v="0"/>
    <x v="1"/>
    <n v="-1.5590000000000001E-3"/>
  </r>
  <r>
    <x v="5"/>
    <x v="0"/>
    <x v="2"/>
    <x v="1"/>
    <x v="0"/>
    <n v="3.0747E-2"/>
  </r>
  <r>
    <x v="5"/>
    <x v="0"/>
    <x v="2"/>
    <x v="1"/>
    <x v="1"/>
    <n v="-5.6300000000000002E-4"/>
  </r>
  <r>
    <x v="5"/>
    <x v="0"/>
    <x v="2"/>
    <x v="2"/>
    <x v="0"/>
    <n v="3.8087000000000003E-2"/>
  </r>
  <r>
    <x v="5"/>
    <x v="0"/>
    <x v="2"/>
    <x v="2"/>
    <x v="1"/>
    <n v="-2.7399999999999999E-4"/>
  </r>
  <r>
    <x v="6"/>
    <x v="0"/>
    <x v="0"/>
    <x v="0"/>
    <x v="0"/>
    <m/>
  </r>
  <r>
    <x v="6"/>
    <x v="0"/>
    <x v="0"/>
    <x v="0"/>
    <x v="1"/>
    <m/>
  </r>
  <r>
    <x v="6"/>
    <x v="0"/>
    <x v="0"/>
    <x v="1"/>
    <x v="0"/>
    <m/>
  </r>
  <r>
    <x v="6"/>
    <x v="0"/>
    <x v="0"/>
    <x v="1"/>
    <x v="1"/>
    <m/>
  </r>
  <r>
    <x v="6"/>
    <x v="0"/>
    <x v="0"/>
    <x v="2"/>
    <x v="0"/>
    <m/>
  </r>
  <r>
    <x v="6"/>
    <x v="0"/>
    <x v="0"/>
    <x v="2"/>
    <x v="1"/>
    <m/>
  </r>
  <r>
    <x v="6"/>
    <x v="0"/>
    <x v="1"/>
    <x v="0"/>
    <x v="0"/>
    <m/>
  </r>
  <r>
    <x v="6"/>
    <x v="0"/>
    <x v="1"/>
    <x v="0"/>
    <x v="1"/>
    <m/>
  </r>
  <r>
    <x v="6"/>
    <x v="0"/>
    <x v="1"/>
    <x v="1"/>
    <x v="0"/>
    <n v="1.2642E-2"/>
  </r>
  <r>
    <x v="6"/>
    <x v="0"/>
    <x v="1"/>
    <x v="1"/>
    <x v="1"/>
    <n v="-4.9799999999999996E-4"/>
  </r>
  <r>
    <x v="6"/>
    <x v="0"/>
    <x v="1"/>
    <x v="2"/>
    <x v="0"/>
    <n v="3.4556000000000003E-2"/>
  </r>
  <r>
    <x v="6"/>
    <x v="0"/>
    <x v="1"/>
    <x v="2"/>
    <x v="1"/>
    <n v="-7.5699999999999997E-4"/>
  </r>
  <r>
    <x v="6"/>
    <x v="0"/>
    <x v="2"/>
    <x v="0"/>
    <x v="0"/>
    <n v="1.6108999999999998E-2"/>
  </r>
  <r>
    <x v="6"/>
    <x v="0"/>
    <x v="2"/>
    <x v="0"/>
    <x v="1"/>
    <n v="-6.4000000000000005E-4"/>
  </r>
  <r>
    <x v="6"/>
    <x v="0"/>
    <x v="2"/>
    <x v="1"/>
    <x v="0"/>
    <n v="1.3516E-2"/>
  </r>
  <r>
    <x v="6"/>
    <x v="0"/>
    <x v="2"/>
    <x v="1"/>
    <x v="1"/>
    <n v="-5.7799999999999995E-4"/>
  </r>
  <r>
    <x v="6"/>
    <x v="0"/>
    <x v="2"/>
    <x v="2"/>
    <x v="0"/>
    <n v="1.643E-2"/>
  </r>
  <r>
    <x v="6"/>
    <x v="0"/>
    <x v="2"/>
    <x v="2"/>
    <x v="1"/>
    <n v="-5.5900000000000004E-4"/>
  </r>
  <r>
    <x v="7"/>
    <x v="0"/>
    <x v="0"/>
    <x v="0"/>
    <x v="0"/>
    <n v="-6.8503999999999995E-2"/>
  </r>
  <r>
    <x v="7"/>
    <x v="0"/>
    <x v="0"/>
    <x v="0"/>
    <x v="1"/>
    <n v="-7.6300000000000001E-4"/>
  </r>
  <r>
    <x v="7"/>
    <x v="0"/>
    <x v="0"/>
    <x v="1"/>
    <x v="0"/>
    <n v="-6.0421000000000002E-2"/>
  </r>
  <r>
    <x v="7"/>
    <x v="0"/>
    <x v="0"/>
    <x v="1"/>
    <x v="1"/>
    <n v="-7.2999999999999996E-4"/>
  </r>
  <r>
    <x v="7"/>
    <x v="0"/>
    <x v="0"/>
    <x v="2"/>
    <x v="0"/>
    <n v="-7.1915000000000007E-2"/>
  </r>
  <r>
    <x v="7"/>
    <x v="0"/>
    <x v="0"/>
    <x v="2"/>
    <x v="1"/>
    <n v="-7.0100000000000002E-4"/>
  </r>
  <r>
    <x v="7"/>
    <x v="0"/>
    <x v="1"/>
    <x v="0"/>
    <x v="0"/>
    <n v="1.4785E-2"/>
  </r>
  <r>
    <x v="7"/>
    <x v="0"/>
    <x v="1"/>
    <x v="0"/>
    <x v="1"/>
    <n v="-6.9300000000000004E-4"/>
  </r>
  <r>
    <x v="7"/>
    <x v="0"/>
    <x v="1"/>
    <x v="1"/>
    <x v="0"/>
    <n v="1.9935999999999999E-2"/>
  </r>
  <r>
    <x v="7"/>
    <x v="0"/>
    <x v="1"/>
    <x v="1"/>
    <x v="1"/>
    <n v="-6.8000000000000005E-4"/>
  </r>
  <r>
    <x v="7"/>
    <x v="0"/>
    <x v="1"/>
    <x v="2"/>
    <x v="0"/>
    <n v="3.1461000000000003E-2"/>
  </r>
  <r>
    <x v="7"/>
    <x v="0"/>
    <x v="1"/>
    <x v="2"/>
    <x v="1"/>
    <n v="-6.9999999999999999E-4"/>
  </r>
  <r>
    <x v="7"/>
    <x v="0"/>
    <x v="2"/>
    <x v="0"/>
    <x v="0"/>
    <n v="3.6658999999999997E-2"/>
  </r>
  <r>
    <x v="7"/>
    <x v="0"/>
    <x v="2"/>
    <x v="0"/>
    <x v="1"/>
    <n v="-8.0599999999999997E-4"/>
  </r>
  <r>
    <x v="7"/>
    <x v="0"/>
    <x v="2"/>
    <x v="1"/>
    <x v="0"/>
    <n v="2.8310999999999999E-2"/>
  </r>
  <r>
    <x v="7"/>
    <x v="0"/>
    <x v="2"/>
    <x v="1"/>
    <x v="1"/>
    <n v="-7.6199999999999998E-4"/>
  </r>
  <r>
    <x v="7"/>
    <x v="0"/>
    <x v="2"/>
    <x v="2"/>
    <x v="0"/>
    <n v="3.3501000000000003E-2"/>
  </r>
  <r>
    <x v="7"/>
    <x v="0"/>
    <x v="2"/>
    <x v="2"/>
    <x v="1"/>
    <n v="-7.6199999999999998E-4"/>
  </r>
  <r>
    <x v="8"/>
    <x v="0"/>
    <x v="0"/>
    <x v="0"/>
    <x v="0"/>
    <n v="-3.3450000000000001E-2"/>
  </r>
  <r>
    <x v="8"/>
    <x v="0"/>
    <x v="0"/>
    <x v="0"/>
    <x v="1"/>
    <n v="-8.6300000000000005E-4"/>
  </r>
  <r>
    <x v="8"/>
    <x v="0"/>
    <x v="0"/>
    <x v="1"/>
    <x v="0"/>
    <n v="-3.6969000000000002E-2"/>
  </r>
  <r>
    <x v="8"/>
    <x v="0"/>
    <x v="0"/>
    <x v="1"/>
    <x v="1"/>
    <n v="-7.7200000000000001E-4"/>
  </r>
  <r>
    <x v="8"/>
    <x v="0"/>
    <x v="0"/>
    <x v="2"/>
    <x v="0"/>
    <n v="-3.1109999999999999E-2"/>
  </r>
  <r>
    <x v="8"/>
    <x v="0"/>
    <x v="0"/>
    <x v="2"/>
    <x v="1"/>
    <n v="-7.7700000000000002E-4"/>
  </r>
  <r>
    <x v="8"/>
    <x v="0"/>
    <x v="1"/>
    <x v="0"/>
    <x v="0"/>
    <n v="2.1957999999999998E-2"/>
  </r>
  <r>
    <x v="8"/>
    <x v="0"/>
    <x v="1"/>
    <x v="0"/>
    <x v="1"/>
    <n v="-9.8700000000000003E-4"/>
  </r>
  <r>
    <x v="8"/>
    <x v="0"/>
    <x v="1"/>
    <x v="1"/>
    <x v="0"/>
    <n v="1.9706000000000001E-2"/>
  </r>
  <r>
    <x v="8"/>
    <x v="0"/>
    <x v="1"/>
    <x v="1"/>
    <x v="1"/>
    <n v="-8.2200000000000003E-4"/>
  </r>
  <r>
    <x v="8"/>
    <x v="0"/>
    <x v="1"/>
    <x v="2"/>
    <x v="0"/>
    <n v="3.2618000000000001E-2"/>
  </r>
  <r>
    <x v="8"/>
    <x v="0"/>
    <x v="1"/>
    <x v="2"/>
    <x v="1"/>
    <n v="-8.1400000000000005E-4"/>
  </r>
  <r>
    <x v="8"/>
    <x v="0"/>
    <x v="2"/>
    <x v="0"/>
    <x v="0"/>
    <n v="3.5913E-2"/>
  </r>
  <r>
    <x v="8"/>
    <x v="0"/>
    <x v="2"/>
    <x v="0"/>
    <x v="1"/>
    <n v="-9.810000000000001E-4"/>
  </r>
  <r>
    <x v="8"/>
    <x v="0"/>
    <x v="2"/>
    <x v="1"/>
    <x v="0"/>
    <n v="3.3339000000000001E-2"/>
  </r>
  <r>
    <x v="8"/>
    <x v="0"/>
    <x v="2"/>
    <x v="1"/>
    <x v="1"/>
    <n v="-8.2299999999999995E-4"/>
  </r>
  <r>
    <x v="8"/>
    <x v="0"/>
    <x v="2"/>
    <x v="2"/>
    <x v="0"/>
    <n v="3.7943999999999999E-2"/>
  </r>
  <r>
    <x v="8"/>
    <x v="0"/>
    <x v="2"/>
    <x v="2"/>
    <x v="1"/>
    <n v="-8.4000000000000003E-4"/>
  </r>
  <r>
    <x v="9"/>
    <x v="0"/>
    <x v="0"/>
    <x v="0"/>
    <x v="0"/>
    <n v="-0.27865099999999998"/>
  </r>
  <r>
    <x v="9"/>
    <x v="0"/>
    <x v="0"/>
    <x v="0"/>
    <x v="1"/>
    <m/>
  </r>
  <r>
    <x v="9"/>
    <x v="0"/>
    <x v="0"/>
    <x v="1"/>
    <x v="0"/>
    <n v="0.53086800000000001"/>
  </r>
  <r>
    <x v="9"/>
    <x v="0"/>
    <x v="0"/>
    <x v="1"/>
    <x v="1"/>
    <m/>
  </r>
  <r>
    <x v="9"/>
    <x v="0"/>
    <x v="0"/>
    <x v="2"/>
    <x v="0"/>
    <n v="-0.35968"/>
  </r>
  <r>
    <x v="9"/>
    <x v="0"/>
    <x v="0"/>
    <x v="2"/>
    <x v="1"/>
    <m/>
  </r>
  <r>
    <x v="9"/>
    <x v="0"/>
    <x v="1"/>
    <x v="0"/>
    <x v="0"/>
    <m/>
  </r>
  <r>
    <x v="9"/>
    <x v="0"/>
    <x v="1"/>
    <x v="0"/>
    <x v="1"/>
    <m/>
  </r>
  <r>
    <x v="9"/>
    <x v="0"/>
    <x v="1"/>
    <x v="1"/>
    <x v="0"/>
    <n v="3.9384000000000002E-2"/>
  </r>
  <r>
    <x v="9"/>
    <x v="0"/>
    <x v="1"/>
    <x v="1"/>
    <x v="1"/>
    <n v="-5.1599999999999997E-4"/>
  </r>
  <r>
    <x v="9"/>
    <x v="0"/>
    <x v="1"/>
    <x v="2"/>
    <x v="0"/>
    <n v="5.4031999999999997E-2"/>
  </r>
  <r>
    <x v="9"/>
    <x v="0"/>
    <x v="1"/>
    <x v="2"/>
    <x v="1"/>
    <n v="-7.4100000000000001E-4"/>
  </r>
  <r>
    <x v="9"/>
    <x v="0"/>
    <x v="2"/>
    <x v="0"/>
    <x v="0"/>
    <n v="3.9902E-2"/>
  </r>
  <r>
    <x v="9"/>
    <x v="0"/>
    <x v="2"/>
    <x v="0"/>
    <x v="1"/>
    <n v="-8.6899999999999998E-4"/>
  </r>
  <r>
    <x v="9"/>
    <x v="0"/>
    <x v="2"/>
    <x v="1"/>
    <x v="0"/>
    <n v="3.6861999999999999E-2"/>
  </r>
  <r>
    <x v="9"/>
    <x v="0"/>
    <x v="2"/>
    <x v="1"/>
    <x v="1"/>
    <n v="-8.12E-4"/>
  </r>
  <r>
    <x v="9"/>
    <x v="0"/>
    <x v="2"/>
    <x v="2"/>
    <x v="0"/>
    <n v="3.4772999999999998E-2"/>
  </r>
  <r>
    <x v="9"/>
    <x v="0"/>
    <x v="2"/>
    <x v="2"/>
    <x v="1"/>
    <n v="-5.9000000000000003E-4"/>
  </r>
  <r>
    <x v="10"/>
    <x v="0"/>
    <x v="0"/>
    <x v="0"/>
    <x v="0"/>
    <n v="-0.66877399999999998"/>
  </r>
  <r>
    <x v="10"/>
    <x v="0"/>
    <x v="0"/>
    <x v="0"/>
    <x v="1"/>
    <m/>
  </r>
  <r>
    <x v="11"/>
    <x v="1"/>
    <x v="3"/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802F7-B237-4418-B721-DAE0BF413A45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I24" firstHeaderRow="1" firstDataRow="2" firstDataCol="4"/>
  <pivotFields count="6"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outline="0" showAll="0"/>
  </pivotFields>
  <rowFields count="4">
    <field x="1"/>
    <field x="4"/>
    <field x="2"/>
    <field x="3"/>
  </rowFields>
  <rowItems count="20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>
      <x v="1"/>
      <x v="2"/>
      <x v="3"/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of Output" fld="5" subtotal="min" baseField="3" baseItem="0"/>
    <dataField name="Average of Output2" fld="5" subtotal="average" baseField="3" baseItem="0"/>
    <dataField name="Max of Output3" fld="5" subtotal="max" baseField="3" baseItem="0"/>
    <dataField name="StdDev of Output4" fld="5" subtotal="stdDev" baseField="3" baseItem="0"/>
    <dataField name="Count of Output5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3A7A2-0875-48E7-BED2-C7593DCF455D}" name="PivotTable4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Q10" firstHeaderRow="1" firstDataRow="4" firstDataCol="2"/>
  <pivotFields count="6">
    <pivotField axis="axisCol" compact="0" outline="0" showAll="0" defaultSubtotal="0">
      <items count="12">
        <item x="10"/>
        <item x="5"/>
        <item x="9"/>
        <item x="0"/>
        <item x="1"/>
        <item x="6"/>
        <item x="8"/>
        <item x="7"/>
        <item x="4"/>
        <item x="3"/>
        <item x="2"/>
        <item x="11"/>
      </items>
    </pivotField>
    <pivotField axis="axisRow" compact="0" outline="0" showAll="0" defaultSubtotal="0">
      <items count="2">
        <item x="0"/>
        <item x="1"/>
      </items>
    </pivotField>
    <pivotField axis="axisCol" compact="0" outline="0" showAll="0" defaultSubtotal="0">
      <items count="4">
        <item x="0"/>
        <item x="2"/>
        <item x="1"/>
        <item x="3"/>
      </items>
    </pivotField>
    <pivotField axis="axisCol"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1"/>
    <field x="4"/>
  </rowFields>
  <rowItems count="4">
    <i>
      <x/>
      <x/>
    </i>
    <i r="1">
      <x v="1"/>
    </i>
    <i>
      <x v="1"/>
      <x v="2"/>
    </i>
    <i t="grand">
      <x/>
    </i>
  </rowItems>
  <colFields count="3">
    <field x="0"/>
    <field x="2"/>
    <field x="3"/>
  </colFields>
  <colItems count="93">
    <i>
      <x/>
      <x/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5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6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7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8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9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0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1"/>
      <x v="3"/>
      <x v="3"/>
    </i>
    <i t="grand">
      <x/>
    </i>
  </colItems>
  <dataFields count="1">
    <dataField name="Sum of Outpu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sheetPr filterMode="1"/>
  <dimension ref="A1:F374"/>
  <sheetViews>
    <sheetView topLeftCell="A154" workbookViewId="0">
      <selection sqref="A1:F192"/>
    </sheetView>
  </sheetViews>
  <sheetFormatPr defaultColWidth="9.21875" defaultRowHeight="13.8" x14ac:dyDescent="0.25"/>
  <cols>
    <col min="1" max="1" width="11.88671875" style="1" bestFit="1" customWidth="1"/>
    <col min="2" max="2" width="34.77734375" style="1" bestFit="1" customWidth="1"/>
    <col min="3" max="4" width="11.5546875" style="1" customWidth="1"/>
    <col min="5" max="5" width="14.109375" style="1" bestFit="1" customWidth="1"/>
    <col min="6" max="8" width="11.5546875" style="1" customWidth="1"/>
    <col min="9" max="16384" width="9.21875" style="1"/>
  </cols>
  <sheetData>
    <row r="1" spans="1:6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0</v>
      </c>
      <c r="B2" s="1" t="s">
        <v>1</v>
      </c>
      <c r="C2" s="1">
        <v>-45</v>
      </c>
      <c r="D2" s="1">
        <v>1.89</v>
      </c>
      <c r="E2" s="1" t="s">
        <v>2</v>
      </c>
      <c r="F2" s="1">
        <v>1.6774000000000001E-2</v>
      </c>
    </row>
    <row r="3" spans="1:6" x14ac:dyDescent="0.25">
      <c r="A3" s="1" t="s">
        <v>0</v>
      </c>
      <c r="B3" s="1" t="s">
        <v>1</v>
      </c>
      <c r="C3" s="1">
        <v>-45</v>
      </c>
      <c r="D3" s="1">
        <v>1.89</v>
      </c>
      <c r="E3" s="1" t="s">
        <v>3</v>
      </c>
      <c r="F3" s="1">
        <v>-8.4999999999999995E-4</v>
      </c>
    </row>
    <row r="4" spans="1:6" x14ac:dyDescent="0.25">
      <c r="A4" s="1" t="s">
        <v>0</v>
      </c>
      <c r="B4" s="1" t="s">
        <v>1</v>
      </c>
      <c r="C4" s="1">
        <v>-45</v>
      </c>
      <c r="D4" s="1">
        <v>1.8</v>
      </c>
      <c r="E4" s="1" t="s">
        <v>2</v>
      </c>
      <c r="F4" s="1">
        <v>2.2845000000000001E-2</v>
      </c>
    </row>
    <row r="5" spans="1:6" x14ac:dyDescent="0.25">
      <c r="A5" s="1" t="s">
        <v>0</v>
      </c>
      <c r="B5" s="1" t="s">
        <v>1</v>
      </c>
      <c r="C5" s="1">
        <v>-45</v>
      </c>
      <c r="D5" s="1">
        <v>1.8</v>
      </c>
      <c r="E5" s="1" t="s">
        <v>3</v>
      </c>
      <c r="F5" s="1">
        <v>-1.0070000000000001E-3</v>
      </c>
    </row>
    <row r="6" spans="1:6" x14ac:dyDescent="0.25">
      <c r="A6" s="1" t="s">
        <v>0</v>
      </c>
      <c r="B6" s="1" t="s">
        <v>1</v>
      </c>
      <c r="C6" s="1">
        <v>-45</v>
      </c>
      <c r="D6" s="1">
        <v>1.71</v>
      </c>
      <c r="E6" s="1" t="s">
        <v>2</v>
      </c>
      <c r="F6" s="1">
        <v>2.8684999999999999E-2</v>
      </c>
    </row>
    <row r="7" spans="1:6" x14ac:dyDescent="0.25">
      <c r="A7" s="1" t="s">
        <v>0</v>
      </c>
      <c r="B7" s="1" t="s">
        <v>1</v>
      </c>
      <c r="C7" s="1">
        <v>-45</v>
      </c>
      <c r="D7" s="1">
        <v>1.71</v>
      </c>
      <c r="E7" s="1" t="s">
        <v>3</v>
      </c>
      <c r="F7" s="1">
        <v>-1.0300000000000001E-3</v>
      </c>
    </row>
    <row r="8" spans="1:6" x14ac:dyDescent="0.25">
      <c r="A8" s="1" t="s">
        <v>0</v>
      </c>
      <c r="B8" s="1" t="s">
        <v>1</v>
      </c>
      <c r="C8" s="1">
        <v>130</v>
      </c>
      <c r="D8" s="1">
        <v>1.89</v>
      </c>
      <c r="E8" s="1" t="s">
        <v>2</v>
      </c>
      <c r="F8" s="1">
        <v>2.4041E-2</v>
      </c>
    </row>
    <row r="9" spans="1:6" x14ac:dyDescent="0.25">
      <c r="A9" s="1" t="s">
        <v>0</v>
      </c>
      <c r="B9" s="1" t="s">
        <v>1</v>
      </c>
      <c r="C9" s="1">
        <v>130</v>
      </c>
      <c r="D9" s="1">
        <v>1.89</v>
      </c>
      <c r="E9" s="1" t="s">
        <v>3</v>
      </c>
      <c r="F9" s="1">
        <v>-9.2100000000000005E-4</v>
      </c>
    </row>
    <row r="10" spans="1:6" x14ac:dyDescent="0.25">
      <c r="A10" s="1" t="s">
        <v>0</v>
      </c>
      <c r="B10" s="1" t="s">
        <v>1</v>
      </c>
      <c r="C10" s="1">
        <v>130</v>
      </c>
      <c r="D10" s="1">
        <v>1.8</v>
      </c>
      <c r="E10" s="1" t="s">
        <v>2</v>
      </c>
      <c r="F10" s="1">
        <v>2.2804999999999999E-2</v>
      </c>
    </row>
    <row r="11" spans="1:6" x14ac:dyDescent="0.25">
      <c r="A11" s="1" t="s">
        <v>0</v>
      </c>
      <c r="B11" s="1" t="s">
        <v>1</v>
      </c>
      <c r="C11" s="1">
        <v>130</v>
      </c>
      <c r="D11" s="1">
        <v>1.8</v>
      </c>
      <c r="E11" s="1" t="s">
        <v>3</v>
      </c>
      <c r="F11" s="1">
        <v>-1.011E-3</v>
      </c>
    </row>
    <row r="12" spans="1:6" x14ac:dyDescent="0.25">
      <c r="A12" s="1" t="s">
        <v>4</v>
      </c>
      <c r="B12" s="1" t="s">
        <v>1</v>
      </c>
      <c r="C12" s="1">
        <v>-45</v>
      </c>
      <c r="D12" s="1">
        <v>1.89</v>
      </c>
      <c r="E12" s="1" t="s">
        <v>2</v>
      </c>
      <c r="F12" s="1">
        <v>-0.10295</v>
      </c>
    </row>
    <row r="13" spans="1:6" x14ac:dyDescent="0.25">
      <c r="A13" s="1" t="s">
        <v>4</v>
      </c>
      <c r="B13" s="1" t="s">
        <v>1</v>
      </c>
      <c r="C13" s="1">
        <v>-45</v>
      </c>
      <c r="D13" s="1">
        <v>1.89</v>
      </c>
      <c r="E13" s="1" t="s">
        <v>3</v>
      </c>
      <c r="F13" s="1">
        <v>-1.65E-4</v>
      </c>
    </row>
    <row r="14" spans="1:6" x14ac:dyDescent="0.25">
      <c r="A14" s="1" t="s">
        <v>4</v>
      </c>
      <c r="B14" s="1" t="s">
        <v>1</v>
      </c>
      <c r="C14" s="1">
        <v>-45</v>
      </c>
      <c r="D14" s="1">
        <v>1.8</v>
      </c>
      <c r="E14" s="1" t="s">
        <v>2</v>
      </c>
      <c r="F14" s="1">
        <v>-0.11748400000000001</v>
      </c>
    </row>
    <row r="15" spans="1:6" x14ac:dyDescent="0.25">
      <c r="A15" s="1" t="s">
        <v>4</v>
      </c>
      <c r="B15" s="1" t="s">
        <v>1</v>
      </c>
      <c r="C15" s="1">
        <v>-45</v>
      </c>
      <c r="D15" s="1">
        <v>1.8</v>
      </c>
      <c r="E15" s="1" t="s">
        <v>3</v>
      </c>
      <c r="F15" s="1">
        <v>-2.6600000000000001E-4</v>
      </c>
    </row>
    <row r="16" spans="1:6" x14ac:dyDescent="0.25">
      <c r="A16" s="1" t="s">
        <v>4</v>
      </c>
      <c r="B16" s="1" t="s">
        <v>1</v>
      </c>
      <c r="C16" s="1">
        <v>-45</v>
      </c>
      <c r="D16" s="1">
        <v>1.71</v>
      </c>
      <c r="E16" s="1" t="s">
        <v>2</v>
      </c>
      <c r="F16" s="1">
        <v>-0.106932</v>
      </c>
    </row>
    <row r="17" spans="1:6" x14ac:dyDescent="0.25">
      <c r="A17" s="1" t="s">
        <v>4</v>
      </c>
      <c r="B17" s="1" t="s">
        <v>1</v>
      </c>
      <c r="C17" s="1">
        <v>-45</v>
      </c>
      <c r="D17" s="1">
        <v>1.71</v>
      </c>
      <c r="E17" s="1" t="s">
        <v>3</v>
      </c>
      <c r="F17" s="1">
        <v>-1.85E-4</v>
      </c>
    </row>
    <row r="18" spans="1:6" x14ac:dyDescent="0.25">
      <c r="A18" s="1" t="s">
        <v>4</v>
      </c>
      <c r="B18" s="1" t="s">
        <v>1</v>
      </c>
      <c r="C18" s="1">
        <v>130</v>
      </c>
      <c r="D18" s="1">
        <v>1.89</v>
      </c>
      <c r="E18" s="1" t="s">
        <v>2</v>
      </c>
      <c r="F18" s="1">
        <v>6.6689999999999996E-3</v>
      </c>
    </row>
    <row r="19" spans="1:6" x14ac:dyDescent="0.25">
      <c r="A19" s="1" t="s">
        <v>4</v>
      </c>
      <c r="B19" s="1" t="s">
        <v>1</v>
      </c>
      <c r="C19" s="1">
        <v>130</v>
      </c>
      <c r="D19" s="1">
        <v>1.89</v>
      </c>
      <c r="E19" s="1" t="s">
        <v>3</v>
      </c>
      <c r="F19" s="1">
        <v>-2.32E-4</v>
      </c>
    </row>
    <row r="20" spans="1:6" x14ac:dyDescent="0.25">
      <c r="A20" s="1" t="s">
        <v>4</v>
      </c>
      <c r="B20" s="1" t="s">
        <v>1</v>
      </c>
      <c r="C20" s="1">
        <v>130</v>
      </c>
      <c r="D20" s="1">
        <v>1.8</v>
      </c>
      <c r="E20" s="1" t="s">
        <v>2</v>
      </c>
      <c r="F20" s="1">
        <v>1.3851E-2</v>
      </c>
    </row>
    <row r="21" spans="1:6" x14ac:dyDescent="0.25">
      <c r="A21" s="1" t="s">
        <v>4</v>
      </c>
      <c r="B21" s="1" t="s">
        <v>1</v>
      </c>
      <c r="C21" s="1">
        <v>130</v>
      </c>
      <c r="D21" s="1">
        <v>1.8</v>
      </c>
      <c r="E21" s="1" t="s">
        <v>3</v>
      </c>
      <c r="F21" s="1">
        <v>-3.2899999999999997E-4</v>
      </c>
    </row>
    <row r="22" spans="1:6" x14ac:dyDescent="0.25">
      <c r="A22" s="1" t="s">
        <v>4</v>
      </c>
      <c r="B22" s="1" t="s">
        <v>1</v>
      </c>
      <c r="C22" s="1">
        <v>130</v>
      </c>
      <c r="D22" s="1">
        <v>1.71</v>
      </c>
      <c r="E22" s="1" t="s">
        <v>2</v>
      </c>
      <c r="F22" s="1">
        <v>2.0004000000000001E-2</v>
      </c>
    </row>
    <row r="23" spans="1:6" x14ac:dyDescent="0.25">
      <c r="A23" s="1" t="s">
        <v>4</v>
      </c>
      <c r="B23" s="1" t="s">
        <v>1</v>
      </c>
      <c r="C23" s="1">
        <v>130</v>
      </c>
      <c r="D23" s="1">
        <v>1.71</v>
      </c>
      <c r="E23" s="1" t="s">
        <v>3</v>
      </c>
      <c r="F23" s="1">
        <v>-3.1799999999999998E-4</v>
      </c>
    </row>
    <row r="24" spans="1:6" x14ac:dyDescent="0.25">
      <c r="A24" s="1" t="s">
        <v>4</v>
      </c>
      <c r="B24" s="1" t="s">
        <v>1</v>
      </c>
      <c r="C24" s="1">
        <v>25</v>
      </c>
      <c r="D24" s="1">
        <v>1.89</v>
      </c>
      <c r="E24" s="1" t="s">
        <v>2</v>
      </c>
      <c r="F24" s="1">
        <v>1.6903999999999999E-2</v>
      </c>
    </row>
    <row r="25" spans="1:6" x14ac:dyDescent="0.25">
      <c r="A25" s="1" t="s">
        <v>4</v>
      </c>
      <c r="B25" s="1" t="s">
        <v>1</v>
      </c>
      <c r="C25" s="1">
        <v>25</v>
      </c>
      <c r="D25" s="1">
        <v>1.89</v>
      </c>
      <c r="E25" s="1" t="s">
        <v>3</v>
      </c>
      <c r="F25" s="1">
        <v>-3.4299999999999999E-4</v>
      </c>
    </row>
    <row r="26" spans="1:6" x14ac:dyDescent="0.25">
      <c r="A26" s="1" t="s">
        <v>4</v>
      </c>
      <c r="B26" s="1" t="s">
        <v>1</v>
      </c>
      <c r="C26" s="1">
        <v>25</v>
      </c>
      <c r="D26" s="1">
        <v>1.8</v>
      </c>
      <c r="E26" s="1" t="s">
        <v>2</v>
      </c>
      <c r="F26" s="1">
        <v>6.483E-3</v>
      </c>
    </row>
    <row r="27" spans="1:6" x14ac:dyDescent="0.25">
      <c r="A27" s="1" t="s">
        <v>4</v>
      </c>
      <c r="B27" s="1" t="s">
        <v>1</v>
      </c>
      <c r="C27" s="1">
        <v>25</v>
      </c>
      <c r="D27" s="1">
        <v>1.8</v>
      </c>
      <c r="E27" s="1" t="s">
        <v>3</v>
      </c>
      <c r="F27" s="1">
        <v>-3.8900000000000002E-4</v>
      </c>
    </row>
    <row r="28" spans="1:6" x14ac:dyDescent="0.25">
      <c r="A28" s="1" t="s">
        <v>4</v>
      </c>
      <c r="B28" s="1" t="s">
        <v>1</v>
      </c>
      <c r="C28" s="1">
        <v>25</v>
      </c>
      <c r="D28" s="1">
        <v>1.71</v>
      </c>
      <c r="E28" s="1" t="s">
        <v>2</v>
      </c>
      <c r="F28" s="1">
        <v>1.473E-2</v>
      </c>
    </row>
    <row r="29" spans="1:6" x14ac:dyDescent="0.25">
      <c r="A29" s="1" t="s">
        <v>4</v>
      </c>
      <c r="B29" s="1" t="s">
        <v>1</v>
      </c>
      <c r="C29" s="1">
        <v>25</v>
      </c>
      <c r="D29" s="1">
        <v>1.71</v>
      </c>
      <c r="E29" s="1" t="s">
        <v>3</v>
      </c>
      <c r="F29" s="1">
        <v>-3.86E-4</v>
      </c>
    </row>
    <row r="30" spans="1:6" x14ac:dyDescent="0.25">
      <c r="A30" s="1" t="s">
        <v>5</v>
      </c>
      <c r="B30" s="1" t="s">
        <v>1</v>
      </c>
      <c r="C30" s="1">
        <v>-45</v>
      </c>
      <c r="D30" s="1">
        <v>1.89</v>
      </c>
      <c r="E30" s="1" t="s">
        <v>2</v>
      </c>
      <c r="F30" s="1">
        <v>7.5849999999999997E-3</v>
      </c>
    </row>
    <row r="31" spans="1:6" x14ac:dyDescent="0.25">
      <c r="A31" s="1" t="s">
        <v>5</v>
      </c>
      <c r="B31" s="1" t="s">
        <v>1</v>
      </c>
      <c r="C31" s="1">
        <v>-45</v>
      </c>
      <c r="D31" s="1">
        <v>1.89</v>
      </c>
      <c r="E31" s="1" t="s">
        <v>3</v>
      </c>
      <c r="F31" s="1">
        <v>-2.8200000000000002E-4</v>
      </c>
    </row>
    <row r="32" spans="1:6" x14ac:dyDescent="0.25">
      <c r="A32" s="1" t="s">
        <v>5</v>
      </c>
      <c r="B32" s="1" t="s">
        <v>1</v>
      </c>
      <c r="C32" s="1">
        <v>-45</v>
      </c>
      <c r="D32" s="1">
        <v>1.8</v>
      </c>
      <c r="E32" s="1" t="s">
        <v>2</v>
      </c>
      <c r="F32" s="1">
        <v>1.2570000000000001E-3</v>
      </c>
    </row>
    <row r="33" spans="1:6" x14ac:dyDescent="0.25">
      <c r="A33" s="1" t="s">
        <v>5</v>
      </c>
      <c r="B33" s="1" t="s">
        <v>1</v>
      </c>
      <c r="C33" s="1">
        <v>-45</v>
      </c>
      <c r="D33" s="1">
        <v>1.8</v>
      </c>
      <c r="E33" s="1" t="s">
        <v>3</v>
      </c>
      <c r="F33" s="1">
        <v>-3.2400000000000001E-4</v>
      </c>
    </row>
    <row r="34" spans="1:6" x14ac:dyDescent="0.25">
      <c r="A34" s="1" t="s">
        <v>5</v>
      </c>
      <c r="B34" s="1" t="s">
        <v>1</v>
      </c>
      <c r="C34" s="1">
        <v>-45</v>
      </c>
      <c r="D34" s="1">
        <v>1.71</v>
      </c>
      <c r="E34" s="1" t="s">
        <v>2</v>
      </c>
      <c r="F34" s="1">
        <v>0.22370100000000001</v>
      </c>
    </row>
    <row r="35" spans="1:6" x14ac:dyDescent="0.25">
      <c r="A35" s="1" t="s">
        <v>5</v>
      </c>
      <c r="B35" s="1" t="s">
        <v>1</v>
      </c>
      <c r="C35" s="1">
        <v>-45</v>
      </c>
      <c r="D35" s="1">
        <v>1.71</v>
      </c>
      <c r="E35" s="1" t="s">
        <v>3</v>
      </c>
      <c r="F35" s="1">
        <v>-6.2319999999999997E-3</v>
      </c>
    </row>
    <row r="36" spans="1:6" x14ac:dyDescent="0.25">
      <c r="A36" s="1" t="s">
        <v>5</v>
      </c>
      <c r="B36" s="1" t="s">
        <v>1</v>
      </c>
      <c r="C36" s="1">
        <v>130</v>
      </c>
      <c r="D36" s="1">
        <v>1.89</v>
      </c>
      <c r="E36" s="1" t="s">
        <v>2</v>
      </c>
      <c r="F36" s="1">
        <v>3.4086999999999999E-2</v>
      </c>
    </row>
    <row r="37" spans="1:6" x14ac:dyDescent="0.25">
      <c r="A37" s="1" t="s">
        <v>5</v>
      </c>
      <c r="B37" s="1" t="s">
        <v>1</v>
      </c>
      <c r="C37" s="1">
        <v>130</v>
      </c>
      <c r="D37" s="1">
        <v>1.89</v>
      </c>
      <c r="E37" s="1" t="s">
        <v>3</v>
      </c>
      <c r="F37" s="1">
        <v>-7.6000000000000004E-4</v>
      </c>
    </row>
    <row r="38" spans="1:6" x14ac:dyDescent="0.25">
      <c r="A38" s="1" t="s">
        <v>5</v>
      </c>
      <c r="B38" s="1" t="s">
        <v>1</v>
      </c>
      <c r="C38" s="1">
        <v>130</v>
      </c>
      <c r="D38" s="1">
        <v>1.8</v>
      </c>
      <c r="E38" s="1" t="s">
        <v>2</v>
      </c>
      <c r="F38" s="1">
        <v>3.0939000000000001E-2</v>
      </c>
    </row>
    <row r="39" spans="1:6" x14ac:dyDescent="0.25">
      <c r="A39" s="1" t="s">
        <v>5</v>
      </c>
      <c r="B39" s="1" t="s">
        <v>1</v>
      </c>
      <c r="C39" s="1">
        <v>130</v>
      </c>
      <c r="D39" s="1">
        <v>1.8</v>
      </c>
      <c r="E39" s="1" t="s">
        <v>3</v>
      </c>
      <c r="F39" s="1">
        <v>-4.2900000000000002E-4</v>
      </c>
    </row>
    <row r="40" spans="1:6" x14ac:dyDescent="0.25">
      <c r="A40" s="1" t="s">
        <v>5</v>
      </c>
      <c r="B40" s="1" t="s">
        <v>1</v>
      </c>
      <c r="C40" s="1">
        <v>130</v>
      </c>
      <c r="D40" s="1">
        <v>1.71</v>
      </c>
      <c r="E40" s="1" t="s">
        <v>2</v>
      </c>
      <c r="F40" s="1">
        <v>5.7128999999999999E-2</v>
      </c>
    </row>
    <row r="41" spans="1:6" x14ac:dyDescent="0.25">
      <c r="A41" s="1" t="s">
        <v>5</v>
      </c>
      <c r="B41" s="1" t="s">
        <v>1</v>
      </c>
      <c r="C41" s="1">
        <v>130</v>
      </c>
      <c r="D41" s="1">
        <v>1.71</v>
      </c>
      <c r="E41" s="1" t="s">
        <v>3</v>
      </c>
      <c r="F41" s="1">
        <v>-4.4799999999999999E-4</v>
      </c>
    </row>
    <row r="42" spans="1:6" x14ac:dyDescent="0.25">
      <c r="A42" s="1" t="s">
        <v>5</v>
      </c>
      <c r="B42" s="1" t="s">
        <v>1</v>
      </c>
      <c r="C42" s="1">
        <v>25</v>
      </c>
      <c r="D42" s="1">
        <v>1.89</v>
      </c>
      <c r="E42" s="1" t="s">
        <v>2</v>
      </c>
      <c r="F42" s="1">
        <v>3.2365999999999999E-2</v>
      </c>
    </row>
    <row r="43" spans="1:6" x14ac:dyDescent="0.25">
      <c r="A43" s="1" t="s">
        <v>5</v>
      </c>
      <c r="B43" s="1" t="s">
        <v>1</v>
      </c>
      <c r="C43" s="1">
        <v>25</v>
      </c>
      <c r="D43" s="1">
        <v>1.89</v>
      </c>
      <c r="E43" s="1" t="s">
        <v>3</v>
      </c>
      <c r="F43" s="1">
        <v>-5.8699999999999996E-4</v>
      </c>
    </row>
    <row r="44" spans="1:6" x14ac:dyDescent="0.25">
      <c r="A44" s="1" t="s">
        <v>5</v>
      </c>
      <c r="B44" s="1" t="s">
        <v>1</v>
      </c>
      <c r="C44" s="1">
        <v>25</v>
      </c>
      <c r="D44" s="1">
        <v>1.8</v>
      </c>
      <c r="E44" s="1" t="s">
        <v>2</v>
      </c>
      <c r="F44" s="1">
        <v>2.7283999999999999E-2</v>
      </c>
    </row>
    <row r="45" spans="1:6" x14ac:dyDescent="0.25">
      <c r="A45" s="1" t="s">
        <v>5</v>
      </c>
      <c r="B45" s="1" t="s">
        <v>1</v>
      </c>
      <c r="C45" s="1">
        <v>25</v>
      </c>
      <c r="D45" s="1">
        <v>1.8</v>
      </c>
      <c r="E45" s="1" t="s">
        <v>3</v>
      </c>
      <c r="F45" s="1">
        <v>-3.8900000000000002E-4</v>
      </c>
    </row>
    <row r="46" spans="1:6" x14ac:dyDescent="0.25">
      <c r="A46" s="1" t="s">
        <v>5</v>
      </c>
      <c r="B46" s="1" t="s">
        <v>1</v>
      </c>
      <c r="C46" s="1">
        <v>25</v>
      </c>
      <c r="D46" s="1">
        <v>1.71</v>
      </c>
      <c r="E46" s="1" t="s">
        <v>2</v>
      </c>
      <c r="F46" s="1">
        <v>3.4450000000000001E-2</v>
      </c>
    </row>
    <row r="47" spans="1:6" x14ac:dyDescent="0.25">
      <c r="A47" s="1" t="s">
        <v>5</v>
      </c>
      <c r="B47" s="1" t="s">
        <v>1</v>
      </c>
      <c r="C47" s="1">
        <v>25</v>
      </c>
      <c r="D47" s="1">
        <v>1.71</v>
      </c>
      <c r="E47" s="1" t="s">
        <v>3</v>
      </c>
      <c r="F47" s="1">
        <v>-4.2999999999999999E-4</v>
      </c>
    </row>
    <row r="48" spans="1:6" hidden="1" x14ac:dyDescent="0.25"/>
    <row r="49" spans="1:6" x14ac:dyDescent="0.25">
      <c r="A49" s="1" t="s">
        <v>6</v>
      </c>
      <c r="B49" s="1" t="s">
        <v>1</v>
      </c>
      <c r="C49" s="1">
        <v>-45</v>
      </c>
      <c r="D49" s="1">
        <v>1.89</v>
      </c>
      <c r="E49" s="1" t="s">
        <v>2</v>
      </c>
      <c r="F49" s="1">
        <v>-9.1847999999999999E-2</v>
      </c>
    </row>
    <row r="50" spans="1:6" x14ac:dyDescent="0.25">
      <c r="A50" s="1" t="s">
        <v>6</v>
      </c>
      <c r="B50" s="1" t="s">
        <v>1</v>
      </c>
      <c r="C50" s="1">
        <v>-45</v>
      </c>
      <c r="D50" s="1">
        <v>1.89</v>
      </c>
      <c r="E50" s="1" t="s">
        <v>3</v>
      </c>
      <c r="F50" s="1">
        <v>-2.8600000000000001E-4</v>
      </c>
    </row>
    <row r="51" spans="1:6" x14ac:dyDescent="0.25">
      <c r="A51" s="1" t="s">
        <v>6</v>
      </c>
      <c r="B51" s="1" t="s">
        <v>1</v>
      </c>
      <c r="C51" s="1">
        <v>-45</v>
      </c>
      <c r="D51" s="1">
        <v>1.8</v>
      </c>
      <c r="E51" s="1" t="s">
        <v>2</v>
      </c>
      <c r="F51" s="1">
        <v>-9.5659999999999995E-2</v>
      </c>
    </row>
    <row r="52" spans="1:6" x14ac:dyDescent="0.25">
      <c r="A52" s="1" t="s">
        <v>6</v>
      </c>
      <c r="B52" s="1" t="s">
        <v>1</v>
      </c>
      <c r="C52" s="1">
        <v>-45</v>
      </c>
      <c r="D52" s="1">
        <v>1.8</v>
      </c>
      <c r="E52" s="1" t="s">
        <v>3</v>
      </c>
      <c r="F52" s="1">
        <v>-3.9800000000000002E-4</v>
      </c>
    </row>
    <row r="53" spans="1:6" x14ac:dyDescent="0.25">
      <c r="A53" s="1" t="s">
        <v>6</v>
      </c>
      <c r="B53" s="1" t="s">
        <v>1</v>
      </c>
      <c r="C53" s="1">
        <v>-45</v>
      </c>
      <c r="D53" s="1">
        <v>1.71</v>
      </c>
      <c r="E53" s="1" t="s">
        <v>2</v>
      </c>
      <c r="F53" s="1">
        <v>-9.3492000000000006E-2</v>
      </c>
    </row>
    <row r="54" spans="1:6" x14ac:dyDescent="0.25">
      <c r="A54" s="1" t="s">
        <v>6</v>
      </c>
      <c r="B54" s="1" t="s">
        <v>1</v>
      </c>
      <c r="C54" s="1">
        <v>-45</v>
      </c>
      <c r="D54" s="1">
        <v>1.71</v>
      </c>
      <c r="E54" s="1" t="s">
        <v>3</v>
      </c>
      <c r="F54" s="1">
        <v>-4.3800000000000002E-4</v>
      </c>
    </row>
    <row r="55" spans="1:6" x14ac:dyDescent="0.25">
      <c r="A55" s="1" t="s">
        <v>6</v>
      </c>
      <c r="B55" s="1" t="s">
        <v>1</v>
      </c>
      <c r="C55" s="1">
        <v>130</v>
      </c>
      <c r="D55" s="1">
        <v>1.89</v>
      </c>
      <c r="E55" s="1" t="s">
        <v>2</v>
      </c>
      <c r="F55" s="1">
        <v>2.6001E-2</v>
      </c>
    </row>
    <row r="56" spans="1:6" x14ac:dyDescent="0.25">
      <c r="A56" s="1" t="s">
        <v>6</v>
      </c>
      <c r="B56" s="1" t="s">
        <v>1</v>
      </c>
      <c r="C56" s="1">
        <v>130</v>
      </c>
      <c r="D56" s="1">
        <v>1.89</v>
      </c>
      <c r="E56" s="1" t="s">
        <v>3</v>
      </c>
      <c r="F56" s="1">
        <v>-5.22E-4</v>
      </c>
    </row>
    <row r="57" spans="1:6" x14ac:dyDescent="0.25">
      <c r="A57" s="1" t="s">
        <v>6</v>
      </c>
      <c r="B57" s="1" t="s">
        <v>1</v>
      </c>
      <c r="C57" s="1">
        <v>130</v>
      </c>
      <c r="D57" s="1">
        <v>1.8</v>
      </c>
      <c r="E57" s="1" t="s">
        <v>2</v>
      </c>
      <c r="F57" s="1">
        <v>2.1356E-2</v>
      </c>
    </row>
    <row r="58" spans="1:6" x14ac:dyDescent="0.25">
      <c r="A58" s="1" t="s">
        <v>6</v>
      </c>
      <c r="B58" s="1" t="s">
        <v>1</v>
      </c>
      <c r="C58" s="1">
        <v>130</v>
      </c>
      <c r="D58" s="1">
        <v>1.8</v>
      </c>
      <c r="E58" s="1" t="s">
        <v>3</v>
      </c>
      <c r="F58" s="1">
        <v>-4.9299999999999995E-4</v>
      </c>
    </row>
    <row r="59" spans="1:6" x14ac:dyDescent="0.25">
      <c r="A59" s="1" t="s">
        <v>6</v>
      </c>
      <c r="B59" s="1" t="s">
        <v>1</v>
      </c>
      <c r="C59" s="1">
        <v>130</v>
      </c>
      <c r="D59" s="1">
        <v>1.71</v>
      </c>
      <c r="E59" s="1" t="s">
        <v>2</v>
      </c>
      <c r="F59" s="1">
        <v>3.5298000000000003E-2</v>
      </c>
    </row>
    <row r="60" spans="1:6" x14ac:dyDescent="0.25">
      <c r="A60" s="1" t="s">
        <v>6</v>
      </c>
      <c r="B60" s="1" t="s">
        <v>1</v>
      </c>
      <c r="C60" s="1">
        <v>130</v>
      </c>
      <c r="D60" s="1">
        <v>1.71</v>
      </c>
      <c r="E60" s="1" t="s">
        <v>3</v>
      </c>
      <c r="F60" s="1">
        <v>-5.3600000000000002E-4</v>
      </c>
    </row>
    <row r="61" spans="1:6" x14ac:dyDescent="0.25">
      <c r="A61" s="1" t="s">
        <v>6</v>
      </c>
      <c r="B61" s="1" t="s">
        <v>1</v>
      </c>
      <c r="C61" s="1">
        <v>25</v>
      </c>
      <c r="D61" s="1">
        <v>1.89</v>
      </c>
      <c r="E61" s="1" t="s">
        <v>2</v>
      </c>
      <c r="F61" s="1">
        <v>3.5929000000000003E-2</v>
      </c>
    </row>
    <row r="62" spans="1:6" x14ac:dyDescent="0.25">
      <c r="A62" s="1" t="s">
        <v>6</v>
      </c>
      <c r="B62" s="1" t="s">
        <v>1</v>
      </c>
      <c r="C62" s="1">
        <v>25</v>
      </c>
      <c r="D62" s="1">
        <v>1.89</v>
      </c>
      <c r="E62" s="1" t="s">
        <v>3</v>
      </c>
      <c r="F62" s="1">
        <v>-4.9899999999999999E-4</v>
      </c>
    </row>
    <row r="63" spans="1:6" x14ac:dyDescent="0.25">
      <c r="A63" s="1" t="s">
        <v>6</v>
      </c>
      <c r="B63" s="1" t="s">
        <v>1</v>
      </c>
      <c r="C63" s="1">
        <v>25</v>
      </c>
      <c r="D63" s="1">
        <v>1.8</v>
      </c>
      <c r="E63" s="1" t="s">
        <v>2</v>
      </c>
      <c r="F63" s="1">
        <v>2.3618E-2</v>
      </c>
    </row>
    <row r="64" spans="1:6" x14ac:dyDescent="0.25">
      <c r="A64" s="1" t="s">
        <v>6</v>
      </c>
      <c r="B64" s="1" t="s">
        <v>1</v>
      </c>
      <c r="C64" s="1">
        <v>25</v>
      </c>
      <c r="D64" s="1">
        <v>1.8</v>
      </c>
      <c r="E64" s="1" t="s">
        <v>3</v>
      </c>
      <c r="F64" s="1">
        <v>-4.75E-4</v>
      </c>
    </row>
    <row r="65" spans="1:6" x14ac:dyDescent="0.25">
      <c r="A65" s="1" t="s">
        <v>6</v>
      </c>
      <c r="B65" s="1" t="s">
        <v>1</v>
      </c>
      <c r="C65" s="1">
        <v>25</v>
      </c>
      <c r="D65" s="1">
        <v>1.71</v>
      </c>
      <c r="E65" s="1" t="s">
        <v>2</v>
      </c>
      <c r="F65" s="1">
        <v>3.1203000000000002E-2</v>
      </c>
    </row>
    <row r="66" spans="1:6" x14ac:dyDescent="0.25">
      <c r="A66" s="1" t="s">
        <v>6</v>
      </c>
      <c r="B66" s="1" t="s">
        <v>1</v>
      </c>
      <c r="C66" s="1">
        <v>25</v>
      </c>
      <c r="D66" s="1">
        <v>1.71</v>
      </c>
      <c r="E66" s="1" t="s">
        <v>3</v>
      </c>
      <c r="F66" s="1">
        <v>-5.1400000000000003E-4</v>
      </c>
    </row>
    <row r="67" spans="1:6" x14ac:dyDescent="0.25">
      <c r="A67" s="1" t="s">
        <v>7</v>
      </c>
      <c r="B67" s="1" t="s">
        <v>1</v>
      </c>
      <c r="C67" s="1">
        <v>-45</v>
      </c>
      <c r="D67" s="1">
        <v>1.89</v>
      </c>
      <c r="E67" s="1" t="s">
        <v>2</v>
      </c>
      <c r="F67" s="1">
        <v>-3.4296E-2</v>
      </c>
    </row>
    <row r="68" spans="1:6" x14ac:dyDescent="0.25">
      <c r="A68" s="1" t="s">
        <v>7</v>
      </c>
      <c r="B68" s="1" t="s">
        <v>1</v>
      </c>
      <c r="C68" s="1">
        <v>-45</v>
      </c>
      <c r="D68" s="1">
        <v>1.89</v>
      </c>
      <c r="E68" s="1" t="s">
        <v>3</v>
      </c>
      <c r="F68" s="1">
        <v>-1.4760000000000001E-3</v>
      </c>
    </row>
    <row r="69" spans="1:6" x14ac:dyDescent="0.25">
      <c r="A69" s="1" t="s">
        <v>7</v>
      </c>
      <c r="B69" s="1" t="s">
        <v>1</v>
      </c>
      <c r="C69" s="1">
        <v>-45</v>
      </c>
      <c r="D69" s="1">
        <v>1.8</v>
      </c>
      <c r="E69" s="1" t="s">
        <v>2</v>
      </c>
      <c r="F69" s="1">
        <v>-5.7744999999999998E-2</v>
      </c>
    </row>
    <row r="70" spans="1:6" x14ac:dyDescent="0.25">
      <c r="A70" s="1" t="s">
        <v>7</v>
      </c>
      <c r="B70" s="1" t="s">
        <v>1</v>
      </c>
      <c r="C70" s="1">
        <v>-45</v>
      </c>
      <c r="D70" s="1">
        <v>1.8</v>
      </c>
      <c r="E70" s="1" t="s">
        <v>3</v>
      </c>
      <c r="F70" s="1">
        <v>-5.3600000000000002E-4</v>
      </c>
    </row>
    <row r="71" spans="1:6" x14ac:dyDescent="0.25">
      <c r="A71" s="1" t="s">
        <v>7</v>
      </c>
      <c r="B71" s="1" t="s">
        <v>1</v>
      </c>
      <c r="C71" s="1">
        <v>-45</v>
      </c>
      <c r="D71" s="1">
        <v>1.71</v>
      </c>
      <c r="E71" s="1" t="s">
        <v>2</v>
      </c>
      <c r="F71" s="1">
        <v>-9.4362000000000001E-2</v>
      </c>
    </row>
    <row r="72" spans="1:6" x14ac:dyDescent="0.25">
      <c r="A72" s="1" t="s">
        <v>7</v>
      </c>
      <c r="B72" s="1" t="s">
        <v>1</v>
      </c>
      <c r="C72" s="1">
        <v>-45</v>
      </c>
      <c r="D72" s="1">
        <v>1.71</v>
      </c>
      <c r="E72" s="1" t="s">
        <v>3</v>
      </c>
      <c r="F72" s="1">
        <v>-2.43E-4</v>
      </c>
    </row>
    <row r="73" spans="1:6" x14ac:dyDescent="0.25">
      <c r="A73" s="1" t="s">
        <v>7</v>
      </c>
      <c r="B73" s="1" t="s">
        <v>1</v>
      </c>
      <c r="C73" s="1">
        <v>130</v>
      </c>
      <c r="D73" s="1">
        <v>1.89</v>
      </c>
      <c r="E73" s="1" t="s">
        <v>2</v>
      </c>
      <c r="F73" s="1">
        <v>1.3967E-2</v>
      </c>
    </row>
    <row r="74" spans="1:6" x14ac:dyDescent="0.25">
      <c r="A74" s="1" t="s">
        <v>7</v>
      </c>
      <c r="B74" s="1" t="s">
        <v>1</v>
      </c>
      <c r="C74" s="1">
        <v>130</v>
      </c>
      <c r="D74" s="1">
        <v>1.89</v>
      </c>
      <c r="E74" s="1" t="s">
        <v>3</v>
      </c>
      <c r="F74" s="1">
        <v>-1.085E-3</v>
      </c>
    </row>
    <row r="75" spans="1:6" x14ac:dyDescent="0.25">
      <c r="A75" s="1" t="s">
        <v>7</v>
      </c>
      <c r="B75" s="1" t="s">
        <v>1</v>
      </c>
      <c r="C75" s="1">
        <v>130</v>
      </c>
      <c r="D75" s="1">
        <v>1.8</v>
      </c>
      <c r="E75" s="1" t="s">
        <v>2</v>
      </c>
      <c r="F75" s="1">
        <v>2.3494000000000001E-2</v>
      </c>
    </row>
    <row r="76" spans="1:6" x14ac:dyDescent="0.25">
      <c r="A76" s="1" t="s">
        <v>7</v>
      </c>
      <c r="B76" s="1" t="s">
        <v>1</v>
      </c>
      <c r="C76" s="1">
        <v>130</v>
      </c>
      <c r="D76" s="1">
        <v>1.8</v>
      </c>
      <c r="E76" s="1" t="s">
        <v>3</v>
      </c>
      <c r="F76" s="1">
        <v>-7.6900000000000004E-4</v>
      </c>
    </row>
    <row r="77" spans="1:6" x14ac:dyDescent="0.25">
      <c r="A77" s="1" t="s">
        <v>7</v>
      </c>
      <c r="B77" s="1" t="s">
        <v>1</v>
      </c>
      <c r="C77" s="1">
        <v>130</v>
      </c>
      <c r="D77" s="1">
        <v>1.71</v>
      </c>
      <c r="E77" s="1" t="s">
        <v>2</v>
      </c>
      <c r="F77" s="1">
        <v>3.6693999999999997E-2</v>
      </c>
    </row>
    <row r="78" spans="1:6" x14ac:dyDescent="0.25">
      <c r="A78" s="1" t="s">
        <v>7</v>
      </c>
      <c r="B78" s="1" t="s">
        <v>1</v>
      </c>
      <c r="C78" s="1">
        <v>130</v>
      </c>
      <c r="D78" s="1">
        <v>1.71</v>
      </c>
      <c r="E78" s="1" t="s">
        <v>3</v>
      </c>
      <c r="F78" s="1">
        <v>-5.7600000000000001E-4</v>
      </c>
    </row>
    <row r="79" spans="1:6" x14ac:dyDescent="0.25">
      <c r="A79" s="1" t="s">
        <v>7</v>
      </c>
      <c r="B79" s="1" t="s">
        <v>1</v>
      </c>
      <c r="C79" s="1">
        <v>25</v>
      </c>
      <c r="D79" s="1">
        <v>1.89</v>
      </c>
      <c r="E79" s="1" t="s">
        <v>2</v>
      </c>
      <c r="F79" s="1">
        <v>2.8159E-2</v>
      </c>
    </row>
    <row r="80" spans="1:6" x14ac:dyDescent="0.25">
      <c r="A80" s="1" t="s">
        <v>7</v>
      </c>
      <c r="B80" s="1" t="s">
        <v>1</v>
      </c>
      <c r="C80" s="1">
        <v>25</v>
      </c>
      <c r="D80" s="1">
        <v>1.89</v>
      </c>
      <c r="E80" s="1" t="s">
        <v>3</v>
      </c>
      <c r="F80" s="1">
        <v>-1.049E-3</v>
      </c>
    </row>
    <row r="81" spans="1:6" x14ac:dyDescent="0.25">
      <c r="A81" s="1" t="s">
        <v>7</v>
      </c>
      <c r="B81" s="1" t="s">
        <v>1</v>
      </c>
      <c r="C81" s="1">
        <v>25</v>
      </c>
      <c r="D81" s="1">
        <v>1.8</v>
      </c>
      <c r="E81" s="1" t="s">
        <v>2</v>
      </c>
      <c r="F81" s="1">
        <v>2.2246999999999999E-2</v>
      </c>
    </row>
    <row r="82" spans="1:6" x14ac:dyDescent="0.25">
      <c r="A82" s="1" t="s">
        <v>7</v>
      </c>
      <c r="B82" s="1" t="s">
        <v>1</v>
      </c>
      <c r="C82" s="1">
        <v>25</v>
      </c>
      <c r="D82" s="1">
        <v>1.8</v>
      </c>
      <c r="E82" s="1" t="s">
        <v>3</v>
      </c>
      <c r="F82" s="1">
        <v>-4.4099999999999999E-4</v>
      </c>
    </row>
    <row r="83" spans="1:6" x14ac:dyDescent="0.25">
      <c r="A83" s="1" t="s">
        <v>7</v>
      </c>
      <c r="B83" s="1" t="s">
        <v>1</v>
      </c>
      <c r="C83" s="1">
        <v>25</v>
      </c>
      <c r="D83" s="1">
        <v>1.71</v>
      </c>
      <c r="E83" s="1" t="s">
        <v>2</v>
      </c>
      <c r="F83" s="1">
        <v>3.5311000000000002E-2</v>
      </c>
    </row>
    <row r="84" spans="1:6" x14ac:dyDescent="0.25">
      <c r="A84" s="1" t="s">
        <v>7</v>
      </c>
      <c r="B84" s="1" t="s">
        <v>1</v>
      </c>
      <c r="C84" s="1">
        <v>25</v>
      </c>
      <c r="D84" s="1">
        <v>1.71</v>
      </c>
      <c r="E84" s="1" t="s">
        <v>3</v>
      </c>
      <c r="F84" s="1">
        <v>-5.4000000000000001E-4</v>
      </c>
    </row>
    <row r="85" spans="1:6" x14ac:dyDescent="0.25">
      <c r="A85" s="1" t="s">
        <v>8</v>
      </c>
      <c r="B85" s="1" t="s">
        <v>1</v>
      </c>
      <c r="C85" s="1">
        <v>-45</v>
      </c>
      <c r="D85" s="1">
        <v>1.89</v>
      </c>
      <c r="E85" s="1" t="s">
        <v>2</v>
      </c>
      <c r="F85" s="1">
        <v>-5.4982999999999997E-2</v>
      </c>
    </row>
    <row r="86" spans="1:6" x14ac:dyDescent="0.25">
      <c r="A86" s="1" t="s">
        <v>8</v>
      </c>
      <c r="B86" s="1" t="s">
        <v>1</v>
      </c>
      <c r="C86" s="1">
        <v>-45</v>
      </c>
      <c r="D86" s="1">
        <v>1.89</v>
      </c>
      <c r="E86" s="1" t="s">
        <v>3</v>
      </c>
      <c r="F86" s="1">
        <v>-3.5799999999999997E-4</v>
      </c>
    </row>
    <row r="87" spans="1:6" x14ac:dyDescent="0.25">
      <c r="A87" s="1" t="s">
        <v>8</v>
      </c>
      <c r="B87" s="1" t="s">
        <v>1</v>
      </c>
      <c r="C87" s="1">
        <v>-45</v>
      </c>
      <c r="D87" s="1">
        <v>1.8</v>
      </c>
      <c r="E87" s="1" t="s">
        <v>2</v>
      </c>
      <c r="F87" s="1">
        <v>-6.9984000000000005E-2</v>
      </c>
    </row>
    <row r="88" spans="1:6" x14ac:dyDescent="0.25">
      <c r="A88" s="1" t="s">
        <v>8</v>
      </c>
      <c r="B88" s="1" t="s">
        <v>1</v>
      </c>
      <c r="C88" s="1">
        <v>-45</v>
      </c>
      <c r="D88" s="1">
        <v>1.8</v>
      </c>
      <c r="E88" s="1" t="s">
        <v>3</v>
      </c>
      <c r="F88" s="1">
        <v>-6.96E-4</v>
      </c>
    </row>
    <row r="89" spans="1:6" x14ac:dyDescent="0.25">
      <c r="A89" s="1" t="s">
        <v>8</v>
      </c>
      <c r="B89" s="1" t="s">
        <v>1</v>
      </c>
      <c r="C89" s="1">
        <v>-45</v>
      </c>
      <c r="D89" s="1">
        <v>1.71</v>
      </c>
      <c r="E89" s="1" t="s">
        <v>2</v>
      </c>
      <c r="F89" s="1">
        <v>-6.9432999999999995E-2</v>
      </c>
    </row>
    <row r="90" spans="1:6" x14ac:dyDescent="0.25">
      <c r="A90" s="1" t="s">
        <v>8</v>
      </c>
      <c r="B90" s="1" t="s">
        <v>1</v>
      </c>
      <c r="C90" s="1">
        <v>-45</v>
      </c>
      <c r="D90" s="1">
        <v>1.71</v>
      </c>
      <c r="E90" s="1" t="s">
        <v>3</v>
      </c>
      <c r="F90" s="1">
        <v>-5.2099999999999998E-4</v>
      </c>
    </row>
    <row r="91" spans="1:6" x14ac:dyDescent="0.25">
      <c r="A91" s="1" t="s">
        <v>8</v>
      </c>
      <c r="B91" s="1" t="s">
        <v>1</v>
      </c>
      <c r="C91" s="1">
        <v>130</v>
      </c>
      <c r="D91" s="1">
        <v>1.89</v>
      </c>
      <c r="E91" s="1" t="s">
        <v>2</v>
      </c>
      <c r="F91" s="1">
        <v>3.7520999999999999E-2</v>
      </c>
    </row>
    <row r="92" spans="1:6" x14ac:dyDescent="0.25">
      <c r="A92" s="1" t="s">
        <v>8</v>
      </c>
      <c r="B92" s="1" t="s">
        <v>1</v>
      </c>
      <c r="C92" s="1">
        <v>130</v>
      </c>
      <c r="D92" s="1">
        <v>1.89</v>
      </c>
      <c r="E92" s="1" t="s">
        <v>3</v>
      </c>
      <c r="F92" s="1">
        <v>-5.71E-4</v>
      </c>
    </row>
    <row r="93" spans="1:6" x14ac:dyDescent="0.25">
      <c r="A93" s="1" t="s">
        <v>8</v>
      </c>
      <c r="B93" s="1" t="s">
        <v>1</v>
      </c>
      <c r="C93" s="1">
        <v>130</v>
      </c>
      <c r="D93" s="1">
        <v>1.8</v>
      </c>
      <c r="E93" s="1" t="s">
        <v>2</v>
      </c>
      <c r="F93" s="1">
        <v>4.7044000000000002E-2</v>
      </c>
    </row>
    <row r="94" spans="1:6" x14ac:dyDescent="0.25">
      <c r="A94" s="1" t="s">
        <v>8</v>
      </c>
      <c r="B94" s="1" t="s">
        <v>1</v>
      </c>
      <c r="C94" s="1">
        <v>130</v>
      </c>
      <c r="D94" s="1">
        <v>1.8</v>
      </c>
      <c r="E94" s="1" t="s">
        <v>3</v>
      </c>
      <c r="F94" s="1">
        <v>-6.9899999999999997E-4</v>
      </c>
    </row>
    <row r="95" spans="1:6" x14ac:dyDescent="0.25">
      <c r="A95" s="1" t="s">
        <v>8</v>
      </c>
      <c r="B95" s="1" t="s">
        <v>1</v>
      </c>
      <c r="C95" s="1">
        <v>130</v>
      </c>
      <c r="D95" s="1">
        <v>1.71</v>
      </c>
      <c r="E95" s="1" t="s">
        <v>2</v>
      </c>
      <c r="F95" s="1">
        <v>5.1992999999999998E-2</v>
      </c>
    </row>
    <row r="96" spans="1:6" x14ac:dyDescent="0.25">
      <c r="A96" s="1" t="s">
        <v>8</v>
      </c>
      <c r="B96" s="1" t="s">
        <v>1</v>
      </c>
      <c r="C96" s="1">
        <v>130</v>
      </c>
      <c r="D96" s="1">
        <v>1.71</v>
      </c>
      <c r="E96" s="1" t="s">
        <v>3</v>
      </c>
      <c r="F96" s="1">
        <v>-5.1999999999999995E-4</v>
      </c>
    </row>
    <row r="97" spans="1:6" x14ac:dyDescent="0.25">
      <c r="A97" s="1" t="s">
        <v>8</v>
      </c>
      <c r="B97" s="1" t="s">
        <v>1</v>
      </c>
      <c r="C97" s="1">
        <v>25</v>
      </c>
      <c r="D97" s="1">
        <v>1.89</v>
      </c>
      <c r="E97" s="1" t="s">
        <v>2</v>
      </c>
      <c r="F97" s="1">
        <v>3.4368000000000003E-2</v>
      </c>
    </row>
    <row r="98" spans="1:6" x14ac:dyDescent="0.25">
      <c r="A98" s="1" t="s">
        <v>8</v>
      </c>
      <c r="B98" s="1" t="s">
        <v>1</v>
      </c>
      <c r="C98" s="1">
        <v>25</v>
      </c>
      <c r="D98" s="1">
        <v>1.89</v>
      </c>
      <c r="E98" s="1" t="s">
        <v>3</v>
      </c>
      <c r="F98" s="1">
        <v>-5.3499999999999999E-4</v>
      </c>
    </row>
    <row r="99" spans="1:6" x14ac:dyDescent="0.25">
      <c r="A99" s="1" t="s">
        <v>8</v>
      </c>
      <c r="B99" s="1" t="s">
        <v>1</v>
      </c>
      <c r="C99" s="1">
        <v>25</v>
      </c>
      <c r="D99" s="1">
        <v>1.8</v>
      </c>
      <c r="E99" s="1" t="s">
        <v>2</v>
      </c>
      <c r="F99" s="1">
        <v>3.4492000000000002E-2</v>
      </c>
    </row>
    <row r="100" spans="1:6" x14ac:dyDescent="0.25">
      <c r="A100" s="1" t="s">
        <v>8</v>
      </c>
      <c r="B100" s="1" t="s">
        <v>1</v>
      </c>
      <c r="C100" s="1">
        <v>25</v>
      </c>
      <c r="D100" s="1">
        <v>1.8</v>
      </c>
      <c r="E100" s="1" t="s">
        <v>3</v>
      </c>
      <c r="F100" s="1">
        <v>-5.0199999999999995E-4</v>
      </c>
    </row>
    <row r="101" spans="1:6" x14ac:dyDescent="0.25">
      <c r="A101" s="1" t="s">
        <v>8</v>
      </c>
      <c r="B101" s="1" t="s">
        <v>1</v>
      </c>
      <c r="C101" s="1">
        <v>25</v>
      </c>
      <c r="D101" s="1">
        <v>1.71</v>
      </c>
      <c r="E101" s="1" t="s">
        <v>2</v>
      </c>
      <c r="F101" s="1">
        <v>4.2301999999999999E-2</v>
      </c>
    </row>
    <row r="102" spans="1:6" x14ac:dyDescent="0.25">
      <c r="A102" s="1" t="s">
        <v>8</v>
      </c>
      <c r="B102" s="1" t="s">
        <v>1</v>
      </c>
      <c r="C102" s="1">
        <v>25</v>
      </c>
      <c r="D102" s="1">
        <v>1.71</v>
      </c>
      <c r="E102" s="1" t="s">
        <v>3</v>
      </c>
      <c r="F102" s="1">
        <v>-6.96E-4</v>
      </c>
    </row>
    <row r="103" spans="1:6" x14ac:dyDescent="0.25">
      <c r="A103" s="1" t="s">
        <v>9</v>
      </c>
      <c r="B103" s="1" t="s">
        <v>1</v>
      </c>
      <c r="C103" s="1">
        <v>-45</v>
      </c>
      <c r="D103" s="1">
        <v>1.89</v>
      </c>
      <c r="E103" s="1" t="s">
        <v>2</v>
      </c>
      <c r="F103" s="1">
        <v>-5.3200999999999998E-2</v>
      </c>
    </row>
    <row r="104" spans="1:6" x14ac:dyDescent="0.25">
      <c r="A104" s="1" t="s">
        <v>9</v>
      </c>
      <c r="B104" s="1" t="s">
        <v>1</v>
      </c>
      <c r="C104" s="1">
        <v>-45</v>
      </c>
      <c r="D104" s="1">
        <v>1.89</v>
      </c>
      <c r="E104" s="1" t="s">
        <v>3</v>
      </c>
      <c r="F104" s="1">
        <v>-8.4000000000000003E-4</v>
      </c>
    </row>
    <row r="105" spans="1:6" x14ac:dyDescent="0.25">
      <c r="A105" s="1" t="s">
        <v>9</v>
      </c>
      <c r="B105" s="1" t="s">
        <v>1</v>
      </c>
      <c r="C105" s="1">
        <v>-45</v>
      </c>
      <c r="D105" s="1">
        <v>1.8</v>
      </c>
      <c r="E105" s="1" t="s">
        <v>2</v>
      </c>
      <c r="F105" s="1">
        <v>-6.9635000000000002E-2</v>
      </c>
    </row>
    <row r="106" spans="1:6" x14ac:dyDescent="0.25">
      <c r="A106" s="1" t="s">
        <v>9</v>
      </c>
      <c r="B106" s="1" t="s">
        <v>1</v>
      </c>
      <c r="C106" s="1">
        <v>-45</v>
      </c>
      <c r="D106" s="1">
        <v>1.8</v>
      </c>
      <c r="E106" s="1" t="s">
        <v>3</v>
      </c>
      <c r="F106" s="1">
        <v>-8.6499999999999999E-4</v>
      </c>
    </row>
    <row r="107" spans="1:6" x14ac:dyDescent="0.25">
      <c r="A107" s="1" t="s">
        <v>9</v>
      </c>
      <c r="B107" s="1" t="s">
        <v>1</v>
      </c>
      <c r="C107" s="1">
        <v>-45</v>
      </c>
      <c r="D107" s="1">
        <v>1.71</v>
      </c>
      <c r="E107" s="1" t="s">
        <v>2</v>
      </c>
      <c r="F107" s="1">
        <v>-6.6857E-2</v>
      </c>
    </row>
    <row r="108" spans="1:6" x14ac:dyDescent="0.25">
      <c r="A108" s="1" t="s">
        <v>9</v>
      </c>
      <c r="B108" s="1" t="s">
        <v>1</v>
      </c>
      <c r="C108" s="1">
        <v>-45</v>
      </c>
      <c r="D108" s="1">
        <v>1.71</v>
      </c>
      <c r="E108" s="1" t="s">
        <v>3</v>
      </c>
      <c r="F108" s="1">
        <v>-8.0900000000000004E-4</v>
      </c>
    </row>
    <row r="109" spans="1:6" x14ac:dyDescent="0.25">
      <c r="A109" s="1" t="s">
        <v>9</v>
      </c>
      <c r="B109" s="1" t="s">
        <v>1</v>
      </c>
      <c r="C109" s="1">
        <v>130</v>
      </c>
      <c r="D109" s="1">
        <v>1.89</v>
      </c>
      <c r="E109" s="1" t="s">
        <v>2</v>
      </c>
      <c r="F109" s="1">
        <v>3.2882000000000002E-2</v>
      </c>
    </row>
    <row r="110" spans="1:6" x14ac:dyDescent="0.25">
      <c r="A110" s="1" t="s">
        <v>9</v>
      </c>
      <c r="B110" s="1" t="s">
        <v>1</v>
      </c>
      <c r="C110" s="1">
        <v>130</v>
      </c>
      <c r="D110" s="1">
        <v>1.89</v>
      </c>
      <c r="E110" s="1" t="s">
        <v>3</v>
      </c>
      <c r="F110" s="1">
        <v>-8.3699999999999996E-4</v>
      </c>
    </row>
    <row r="111" spans="1:6" x14ac:dyDescent="0.25">
      <c r="A111" s="1" t="s">
        <v>9</v>
      </c>
      <c r="B111" s="1" t="s">
        <v>1</v>
      </c>
      <c r="C111" s="1">
        <v>130</v>
      </c>
      <c r="D111" s="1">
        <v>1.8</v>
      </c>
      <c r="E111" s="1" t="s">
        <v>2</v>
      </c>
      <c r="F111" s="1">
        <v>3.9504999999999998E-2</v>
      </c>
    </row>
    <row r="112" spans="1:6" x14ac:dyDescent="0.25">
      <c r="A112" s="1" t="s">
        <v>9</v>
      </c>
      <c r="B112" s="1" t="s">
        <v>1</v>
      </c>
      <c r="C112" s="1">
        <v>130</v>
      </c>
      <c r="D112" s="1">
        <v>1.8</v>
      </c>
      <c r="E112" s="1" t="s">
        <v>3</v>
      </c>
      <c r="F112" s="1">
        <v>-9.7599999999999998E-4</v>
      </c>
    </row>
    <row r="113" spans="1:6" x14ac:dyDescent="0.25">
      <c r="A113" s="1" t="s">
        <v>9</v>
      </c>
      <c r="B113" s="1" t="s">
        <v>1</v>
      </c>
      <c r="C113" s="1">
        <v>130</v>
      </c>
      <c r="D113" s="1">
        <v>1.71</v>
      </c>
      <c r="E113" s="1" t="s">
        <v>2</v>
      </c>
      <c r="F113" s="1">
        <v>5.4068999999999999E-2</v>
      </c>
    </row>
    <row r="114" spans="1:6" x14ac:dyDescent="0.25">
      <c r="A114" s="1" t="s">
        <v>9</v>
      </c>
      <c r="B114" s="1" t="s">
        <v>1</v>
      </c>
      <c r="C114" s="1">
        <v>130</v>
      </c>
      <c r="D114" s="1">
        <v>1.71</v>
      </c>
      <c r="E114" s="1" t="s">
        <v>3</v>
      </c>
      <c r="F114" s="1">
        <v>-9.9599999999999992E-4</v>
      </c>
    </row>
    <row r="115" spans="1:6" x14ac:dyDescent="0.25">
      <c r="A115" s="1" t="s">
        <v>9</v>
      </c>
      <c r="B115" s="1" t="s">
        <v>1</v>
      </c>
      <c r="C115" s="1">
        <v>25</v>
      </c>
      <c r="D115" s="1">
        <v>1.89</v>
      </c>
      <c r="E115" s="1" t="s">
        <v>2</v>
      </c>
      <c r="F115" s="1">
        <v>3.0955E-2</v>
      </c>
    </row>
    <row r="116" spans="1:6" x14ac:dyDescent="0.25">
      <c r="A116" s="1" t="s">
        <v>9</v>
      </c>
      <c r="B116" s="1" t="s">
        <v>1</v>
      </c>
      <c r="C116" s="1">
        <v>25</v>
      </c>
      <c r="D116" s="1">
        <v>1.89</v>
      </c>
      <c r="E116" s="1" t="s">
        <v>3</v>
      </c>
      <c r="F116" s="1">
        <v>-8.7399999999999999E-4</v>
      </c>
    </row>
    <row r="117" spans="1:6" x14ac:dyDescent="0.25">
      <c r="A117" s="1" t="s">
        <v>9</v>
      </c>
      <c r="B117" s="1" t="s">
        <v>1</v>
      </c>
      <c r="C117" s="1">
        <v>25</v>
      </c>
      <c r="D117" s="1">
        <v>1.8</v>
      </c>
      <c r="E117" s="1" t="s">
        <v>2</v>
      </c>
      <c r="F117" s="1">
        <v>2.1635000000000001E-2</v>
      </c>
    </row>
    <row r="118" spans="1:6" x14ac:dyDescent="0.25">
      <c r="A118" s="1" t="s">
        <v>9</v>
      </c>
      <c r="B118" s="1" t="s">
        <v>1</v>
      </c>
      <c r="C118" s="1">
        <v>25</v>
      </c>
      <c r="D118" s="1">
        <v>1.8</v>
      </c>
      <c r="E118" s="1" t="s">
        <v>3</v>
      </c>
      <c r="F118" s="1">
        <v>-8.9999999999999998E-4</v>
      </c>
    </row>
    <row r="119" spans="1:6" x14ac:dyDescent="0.25">
      <c r="A119" s="1" t="s">
        <v>9</v>
      </c>
      <c r="B119" s="1" t="s">
        <v>1</v>
      </c>
      <c r="C119" s="1">
        <v>25</v>
      </c>
      <c r="D119" s="1">
        <v>1.71</v>
      </c>
      <c r="E119" s="1" t="s">
        <v>2</v>
      </c>
      <c r="F119" s="1">
        <v>3.3161999999999997E-2</v>
      </c>
    </row>
    <row r="120" spans="1:6" x14ac:dyDescent="0.25">
      <c r="A120" s="1" t="s">
        <v>9</v>
      </c>
      <c r="B120" s="1" t="s">
        <v>1</v>
      </c>
      <c r="C120" s="1">
        <v>25</v>
      </c>
      <c r="D120" s="1">
        <v>1.71</v>
      </c>
      <c r="E120" s="1" t="s">
        <v>3</v>
      </c>
      <c r="F120" s="1">
        <v>-8.9700000000000001E-4</v>
      </c>
    </row>
    <row r="121" spans="1:6" x14ac:dyDescent="0.25">
      <c r="A121" s="1" t="s">
        <v>10</v>
      </c>
      <c r="B121" s="1" t="s">
        <v>1</v>
      </c>
      <c r="C121" s="1">
        <v>-45</v>
      </c>
      <c r="D121" s="1">
        <v>1.89</v>
      </c>
      <c r="E121" s="1" t="s">
        <v>2</v>
      </c>
      <c r="F121" s="1">
        <v>-2.0856E-2</v>
      </c>
    </row>
    <row r="122" spans="1:6" x14ac:dyDescent="0.25">
      <c r="A122" s="1" t="s">
        <v>10</v>
      </c>
      <c r="B122" s="1" t="s">
        <v>1</v>
      </c>
      <c r="C122" s="1">
        <v>-45</v>
      </c>
      <c r="D122" s="1">
        <v>1.89</v>
      </c>
      <c r="E122" s="1" t="s">
        <v>3</v>
      </c>
      <c r="F122" s="1">
        <v>-9.7499999999999996E-4</v>
      </c>
    </row>
    <row r="123" spans="1:6" x14ac:dyDescent="0.25">
      <c r="A123" s="1" t="s">
        <v>10</v>
      </c>
      <c r="B123" s="1" t="s">
        <v>1</v>
      </c>
      <c r="C123" s="1">
        <v>-45</v>
      </c>
      <c r="D123" s="1">
        <v>1.8</v>
      </c>
      <c r="E123" s="1" t="s">
        <v>2</v>
      </c>
      <c r="F123" s="1">
        <v>-3.3627999999999998E-2</v>
      </c>
    </row>
    <row r="124" spans="1:6" x14ac:dyDescent="0.25">
      <c r="A124" s="1" t="s">
        <v>10</v>
      </c>
      <c r="B124" s="1" t="s">
        <v>1</v>
      </c>
      <c r="C124" s="1">
        <v>-45</v>
      </c>
      <c r="D124" s="1">
        <v>1.8</v>
      </c>
      <c r="E124" s="1" t="s">
        <v>3</v>
      </c>
      <c r="F124" s="1">
        <v>-9.8200000000000002E-4</v>
      </c>
    </row>
    <row r="125" spans="1:6" x14ac:dyDescent="0.25">
      <c r="A125" s="1" t="s">
        <v>10</v>
      </c>
      <c r="B125" s="1" t="s">
        <v>1</v>
      </c>
      <c r="C125" s="1">
        <v>-45</v>
      </c>
      <c r="D125" s="1">
        <v>1.71</v>
      </c>
      <c r="E125" s="1" t="s">
        <v>2</v>
      </c>
      <c r="F125" s="1">
        <v>25.446102</v>
      </c>
    </row>
    <row r="126" spans="1:6" x14ac:dyDescent="0.25">
      <c r="A126" s="1" t="s">
        <v>10</v>
      </c>
      <c r="B126" s="1" t="s">
        <v>1</v>
      </c>
      <c r="C126" s="1">
        <v>-45</v>
      </c>
      <c r="D126" s="1">
        <v>1.71</v>
      </c>
      <c r="E126" s="1" t="s">
        <v>3</v>
      </c>
      <c r="F126" s="1">
        <v>0.30197200000000002</v>
      </c>
    </row>
    <row r="127" spans="1:6" x14ac:dyDescent="0.25">
      <c r="A127" s="1" t="s">
        <v>10</v>
      </c>
      <c r="B127" s="1" t="s">
        <v>1</v>
      </c>
      <c r="C127" s="1">
        <v>130</v>
      </c>
      <c r="D127" s="1">
        <v>1.89</v>
      </c>
      <c r="E127" s="1" t="s">
        <v>2</v>
      </c>
      <c r="F127" s="1">
        <v>1.2475E-2</v>
      </c>
    </row>
    <row r="128" spans="1:6" x14ac:dyDescent="0.25">
      <c r="A128" s="1" t="s">
        <v>10</v>
      </c>
      <c r="B128" s="1" t="s">
        <v>1</v>
      </c>
      <c r="C128" s="1">
        <v>130</v>
      </c>
      <c r="D128" s="1">
        <v>1.89</v>
      </c>
      <c r="E128" s="1" t="s">
        <v>3</v>
      </c>
      <c r="F128" s="1">
        <v>-9.3300000000000002E-4</v>
      </c>
    </row>
    <row r="129" spans="1:6" x14ac:dyDescent="0.25">
      <c r="A129" s="1" t="s">
        <v>10</v>
      </c>
      <c r="B129" s="1" t="s">
        <v>1</v>
      </c>
      <c r="C129" s="1">
        <v>130</v>
      </c>
      <c r="D129" s="1">
        <v>1.8</v>
      </c>
      <c r="E129" s="1" t="s">
        <v>2</v>
      </c>
      <c r="F129" s="1">
        <v>2.9286E-2</v>
      </c>
    </row>
    <row r="130" spans="1:6" x14ac:dyDescent="0.25">
      <c r="A130" s="1" t="s">
        <v>10</v>
      </c>
      <c r="B130" s="1" t="s">
        <v>1</v>
      </c>
      <c r="C130" s="1">
        <v>130</v>
      </c>
      <c r="D130" s="1">
        <v>1.8</v>
      </c>
      <c r="E130" s="1" t="s">
        <v>3</v>
      </c>
      <c r="F130" s="1">
        <v>-8.9300000000000002E-4</v>
      </c>
    </row>
    <row r="131" spans="1:6" x14ac:dyDescent="0.25">
      <c r="A131" s="1" t="s">
        <v>10</v>
      </c>
      <c r="B131" s="1" t="s">
        <v>1</v>
      </c>
      <c r="C131" s="1">
        <v>130</v>
      </c>
      <c r="D131" s="1">
        <v>1.71</v>
      </c>
      <c r="E131" s="1" t="s">
        <v>2</v>
      </c>
      <c r="F131" s="1">
        <v>4.9105999999999997E-2</v>
      </c>
    </row>
    <row r="132" spans="1:6" x14ac:dyDescent="0.25">
      <c r="A132" s="1" t="s">
        <v>10</v>
      </c>
      <c r="B132" s="1" t="s">
        <v>1</v>
      </c>
      <c r="C132" s="1">
        <v>130</v>
      </c>
      <c r="D132" s="1">
        <v>1.71</v>
      </c>
      <c r="E132" s="1" t="s">
        <v>3</v>
      </c>
      <c r="F132" s="1">
        <v>-9.7599999999999998E-4</v>
      </c>
    </row>
    <row r="133" spans="1:6" x14ac:dyDescent="0.25">
      <c r="A133" s="1" t="s">
        <v>10</v>
      </c>
      <c r="B133" s="1" t="s">
        <v>1</v>
      </c>
      <c r="C133" s="1">
        <v>25</v>
      </c>
      <c r="D133" s="1">
        <v>1.89</v>
      </c>
      <c r="E133" s="1" t="s">
        <v>2</v>
      </c>
      <c r="F133" s="1">
        <v>2.1867000000000001E-2</v>
      </c>
    </row>
    <row r="134" spans="1:6" x14ac:dyDescent="0.25">
      <c r="A134" s="1" t="s">
        <v>10</v>
      </c>
      <c r="B134" s="1" t="s">
        <v>1</v>
      </c>
      <c r="C134" s="1">
        <v>25</v>
      </c>
      <c r="D134" s="1">
        <v>1.89</v>
      </c>
      <c r="E134" s="1" t="s">
        <v>3</v>
      </c>
      <c r="F134" s="1">
        <v>-9.7000000000000005E-4</v>
      </c>
    </row>
    <row r="135" spans="1:6" x14ac:dyDescent="0.25">
      <c r="A135" s="1" t="s">
        <v>10</v>
      </c>
      <c r="B135" s="1" t="s">
        <v>1</v>
      </c>
      <c r="C135" s="1">
        <v>25</v>
      </c>
      <c r="D135" s="1">
        <v>1.8</v>
      </c>
      <c r="E135" s="1" t="s">
        <v>2</v>
      </c>
      <c r="F135" s="1">
        <v>8.4679999999999998E-3</v>
      </c>
    </row>
    <row r="136" spans="1:6" x14ac:dyDescent="0.25">
      <c r="A136" s="1" t="s">
        <v>10</v>
      </c>
      <c r="B136" s="1" t="s">
        <v>1</v>
      </c>
      <c r="C136" s="1">
        <v>25</v>
      </c>
      <c r="D136" s="1">
        <v>1.8</v>
      </c>
      <c r="E136" s="1" t="s">
        <v>3</v>
      </c>
      <c r="F136" s="1">
        <v>-9.7799999999999992E-4</v>
      </c>
    </row>
    <row r="137" spans="1:6" x14ac:dyDescent="0.25">
      <c r="A137" s="1" t="s">
        <v>10</v>
      </c>
      <c r="B137" s="1" t="s">
        <v>1</v>
      </c>
      <c r="C137" s="1">
        <v>25</v>
      </c>
      <c r="D137" s="1">
        <v>1.71</v>
      </c>
      <c r="E137" s="1" t="s">
        <v>2</v>
      </c>
      <c r="F137" s="1">
        <v>1.6310999999999999E-2</v>
      </c>
    </row>
    <row r="138" spans="1:6" x14ac:dyDescent="0.25">
      <c r="A138" s="1" t="s">
        <v>10</v>
      </c>
      <c r="B138" s="1" t="s">
        <v>1</v>
      </c>
      <c r="C138" s="1">
        <v>25</v>
      </c>
      <c r="D138" s="1">
        <v>1.71</v>
      </c>
      <c r="E138" s="1" t="s">
        <v>3</v>
      </c>
      <c r="F138" s="1">
        <v>-9.3899999999999995E-4</v>
      </c>
    </row>
    <row r="139" spans="1:6" x14ac:dyDescent="0.25">
      <c r="A139" s="1" t="s">
        <v>11</v>
      </c>
      <c r="B139" s="1" t="s">
        <v>1</v>
      </c>
      <c r="C139" s="1">
        <v>-45</v>
      </c>
      <c r="D139" s="1">
        <v>1.89</v>
      </c>
      <c r="E139" s="1" t="s">
        <v>2</v>
      </c>
      <c r="F139" s="1">
        <v>-4.1306000000000002E-2</v>
      </c>
    </row>
    <row r="140" spans="1:6" x14ac:dyDescent="0.25">
      <c r="A140" s="1" t="s">
        <v>11</v>
      </c>
      <c r="B140" s="1" t="s">
        <v>1</v>
      </c>
      <c r="C140" s="1">
        <v>-45</v>
      </c>
      <c r="D140" s="1">
        <v>1.89</v>
      </c>
      <c r="E140" s="1" t="s">
        <v>3</v>
      </c>
      <c r="F140" s="1">
        <v>-4.8500000000000003E-4</v>
      </c>
    </row>
    <row r="141" spans="1:6" x14ac:dyDescent="0.25">
      <c r="A141" s="1" t="s">
        <v>11</v>
      </c>
      <c r="B141" s="1" t="s">
        <v>1</v>
      </c>
      <c r="C141" s="1">
        <v>-45</v>
      </c>
      <c r="D141" s="1">
        <v>1.8</v>
      </c>
      <c r="E141" s="1" t="s">
        <v>2</v>
      </c>
      <c r="F141" s="1">
        <v>-5.1548999999999998E-2</v>
      </c>
    </row>
    <row r="142" spans="1:6" x14ac:dyDescent="0.25">
      <c r="A142" s="1" t="s">
        <v>11</v>
      </c>
      <c r="B142" s="1" t="s">
        <v>1</v>
      </c>
      <c r="C142" s="1">
        <v>-45</v>
      </c>
      <c r="D142" s="1">
        <v>1.8</v>
      </c>
      <c r="E142" s="1" t="s">
        <v>3</v>
      </c>
      <c r="F142" s="1">
        <v>-5.4699999999999996E-4</v>
      </c>
    </row>
    <row r="143" spans="1:6" x14ac:dyDescent="0.25">
      <c r="A143" s="1" t="s">
        <v>11</v>
      </c>
      <c r="B143" s="1" t="s">
        <v>1</v>
      </c>
      <c r="C143" s="1">
        <v>-45</v>
      </c>
      <c r="D143" s="1">
        <v>1.71</v>
      </c>
      <c r="E143" s="1" t="s">
        <v>2</v>
      </c>
      <c r="F143" s="1">
        <v>-4.5433000000000001E-2</v>
      </c>
    </row>
    <row r="144" spans="1:6" x14ac:dyDescent="0.25">
      <c r="A144" s="1" t="s">
        <v>11</v>
      </c>
      <c r="B144" s="1" t="s">
        <v>1</v>
      </c>
      <c r="C144" s="1">
        <v>-45</v>
      </c>
      <c r="D144" s="1">
        <v>1.71</v>
      </c>
      <c r="E144" s="1" t="s">
        <v>3</v>
      </c>
      <c r="F144" s="1">
        <v>-5.2800000000000004E-4</v>
      </c>
    </row>
    <row r="145" spans="1:6" x14ac:dyDescent="0.25">
      <c r="A145" s="1" t="s">
        <v>11</v>
      </c>
      <c r="B145" s="1" t="s">
        <v>1</v>
      </c>
      <c r="C145" s="1">
        <v>130</v>
      </c>
      <c r="D145" s="1">
        <v>1.89</v>
      </c>
      <c r="E145" s="1" t="s">
        <v>2</v>
      </c>
      <c r="F145" s="1">
        <v>3.3009999999999998E-2</v>
      </c>
    </row>
    <row r="146" spans="1:6" x14ac:dyDescent="0.25">
      <c r="A146" s="1" t="s">
        <v>11</v>
      </c>
      <c r="B146" s="1" t="s">
        <v>1</v>
      </c>
      <c r="C146" s="1">
        <v>130</v>
      </c>
      <c r="D146" s="1">
        <v>1.89</v>
      </c>
      <c r="E146" s="1" t="s">
        <v>3</v>
      </c>
      <c r="F146" s="1">
        <v>-7.5299999999999998E-4</v>
      </c>
    </row>
    <row r="147" spans="1:6" x14ac:dyDescent="0.25">
      <c r="A147" s="1" t="s">
        <v>11</v>
      </c>
      <c r="B147" s="1" t="s">
        <v>1</v>
      </c>
      <c r="C147" s="1">
        <v>130</v>
      </c>
      <c r="D147" s="1">
        <v>1.8</v>
      </c>
      <c r="E147" s="1" t="s">
        <v>2</v>
      </c>
      <c r="F147" s="1">
        <v>2.8642000000000001E-2</v>
      </c>
    </row>
    <row r="148" spans="1:6" x14ac:dyDescent="0.25">
      <c r="A148" s="1" t="s">
        <v>11</v>
      </c>
      <c r="B148" s="1" t="s">
        <v>1</v>
      </c>
      <c r="C148" s="1">
        <v>130</v>
      </c>
      <c r="D148" s="1">
        <v>1.8</v>
      </c>
      <c r="E148" s="1" t="s">
        <v>3</v>
      </c>
      <c r="F148" s="1">
        <v>-4.6799999999999999E-4</v>
      </c>
    </row>
    <row r="149" spans="1:6" x14ac:dyDescent="0.25">
      <c r="A149" s="1" t="s">
        <v>11</v>
      </c>
      <c r="B149" s="1" t="s">
        <v>1</v>
      </c>
      <c r="C149" s="1">
        <v>130</v>
      </c>
      <c r="D149" s="1">
        <v>1.71</v>
      </c>
      <c r="E149" s="1" t="s">
        <v>2</v>
      </c>
      <c r="F149" s="1">
        <v>4.9326000000000002E-2</v>
      </c>
    </row>
    <row r="150" spans="1:6" x14ac:dyDescent="0.25">
      <c r="A150" s="1" t="s">
        <v>11</v>
      </c>
      <c r="B150" s="1" t="s">
        <v>1</v>
      </c>
      <c r="C150" s="1">
        <v>130</v>
      </c>
      <c r="D150" s="1">
        <v>1.71</v>
      </c>
      <c r="E150" s="1" t="s">
        <v>3</v>
      </c>
      <c r="F150" s="1">
        <v>-5.22E-4</v>
      </c>
    </row>
    <row r="151" spans="1:6" x14ac:dyDescent="0.25">
      <c r="A151" s="1" t="s">
        <v>11</v>
      </c>
      <c r="B151" s="1" t="s">
        <v>1</v>
      </c>
      <c r="C151" s="1">
        <v>25</v>
      </c>
      <c r="D151" s="1">
        <v>1.89</v>
      </c>
      <c r="E151" s="1" t="s">
        <v>2</v>
      </c>
      <c r="F151" s="1">
        <v>3.4952999999999998E-2</v>
      </c>
    </row>
    <row r="152" spans="1:6" x14ac:dyDescent="0.25">
      <c r="A152" s="1" t="s">
        <v>11</v>
      </c>
      <c r="B152" s="1" t="s">
        <v>1</v>
      </c>
      <c r="C152" s="1">
        <v>25</v>
      </c>
      <c r="D152" s="1">
        <v>1.89</v>
      </c>
      <c r="E152" s="1" t="s">
        <v>3</v>
      </c>
      <c r="F152" s="1">
        <v>-5.9699999999999998E-4</v>
      </c>
    </row>
    <row r="153" spans="1:6" x14ac:dyDescent="0.25">
      <c r="A153" s="1" t="s">
        <v>11</v>
      </c>
      <c r="B153" s="1" t="s">
        <v>1</v>
      </c>
      <c r="C153" s="1">
        <v>25</v>
      </c>
      <c r="D153" s="1">
        <v>1.8</v>
      </c>
      <c r="E153" s="1" t="s">
        <v>2</v>
      </c>
      <c r="F153" s="1">
        <v>3.7261000000000002E-2</v>
      </c>
    </row>
    <row r="154" spans="1:6" x14ac:dyDescent="0.25">
      <c r="A154" s="1" t="s">
        <v>11</v>
      </c>
      <c r="B154" s="1" t="s">
        <v>1</v>
      </c>
      <c r="C154" s="1">
        <v>25</v>
      </c>
      <c r="D154" s="1">
        <v>1.8</v>
      </c>
      <c r="E154" s="1" t="s">
        <v>3</v>
      </c>
      <c r="F154" s="1">
        <v>-7.3899999999999997E-4</v>
      </c>
    </row>
    <row r="155" spans="1:6" x14ac:dyDescent="0.25">
      <c r="A155" s="1" t="s">
        <v>11</v>
      </c>
      <c r="B155" s="1" t="s">
        <v>1</v>
      </c>
      <c r="C155" s="1">
        <v>25</v>
      </c>
      <c r="D155" s="1">
        <v>1.71</v>
      </c>
      <c r="E155" s="1" t="s">
        <v>2</v>
      </c>
      <c r="F155" s="1">
        <v>4.4118999999999998E-2</v>
      </c>
    </row>
    <row r="156" spans="1:6" x14ac:dyDescent="0.25">
      <c r="A156" s="1" t="s">
        <v>11</v>
      </c>
      <c r="B156" s="1" t="s">
        <v>1</v>
      </c>
      <c r="C156" s="1">
        <v>25</v>
      </c>
      <c r="D156" s="1">
        <v>1.71</v>
      </c>
      <c r="E156" s="1" t="s">
        <v>3</v>
      </c>
      <c r="F156" s="1">
        <v>-7.7099999999999998E-4</v>
      </c>
    </row>
    <row r="157" spans="1:6" x14ac:dyDescent="0.25">
      <c r="A157" s="1" t="s">
        <v>12</v>
      </c>
      <c r="B157" s="1" t="s">
        <v>1</v>
      </c>
      <c r="C157" s="1">
        <v>-45</v>
      </c>
      <c r="D157" s="1">
        <v>1.89</v>
      </c>
      <c r="E157" s="1" t="s">
        <v>2</v>
      </c>
      <c r="F157" s="1">
        <v>-2.1551000000000001E-2</v>
      </c>
    </row>
    <row r="158" spans="1:6" x14ac:dyDescent="0.25">
      <c r="A158" s="1" t="s">
        <v>12</v>
      </c>
      <c r="B158" s="1" t="s">
        <v>1</v>
      </c>
      <c r="C158" s="1">
        <v>-45</v>
      </c>
      <c r="D158" s="1">
        <v>1.89</v>
      </c>
      <c r="E158" s="1" t="s">
        <v>3</v>
      </c>
      <c r="F158" s="1">
        <v>-9.01E-4</v>
      </c>
    </row>
    <row r="159" spans="1:6" x14ac:dyDescent="0.25">
      <c r="A159" s="1" t="s">
        <v>12</v>
      </c>
      <c r="B159" s="1" t="s">
        <v>1</v>
      </c>
      <c r="C159" s="1">
        <v>-45</v>
      </c>
      <c r="D159" s="1">
        <v>1.8</v>
      </c>
      <c r="E159" s="1" t="s">
        <v>2</v>
      </c>
      <c r="F159" s="1">
        <v>-6.5945000000000004E-2</v>
      </c>
    </row>
    <row r="160" spans="1:6" x14ac:dyDescent="0.25">
      <c r="A160" s="1" t="s">
        <v>12</v>
      </c>
      <c r="B160" s="1" t="s">
        <v>1</v>
      </c>
      <c r="C160" s="1">
        <v>-45</v>
      </c>
      <c r="D160" s="1">
        <v>1.8</v>
      </c>
      <c r="E160" s="1" t="s">
        <v>3</v>
      </c>
      <c r="F160" s="1">
        <v>-6.7400000000000001E-4</v>
      </c>
    </row>
    <row r="161" spans="1:6" x14ac:dyDescent="0.25">
      <c r="A161" s="1" t="s">
        <v>12</v>
      </c>
      <c r="B161" s="1" t="s">
        <v>1</v>
      </c>
      <c r="C161" s="1">
        <v>-45</v>
      </c>
      <c r="D161" s="1">
        <v>1.71</v>
      </c>
      <c r="E161" s="1" t="s">
        <v>2</v>
      </c>
      <c r="F161" s="1">
        <v>-6.6092999999999999E-2</v>
      </c>
    </row>
    <row r="162" spans="1:6" x14ac:dyDescent="0.25">
      <c r="A162" s="1" t="s">
        <v>12</v>
      </c>
      <c r="B162" s="1" t="s">
        <v>1</v>
      </c>
      <c r="C162" s="1">
        <v>-45</v>
      </c>
      <c r="D162" s="1">
        <v>1.71</v>
      </c>
      <c r="E162" s="1" t="s">
        <v>3</v>
      </c>
      <c r="F162" s="1">
        <v>-8.3100000000000003E-4</v>
      </c>
    </row>
    <row r="163" spans="1:6" x14ac:dyDescent="0.25">
      <c r="A163" s="1" t="s">
        <v>12</v>
      </c>
      <c r="B163" s="1" t="s">
        <v>1</v>
      </c>
      <c r="C163" s="1">
        <v>130</v>
      </c>
      <c r="D163" s="1">
        <v>1.89</v>
      </c>
      <c r="E163" s="1" t="s">
        <v>2</v>
      </c>
      <c r="F163" s="1">
        <v>3.4786999999999998E-2</v>
      </c>
    </row>
    <row r="164" spans="1:6" x14ac:dyDescent="0.25">
      <c r="A164" s="1" t="s">
        <v>12</v>
      </c>
      <c r="B164" s="1" t="s">
        <v>1</v>
      </c>
      <c r="C164" s="1">
        <v>130</v>
      </c>
      <c r="D164" s="1">
        <v>1.89</v>
      </c>
      <c r="E164" s="1" t="s">
        <v>3</v>
      </c>
      <c r="F164" s="1">
        <v>-8.5300000000000003E-4</v>
      </c>
    </row>
    <row r="165" spans="1:6" x14ac:dyDescent="0.25">
      <c r="A165" s="1" t="s">
        <v>12</v>
      </c>
      <c r="B165" s="1" t="s">
        <v>1</v>
      </c>
      <c r="C165" s="1">
        <v>130</v>
      </c>
      <c r="D165" s="1">
        <v>1.8</v>
      </c>
      <c r="E165" s="1" t="s">
        <v>2</v>
      </c>
      <c r="F165" s="1">
        <v>3.6910999999999999E-2</v>
      </c>
    </row>
    <row r="166" spans="1:6" x14ac:dyDescent="0.25">
      <c r="A166" s="1" t="s">
        <v>12</v>
      </c>
      <c r="B166" s="1" t="s">
        <v>1</v>
      </c>
      <c r="C166" s="1">
        <v>130</v>
      </c>
      <c r="D166" s="1">
        <v>1.8</v>
      </c>
      <c r="E166" s="1" t="s">
        <v>3</v>
      </c>
      <c r="F166" s="1">
        <v>-6.4999999999999997E-4</v>
      </c>
    </row>
    <row r="167" spans="1:6" x14ac:dyDescent="0.25">
      <c r="A167" s="1" t="s">
        <v>12</v>
      </c>
      <c r="B167" s="1" t="s">
        <v>1</v>
      </c>
      <c r="C167" s="1">
        <v>130</v>
      </c>
      <c r="D167" s="1">
        <v>1.71</v>
      </c>
      <c r="E167" s="1" t="s">
        <v>2</v>
      </c>
      <c r="F167" s="1">
        <v>5.2007999999999999E-2</v>
      </c>
    </row>
    <row r="168" spans="1:6" x14ac:dyDescent="0.25">
      <c r="A168" s="1" t="s">
        <v>12</v>
      </c>
      <c r="B168" s="1" t="s">
        <v>1</v>
      </c>
      <c r="C168" s="1">
        <v>130</v>
      </c>
      <c r="D168" s="1">
        <v>1.71</v>
      </c>
      <c r="E168" s="1" t="s">
        <v>3</v>
      </c>
      <c r="F168" s="1">
        <v>-7.0100000000000002E-4</v>
      </c>
    </row>
    <row r="169" spans="1:6" x14ac:dyDescent="0.25">
      <c r="A169" s="1" t="s">
        <v>12</v>
      </c>
      <c r="B169" s="1" t="s">
        <v>1</v>
      </c>
      <c r="C169" s="1">
        <v>25</v>
      </c>
      <c r="D169" s="1">
        <v>1.89</v>
      </c>
      <c r="E169" s="1" t="s">
        <v>2</v>
      </c>
      <c r="F169" s="1">
        <v>3.5152000000000003E-2</v>
      </c>
    </row>
    <row r="170" spans="1:6" x14ac:dyDescent="0.25">
      <c r="A170" s="1" t="s">
        <v>12</v>
      </c>
      <c r="B170" s="1" t="s">
        <v>1</v>
      </c>
      <c r="C170" s="1">
        <v>25</v>
      </c>
      <c r="D170" s="1">
        <v>1.89</v>
      </c>
      <c r="E170" s="1" t="s">
        <v>3</v>
      </c>
      <c r="F170" s="1">
        <v>-7.9600000000000005E-4</v>
      </c>
    </row>
    <row r="171" spans="1:6" x14ac:dyDescent="0.25">
      <c r="A171" s="1" t="s">
        <v>12</v>
      </c>
      <c r="B171" s="1" t="s">
        <v>1</v>
      </c>
      <c r="C171" s="1">
        <v>25</v>
      </c>
      <c r="D171" s="1">
        <v>1.8</v>
      </c>
      <c r="E171" s="1" t="s">
        <v>2</v>
      </c>
      <c r="F171" s="1">
        <v>3.7435000000000003E-2</v>
      </c>
    </row>
    <row r="172" spans="1:6" x14ac:dyDescent="0.25">
      <c r="A172" s="1" t="s">
        <v>12</v>
      </c>
      <c r="B172" s="1" t="s">
        <v>1</v>
      </c>
      <c r="C172" s="1">
        <v>25</v>
      </c>
      <c r="D172" s="1">
        <v>1.8</v>
      </c>
      <c r="E172" s="1" t="s">
        <v>3</v>
      </c>
      <c r="F172" s="1">
        <v>-9.0399999999999996E-4</v>
      </c>
    </row>
    <row r="173" spans="1:6" x14ac:dyDescent="0.25">
      <c r="A173" s="1" t="s">
        <v>12</v>
      </c>
      <c r="B173" s="1" t="s">
        <v>1</v>
      </c>
      <c r="C173" s="1">
        <v>25</v>
      </c>
      <c r="D173" s="1">
        <v>1.71</v>
      </c>
      <c r="E173" s="1" t="s">
        <v>2</v>
      </c>
      <c r="F173" s="1">
        <v>3.9445000000000001E-2</v>
      </c>
    </row>
    <row r="174" spans="1:6" x14ac:dyDescent="0.25">
      <c r="A174" s="1" t="s">
        <v>12</v>
      </c>
      <c r="B174" s="1" t="s">
        <v>1</v>
      </c>
      <c r="C174" s="1">
        <v>25</v>
      </c>
      <c r="D174" s="1">
        <v>1.71</v>
      </c>
      <c r="E174" s="1" t="s">
        <v>3</v>
      </c>
      <c r="F174" s="1">
        <v>-7.0699999999999995E-4</v>
      </c>
    </row>
    <row r="175" spans="1:6" x14ac:dyDescent="0.25">
      <c r="A175" s="1" t="s">
        <v>0</v>
      </c>
      <c r="B175" s="1" t="s">
        <v>1</v>
      </c>
      <c r="C175" s="1">
        <v>-45</v>
      </c>
      <c r="D175" s="1">
        <v>1.89</v>
      </c>
      <c r="E175" s="1" t="s">
        <v>2</v>
      </c>
      <c r="F175" s="1">
        <v>-5.9450000000000003E-2</v>
      </c>
    </row>
    <row r="176" spans="1:6" x14ac:dyDescent="0.25">
      <c r="A176" s="1" t="s">
        <v>0</v>
      </c>
      <c r="B176" s="1" t="s">
        <v>1</v>
      </c>
      <c r="C176" s="1">
        <v>-45</v>
      </c>
      <c r="D176" s="1">
        <v>1.89</v>
      </c>
      <c r="E176" s="1" t="s">
        <v>3</v>
      </c>
      <c r="F176" s="1">
        <v>-1.116E-3</v>
      </c>
    </row>
    <row r="177" spans="1:6" x14ac:dyDescent="0.25">
      <c r="A177" s="1" t="s">
        <v>0</v>
      </c>
      <c r="B177" s="1" t="s">
        <v>1</v>
      </c>
      <c r="C177" s="1">
        <v>-45</v>
      </c>
      <c r="D177" s="1">
        <v>1.8</v>
      </c>
      <c r="E177" s="1" t="s">
        <v>2</v>
      </c>
      <c r="F177" s="1">
        <v>-5.1286999999999999E-2</v>
      </c>
    </row>
    <row r="178" spans="1:6" x14ac:dyDescent="0.25">
      <c r="A178" s="1" t="s">
        <v>0</v>
      </c>
      <c r="B178" s="1" t="s">
        <v>1</v>
      </c>
      <c r="C178" s="1">
        <v>-45</v>
      </c>
      <c r="D178" s="1">
        <v>1.8</v>
      </c>
      <c r="E178" s="1" t="s">
        <v>3</v>
      </c>
      <c r="F178" s="1">
        <v>-1.083E-3</v>
      </c>
    </row>
    <row r="179" spans="1:6" x14ac:dyDescent="0.25">
      <c r="A179" s="1" t="s">
        <v>0</v>
      </c>
      <c r="B179" s="1" t="s">
        <v>1</v>
      </c>
      <c r="C179" s="1">
        <v>-45</v>
      </c>
      <c r="D179" s="1">
        <v>1.71</v>
      </c>
      <c r="E179" s="1" t="s">
        <v>2</v>
      </c>
      <c r="F179" s="1">
        <v>-8.3318000000000003E-2</v>
      </c>
    </row>
    <row r="180" spans="1:6" x14ac:dyDescent="0.25">
      <c r="A180" s="1" t="s">
        <v>0</v>
      </c>
      <c r="B180" s="1" t="s">
        <v>1</v>
      </c>
      <c r="C180" s="1">
        <v>-45</v>
      </c>
      <c r="D180" s="1">
        <v>1.71</v>
      </c>
      <c r="E180" s="1" t="s">
        <v>3</v>
      </c>
      <c r="F180" s="1">
        <v>-5.9969999999999997E-3</v>
      </c>
    </row>
    <row r="181" spans="1:6" x14ac:dyDescent="0.25">
      <c r="A181" s="1" t="s">
        <v>0</v>
      </c>
      <c r="B181" s="1" t="s">
        <v>1</v>
      </c>
      <c r="C181" s="1">
        <v>130</v>
      </c>
      <c r="D181" s="1">
        <v>1.89</v>
      </c>
      <c r="E181" s="1" t="s">
        <v>2</v>
      </c>
      <c r="F181" s="1">
        <v>3.4023999999999999E-2</v>
      </c>
    </row>
    <row r="182" spans="1:6" x14ac:dyDescent="0.25">
      <c r="A182" s="1" t="s">
        <v>0</v>
      </c>
      <c r="B182" s="1" t="s">
        <v>1</v>
      </c>
      <c r="C182" s="1">
        <v>130</v>
      </c>
      <c r="D182" s="1">
        <v>1.89</v>
      </c>
      <c r="E182" s="1" t="s">
        <v>3</v>
      </c>
      <c r="F182" s="1">
        <v>-8.1700000000000002E-4</v>
      </c>
    </row>
    <row r="183" spans="1:6" x14ac:dyDescent="0.25">
      <c r="A183" s="1" t="s">
        <v>0</v>
      </c>
      <c r="B183" s="1" t="s">
        <v>1</v>
      </c>
      <c r="C183" s="1">
        <v>130</v>
      </c>
      <c r="D183" s="1">
        <v>1.8</v>
      </c>
      <c r="E183" s="1" t="s">
        <v>2</v>
      </c>
      <c r="F183" s="1">
        <v>4.1863999999999998E-2</v>
      </c>
    </row>
    <row r="184" spans="1:6" x14ac:dyDescent="0.25">
      <c r="A184" s="1" t="s">
        <v>0</v>
      </c>
      <c r="B184" s="1" t="s">
        <v>1</v>
      </c>
      <c r="C184" s="1">
        <v>130</v>
      </c>
      <c r="D184" s="1">
        <v>1.8</v>
      </c>
      <c r="E184" s="1" t="s">
        <v>3</v>
      </c>
      <c r="F184" s="1">
        <v>-1.111E-3</v>
      </c>
    </row>
    <row r="185" spans="1:6" x14ac:dyDescent="0.25">
      <c r="A185" s="1" t="s">
        <v>0</v>
      </c>
      <c r="B185" s="1" t="s">
        <v>1</v>
      </c>
      <c r="C185" s="1">
        <v>130</v>
      </c>
      <c r="D185" s="1">
        <v>1.71</v>
      </c>
      <c r="E185" s="1" t="s">
        <v>2</v>
      </c>
      <c r="F185" s="1">
        <v>5.0193000000000002E-2</v>
      </c>
    </row>
    <row r="186" spans="1:6" x14ac:dyDescent="0.25">
      <c r="A186" s="1" t="s">
        <v>0</v>
      </c>
      <c r="B186" s="1" t="s">
        <v>1</v>
      </c>
      <c r="C186" s="1">
        <v>130</v>
      </c>
      <c r="D186" s="1">
        <v>1.71</v>
      </c>
      <c r="E186" s="1" t="s">
        <v>3</v>
      </c>
      <c r="F186" s="1">
        <v>-1.1789999999999999E-3</v>
      </c>
    </row>
    <row r="187" spans="1:6" x14ac:dyDescent="0.25">
      <c r="A187" s="1" t="s">
        <v>0</v>
      </c>
      <c r="B187" s="1" t="s">
        <v>1</v>
      </c>
      <c r="C187" s="1">
        <v>25</v>
      </c>
      <c r="D187" s="1">
        <v>1.89</v>
      </c>
      <c r="E187" s="1" t="s">
        <v>2</v>
      </c>
      <c r="F187" s="1">
        <v>3.6556999999999999E-2</v>
      </c>
    </row>
    <row r="188" spans="1:6" x14ac:dyDescent="0.25">
      <c r="A188" s="1" t="s">
        <v>0</v>
      </c>
      <c r="B188" s="1" t="s">
        <v>1</v>
      </c>
      <c r="C188" s="1">
        <v>25</v>
      </c>
      <c r="D188" s="1">
        <v>1.89</v>
      </c>
      <c r="E188" s="1" t="s">
        <v>3</v>
      </c>
      <c r="F188" s="1">
        <v>-1.0430000000000001E-3</v>
      </c>
    </row>
    <row r="189" spans="1:6" x14ac:dyDescent="0.25">
      <c r="A189" s="1" t="s">
        <v>0</v>
      </c>
      <c r="B189" s="1" t="s">
        <v>1</v>
      </c>
      <c r="C189" s="1">
        <v>25</v>
      </c>
      <c r="D189" s="1">
        <v>1.8</v>
      </c>
      <c r="E189" s="1" t="s">
        <v>2</v>
      </c>
      <c r="F189" s="1">
        <v>2.7438000000000001E-2</v>
      </c>
    </row>
    <row r="190" spans="1:6" x14ac:dyDescent="0.25">
      <c r="A190" s="1" t="s">
        <v>0</v>
      </c>
      <c r="B190" s="1" t="s">
        <v>1</v>
      </c>
      <c r="C190" s="1">
        <v>25</v>
      </c>
      <c r="D190" s="1">
        <v>1.8</v>
      </c>
      <c r="E190" s="1" t="s">
        <v>3</v>
      </c>
      <c r="F190" s="1">
        <v>-1.142E-3</v>
      </c>
    </row>
    <row r="191" spans="1:6" x14ac:dyDescent="0.25">
      <c r="A191" s="1" t="s">
        <v>0</v>
      </c>
      <c r="B191" s="1" t="s">
        <v>1</v>
      </c>
      <c r="C191" s="1">
        <v>25</v>
      </c>
      <c r="D191" s="1">
        <v>1.71</v>
      </c>
      <c r="E191" s="1" t="s">
        <v>2</v>
      </c>
      <c r="F191" s="1">
        <v>3.2786999999999997E-2</v>
      </c>
    </row>
    <row r="192" spans="1:6" x14ac:dyDescent="0.25">
      <c r="A192" s="1" t="s">
        <v>0</v>
      </c>
      <c r="B192" s="1" t="s">
        <v>1</v>
      </c>
      <c r="C192" s="1">
        <v>25</v>
      </c>
      <c r="D192" s="1">
        <v>1.71</v>
      </c>
      <c r="E192" s="1" t="s">
        <v>3</v>
      </c>
      <c r="F192" s="1">
        <v>-1.16E-3</v>
      </c>
    </row>
    <row r="193" spans="1:6" hidden="1" x14ac:dyDescent="0.25">
      <c r="A193" s="1" t="s">
        <v>13</v>
      </c>
      <c r="B193" s="1" t="s">
        <v>1</v>
      </c>
      <c r="C193" s="1">
        <v>-45</v>
      </c>
      <c r="D193" s="1">
        <v>1.89</v>
      </c>
      <c r="E193" s="1" t="s">
        <v>2</v>
      </c>
      <c r="F193" s="1">
        <v>-0.25335800000000003</v>
      </c>
    </row>
    <row r="194" spans="1:6" hidden="1" x14ac:dyDescent="0.25">
      <c r="A194" s="1" t="s">
        <v>13</v>
      </c>
      <c r="B194" s="1" t="s">
        <v>1</v>
      </c>
      <c r="C194" s="1">
        <v>-45</v>
      </c>
      <c r="D194" s="1">
        <v>1.89</v>
      </c>
      <c r="E194" s="1" t="s">
        <v>3</v>
      </c>
      <c r="F194" s="1">
        <v>-3.1203000000000002E-2</v>
      </c>
    </row>
    <row r="195" spans="1:6" hidden="1" x14ac:dyDescent="0.25">
      <c r="A195" s="1" t="s">
        <v>13</v>
      </c>
      <c r="B195" s="1" t="s">
        <v>1</v>
      </c>
      <c r="C195" s="1">
        <v>-45</v>
      </c>
      <c r="D195" s="1">
        <v>1.8</v>
      </c>
      <c r="E195" s="1" t="s">
        <v>2</v>
      </c>
      <c r="F195" s="1">
        <v>24.366430999999999</v>
      </c>
    </row>
    <row r="196" spans="1:6" hidden="1" x14ac:dyDescent="0.25">
      <c r="A196" s="1" t="s">
        <v>13</v>
      </c>
      <c r="B196" s="1" t="s">
        <v>1</v>
      </c>
      <c r="C196" s="1">
        <v>-45</v>
      </c>
      <c r="D196" s="1">
        <v>1.8</v>
      </c>
      <c r="E196" s="1" t="s">
        <v>3</v>
      </c>
      <c r="F196" s="1">
        <v>0.25624000000000002</v>
      </c>
    </row>
    <row r="197" spans="1:6" hidden="1" x14ac:dyDescent="0.25">
      <c r="A197" s="1" t="s">
        <v>13</v>
      </c>
      <c r="B197" s="1" t="s">
        <v>1</v>
      </c>
      <c r="C197" s="1">
        <v>-45</v>
      </c>
      <c r="D197" s="1">
        <v>1.71</v>
      </c>
      <c r="E197" s="1" t="s">
        <v>2</v>
      </c>
      <c r="F197" s="1">
        <v>5.543914</v>
      </c>
    </row>
    <row r="198" spans="1:6" hidden="1" x14ac:dyDescent="0.25">
      <c r="A198" s="1" t="s">
        <v>13</v>
      </c>
      <c r="B198" s="1" t="s">
        <v>1</v>
      </c>
      <c r="C198" s="1">
        <v>-45</v>
      </c>
      <c r="D198" s="1">
        <v>1.71</v>
      </c>
      <c r="E198" s="1" t="s">
        <v>3</v>
      </c>
      <c r="F198" s="1">
        <v>0.71180100000000002</v>
      </c>
    </row>
    <row r="199" spans="1:6" hidden="1" x14ac:dyDescent="0.25">
      <c r="A199" s="1" t="s">
        <v>13</v>
      </c>
      <c r="B199" s="1" t="s">
        <v>1</v>
      </c>
      <c r="C199" s="1">
        <v>130</v>
      </c>
      <c r="D199" s="1">
        <v>1.89</v>
      </c>
      <c r="E199" s="1" t="s">
        <v>2</v>
      </c>
      <c r="F199" s="1">
        <v>4.3415000000000002E-2</v>
      </c>
    </row>
    <row r="200" spans="1:6" hidden="1" x14ac:dyDescent="0.25">
      <c r="A200" s="1" t="s">
        <v>13</v>
      </c>
      <c r="B200" s="1" t="s">
        <v>1</v>
      </c>
      <c r="C200" s="1">
        <v>130</v>
      </c>
      <c r="D200" s="1">
        <v>1.89</v>
      </c>
      <c r="E200" s="1" t="s">
        <v>3</v>
      </c>
      <c r="F200" s="1">
        <v>-8.0599999999999997E-4</v>
      </c>
    </row>
    <row r="201" spans="1:6" hidden="1" x14ac:dyDescent="0.25">
      <c r="A201" s="1" t="s">
        <v>13</v>
      </c>
      <c r="B201" s="1" t="s">
        <v>1</v>
      </c>
      <c r="C201" s="1">
        <v>130</v>
      </c>
      <c r="D201" s="1">
        <v>1.8</v>
      </c>
      <c r="E201" s="1" t="s">
        <v>2</v>
      </c>
      <c r="F201" s="1">
        <v>4.7001000000000001E-2</v>
      </c>
    </row>
    <row r="202" spans="1:6" hidden="1" x14ac:dyDescent="0.25">
      <c r="A202" s="1" t="s">
        <v>13</v>
      </c>
      <c r="B202" s="1" t="s">
        <v>1</v>
      </c>
      <c r="C202" s="1">
        <v>130</v>
      </c>
      <c r="D202" s="1">
        <v>1.8</v>
      </c>
      <c r="E202" s="1" t="s">
        <v>3</v>
      </c>
      <c r="F202" s="1">
        <v>-9.2699999999999998E-4</v>
      </c>
    </row>
    <row r="203" spans="1:6" hidden="1" x14ac:dyDescent="0.25">
      <c r="A203" s="1" t="s">
        <v>13</v>
      </c>
      <c r="B203" s="1" t="s">
        <v>1</v>
      </c>
      <c r="C203" s="1">
        <v>130</v>
      </c>
      <c r="D203" s="1">
        <v>1.71</v>
      </c>
      <c r="E203" s="1" t="s">
        <v>2</v>
      </c>
      <c r="F203" s="1">
        <v>5.9517E-2</v>
      </c>
    </row>
    <row r="204" spans="1:6" hidden="1" x14ac:dyDescent="0.25">
      <c r="A204" s="1" t="s">
        <v>13</v>
      </c>
      <c r="B204" s="1" t="s">
        <v>1</v>
      </c>
      <c r="C204" s="1">
        <v>130</v>
      </c>
      <c r="D204" s="1">
        <v>1.71</v>
      </c>
      <c r="E204" s="1" t="s">
        <v>3</v>
      </c>
      <c r="F204" s="1">
        <v>-9.0399999999999996E-4</v>
      </c>
    </row>
    <row r="205" spans="1:6" hidden="1" x14ac:dyDescent="0.25">
      <c r="A205" s="1" t="s">
        <v>13</v>
      </c>
      <c r="B205" s="1" t="s">
        <v>1</v>
      </c>
      <c r="C205" s="1">
        <v>25</v>
      </c>
      <c r="D205" s="1">
        <v>1.89</v>
      </c>
      <c r="E205" s="1" t="s">
        <v>2</v>
      </c>
      <c r="F205" s="1">
        <v>3.5644000000000002E-2</v>
      </c>
    </row>
    <row r="206" spans="1:6" hidden="1" x14ac:dyDescent="0.25">
      <c r="A206" s="1" t="s">
        <v>13</v>
      </c>
      <c r="B206" s="1" t="s">
        <v>1</v>
      </c>
      <c r="C206" s="1">
        <v>25</v>
      </c>
      <c r="D206" s="1">
        <v>1.89</v>
      </c>
      <c r="E206" s="1" t="s">
        <v>3</v>
      </c>
      <c r="F206" s="1">
        <v>-8.3100000000000003E-4</v>
      </c>
    </row>
    <row r="207" spans="1:6" hidden="1" x14ac:dyDescent="0.25">
      <c r="A207" s="1" t="s">
        <v>13</v>
      </c>
      <c r="B207" s="1" t="s">
        <v>1</v>
      </c>
      <c r="C207" s="1">
        <v>25</v>
      </c>
      <c r="D207" s="1">
        <v>1.8</v>
      </c>
      <c r="E207" s="1" t="s">
        <v>2</v>
      </c>
      <c r="F207" s="1">
        <v>2.8316999999999998E-2</v>
      </c>
    </row>
    <row r="208" spans="1:6" hidden="1" x14ac:dyDescent="0.25">
      <c r="A208" s="1" t="s">
        <v>13</v>
      </c>
      <c r="B208" s="1" t="s">
        <v>1</v>
      </c>
      <c r="C208" s="1">
        <v>25</v>
      </c>
      <c r="D208" s="1">
        <v>1.8</v>
      </c>
      <c r="E208" s="1" t="s">
        <v>3</v>
      </c>
      <c r="F208" s="1">
        <v>-9.0300000000000005E-4</v>
      </c>
    </row>
    <row r="209" spans="1:6" hidden="1" x14ac:dyDescent="0.25">
      <c r="A209" s="1" t="s">
        <v>13</v>
      </c>
      <c r="B209" s="1" t="s">
        <v>1</v>
      </c>
      <c r="C209" s="1">
        <v>25</v>
      </c>
      <c r="D209" s="1">
        <v>1.71</v>
      </c>
      <c r="E209" s="1" t="s">
        <v>2</v>
      </c>
      <c r="F209" s="1">
        <v>3.4340000000000002E-2</v>
      </c>
    </row>
    <row r="210" spans="1:6" hidden="1" x14ac:dyDescent="0.25">
      <c r="A210" s="1" t="s">
        <v>13</v>
      </c>
      <c r="B210" s="1" t="s">
        <v>1</v>
      </c>
      <c r="C210" s="1">
        <v>25</v>
      </c>
      <c r="D210" s="1">
        <v>1.71</v>
      </c>
      <c r="E210" s="1" t="s">
        <v>3</v>
      </c>
      <c r="F210" s="1">
        <v>-9.0200000000000002E-4</v>
      </c>
    </row>
    <row r="211" spans="1:6" hidden="1" x14ac:dyDescent="0.25">
      <c r="A211" s="1" t="s">
        <v>14</v>
      </c>
      <c r="B211" s="1" t="s">
        <v>1</v>
      </c>
      <c r="C211" s="1">
        <v>-45</v>
      </c>
      <c r="D211" s="1">
        <v>1.89</v>
      </c>
      <c r="E211" s="1" t="s">
        <v>2</v>
      </c>
      <c r="F211" s="1">
        <v>-0.29058899999999999</v>
      </c>
    </row>
    <row r="212" spans="1:6" hidden="1" x14ac:dyDescent="0.25">
      <c r="A212" s="1" t="s">
        <v>14</v>
      </c>
      <c r="B212" s="1" t="s">
        <v>1</v>
      </c>
      <c r="C212" s="1">
        <v>-45</v>
      </c>
      <c r="D212" s="1">
        <v>1.89</v>
      </c>
      <c r="E212" s="1" t="s">
        <v>3</v>
      </c>
      <c r="F212" s="1">
        <v>-3.1143000000000001E-2</v>
      </c>
    </row>
    <row r="213" spans="1:6" hidden="1" x14ac:dyDescent="0.25">
      <c r="A213" s="1" t="s">
        <v>14</v>
      </c>
      <c r="B213" s="1" t="s">
        <v>1</v>
      </c>
      <c r="C213" s="1">
        <v>-45</v>
      </c>
      <c r="D213" s="1">
        <v>1.8</v>
      </c>
      <c r="E213" s="1" t="s">
        <v>2</v>
      </c>
      <c r="F213" s="1">
        <v>-0.102105</v>
      </c>
    </row>
    <row r="214" spans="1:6" hidden="1" x14ac:dyDescent="0.25">
      <c r="A214" s="1" t="s">
        <v>14</v>
      </c>
      <c r="B214" s="1" t="s">
        <v>1</v>
      </c>
      <c r="C214" s="1">
        <v>-45</v>
      </c>
      <c r="D214" s="1">
        <v>1.8</v>
      </c>
      <c r="E214" s="1" t="s">
        <v>3</v>
      </c>
      <c r="F214" s="1">
        <v>-2.3227999999999999E-2</v>
      </c>
    </row>
    <row r="215" spans="1:6" hidden="1" x14ac:dyDescent="0.25">
      <c r="A215" s="1" t="s">
        <v>14</v>
      </c>
      <c r="B215" s="1" t="s">
        <v>1</v>
      </c>
      <c r="C215" s="1">
        <v>-45</v>
      </c>
      <c r="D215" s="1">
        <v>1.71</v>
      </c>
      <c r="E215" s="1" t="s">
        <v>2</v>
      </c>
      <c r="F215" s="1">
        <v>12.852827</v>
      </c>
    </row>
    <row r="216" spans="1:6" hidden="1" x14ac:dyDescent="0.25">
      <c r="A216" s="1" t="s">
        <v>14</v>
      </c>
      <c r="B216" s="1" t="s">
        <v>1</v>
      </c>
      <c r="C216" s="1">
        <v>-45</v>
      </c>
      <c r="D216" s="1">
        <v>1.71</v>
      </c>
      <c r="E216" s="1" t="s">
        <v>3</v>
      </c>
      <c r="F216" s="1">
        <v>0.61192400000000002</v>
      </c>
    </row>
    <row r="217" spans="1:6" hidden="1" x14ac:dyDescent="0.25">
      <c r="A217" s="1" t="s">
        <v>14</v>
      </c>
      <c r="B217" s="1" t="s">
        <v>1</v>
      </c>
      <c r="C217" s="1">
        <v>130</v>
      </c>
      <c r="D217" s="1">
        <v>1.89</v>
      </c>
      <c r="E217" s="1" t="s">
        <v>2</v>
      </c>
      <c r="F217" s="1">
        <v>1.4600999999999999E-2</v>
      </c>
    </row>
    <row r="218" spans="1:6" hidden="1" x14ac:dyDescent="0.25">
      <c r="A218" s="1" t="s">
        <v>14</v>
      </c>
      <c r="B218" s="1" t="s">
        <v>1</v>
      </c>
      <c r="C218" s="1">
        <v>130</v>
      </c>
      <c r="D218" s="1">
        <v>1.89</v>
      </c>
      <c r="E218" s="1" t="s">
        <v>3</v>
      </c>
      <c r="F218" s="1">
        <v>-8.3000000000000001E-4</v>
      </c>
    </row>
    <row r="219" spans="1:6" hidden="1" x14ac:dyDescent="0.25">
      <c r="A219" s="1" t="s">
        <v>14</v>
      </c>
      <c r="B219" s="1" t="s">
        <v>1</v>
      </c>
      <c r="C219" s="1">
        <v>130</v>
      </c>
      <c r="D219" s="1">
        <v>1.8</v>
      </c>
      <c r="E219" s="1" t="s">
        <v>2</v>
      </c>
      <c r="F219" s="1">
        <v>3.0734999999999998E-2</v>
      </c>
    </row>
    <row r="220" spans="1:6" hidden="1" x14ac:dyDescent="0.25">
      <c r="A220" s="1" t="s">
        <v>14</v>
      </c>
      <c r="B220" s="1" t="s">
        <v>1</v>
      </c>
      <c r="C220" s="1">
        <v>130</v>
      </c>
      <c r="D220" s="1">
        <v>1.8</v>
      </c>
      <c r="E220" s="1" t="s">
        <v>3</v>
      </c>
      <c r="F220" s="1">
        <v>-1.1039999999999999E-3</v>
      </c>
    </row>
    <row r="221" spans="1:6" hidden="1" x14ac:dyDescent="0.25">
      <c r="A221" s="1" t="s">
        <v>14</v>
      </c>
      <c r="B221" s="1" t="s">
        <v>1</v>
      </c>
      <c r="C221" s="1">
        <v>130</v>
      </c>
      <c r="D221" s="1">
        <v>1.71</v>
      </c>
      <c r="E221" s="1" t="s">
        <v>2</v>
      </c>
      <c r="F221" s="1">
        <v>4.5779E-2</v>
      </c>
    </row>
    <row r="222" spans="1:6" hidden="1" x14ac:dyDescent="0.25">
      <c r="A222" s="1" t="s">
        <v>14</v>
      </c>
      <c r="B222" s="1" t="s">
        <v>1</v>
      </c>
      <c r="C222" s="1">
        <v>130</v>
      </c>
      <c r="D222" s="1">
        <v>1.71</v>
      </c>
      <c r="E222" s="1" t="s">
        <v>3</v>
      </c>
      <c r="F222" s="1">
        <v>-1.2210000000000001E-3</v>
      </c>
    </row>
    <row r="223" spans="1:6" hidden="1" x14ac:dyDescent="0.25">
      <c r="A223" s="1" t="s">
        <v>14</v>
      </c>
      <c r="B223" s="1" t="s">
        <v>1</v>
      </c>
      <c r="C223" s="1">
        <v>25</v>
      </c>
      <c r="D223" s="1">
        <v>1.89</v>
      </c>
      <c r="E223" s="1" t="s">
        <v>2</v>
      </c>
      <c r="F223" s="1">
        <v>3.9687E-2</v>
      </c>
    </row>
    <row r="224" spans="1:6" hidden="1" x14ac:dyDescent="0.25">
      <c r="A224" s="1" t="s">
        <v>14</v>
      </c>
      <c r="B224" s="1" t="s">
        <v>1</v>
      </c>
      <c r="C224" s="1">
        <v>25</v>
      </c>
      <c r="D224" s="1">
        <v>1.89</v>
      </c>
      <c r="E224" s="1" t="s">
        <v>3</v>
      </c>
      <c r="F224" s="1">
        <v>-1.0169999999999999E-3</v>
      </c>
    </row>
    <row r="225" spans="1:6" hidden="1" x14ac:dyDescent="0.25">
      <c r="A225" s="1" t="s">
        <v>14</v>
      </c>
      <c r="B225" s="1" t="s">
        <v>1</v>
      </c>
      <c r="C225" s="1">
        <v>25</v>
      </c>
      <c r="D225" s="1">
        <v>1.8</v>
      </c>
      <c r="E225" s="1" t="s">
        <v>2</v>
      </c>
      <c r="F225" s="1">
        <v>3.0120000000000001E-2</v>
      </c>
    </row>
    <row r="226" spans="1:6" hidden="1" x14ac:dyDescent="0.25">
      <c r="A226" s="1" t="s">
        <v>14</v>
      </c>
      <c r="B226" s="1" t="s">
        <v>1</v>
      </c>
      <c r="C226" s="1">
        <v>25</v>
      </c>
      <c r="D226" s="1">
        <v>1.8</v>
      </c>
      <c r="E226" s="1" t="s">
        <v>3</v>
      </c>
      <c r="F226" s="1">
        <v>-1.519E-3</v>
      </c>
    </row>
    <row r="227" spans="1:6" hidden="1" x14ac:dyDescent="0.25">
      <c r="A227" s="1" t="s">
        <v>14</v>
      </c>
      <c r="B227" s="1" t="s">
        <v>1</v>
      </c>
      <c r="C227" s="1">
        <v>25</v>
      </c>
      <c r="D227" s="1">
        <v>1.71</v>
      </c>
      <c r="E227" s="1" t="s">
        <v>2</v>
      </c>
      <c r="F227" s="1">
        <v>3.3417000000000002E-2</v>
      </c>
    </row>
    <row r="228" spans="1:6" hidden="1" x14ac:dyDescent="0.25">
      <c r="A228" s="1" t="s">
        <v>14</v>
      </c>
      <c r="B228" s="1" t="s">
        <v>1</v>
      </c>
      <c r="C228" s="1">
        <v>25</v>
      </c>
      <c r="D228" s="1">
        <v>1.71</v>
      </c>
      <c r="E228" s="1" t="s">
        <v>3</v>
      </c>
      <c r="F228" s="1">
        <v>-1.2689999999999999E-3</v>
      </c>
    </row>
    <row r="229" spans="1:6" hidden="1" x14ac:dyDescent="0.25">
      <c r="A229" s="1" t="s">
        <v>15</v>
      </c>
      <c r="B229" s="1" t="s">
        <v>1</v>
      </c>
      <c r="C229" s="1">
        <v>-45</v>
      </c>
      <c r="D229" s="1">
        <v>1.89</v>
      </c>
      <c r="E229" s="1" t="s">
        <v>2</v>
      </c>
      <c r="F229" s="1">
        <v>-0.25580799999999998</v>
      </c>
    </row>
    <row r="230" spans="1:6" hidden="1" x14ac:dyDescent="0.25">
      <c r="A230" s="1" t="s">
        <v>15</v>
      </c>
      <c r="B230" s="1" t="s">
        <v>1</v>
      </c>
      <c r="C230" s="1">
        <v>-45</v>
      </c>
      <c r="D230" s="1">
        <v>1.89</v>
      </c>
      <c r="E230" s="1" t="s">
        <v>3</v>
      </c>
      <c r="F230" s="1">
        <v>-3.0221000000000001E-2</v>
      </c>
    </row>
    <row r="231" spans="1:6" hidden="1" x14ac:dyDescent="0.25">
      <c r="A231" s="1" t="s">
        <v>15</v>
      </c>
      <c r="B231" s="1" t="s">
        <v>1</v>
      </c>
      <c r="C231" s="1">
        <v>-45</v>
      </c>
      <c r="D231" s="1">
        <v>1.8</v>
      </c>
      <c r="E231" s="1" t="s">
        <v>2</v>
      </c>
      <c r="F231" s="1">
        <v>-0.49184899999999998</v>
      </c>
    </row>
    <row r="232" spans="1:6" hidden="1" x14ac:dyDescent="0.25">
      <c r="A232" s="1" t="s">
        <v>15</v>
      </c>
      <c r="B232" s="1" t="s">
        <v>1</v>
      </c>
      <c r="C232" s="1">
        <v>-45</v>
      </c>
      <c r="D232" s="1">
        <v>1.8</v>
      </c>
      <c r="E232" s="1" t="s">
        <v>3</v>
      </c>
      <c r="F232" s="1">
        <v>-2.2369E-2</v>
      </c>
    </row>
    <row r="233" spans="1:6" hidden="1" x14ac:dyDescent="0.25">
      <c r="A233" s="1" t="s">
        <v>15</v>
      </c>
      <c r="B233" s="1" t="s">
        <v>1</v>
      </c>
      <c r="C233" s="1">
        <v>-45</v>
      </c>
      <c r="D233" s="1">
        <v>1.71</v>
      </c>
      <c r="E233" s="1" t="s">
        <v>2</v>
      </c>
      <c r="F233" s="1">
        <v>17.744772999999999</v>
      </c>
    </row>
    <row r="234" spans="1:6" hidden="1" x14ac:dyDescent="0.25">
      <c r="A234" s="1" t="s">
        <v>15</v>
      </c>
      <c r="B234" s="1" t="s">
        <v>1</v>
      </c>
      <c r="C234" s="1">
        <v>-45</v>
      </c>
      <c r="D234" s="1">
        <v>1.71</v>
      </c>
      <c r="E234" s="1" t="s">
        <v>3</v>
      </c>
      <c r="F234" s="1">
        <v>0.17700099999999999</v>
      </c>
    </row>
    <row r="235" spans="1:6" hidden="1" x14ac:dyDescent="0.25">
      <c r="A235" s="1" t="s">
        <v>15</v>
      </c>
      <c r="B235" s="1" t="s">
        <v>1</v>
      </c>
      <c r="C235" s="1">
        <v>130</v>
      </c>
      <c r="D235" s="1">
        <v>1.89</v>
      </c>
      <c r="E235" s="1" t="s">
        <v>2</v>
      </c>
      <c r="F235" s="1">
        <v>2.2373000000000001E-2</v>
      </c>
    </row>
    <row r="236" spans="1:6" hidden="1" x14ac:dyDescent="0.25">
      <c r="A236" s="1" t="s">
        <v>15</v>
      </c>
      <c r="B236" s="1" t="s">
        <v>1</v>
      </c>
      <c r="C236" s="1">
        <v>130</v>
      </c>
      <c r="D236" s="1">
        <v>1.89</v>
      </c>
      <c r="E236" s="1" t="s">
        <v>3</v>
      </c>
      <c r="F236" s="1">
        <v>-5.1999999999999995E-4</v>
      </c>
    </row>
    <row r="237" spans="1:6" hidden="1" x14ac:dyDescent="0.25">
      <c r="A237" s="1" t="s">
        <v>15</v>
      </c>
      <c r="B237" s="1" t="s">
        <v>1</v>
      </c>
      <c r="C237" s="1">
        <v>130</v>
      </c>
      <c r="D237" s="1">
        <v>1.8</v>
      </c>
      <c r="E237" s="1" t="s">
        <v>2</v>
      </c>
      <c r="F237" s="1">
        <v>4.1959000000000003E-2</v>
      </c>
    </row>
    <row r="238" spans="1:6" hidden="1" x14ac:dyDescent="0.25">
      <c r="A238" s="1" t="s">
        <v>15</v>
      </c>
      <c r="B238" s="1" t="s">
        <v>1</v>
      </c>
      <c r="C238" s="1">
        <v>130</v>
      </c>
      <c r="D238" s="1">
        <v>1.8</v>
      </c>
      <c r="E238" s="1" t="s">
        <v>3</v>
      </c>
      <c r="F238" s="1">
        <v>-6.9800000000000005E-4</v>
      </c>
    </row>
    <row r="239" spans="1:6" hidden="1" x14ac:dyDescent="0.25">
      <c r="A239" s="1" t="s">
        <v>15</v>
      </c>
      <c r="B239" s="1" t="s">
        <v>1</v>
      </c>
      <c r="C239" s="1">
        <v>130</v>
      </c>
      <c r="D239" s="1">
        <v>1.71</v>
      </c>
      <c r="E239" s="1" t="s">
        <v>2</v>
      </c>
      <c r="F239" s="1">
        <v>4.4865000000000002E-2</v>
      </c>
    </row>
    <row r="240" spans="1:6" hidden="1" x14ac:dyDescent="0.25">
      <c r="A240" s="1" t="s">
        <v>15</v>
      </c>
      <c r="B240" s="1" t="s">
        <v>1</v>
      </c>
      <c r="C240" s="1">
        <v>130</v>
      </c>
      <c r="D240" s="1">
        <v>1.71</v>
      </c>
      <c r="E240" s="1" t="s">
        <v>3</v>
      </c>
      <c r="F240" s="1">
        <v>-5.7200000000000003E-4</v>
      </c>
    </row>
    <row r="241" spans="1:6" hidden="1" x14ac:dyDescent="0.25">
      <c r="A241" s="1" t="s">
        <v>15</v>
      </c>
      <c r="B241" s="1" t="s">
        <v>1</v>
      </c>
      <c r="C241" s="1">
        <v>25</v>
      </c>
      <c r="D241" s="1">
        <v>1.89</v>
      </c>
      <c r="E241" s="1" t="s">
        <v>2</v>
      </c>
      <c r="F241" s="1">
        <v>3.4105999999999997E-2</v>
      </c>
    </row>
    <row r="242" spans="1:6" hidden="1" x14ac:dyDescent="0.25">
      <c r="A242" s="1" t="s">
        <v>15</v>
      </c>
      <c r="B242" s="1" t="s">
        <v>1</v>
      </c>
      <c r="C242" s="1">
        <v>25</v>
      </c>
      <c r="D242" s="1">
        <v>1.89</v>
      </c>
      <c r="E242" s="1" t="s">
        <v>3</v>
      </c>
      <c r="F242" s="1">
        <v>-5.5099999999999995E-4</v>
      </c>
    </row>
    <row r="243" spans="1:6" hidden="1" x14ac:dyDescent="0.25">
      <c r="A243" s="1" t="s">
        <v>15</v>
      </c>
      <c r="B243" s="1" t="s">
        <v>1</v>
      </c>
      <c r="C243" s="1">
        <v>25</v>
      </c>
      <c r="D243" s="1">
        <v>1.8</v>
      </c>
      <c r="E243" s="1" t="s">
        <v>2</v>
      </c>
      <c r="F243" s="1">
        <v>2.5056999999999999E-2</v>
      </c>
    </row>
    <row r="244" spans="1:6" hidden="1" x14ac:dyDescent="0.25">
      <c r="A244" s="1" t="s">
        <v>15</v>
      </c>
      <c r="B244" s="1" t="s">
        <v>1</v>
      </c>
      <c r="C244" s="1">
        <v>25</v>
      </c>
      <c r="D244" s="1">
        <v>1.8</v>
      </c>
      <c r="E244" s="1" t="s">
        <v>3</v>
      </c>
      <c r="F244" s="1">
        <v>-4.8099999999999998E-4</v>
      </c>
    </row>
    <row r="245" spans="1:6" hidden="1" x14ac:dyDescent="0.25">
      <c r="A245" s="1" t="s">
        <v>15</v>
      </c>
      <c r="B245" s="1" t="s">
        <v>1</v>
      </c>
      <c r="C245" s="1">
        <v>25</v>
      </c>
      <c r="D245" s="1">
        <v>1.71</v>
      </c>
      <c r="E245" s="1" t="s">
        <v>2</v>
      </c>
      <c r="F245" s="1">
        <v>3.0276000000000001E-2</v>
      </c>
    </row>
    <row r="246" spans="1:6" hidden="1" x14ac:dyDescent="0.25">
      <c r="A246" s="1" t="s">
        <v>15</v>
      </c>
      <c r="B246" s="1" t="s">
        <v>1</v>
      </c>
      <c r="C246" s="1">
        <v>25</v>
      </c>
      <c r="D246" s="1">
        <v>1.71</v>
      </c>
      <c r="E246" s="1" t="s">
        <v>3</v>
      </c>
      <c r="F246" s="1">
        <v>-5.4000000000000001E-4</v>
      </c>
    </row>
    <row r="247" spans="1:6" hidden="1" x14ac:dyDescent="0.25">
      <c r="A247" s="1" t="s">
        <v>16</v>
      </c>
      <c r="B247" s="1" t="s">
        <v>1</v>
      </c>
      <c r="C247" s="1">
        <v>-45</v>
      </c>
      <c r="D247" s="1">
        <v>1.89</v>
      </c>
      <c r="E247" s="1" t="s">
        <v>2</v>
      </c>
      <c r="F247" s="1">
        <v>-0.78845399999999999</v>
      </c>
    </row>
    <row r="248" spans="1:6" hidden="1" x14ac:dyDescent="0.25">
      <c r="A248" s="1" t="s">
        <v>16</v>
      </c>
      <c r="B248" s="1" t="s">
        <v>1</v>
      </c>
      <c r="C248" s="1">
        <v>-45</v>
      </c>
      <c r="D248" s="1">
        <v>1.89</v>
      </c>
      <c r="E248" s="1" t="s">
        <v>3</v>
      </c>
      <c r="F248" s="1">
        <v>-2.5967E-2</v>
      </c>
    </row>
    <row r="249" spans="1:6" hidden="1" x14ac:dyDescent="0.25">
      <c r="A249" s="1" t="s">
        <v>16</v>
      </c>
      <c r="B249" s="1" t="s">
        <v>1</v>
      </c>
      <c r="C249" s="1">
        <v>-45</v>
      </c>
      <c r="D249" s="1">
        <v>1.8</v>
      </c>
      <c r="E249" s="1" t="s">
        <v>2</v>
      </c>
      <c r="F249" s="1">
        <v>4.0712999999999999E-2</v>
      </c>
    </row>
    <row r="250" spans="1:6" hidden="1" x14ac:dyDescent="0.25">
      <c r="A250" s="1" t="s">
        <v>16</v>
      </c>
      <c r="B250" s="1" t="s">
        <v>1</v>
      </c>
      <c r="C250" s="1">
        <v>-45</v>
      </c>
      <c r="D250" s="1">
        <v>1.8</v>
      </c>
      <c r="E250" s="1" t="s">
        <v>3</v>
      </c>
      <c r="F250" s="1">
        <v>-1.8329999999999999E-2</v>
      </c>
    </row>
    <row r="251" spans="1:6" hidden="1" x14ac:dyDescent="0.25">
      <c r="A251" s="1" t="s">
        <v>16</v>
      </c>
      <c r="B251" s="1" t="s">
        <v>1</v>
      </c>
      <c r="C251" s="1">
        <v>-45</v>
      </c>
      <c r="D251" s="1">
        <v>1.71</v>
      </c>
      <c r="E251" s="1" t="s">
        <v>2</v>
      </c>
      <c r="F251" s="1">
        <v>18.119391</v>
      </c>
    </row>
    <row r="252" spans="1:6" hidden="1" x14ac:dyDescent="0.25">
      <c r="A252" s="1" t="s">
        <v>16</v>
      </c>
      <c r="B252" s="1" t="s">
        <v>1</v>
      </c>
      <c r="C252" s="1">
        <v>-45</v>
      </c>
      <c r="D252" s="1">
        <v>1.71</v>
      </c>
      <c r="E252" s="1" t="s">
        <v>3</v>
      </c>
      <c r="F252" s="1">
        <v>0.58024600000000004</v>
      </c>
    </row>
    <row r="253" spans="1:6" hidden="1" x14ac:dyDescent="0.25">
      <c r="A253" s="1" t="s">
        <v>16</v>
      </c>
      <c r="B253" s="1" t="s">
        <v>1</v>
      </c>
      <c r="C253" s="1">
        <v>130</v>
      </c>
      <c r="D253" s="1">
        <v>1.89</v>
      </c>
      <c r="E253" s="1" t="s">
        <v>2</v>
      </c>
      <c r="F253" s="1">
        <v>1.725E-3</v>
      </c>
    </row>
    <row r="254" spans="1:6" hidden="1" x14ac:dyDescent="0.25">
      <c r="A254" s="1" t="s">
        <v>16</v>
      </c>
      <c r="B254" s="1" t="s">
        <v>1</v>
      </c>
      <c r="C254" s="1">
        <v>130</v>
      </c>
      <c r="D254" s="1">
        <v>1.89</v>
      </c>
      <c r="E254" s="1" t="s">
        <v>3</v>
      </c>
      <c r="F254" s="1">
        <v>-9.9099999999999991E-4</v>
      </c>
    </row>
    <row r="255" spans="1:6" hidden="1" x14ac:dyDescent="0.25">
      <c r="A255" s="1" t="s">
        <v>16</v>
      </c>
      <c r="B255" s="1" t="s">
        <v>1</v>
      </c>
      <c r="C255" s="1">
        <v>130</v>
      </c>
      <c r="D255" s="1">
        <v>1.8</v>
      </c>
      <c r="E255" s="1" t="s">
        <v>2</v>
      </c>
      <c r="F255" s="1">
        <v>1.9650000000000001E-2</v>
      </c>
    </row>
    <row r="256" spans="1:6" hidden="1" x14ac:dyDescent="0.25">
      <c r="A256" s="1" t="s">
        <v>16</v>
      </c>
      <c r="B256" s="1" t="s">
        <v>1</v>
      </c>
      <c r="C256" s="1">
        <v>130</v>
      </c>
      <c r="D256" s="1">
        <v>1.8</v>
      </c>
      <c r="E256" s="1" t="s">
        <v>3</v>
      </c>
      <c r="F256" s="1">
        <v>-1.0640000000000001E-3</v>
      </c>
    </row>
    <row r="257" spans="1:6" hidden="1" x14ac:dyDescent="0.25">
      <c r="A257" s="1" t="s">
        <v>16</v>
      </c>
      <c r="B257" s="1" t="s">
        <v>1</v>
      </c>
      <c r="C257" s="1">
        <v>130</v>
      </c>
      <c r="D257" s="1">
        <v>1.71</v>
      </c>
      <c r="E257" s="1" t="s">
        <v>2</v>
      </c>
      <c r="F257" s="1">
        <v>4.2326000000000003E-2</v>
      </c>
    </row>
    <row r="258" spans="1:6" hidden="1" x14ac:dyDescent="0.25">
      <c r="A258" s="1" t="s">
        <v>16</v>
      </c>
      <c r="B258" s="1" t="s">
        <v>1</v>
      </c>
      <c r="C258" s="1">
        <v>130</v>
      </c>
      <c r="D258" s="1">
        <v>1.71</v>
      </c>
      <c r="E258" s="1" t="s">
        <v>3</v>
      </c>
      <c r="F258" s="1">
        <v>-1.3270000000000001E-3</v>
      </c>
    </row>
    <row r="259" spans="1:6" hidden="1" x14ac:dyDescent="0.25">
      <c r="A259" s="1" t="s">
        <v>16</v>
      </c>
      <c r="B259" s="1" t="s">
        <v>1</v>
      </c>
      <c r="C259" s="1">
        <v>25</v>
      </c>
      <c r="D259" s="1">
        <v>1.89</v>
      </c>
      <c r="E259" s="1" t="s">
        <v>2</v>
      </c>
      <c r="F259" s="1">
        <v>2.5274999999999999E-2</v>
      </c>
    </row>
    <row r="260" spans="1:6" hidden="1" x14ac:dyDescent="0.25">
      <c r="A260" s="1" t="s">
        <v>16</v>
      </c>
      <c r="B260" s="1" t="s">
        <v>1</v>
      </c>
      <c r="C260" s="1">
        <v>25</v>
      </c>
      <c r="D260" s="1">
        <v>1.89</v>
      </c>
      <c r="E260" s="1" t="s">
        <v>3</v>
      </c>
      <c r="F260" s="1">
        <v>-1.3240000000000001E-3</v>
      </c>
    </row>
    <row r="261" spans="1:6" hidden="1" x14ac:dyDescent="0.25">
      <c r="A261" s="1" t="s">
        <v>16</v>
      </c>
      <c r="B261" s="1" t="s">
        <v>1</v>
      </c>
      <c r="C261" s="1">
        <v>25</v>
      </c>
      <c r="D261" s="1">
        <v>1.8</v>
      </c>
      <c r="E261" s="1" t="s">
        <v>2</v>
      </c>
      <c r="F261" s="1">
        <v>-2.8800000000000002E-3</v>
      </c>
    </row>
    <row r="262" spans="1:6" hidden="1" x14ac:dyDescent="0.25">
      <c r="A262" s="1" t="s">
        <v>16</v>
      </c>
      <c r="B262" s="1" t="s">
        <v>1</v>
      </c>
      <c r="C262" s="1">
        <v>25</v>
      </c>
      <c r="D262" s="1">
        <v>1.8</v>
      </c>
      <c r="E262" s="1" t="s">
        <v>3</v>
      </c>
      <c r="F262" s="1">
        <v>-1.245E-3</v>
      </c>
    </row>
    <row r="263" spans="1:6" hidden="1" x14ac:dyDescent="0.25">
      <c r="A263" s="1" t="s">
        <v>16</v>
      </c>
      <c r="B263" s="1" t="s">
        <v>1</v>
      </c>
      <c r="C263" s="1">
        <v>25</v>
      </c>
      <c r="D263" s="1">
        <v>1.71</v>
      </c>
      <c r="E263" s="1" t="s">
        <v>2</v>
      </c>
      <c r="F263" s="1">
        <v>-1.921E-3</v>
      </c>
    </row>
    <row r="264" spans="1:6" hidden="1" x14ac:dyDescent="0.25">
      <c r="A264" s="1" t="s">
        <v>16</v>
      </c>
      <c r="B264" s="1" t="s">
        <v>1</v>
      </c>
      <c r="C264" s="1">
        <v>25</v>
      </c>
      <c r="D264" s="1">
        <v>1.71</v>
      </c>
      <c r="E264" s="1" t="s">
        <v>3</v>
      </c>
      <c r="F264" s="1">
        <v>-1.142E-3</v>
      </c>
    </row>
    <row r="265" spans="1:6" hidden="1" x14ac:dyDescent="0.25">
      <c r="A265" s="1" t="s">
        <v>17</v>
      </c>
      <c r="B265" s="1" t="s">
        <v>1</v>
      </c>
      <c r="C265" s="1">
        <v>-45</v>
      </c>
      <c r="D265" s="1">
        <v>1.89</v>
      </c>
      <c r="E265" s="1" t="s">
        <v>2</v>
      </c>
      <c r="F265" s="1">
        <v>-0.10677200000000001</v>
      </c>
    </row>
    <row r="266" spans="1:6" hidden="1" x14ac:dyDescent="0.25">
      <c r="A266" s="1" t="s">
        <v>17</v>
      </c>
      <c r="B266" s="1" t="s">
        <v>1</v>
      </c>
      <c r="C266" s="1">
        <v>-45</v>
      </c>
      <c r="D266" s="1">
        <v>1.89</v>
      </c>
      <c r="E266" s="1" t="s">
        <v>3</v>
      </c>
      <c r="F266" s="1">
        <v>-6.11E-4</v>
      </c>
    </row>
    <row r="267" spans="1:6" hidden="1" x14ac:dyDescent="0.25">
      <c r="A267" s="1" t="s">
        <v>17</v>
      </c>
      <c r="B267" s="1" t="s">
        <v>1</v>
      </c>
      <c r="C267" s="1">
        <v>-45</v>
      </c>
      <c r="D267" s="1">
        <v>1.8</v>
      </c>
      <c r="E267" s="1" t="s">
        <v>2</v>
      </c>
      <c r="F267" s="1">
        <v>-0.118744</v>
      </c>
    </row>
    <row r="268" spans="1:6" hidden="1" x14ac:dyDescent="0.25">
      <c r="A268" s="1" t="s">
        <v>17</v>
      </c>
      <c r="B268" s="1" t="s">
        <v>1</v>
      </c>
      <c r="C268" s="1">
        <v>-45</v>
      </c>
      <c r="D268" s="1">
        <v>1.8</v>
      </c>
      <c r="E268" s="1" t="s">
        <v>3</v>
      </c>
      <c r="F268" s="1">
        <v>-6.7299999999999999E-4</v>
      </c>
    </row>
    <row r="269" spans="1:6" hidden="1" x14ac:dyDescent="0.25">
      <c r="A269" s="1" t="s">
        <v>17</v>
      </c>
      <c r="B269" s="1" t="s">
        <v>1</v>
      </c>
      <c r="C269" s="1">
        <v>-45</v>
      </c>
      <c r="D269" s="1">
        <v>1.71</v>
      </c>
      <c r="E269" s="1" t="s">
        <v>2</v>
      </c>
      <c r="F269" s="1">
        <v>-0.13402600000000001</v>
      </c>
    </row>
    <row r="270" spans="1:6" hidden="1" x14ac:dyDescent="0.25">
      <c r="A270" s="1" t="s">
        <v>17</v>
      </c>
      <c r="B270" s="1" t="s">
        <v>1</v>
      </c>
      <c r="C270" s="1">
        <v>-45</v>
      </c>
      <c r="D270" s="1">
        <v>1.71</v>
      </c>
      <c r="E270" s="1" t="s">
        <v>3</v>
      </c>
      <c r="F270" s="1">
        <v>-5.62E-4</v>
      </c>
    </row>
    <row r="271" spans="1:6" hidden="1" x14ac:dyDescent="0.25">
      <c r="A271" s="1" t="s">
        <v>17</v>
      </c>
      <c r="B271" s="1" t="s">
        <v>1</v>
      </c>
      <c r="C271" s="1">
        <v>130</v>
      </c>
      <c r="D271" s="1">
        <v>1.89</v>
      </c>
      <c r="E271" s="1" t="s">
        <v>2</v>
      </c>
      <c r="F271" s="1">
        <v>1.1802E-2</v>
      </c>
    </row>
    <row r="272" spans="1:6" hidden="1" x14ac:dyDescent="0.25">
      <c r="A272" s="1" t="s">
        <v>17</v>
      </c>
      <c r="B272" s="1" t="s">
        <v>1</v>
      </c>
      <c r="C272" s="1">
        <v>130</v>
      </c>
      <c r="D272" s="1">
        <v>1.89</v>
      </c>
      <c r="E272" s="1" t="s">
        <v>3</v>
      </c>
      <c r="F272" s="1">
        <v>-6.1499999999999999E-4</v>
      </c>
    </row>
    <row r="273" spans="1:6" hidden="1" x14ac:dyDescent="0.25">
      <c r="A273" s="1" t="s">
        <v>17</v>
      </c>
      <c r="B273" s="1" t="s">
        <v>1</v>
      </c>
      <c r="C273" s="1">
        <v>130</v>
      </c>
      <c r="D273" s="1">
        <v>1.8</v>
      </c>
      <c r="E273" s="1" t="s">
        <v>2</v>
      </c>
      <c r="F273" s="1">
        <v>3.943E-2</v>
      </c>
    </row>
    <row r="274" spans="1:6" hidden="1" x14ac:dyDescent="0.25">
      <c r="A274" s="1" t="s">
        <v>17</v>
      </c>
      <c r="B274" s="1" t="s">
        <v>1</v>
      </c>
      <c r="C274" s="1">
        <v>130</v>
      </c>
      <c r="D274" s="1">
        <v>1.8</v>
      </c>
      <c r="E274" s="1" t="s">
        <v>3</v>
      </c>
      <c r="F274" s="1">
        <v>-6.9899999999999997E-4</v>
      </c>
    </row>
    <row r="275" spans="1:6" hidden="1" x14ac:dyDescent="0.25">
      <c r="A275" s="1" t="s">
        <v>17</v>
      </c>
      <c r="B275" s="1" t="s">
        <v>1</v>
      </c>
      <c r="C275" s="1">
        <v>130</v>
      </c>
      <c r="D275" s="1">
        <v>1.71</v>
      </c>
      <c r="E275" s="1" t="s">
        <v>2</v>
      </c>
      <c r="F275" s="1">
        <v>4.8613000000000003E-2</v>
      </c>
    </row>
    <row r="276" spans="1:6" hidden="1" x14ac:dyDescent="0.25">
      <c r="A276" s="1" t="s">
        <v>17</v>
      </c>
      <c r="B276" s="1" t="s">
        <v>1</v>
      </c>
      <c r="C276" s="1">
        <v>130</v>
      </c>
      <c r="D276" s="1">
        <v>1.71</v>
      </c>
      <c r="E276" s="1" t="s">
        <v>3</v>
      </c>
      <c r="F276" s="1">
        <v>-7.6300000000000001E-4</v>
      </c>
    </row>
    <row r="277" spans="1:6" hidden="1" x14ac:dyDescent="0.25">
      <c r="A277" s="1" t="s">
        <v>17</v>
      </c>
      <c r="B277" s="1" t="s">
        <v>1</v>
      </c>
      <c r="C277" s="1">
        <v>25</v>
      </c>
      <c r="D277" s="1">
        <v>1.89</v>
      </c>
      <c r="E277" s="1" t="s">
        <v>2</v>
      </c>
      <c r="F277" s="1">
        <v>3.1830999999999998E-2</v>
      </c>
    </row>
    <row r="278" spans="1:6" hidden="1" x14ac:dyDescent="0.25">
      <c r="A278" s="1" t="s">
        <v>17</v>
      </c>
      <c r="B278" s="1" t="s">
        <v>1</v>
      </c>
      <c r="C278" s="1">
        <v>25</v>
      </c>
      <c r="D278" s="1">
        <v>1.89</v>
      </c>
      <c r="E278" s="1" t="s">
        <v>3</v>
      </c>
      <c r="F278" s="1">
        <v>-7.54E-4</v>
      </c>
    </row>
    <row r="279" spans="1:6" hidden="1" x14ac:dyDescent="0.25">
      <c r="A279" s="1" t="s">
        <v>17</v>
      </c>
      <c r="B279" s="1" t="s">
        <v>1</v>
      </c>
      <c r="C279" s="1">
        <v>25</v>
      </c>
      <c r="D279" s="1">
        <v>1.8</v>
      </c>
      <c r="E279" s="1" t="s">
        <v>2</v>
      </c>
      <c r="F279" s="1">
        <v>2.3314000000000001E-2</v>
      </c>
    </row>
    <row r="280" spans="1:6" hidden="1" x14ac:dyDescent="0.25">
      <c r="A280" s="1" t="s">
        <v>17</v>
      </c>
      <c r="B280" s="1" t="s">
        <v>1</v>
      </c>
      <c r="C280" s="1">
        <v>25</v>
      </c>
      <c r="D280" s="1">
        <v>1.8</v>
      </c>
      <c r="E280" s="1" t="s">
        <v>3</v>
      </c>
      <c r="F280" s="1">
        <v>-6.7599999999999995E-4</v>
      </c>
    </row>
    <row r="281" spans="1:6" hidden="1" x14ac:dyDescent="0.25">
      <c r="A281" s="1" t="s">
        <v>17</v>
      </c>
      <c r="B281" s="1" t="s">
        <v>1</v>
      </c>
      <c r="C281" s="1">
        <v>25</v>
      </c>
      <c r="D281" s="1">
        <v>1.71</v>
      </c>
      <c r="E281" s="1" t="s">
        <v>2</v>
      </c>
      <c r="F281" s="1">
        <v>3.2639000000000001E-2</v>
      </c>
    </row>
    <row r="282" spans="1:6" hidden="1" x14ac:dyDescent="0.25">
      <c r="A282" s="1" t="s">
        <v>17</v>
      </c>
      <c r="B282" s="1" t="s">
        <v>1</v>
      </c>
      <c r="C282" s="1">
        <v>25</v>
      </c>
      <c r="D282" s="1">
        <v>1.71</v>
      </c>
      <c r="E282" s="1" t="s">
        <v>3</v>
      </c>
      <c r="F282" s="1">
        <v>-7.1199999999999996E-4</v>
      </c>
    </row>
    <row r="283" spans="1:6" hidden="1" x14ac:dyDescent="0.25">
      <c r="A283" s="1" t="s">
        <v>18</v>
      </c>
      <c r="B283" s="1" t="s">
        <v>1</v>
      </c>
      <c r="C283" s="1">
        <v>-45</v>
      </c>
      <c r="D283" s="1">
        <v>1.89</v>
      </c>
      <c r="E283" s="1" t="s">
        <v>2</v>
      </c>
      <c r="F283" s="1">
        <v>5.2505999999999997E-2</v>
      </c>
    </row>
    <row r="284" spans="1:6" hidden="1" x14ac:dyDescent="0.25">
      <c r="A284" s="1" t="s">
        <v>18</v>
      </c>
      <c r="B284" s="1" t="s">
        <v>1</v>
      </c>
      <c r="C284" s="1">
        <v>-45</v>
      </c>
      <c r="D284" s="1">
        <v>1.89</v>
      </c>
      <c r="E284" s="1" t="s">
        <v>3</v>
      </c>
      <c r="F284" s="1">
        <v>-2.8827999999999999E-2</v>
      </c>
    </row>
    <row r="285" spans="1:6" hidden="1" x14ac:dyDescent="0.25">
      <c r="A285" s="1" t="s">
        <v>18</v>
      </c>
      <c r="B285" s="1" t="s">
        <v>1</v>
      </c>
      <c r="C285" s="1">
        <v>-45</v>
      </c>
      <c r="D285" s="1">
        <v>1.8</v>
      </c>
      <c r="E285" s="1" t="s">
        <v>2</v>
      </c>
      <c r="F285" s="1">
        <v>-0.89880700000000002</v>
      </c>
    </row>
    <row r="286" spans="1:6" hidden="1" x14ac:dyDescent="0.25">
      <c r="A286" s="1" t="s">
        <v>18</v>
      </c>
      <c r="B286" s="1" t="s">
        <v>1</v>
      </c>
      <c r="C286" s="1">
        <v>-45</v>
      </c>
      <c r="D286" s="1">
        <v>1.8</v>
      </c>
      <c r="E286" s="1" t="s">
        <v>3</v>
      </c>
      <c r="F286" s="1">
        <v>-1.6018000000000001E-2</v>
      </c>
    </row>
    <row r="287" spans="1:6" hidden="1" x14ac:dyDescent="0.25">
      <c r="A287" s="1" t="s">
        <v>18</v>
      </c>
      <c r="B287" s="1" t="s">
        <v>1</v>
      </c>
      <c r="C287" s="1">
        <v>-45</v>
      </c>
      <c r="D287" s="1">
        <v>1.71</v>
      </c>
      <c r="E287" s="1" t="s">
        <v>2</v>
      </c>
      <c r="F287" s="1">
        <v>-1.1332409999999999</v>
      </c>
    </row>
    <row r="288" spans="1:6" hidden="1" x14ac:dyDescent="0.25">
      <c r="A288" s="1" t="s">
        <v>18</v>
      </c>
      <c r="B288" s="1" t="s">
        <v>1</v>
      </c>
      <c r="C288" s="1">
        <v>-45</v>
      </c>
      <c r="D288" s="1">
        <v>1.71</v>
      </c>
      <c r="E288" s="1" t="s">
        <v>3</v>
      </c>
      <c r="F288" s="1">
        <v>-1.2563E-2</v>
      </c>
    </row>
    <row r="289" spans="1:6" hidden="1" x14ac:dyDescent="0.25">
      <c r="A289" s="1" t="s">
        <v>18</v>
      </c>
      <c r="B289" s="1" t="s">
        <v>1</v>
      </c>
      <c r="C289" s="1">
        <v>130</v>
      </c>
      <c r="D289" s="1">
        <v>1.89</v>
      </c>
      <c r="E289" s="1" t="s">
        <v>2</v>
      </c>
      <c r="F289" s="1">
        <v>1.5533999999999999E-2</v>
      </c>
    </row>
    <row r="290" spans="1:6" hidden="1" x14ac:dyDescent="0.25">
      <c r="A290" s="1" t="s">
        <v>18</v>
      </c>
      <c r="B290" s="1" t="s">
        <v>1</v>
      </c>
      <c r="C290" s="1">
        <v>130</v>
      </c>
      <c r="D290" s="1">
        <v>1.89</v>
      </c>
      <c r="E290" s="1" t="s">
        <v>3</v>
      </c>
      <c r="F290" s="1">
        <v>-1.5870000000000001E-3</v>
      </c>
    </row>
    <row r="291" spans="1:6" hidden="1" x14ac:dyDescent="0.25">
      <c r="A291" s="1" t="s">
        <v>18</v>
      </c>
      <c r="B291" s="1" t="s">
        <v>1</v>
      </c>
      <c r="C291" s="1">
        <v>130</v>
      </c>
      <c r="D291" s="1">
        <v>1.8</v>
      </c>
      <c r="E291" s="1" t="s">
        <v>2</v>
      </c>
      <c r="F291" s="1">
        <v>2.1756000000000001E-2</v>
      </c>
    </row>
    <row r="292" spans="1:6" hidden="1" x14ac:dyDescent="0.25">
      <c r="A292" s="1" t="s">
        <v>18</v>
      </c>
      <c r="B292" s="1" t="s">
        <v>1</v>
      </c>
      <c r="C292" s="1">
        <v>130</v>
      </c>
      <c r="D292" s="1">
        <v>1.8</v>
      </c>
      <c r="E292" s="1" t="s">
        <v>3</v>
      </c>
      <c r="F292" s="1">
        <v>-6.5300000000000004E-4</v>
      </c>
    </row>
    <row r="293" spans="1:6" hidden="1" x14ac:dyDescent="0.25">
      <c r="A293" s="1" t="s">
        <v>18</v>
      </c>
      <c r="B293" s="1" t="s">
        <v>1</v>
      </c>
      <c r="C293" s="1">
        <v>130</v>
      </c>
      <c r="D293" s="1">
        <v>1.71</v>
      </c>
      <c r="E293" s="1" t="s">
        <v>2</v>
      </c>
      <c r="F293" s="1">
        <v>4.3844000000000001E-2</v>
      </c>
    </row>
    <row r="294" spans="1:6" hidden="1" x14ac:dyDescent="0.25">
      <c r="A294" s="1" t="s">
        <v>18</v>
      </c>
      <c r="B294" s="1" t="s">
        <v>1</v>
      </c>
      <c r="C294" s="1">
        <v>130</v>
      </c>
      <c r="D294" s="1">
        <v>1.71</v>
      </c>
      <c r="E294" s="1" t="s">
        <v>3</v>
      </c>
      <c r="F294" s="1">
        <v>-2.9500000000000001E-4</v>
      </c>
    </row>
    <row r="295" spans="1:6" hidden="1" x14ac:dyDescent="0.25">
      <c r="A295" s="1" t="s">
        <v>18</v>
      </c>
      <c r="B295" s="1" t="s">
        <v>1</v>
      </c>
      <c r="C295" s="1">
        <v>25</v>
      </c>
      <c r="D295" s="1">
        <v>1.89</v>
      </c>
      <c r="E295" s="1" t="s">
        <v>2</v>
      </c>
      <c r="F295" s="1">
        <v>3.8824999999999998E-2</v>
      </c>
    </row>
    <row r="296" spans="1:6" hidden="1" x14ac:dyDescent="0.25">
      <c r="A296" s="1" t="s">
        <v>18</v>
      </c>
      <c r="B296" s="1" t="s">
        <v>1</v>
      </c>
      <c r="C296" s="1">
        <v>25</v>
      </c>
      <c r="D296" s="1">
        <v>1.89</v>
      </c>
      <c r="E296" s="1" t="s">
        <v>3</v>
      </c>
      <c r="F296" s="1">
        <v>-1.5590000000000001E-3</v>
      </c>
    </row>
    <row r="297" spans="1:6" hidden="1" x14ac:dyDescent="0.25">
      <c r="A297" s="1" t="s">
        <v>18</v>
      </c>
      <c r="B297" s="1" t="s">
        <v>1</v>
      </c>
      <c r="C297" s="1">
        <v>25</v>
      </c>
      <c r="D297" s="1">
        <v>1.8</v>
      </c>
      <c r="E297" s="1" t="s">
        <v>2</v>
      </c>
      <c r="F297" s="1">
        <v>3.0747E-2</v>
      </c>
    </row>
    <row r="298" spans="1:6" hidden="1" x14ac:dyDescent="0.25">
      <c r="A298" s="1" t="s">
        <v>18</v>
      </c>
      <c r="B298" s="1" t="s">
        <v>1</v>
      </c>
      <c r="C298" s="1">
        <v>25</v>
      </c>
      <c r="D298" s="1">
        <v>1.8</v>
      </c>
      <c r="E298" s="1" t="s">
        <v>3</v>
      </c>
      <c r="F298" s="1">
        <v>-5.6300000000000002E-4</v>
      </c>
    </row>
    <row r="299" spans="1:6" hidden="1" x14ac:dyDescent="0.25">
      <c r="A299" s="1" t="s">
        <v>18</v>
      </c>
      <c r="B299" s="1" t="s">
        <v>1</v>
      </c>
      <c r="C299" s="1">
        <v>25</v>
      </c>
      <c r="D299" s="1">
        <v>1.71</v>
      </c>
      <c r="E299" s="1" t="s">
        <v>2</v>
      </c>
      <c r="F299" s="1">
        <v>3.8087000000000003E-2</v>
      </c>
    </row>
    <row r="300" spans="1:6" hidden="1" x14ac:dyDescent="0.25">
      <c r="A300" s="1" t="s">
        <v>18</v>
      </c>
      <c r="B300" s="1" t="s">
        <v>1</v>
      </c>
      <c r="C300" s="1">
        <v>25</v>
      </c>
      <c r="D300" s="1">
        <v>1.71</v>
      </c>
      <c r="E300" s="1" t="s">
        <v>3</v>
      </c>
      <c r="F300" s="1">
        <v>-2.7399999999999999E-4</v>
      </c>
    </row>
    <row r="301" spans="1:6" hidden="1" x14ac:dyDescent="0.25">
      <c r="A301" s="1" t="s">
        <v>19</v>
      </c>
      <c r="B301" s="1" t="s">
        <v>1</v>
      </c>
      <c r="C301" s="1">
        <v>-45</v>
      </c>
      <c r="D301" s="1">
        <v>1.89</v>
      </c>
      <c r="E301" s="1" t="s">
        <v>2</v>
      </c>
      <c r="F301" s="1">
        <v>6.3208679999999999</v>
      </c>
    </row>
    <row r="302" spans="1:6" hidden="1" x14ac:dyDescent="0.25">
      <c r="A302" s="1" t="s">
        <v>19</v>
      </c>
      <c r="B302" s="1" t="s">
        <v>1</v>
      </c>
      <c r="C302" s="1">
        <v>-45</v>
      </c>
      <c r="D302" s="1">
        <v>1.89</v>
      </c>
      <c r="E302" s="1" t="s">
        <v>3</v>
      </c>
      <c r="F302" s="1">
        <v>-0.86429999999999996</v>
      </c>
    </row>
    <row r="303" spans="1:6" hidden="1" x14ac:dyDescent="0.25">
      <c r="A303" s="1" t="s">
        <v>19</v>
      </c>
      <c r="B303" s="1" t="s">
        <v>1</v>
      </c>
      <c r="C303" s="1">
        <v>-45</v>
      </c>
      <c r="D303" s="1">
        <v>1.8</v>
      </c>
      <c r="E303" s="1" t="s">
        <v>2</v>
      </c>
      <c r="F303" s="1">
        <v>5.6608739999999997</v>
      </c>
    </row>
    <row r="304" spans="1:6" hidden="1" x14ac:dyDescent="0.25">
      <c r="A304" s="1" t="s">
        <v>19</v>
      </c>
      <c r="B304" s="1" t="s">
        <v>1</v>
      </c>
      <c r="C304" s="1">
        <v>-45</v>
      </c>
      <c r="D304" s="1">
        <v>1.8</v>
      </c>
      <c r="E304" s="1" t="s">
        <v>3</v>
      </c>
      <c r="F304" s="1">
        <v>-0.79536700000000005</v>
      </c>
    </row>
    <row r="305" spans="1:6" hidden="1" x14ac:dyDescent="0.25">
      <c r="A305" s="1" t="s">
        <v>19</v>
      </c>
      <c r="B305" s="1" t="s">
        <v>1</v>
      </c>
      <c r="C305" s="1">
        <v>-45</v>
      </c>
      <c r="D305" s="1">
        <v>1.71</v>
      </c>
      <c r="E305" s="1" t="s">
        <v>2</v>
      </c>
      <c r="F305" s="1">
        <v>5.5338310000000002</v>
      </c>
    </row>
    <row r="306" spans="1:6" hidden="1" x14ac:dyDescent="0.25">
      <c r="A306" s="1" t="s">
        <v>19</v>
      </c>
      <c r="B306" s="1" t="s">
        <v>1</v>
      </c>
      <c r="C306" s="1">
        <v>-45</v>
      </c>
      <c r="D306" s="1">
        <v>1.71</v>
      </c>
      <c r="E306" s="1" t="s">
        <v>3</v>
      </c>
      <c r="F306" s="1">
        <v>-0.71902200000000005</v>
      </c>
    </row>
    <row r="307" spans="1:6" hidden="1" x14ac:dyDescent="0.25">
      <c r="A307" s="1" t="s">
        <v>19</v>
      </c>
      <c r="B307" s="1" t="s">
        <v>1</v>
      </c>
      <c r="C307" s="1">
        <v>130</v>
      </c>
      <c r="D307" s="1">
        <v>1.89</v>
      </c>
      <c r="E307" s="1" t="s">
        <v>2</v>
      </c>
      <c r="F307" s="1">
        <v>24.669982000000001</v>
      </c>
    </row>
    <row r="308" spans="1:6" hidden="1" x14ac:dyDescent="0.25">
      <c r="A308" s="1" t="s">
        <v>19</v>
      </c>
      <c r="B308" s="1" t="s">
        <v>1</v>
      </c>
      <c r="C308" s="1">
        <v>130</v>
      </c>
      <c r="D308" s="1">
        <v>1.89</v>
      </c>
      <c r="E308" s="1" t="s">
        <v>3</v>
      </c>
      <c r="F308" s="1">
        <v>-0.50590999999999997</v>
      </c>
    </row>
    <row r="309" spans="1:6" hidden="1" x14ac:dyDescent="0.25">
      <c r="A309" s="1" t="s">
        <v>19</v>
      </c>
      <c r="B309" s="1" t="s">
        <v>1</v>
      </c>
      <c r="C309" s="1">
        <v>130</v>
      </c>
      <c r="D309" s="1">
        <v>1.8</v>
      </c>
      <c r="E309" s="1" t="s">
        <v>2</v>
      </c>
      <c r="F309" s="1">
        <v>1.2642E-2</v>
      </c>
    </row>
    <row r="310" spans="1:6" hidden="1" x14ac:dyDescent="0.25">
      <c r="A310" s="1" t="s">
        <v>19</v>
      </c>
      <c r="B310" s="1" t="s">
        <v>1</v>
      </c>
      <c r="C310" s="1">
        <v>130</v>
      </c>
      <c r="D310" s="1">
        <v>1.8</v>
      </c>
      <c r="E310" s="1" t="s">
        <v>3</v>
      </c>
      <c r="F310" s="1">
        <v>-4.9799999999999996E-4</v>
      </c>
    </row>
    <row r="311" spans="1:6" hidden="1" x14ac:dyDescent="0.25">
      <c r="A311" s="1" t="s">
        <v>19</v>
      </c>
      <c r="B311" s="1" t="s">
        <v>1</v>
      </c>
      <c r="C311" s="1">
        <v>130</v>
      </c>
      <c r="D311" s="1">
        <v>1.71</v>
      </c>
      <c r="E311" s="1" t="s">
        <v>2</v>
      </c>
      <c r="F311" s="1">
        <v>3.4556000000000003E-2</v>
      </c>
    </row>
    <row r="312" spans="1:6" hidden="1" x14ac:dyDescent="0.25">
      <c r="A312" s="1" t="s">
        <v>19</v>
      </c>
      <c r="B312" s="1" t="s">
        <v>1</v>
      </c>
      <c r="C312" s="1">
        <v>130</v>
      </c>
      <c r="D312" s="1">
        <v>1.71</v>
      </c>
      <c r="E312" s="1" t="s">
        <v>3</v>
      </c>
      <c r="F312" s="1">
        <v>-7.5699999999999997E-4</v>
      </c>
    </row>
    <row r="313" spans="1:6" hidden="1" x14ac:dyDescent="0.25">
      <c r="A313" s="1" t="s">
        <v>19</v>
      </c>
      <c r="B313" s="1" t="s">
        <v>1</v>
      </c>
      <c r="C313" s="1">
        <v>25</v>
      </c>
      <c r="D313" s="1">
        <v>1.89</v>
      </c>
      <c r="E313" s="1" t="s">
        <v>2</v>
      </c>
      <c r="F313" s="1">
        <v>1.6108999999999998E-2</v>
      </c>
    </row>
    <row r="314" spans="1:6" hidden="1" x14ac:dyDescent="0.25">
      <c r="A314" s="1" t="s">
        <v>19</v>
      </c>
      <c r="B314" s="1" t="s">
        <v>1</v>
      </c>
      <c r="C314" s="1">
        <v>25</v>
      </c>
      <c r="D314" s="1">
        <v>1.89</v>
      </c>
      <c r="E314" s="1" t="s">
        <v>3</v>
      </c>
      <c r="F314" s="1">
        <v>-6.4000000000000005E-4</v>
      </c>
    </row>
    <row r="315" spans="1:6" hidden="1" x14ac:dyDescent="0.25">
      <c r="A315" s="1" t="s">
        <v>19</v>
      </c>
      <c r="B315" s="1" t="s">
        <v>1</v>
      </c>
      <c r="C315" s="1">
        <v>25</v>
      </c>
      <c r="D315" s="1">
        <v>1.8</v>
      </c>
      <c r="E315" s="1" t="s">
        <v>2</v>
      </c>
      <c r="F315" s="1">
        <v>1.3516E-2</v>
      </c>
    </row>
    <row r="316" spans="1:6" hidden="1" x14ac:dyDescent="0.25">
      <c r="A316" s="1" t="s">
        <v>19</v>
      </c>
      <c r="B316" s="1" t="s">
        <v>1</v>
      </c>
      <c r="C316" s="1">
        <v>25</v>
      </c>
      <c r="D316" s="1">
        <v>1.8</v>
      </c>
      <c r="E316" s="1" t="s">
        <v>3</v>
      </c>
      <c r="F316" s="1">
        <v>-5.7799999999999995E-4</v>
      </c>
    </row>
    <row r="317" spans="1:6" hidden="1" x14ac:dyDescent="0.25">
      <c r="A317" s="1" t="s">
        <v>19</v>
      </c>
      <c r="B317" s="1" t="s">
        <v>1</v>
      </c>
      <c r="C317" s="1">
        <v>25</v>
      </c>
      <c r="D317" s="1">
        <v>1.71</v>
      </c>
      <c r="E317" s="1" t="s">
        <v>2</v>
      </c>
      <c r="F317" s="1">
        <v>1.643E-2</v>
      </c>
    </row>
    <row r="318" spans="1:6" hidden="1" x14ac:dyDescent="0.25">
      <c r="A318" s="1" t="s">
        <v>19</v>
      </c>
      <c r="B318" s="1" t="s">
        <v>1</v>
      </c>
      <c r="C318" s="1">
        <v>25</v>
      </c>
      <c r="D318" s="1">
        <v>1.71</v>
      </c>
      <c r="E318" s="1" t="s">
        <v>3</v>
      </c>
      <c r="F318" s="1">
        <v>-5.5900000000000004E-4</v>
      </c>
    </row>
    <row r="319" spans="1:6" hidden="1" x14ac:dyDescent="0.25">
      <c r="A319" s="1" t="s">
        <v>20</v>
      </c>
      <c r="B319" s="1" t="s">
        <v>1</v>
      </c>
      <c r="C319" s="1">
        <v>-45</v>
      </c>
      <c r="D319" s="1">
        <v>1.89</v>
      </c>
      <c r="E319" s="1" t="s">
        <v>2</v>
      </c>
      <c r="F319" s="1">
        <v>-6.8503999999999995E-2</v>
      </c>
    </row>
    <row r="320" spans="1:6" hidden="1" x14ac:dyDescent="0.25">
      <c r="A320" s="1" t="s">
        <v>20</v>
      </c>
      <c r="B320" s="1" t="s">
        <v>1</v>
      </c>
      <c r="C320" s="1">
        <v>-45</v>
      </c>
      <c r="D320" s="1">
        <v>1.89</v>
      </c>
      <c r="E320" s="1" t="s">
        <v>3</v>
      </c>
      <c r="F320" s="1">
        <v>-7.6300000000000001E-4</v>
      </c>
    </row>
    <row r="321" spans="1:6" hidden="1" x14ac:dyDescent="0.25">
      <c r="A321" s="1" t="s">
        <v>20</v>
      </c>
      <c r="B321" s="1" t="s">
        <v>1</v>
      </c>
      <c r="C321" s="1">
        <v>-45</v>
      </c>
      <c r="D321" s="1">
        <v>1.8</v>
      </c>
      <c r="E321" s="1" t="s">
        <v>2</v>
      </c>
      <c r="F321" s="1">
        <v>-6.0421000000000002E-2</v>
      </c>
    </row>
    <row r="322" spans="1:6" hidden="1" x14ac:dyDescent="0.25">
      <c r="A322" s="1" t="s">
        <v>20</v>
      </c>
      <c r="B322" s="1" t="s">
        <v>1</v>
      </c>
      <c r="C322" s="1">
        <v>-45</v>
      </c>
      <c r="D322" s="1">
        <v>1.8</v>
      </c>
      <c r="E322" s="1" t="s">
        <v>3</v>
      </c>
      <c r="F322" s="1">
        <v>-7.2999999999999996E-4</v>
      </c>
    </row>
    <row r="323" spans="1:6" hidden="1" x14ac:dyDescent="0.25">
      <c r="A323" s="1" t="s">
        <v>20</v>
      </c>
      <c r="B323" s="1" t="s">
        <v>1</v>
      </c>
      <c r="C323" s="1">
        <v>-45</v>
      </c>
      <c r="D323" s="1">
        <v>1.71</v>
      </c>
      <c r="E323" s="1" t="s">
        <v>2</v>
      </c>
      <c r="F323" s="1">
        <v>-7.1915000000000007E-2</v>
      </c>
    </row>
    <row r="324" spans="1:6" hidden="1" x14ac:dyDescent="0.25">
      <c r="A324" s="1" t="s">
        <v>20</v>
      </c>
      <c r="B324" s="1" t="s">
        <v>1</v>
      </c>
      <c r="C324" s="1">
        <v>-45</v>
      </c>
      <c r="D324" s="1">
        <v>1.71</v>
      </c>
      <c r="E324" s="1" t="s">
        <v>3</v>
      </c>
      <c r="F324" s="1">
        <v>-7.0100000000000002E-4</v>
      </c>
    </row>
    <row r="325" spans="1:6" hidden="1" x14ac:dyDescent="0.25">
      <c r="A325" s="1" t="s">
        <v>20</v>
      </c>
      <c r="B325" s="1" t="s">
        <v>1</v>
      </c>
      <c r="C325" s="1">
        <v>130</v>
      </c>
      <c r="D325" s="1">
        <v>1.89</v>
      </c>
      <c r="E325" s="1" t="s">
        <v>2</v>
      </c>
      <c r="F325" s="1">
        <v>1.4785E-2</v>
      </c>
    </row>
    <row r="326" spans="1:6" hidden="1" x14ac:dyDescent="0.25">
      <c r="A326" s="1" t="s">
        <v>20</v>
      </c>
      <c r="B326" s="1" t="s">
        <v>1</v>
      </c>
      <c r="C326" s="1">
        <v>130</v>
      </c>
      <c r="D326" s="1">
        <v>1.89</v>
      </c>
      <c r="E326" s="1" t="s">
        <v>3</v>
      </c>
      <c r="F326" s="1">
        <v>-6.9300000000000004E-4</v>
      </c>
    </row>
    <row r="327" spans="1:6" hidden="1" x14ac:dyDescent="0.25">
      <c r="A327" s="1" t="s">
        <v>20</v>
      </c>
      <c r="B327" s="1" t="s">
        <v>1</v>
      </c>
      <c r="C327" s="1">
        <v>130</v>
      </c>
      <c r="D327" s="1">
        <v>1.8</v>
      </c>
      <c r="E327" s="1" t="s">
        <v>2</v>
      </c>
      <c r="F327" s="1">
        <v>1.9935999999999999E-2</v>
      </c>
    </row>
    <row r="328" spans="1:6" hidden="1" x14ac:dyDescent="0.25">
      <c r="A328" s="1" t="s">
        <v>20</v>
      </c>
      <c r="B328" s="1" t="s">
        <v>1</v>
      </c>
      <c r="C328" s="1">
        <v>130</v>
      </c>
      <c r="D328" s="1">
        <v>1.8</v>
      </c>
      <c r="E328" s="1" t="s">
        <v>3</v>
      </c>
      <c r="F328" s="1">
        <v>-6.8000000000000005E-4</v>
      </c>
    </row>
    <row r="329" spans="1:6" hidden="1" x14ac:dyDescent="0.25">
      <c r="A329" s="1" t="s">
        <v>20</v>
      </c>
      <c r="B329" s="1" t="s">
        <v>1</v>
      </c>
      <c r="C329" s="1">
        <v>130</v>
      </c>
      <c r="D329" s="1">
        <v>1.71</v>
      </c>
      <c r="E329" s="1" t="s">
        <v>2</v>
      </c>
      <c r="F329" s="1">
        <v>3.1461000000000003E-2</v>
      </c>
    </row>
    <row r="330" spans="1:6" hidden="1" x14ac:dyDescent="0.25">
      <c r="A330" s="1" t="s">
        <v>20</v>
      </c>
      <c r="B330" s="1" t="s">
        <v>1</v>
      </c>
      <c r="C330" s="1">
        <v>130</v>
      </c>
      <c r="D330" s="1">
        <v>1.71</v>
      </c>
      <c r="E330" s="1" t="s">
        <v>3</v>
      </c>
      <c r="F330" s="1">
        <v>-6.9999999999999999E-4</v>
      </c>
    </row>
    <row r="331" spans="1:6" hidden="1" x14ac:dyDescent="0.25">
      <c r="A331" s="1" t="s">
        <v>20</v>
      </c>
      <c r="B331" s="1" t="s">
        <v>1</v>
      </c>
      <c r="C331" s="1">
        <v>25</v>
      </c>
      <c r="D331" s="1">
        <v>1.89</v>
      </c>
      <c r="E331" s="1" t="s">
        <v>2</v>
      </c>
      <c r="F331" s="1">
        <v>3.6658999999999997E-2</v>
      </c>
    </row>
    <row r="332" spans="1:6" hidden="1" x14ac:dyDescent="0.25">
      <c r="A332" s="1" t="s">
        <v>20</v>
      </c>
      <c r="B332" s="1" t="s">
        <v>1</v>
      </c>
      <c r="C332" s="1">
        <v>25</v>
      </c>
      <c r="D332" s="1">
        <v>1.89</v>
      </c>
      <c r="E332" s="1" t="s">
        <v>3</v>
      </c>
      <c r="F332" s="1">
        <v>-8.0599999999999997E-4</v>
      </c>
    </row>
    <row r="333" spans="1:6" hidden="1" x14ac:dyDescent="0.25">
      <c r="A333" s="1" t="s">
        <v>20</v>
      </c>
      <c r="B333" s="1" t="s">
        <v>1</v>
      </c>
      <c r="C333" s="1">
        <v>25</v>
      </c>
      <c r="D333" s="1">
        <v>1.8</v>
      </c>
      <c r="E333" s="1" t="s">
        <v>2</v>
      </c>
      <c r="F333" s="1">
        <v>2.8310999999999999E-2</v>
      </c>
    </row>
    <row r="334" spans="1:6" hidden="1" x14ac:dyDescent="0.25">
      <c r="A334" s="1" t="s">
        <v>20</v>
      </c>
      <c r="B334" s="1" t="s">
        <v>1</v>
      </c>
      <c r="C334" s="1">
        <v>25</v>
      </c>
      <c r="D334" s="1">
        <v>1.8</v>
      </c>
      <c r="E334" s="1" t="s">
        <v>3</v>
      </c>
      <c r="F334" s="1">
        <v>-7.6199999999999998E-4</v>
      </c>
    </row>
    <row r="335" spans="1:6" hidden="1" x14ac:dyDescent="0.25">
      <c r="A335" s="1" t="s">
        <v>20</v>
      </c>
      <c r="B335" s="1" t="s">
        <v>1</v>
      </c>
      <c r="C335" s="1">
        <v>25</v>
      </c>
      <c r="D335" s="1">
        <v>1.71</v>
      </c>
      <c r="E335" s="1" t="s">
        <v>2</v>
      </c>
      <c r="F335" s="1">
        <v>3.3501000000000003E-2</v>
      </c>
    </row>
    <row r="336" spans="1:6" hidden="1" x14ac:dyDescent="0.25">
      <c r="A336" s="1" t="s">
        <v>20</v>
      </c>
      <c r="B336" s="1" t="s">
        <v>1</v>
      </c>
      <c r="C336" s="1">
        <v>25</v>
      </c>
      <c r="D336" s="1">
        <v>1.71</v>
      </c>
      <c r="E336" s="1" t="s">
        <v>3</v>
      </c>
      <c r="F336" s="1">
        <v>-7.6199999999999998E-4</v>
      </c>
    </row>
    <row r="337" spans="1:6" hidden="1" x14ac:dyDescent="0.25">
      <c r="A337" s="1" t="s">
        <v>21</v>
      </c>
      <c r="B337" s="1" t="s">
        <v>1</v>
      </c>
      <c r="C337" s="1">
        <v>-45</v>
      </c>
      <c r="D337" s="1">
        <v>1.89</v>
      </c>
      <c r="E337" s="1" t="s">
        <v>2</v>
      </c>
      <c r="F337" s="1">
        <v>-3.3450000000000001E-2</v>
      </c>
    </row>
    <row r="338" spans="1:6" hidden="1" x14ac:dyDescent="0.25">
      <c r="A338" s="1" t="s">
        <v>21</v>
      </c>
      <c r="B338" s="1" t="s">
        <v>1</v>
      </c>
      <c r="C338" s="1">
        <v>-45</v>
      </c>
      <c r="D338" s="1">
        <v>1.89</v>
      </c>
      <c r="E338" s="1" t="s">
        <v>3</v>
      </c>
      <c r="F338" s="1">
        <v>-8.6300000000000005E-4</v>
      </c>
    </row>
    <row r="339" spans="1:6" hidden="1" x14ac:dyDescent="0.25">
      <c r="A339" s="1" t="s">
        <v>21</v>
      </c>
      <c r="B339" s="1" t="s">
        <v>1</v>
      </c>
      <c r="C339" s="1">
        <v>-45</v>
      </c>
      <c r="D339" s="1">
        <v>1.8</v>
      </c>
      <c r="E339" s="1" t="s">
        <v>2</v>
      </c>
      <c r="F339" s="1">
        <v>-3.6969000000000002E-2</v>
      </c>
    </row>
    <row r="340" spans="1:6" hidden="1" x14ac:dyDescent="0.25">
      <c r="A340" s="1" t="s">
        <v>21</v>
      </c>
      <c r="B340" s="1" t="s">
        <v>1</v>
      </c>
      <c r="C340" s="1">
        <v>-45</v>
      </c>
      <c r="D340" s="1">
        <v>1.8</v>
      </c>
      <c r="E340" s="1" t="s">
        <v>3</v>
      </c>
      <c r="F340" s="1">
        <v>-7.7200000000000001E-4</v>
      </c>
    </row>
    <row r="341" spans="1:6" hidden="1" x14ac:dyDescent="0.25">
      <c r="A341" s="1" t="s">
        <v>21</v>
      </c>
      <c r="B341" s="1" t="s">
        <v>1</v>
      </c>
      <c r="C341" s="1">
        <v>-45</v>
      </c>
      <c r="D341" s="1">
        <v>1.71</v>
      </c>
      <c r="E341" s="1" t="s">
        <v>2</v>
      </c>
      <c r="F341" s="1">
        <v>-3.1109999999999999E-2</v>
      </c>
    </row>
    <row r="342" spans="1:6" hidden="1" x14ac:dyDescent="0.25">
      <c r="A342" s="1" t="s">
        <v>21</v>
      </c>
      <c r="B342" s="1" t="s">
        <v>1</v>
      </c>
      <c r="C342" s="1">
        <v>-45</v>
      </c>
      <c r="D342" s="1">
        <v>1.71</v>
      </c>
      <c r="E342" s="1" t="s">
        <v>3</v>
      </c>
      <c r="F342" s="1">
        <v>-7.7700000000000002E-4</v>
      </c>
    </row>
    <row r="343" spans="1:6" hidden="1" x14ac:dyDescent="0.25">
      <c r="A343" s="1" t="s">
        <v>21</v>
      </c>
      <c r="B343" s="1" t="s">
        <v>1</v>
      </c>
      <c r="C343" s="1">
        <v>130</v>
      </c>
      <c r="D343" s="1">
        <v>1.89</v>
      </c>
      <c r="E343" s="1" t="s">
        <v>2</v>
      </c>
      <c r="F343" s="1">
        <v>2.1957999999999998E-2</v>
      </c>
    </row>
    <row r="344" spans="1:6" hidden="1" x14ac:dyDescent="0.25">
      <c r="A344" s="1" t="s">
        <v>21</v>
      </c>
      <c r="B344" s="1" t="s">
        <v>1</v>
      </c>
      <c r="C344" s="1">
        <v>130</v>
      </c>
      <c r="D344" s="1">
        <v>1.89</v>
      </c>
      <c r="E344" s="1" t="s">
        <v>3</v>
      </c>
      <c r="F344" s="1">
        <v>-9.8700000000000003E-4</v>
      </c>
    </row>
    <row r="345" spans="1:6" hidden="1" x14ac:dyDescent="0.25">
      <c r="A345" s="1" t="s">
        <v>21</v>
      </c>
      <c r="B345" s="1" t="s">
        <v>1</v>
      </c>
      <c r="C345" s="1">
        <v>130</v>
      </c>
      <c r="D345" s="1">
        <v>1.8</v>
      </c>
      <c r="E345" s="1" t="s">
        <v>2</v>
      </c>
      <c r="F345" s="1">
        <v>1.9706000000000001E-2</v>
      </c>
    </row>
    <row r="346" spans="1:6" hidden="1" x14ac:dyDescent="0.25">
      <c r="A346" s="1" t="s">
        <v>21</v>
      </c>
      <c r="B346" s="1" t="s">
        <v>1</v>
      </c>
      <c r="C346" s="1">
        <v>130</v>
      </c>
      <c r="D346" s="1">
        <v>1.8</v>
      </c>
      <c r="E346" s="1" t="s">
        <v>3</v>
      </c>
      <c r="F346" s="1">
        <v>-8.2200000000000003E-4</v>
      </c>
    </row>
    <row r="347" spans="1:6" hidden="1" x14ac:dyDescent="0.25">
      <c r="A347" s="1" t="s">
        <v>21</v>
      </c>
      <c r="B347" s="1" t="s">
        <v>1</v>
      </c>
      <c r="C347" s="1">
        <v>130</v>
      </c>
      <c r="D347" s="1">
        <v>1.71</v>
      </c>
      <c r="E347" s="1" t="s">
        <v>2</v>
      </c>
      <c r="F347" s="1">
        <v>3.2618000000000001E-2</v>
      </c>
    </row>
    <row r="348" spans="1:6" hidden="1" x14ac:dyDescent="0.25">
      <c r="A348" s="1" t="s">
        <v>21</v>
      </c>
      <c r="B348" s="1" t="s">
        <v>1</v>
      </c>
      <c r="C348" s="1">
        <v>130</v>
      </c>
      <c r="D348" s="1">
        <v>1.71</v>
      </c>
      <c r="E348" s="1" t="s">
        <v>3</v>
      </c>
      <c r="F348" s="1">
        <v>-8.1400000000000005E-4</v>
      </c>
    </row>
    <row r="349" spans="1:6" hidden="1" x14ac:dyDescent="0.25">
      <c r="A349" s="1" t="s">
        <v>21</v>
      </c>
      <c r="B349" s="1" t="s">
        <v>1</v>
      </c>
      <c r="C349" s="1">
        <v>25</v>
      </c>
      <c r="D349" s="1">
        <v>1.89</v>
      </c>
      <c r="E349" s="1" t="s">
        <v>2</v>
      </c>
      <c r="F349" s="1">
        <v>3.5913E-2</v>
      </c>
    </row>
    <row r="350" spans="1:6" hidden="1" x14ac:dyDescent="0.25">
      <c r="A350" s="1" t="s">
        <v>21</v>
      </c>
      <c r="B350" s="1" t="s">
        <v>1</v>
      </c>
      <c r="C350" s="1">
        <v>25</v>
      </c>
      <c r="D350" s="1">
        <v>1.89</v>
      </c>
      <c r="E350" s="1" t="s">
        <v>3</v>
      </c>
      <c r="F350" s="1">
        <v>-9.810000000000001E-4</v>
      </c>
    </row>
    <row r="351" spans="1:6" hidden="1" x14ac:dyDescent="0.25">
      <c r="A351" s="1" t="s">
        <v>21</v>
      </c>
      <c r="B351" s="1" t="s">
        <v>1</v>
      </c>
      <c r="C351" s="1">
        <v>25</v>
      </c>
      <c r="D351" s="1">
        <v>1.8</v>
      </c>
      <c r="E351" s="1" t="s">
        <v>2</v>
      </c>
      <c r="F351" s="1">
        <v>3.3339000000000001E-2</v>
      </c>
    </row>
    <row r="352" spans="1:6" hidden="1" x14ac:dyDescent="0.25">
      <c r="A352" s="1" t="s">
        <v>21</v>
      </c>
      <c r="B352" s="1" t="s">
        <v>1</v>
      </c>
      <c r="C352" s="1">
        <v>25</v>
      </c>
      <c r="D352" s="1">
        <v>1.8</v>
      </c>
      <c r="E352" s="1" t="s">
        <v>3</v>
      </c>
      <c r="F352" s="1">
        <v>-8.2299999999999995E-4</v>
      </c>
    </row>
    <row r="353" spans="1:6" hidden="1" x14ac:dyDescent="0.25">
      <c r="A353" s="1" t="s">
        <v>21</v>
      </c>
      <c r="B353" s="1" t="s">
        <v>1</v>
      </c>
      <c r="C353" s="1">
        <v>25</v>
      </c>
      <c r="D353" s="1">
        <v>1.71</v>
      </c>
      <c r="E353" s="1" t="s">
        <v>2</v>
      </c>
      <c r="F353" s="1">
        <v>3.7943999999999999E-2</v>
      </c>
    </row>
    <row r="354" spans="1:6" hidden="1" x14ac:dyDescent="0.25">
      <c r="A354" s="1" t="s">
        <v>21</v>
      </c>
      <c r="B354" s="1" t="s">
        <v>1</v>
      </c>
      <c r="C354" s="1">
        <v>25</v>
      </c>
      <c r="D354" s="1">
        <v>1.71</v>
      </c>
      <c r="E354" s="1" t="s">
        <v>3</v>
      </c>
      <c r="F354" s="1">
        <v>-8.4000000000000003E-4</v>
      </c>
    </row>
    <row r="355" spans="1:6" hidden="1" x14ac:dyDescent="0.25">
      <c r="A355" s="1" t="s">
        <v>22</v>
      </c>
      <c r="B355" s="1" t="s">
        <v>1</v>
      </c>
      <c r="C355" s="1">
        <v>-45</v>
      </c>
      <c r="D355" s="1">
        <v>1.89</v>
      </c>
      <c r="E355" s="1" t="s">
        <v>2</v>
      </c>
      <c r="F355" s="1">
        <v>-0.27865099999999998</v>
      </c>
    </row>
    <row r="356" spans="1:6" hidden="1" x14ac:dyDescent="0.25">
      <c r="A356" s="1" t="s">
        <v>22</v>
      </c>
      <c r="B356" s="1" t="s">
        <v>1</v>
      </c>
      <c r="C356" s="1">
        <v>-45</v>
      </c>
      <c r="D356" s="1">
        <v>1.89</v>
      </c>
      <c r="E356" s="1" t="s">
        <v>3</v>
      </c>
      <c r="F356" s="1">
        <v>-3.2395E-2</v>
      </c>
    </row>
    <row r="357" spans="1:6" hidden="1" x14ac:dyDescent="0.25">
      <c r="A357" s="1" t="s">
        <v>22</v>
      </c>
      <c r="B357" s="1" t="s">
        <v>1</v>
      </c>
      <c r="C357" s="1">
        <v>-45</v>
      </c>
      <c r="D357" s="1">
        <v>1.8</v>
      </c>
      <c r="E357" s="1" t="s">
        <v>2</v>
      </c>
      <c r="F357" s="1">
        <v>0.53086800000000001</v>
      </c>
    </row>
    <row r="358" spans="1:6" hidden="1" x14ac:dyDescent="0.25">
      <c r="A358" s="1" t="s">
        <v>22</v>
      </c>
      <c r="B358" s="1" t="s">
        <v>1</v>
      </c>
      <c r="C358" s="1">
        <v>-45</v>
      </c>
      <c r="D358" s="1">
        <v>1.8</v>
      </c>
      <c r="E358" s="1" t="s">
        <v>3</v>
      </c>
      <c r="F358" s="1">
        <v>-1.7802999999999999E-2</v>
      </c>
    </row>
    <row r="359" spans="1:6" hidden="1" x14ac:dyDescent="0.25">
      <c r="A359" s="1" t="s">
        <v>22</v>
      </c>
      <c r="B359" s="1" t="s">
        <v>1</v>
      </c>
      <c r="C359" s="1">
        <v>-45</v>
      </c>
      <c r="D359" s="1">
        <v>1.71</v>
      </c>
      <c r="E359" s="1" t="s">
        <v>2</v>
      </c>
      <c r="F359" s="1">
        <v>-0.35968</v>
      </c>
    </row>
    <row r="360" spans="1:6" hidden="1" x14ac:dyDescent="0.25">
      <c r="A360" s="1" t="s">
        <v>22</v>
      </c>
      <c r="B360" s="1" t="s">
        <v>1</v>
      </c>
      <c r="C360" s="1">
        <v>-45</v>
      </c>
      <c r="D360" s="1">
        <v>1.71</v>
      </c>
      <c r="E360" s="1" t="s">
        <v>3</v>
      </c>
      <c r="F360" s="1">
        <v>-2.0410000000000001E-2</v>
      </c>
    </row>
    <row r="361" spans="1:6" hidden="1" x14ac:dyDescent="0.25">
      <c r="A361" s="1" t="s">
        <v>22</v>
      </c>
      <c r="B361" s="1" t="s">
        <v>1</v>
      </c>
      <c r="C361" s="1">
        <v>130</v>
      </c>
      <c r="D361" s="1">
        <v>1.89</v>
      </c>
      <c r="E361" s="1" t="s">
        <v>2</v>
      </c>
      <c r="F361" s="1">
        <v>1.0645990000000001</v>
      </c>
    </row>
    <row r="362" spans="1:6" hidden="1" x14ac:dyDescent="0.25">
      <c r="A362" s="1" t="s">
        <v>22</v>
      </c>
      <c r="B362" s="1" t="s">
        <v>1</v>
      </c>
      <c r="C362" s="1">
        <v>130</v>
      </c>
      <c r="D362" s="1">
        <v>1.89</v>
      </c>
      <c r="E362" s="1" t="s">
        <v>3</v>
      </c>
      <c r="F362" s="1">
        <v>-1.0657E-2</v>
      </c>
    </row>
    <row r="363" spans="1:6" hidden="1" x14ac:dyDescent="0.25">
      <c r="A363" s="1" t="s">
        <v>22</v>
      </c>
      <c r="B363" s="1" t="s">
        <v>1</v>
      </c>
      <c r="C363" s="1">
        <v>130</v>
      </c>
      <c r="D363" s="1">
        <v>1.8</v>
      </c>
      <c r="E363" s="1" t="s">
        <v>2</v>
      </c>
      <c r="F363" s="1">
        <v>3.9384000000000002E-2</v>
      </c>
    </row>
    <row r="364" spans="1:6" hidden="1" x14ac:dyDescent="0.25">
      <c r="A364" s="1" t="s">
        <v>22</v>
      </c>
      <c r="B364" s="1" t="s">
        <v>1</v>
      </c>
      <c r="C364" s="1">
        <v>130</v>
      </c>
      <c r="D364" s="1">
        <v>1.8</v>
      </c>
      <c r="E364" s="1" t="s">
        <v>3</v>
      </c>
      <c r="F364" s="1">
        <v>-5.1599999999999997E-4</v>
      </c>
    </row>
    <row r="365" spans="1:6" hidden="1" x14ac:dyDescent="0.25">
      <c r="A365" s="1" t="s">
        <v>22</v>
      </c>
      <c r="B365" s="1" t="s">
        <v>1</v>
      </c>
      <c r="C365" s="1">
        <v>130</v>
      </c>
      <c r="D365" s="1">
        <v>1.71</v>
      </c>
      <c r="E365" s="1" t="s">
        <v>2</v>
      </c>
      <c r="F365" s="1">
        <v>5.4031999999999997E-2</v>
      </c>
    </row>
    <row r="366" spans="1:6" hidden="1" x14ac:dyDescent="0.25">
      <c r="A366" s="1" t="s">
        <v>22</v>
      </c>
      <c r="B366" s="1" t="s">
        <v>1</v>
      </c>
      <c r="C366" s="1">
        <v>130</v>
      </c>
      <c r="D366" s="1">
        <v>1.71</v>
      </c>
      <c r="E366" s="1" t="s">
        <v>3</v>
      </c>
      <c r="F366" s="1">
        <v>-7.4100000000000001E-4</v>
      </c>
    </row>
    <row r="367" spans="1:6" hidden="1" x14ac:dyDescent="0.25">
      <c r="A367" s="1" t="s">
        <v>22</v>
      </c>
      <c r="B367" s="1" t="s">
        <v>1</v>
      </c>
      <c r="C367" s="1">
        <v>25</v>
      </c>
      <c r="D367" s="1">
        <v>1.89</v>
      </c>
      <c r="E367" s="1" t="s">
        <v>2</v>
      </c>
      <c r="F367" s="1">
        <v>3.9902E-2</v>
      </c>
    </row>
    <row r="368" spans="1:6" hidden="1" x14ac:dyDescent="0.25">
      <c r="A368" s="1" t="s">
        <v>22</v>
      </c>
      <c r="B368" s="1" t="s">
        <v>1</v>
      </c>
      <c r="C368" s="1">
        <v>25</v>
      </c>
      <c r="D368" s="1">
        <v>1.89</v>
      </c>
      <c r="E368" s="1" t="s">
        <v>3</v>
      </c>
      <c r="F368" s="1">
        <v>-8.6899999999999998E-4</v>
      </c>
    </row>
    <row r="369" spans="1:6" hidden="1" x14ac:dyDescent="0.25">
      <c r="A369" s="1" t="s">
        <v>22</v>
      </c>
      <c r="B369" s="1" t="s">
        <v>1</v>
      </c>
      <c r="C369" s="1">
        <v>25</v>
      </c>
      <c r="D369" s="1">
        <v>1.8</v>
      </c>
      <c r="E369" s="1" t="s">
        <v>2</v>
      </c>
      <c r="F369" s="1">
        <v>3.6861999999999999E-2</v>
      </c>
    </row>
    <row r="370" spans="1:6" hidden="1" x14ac:dyDescent="0.25">
      <c r="A370" s="1" t="s">
        <v>22</v>
      </c>
      <c r="B370" s="1" t="s">
        <v>1</v>
      </c>
      <c r="C370" s="1">
        <v>25</v>
      </c>
      <c r="D370" s="1">
        <v>1.8</v>
      </c>
      <c r="E370" s="1" t="s">
        <v>3</v>
      </c>
      <c r="F370" s="1">
        <v>-8.12E-4</v>
      </c>
    </row>
    <row r="371" spans="1:6" hidden="1" x14ac:dyDescent="0.25">
      <c r="A371" s="1" t="s">
        <v>22</v>
      </c>
      <c r="B371" s="1" t="s">
        <v>1</v>
      </c>
      <c r="C371" s="1">
        <v>25</v>
      </c>
      <c r="D371" s="1">
        <v>1.71</v>
      </c>
      <c r="E371" s="1" t="s">
        <v>2</v>
      </c>
      <c r="F371" s="1">
        <v>3.4772999999999998E-2</v>
      </c>
    </row>
    <row r="372" spans="1:6" hidden="1" x14ac:dyDescent="0.25">
      <c r="A372" s="1" t="s">
        <v>22</v>
      </c>
      <c r="B372" s="1" t="s">
        <v>1</v>
      </c>
      <c r="C372" s="1">
        <v>25</v>
      </c>
      <c r="D372" s="1">
        <v>1.71</v>
      </c>
      <c r="E372" s="1" t="s">
        <v>3</v>
      </c>
      <c r="F372" s="1">
        <v>-5.9000000000000003E-4</v>
      </c>
    </row>
    <row r="373" spans="1:6" hidden="1" x14ac:dyDescent="0.25">
      <c r="A373" s="1" t="s">
        <v>23</v>
      </c>
      <c r="B373" s="1" t="s">
        <v>1</v>
      </c>
      <c r="C373" s="1">
        <v>-45</v>
      </c>
      <c r="D373" s="1">
        <v>1.89</v>
      </c>
      <c r="E373" s="1" t="s">
        <v>2</v>
      </c>
      <c r="F373" s="1">
        <v>-0.66877399999999998</v>
      </c>
    </row>
    <row r="374" spans="1:6" hidden="1" x14ac:dyDescent="0.25">
      <c r="A374" s="1" t="s">
        <v>23</v>
      </c>
      <c r="B374" s="1" t="s">
        <v>1</v>
      </c>
      <c r="C374" s="1">
        <v>-45</v>
      </c>
      <c r="D374" s="1">
        <v>1.89</v>
      </c>
      <c r="E374" s="1" t="s">
        <v>3</v>
      </c>
      <c r="F374" s="1">
        <v>-2.6537999999999999E-2</v>
      </c>
    </row>
  </sheetData>
  <autoFilter ref="A1:F374" xr:uid="{14A9648D-BF06-4D48-9391-82B9A0717805}">
    <filterColumn colId="0">
      <filters>
        <filter val="NAL_TT173"/>
        <filter val="NAL_TT174"/>
        <filter val="NAL_TT176"/>
        <filter val="NAL_TT177"/>
        <filter val="NAL_TT198"/>
        <filter val="NAL_TT209"/>
        <filter val="NAL_TT217"/>
        <filter val="NAL_TT226"/>
        <filter val="NAL_TT228"/>
        <filter val="NAL_TT237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F6B3-AE5B-4BC2-A178-F37A6200ED63}">
  <dimension ref="A3:U24"/>
  <sheetViews>
    <sheetView topLeftCell="D1" workbookViewId="0">
      <selection activeCell="R15" sqref="R15:U15"/>
    </sheetView>
  </sheetViews>
  <sheetFormatPr defaultRowHeight="14.4" x14ac:dyDescent="0.3"/>
  <cols>
    <col min="1" max="1" width="33.77734375" bestFit="1" customWidth="1"/>
    <col min="2" max="2" width="13.5546875" bestFit="1" customWidth="1"/>
    <col min="3" max="3" width="14.5546875" bestFit="1" customWidth="1"/>
    <col min="4" max="4" width="8.109375" bestFit="1" customWidth="1"/>
    <col min="5" max="5" width="13.109375" bestFit="1" customWidth="1"/>
    <col min="6" max="6" width="17.77734375" bestFit="1" customWidth="1"/>
    <col min="7" max="7" width="14.44140625" bestFit="1" customWidth="1"/>
    <col min="8" max="8" width="16.77734375" bestFit="1" customWidth="1"/>
    <col min="9" max="9" width="15.88671875" bestFit="1" customWidth="1"/>
    <col min="12" max="12" width="9.77734375" bestFit="1" customWidth="1"/>
    <col min="13" max="13" width="11.33203125" bestFit="1" customWidth="1"/>
  </cols>
  <sheetData>
    <row r="3" spans="1:21" x14ac:dyDescent="0.3">
      <c r="E3" s="2" t="s">
        <v>33</v>
      </c>
    </row>
    <row r="4" spans="1:21" x14ac:dyDescent="0.3">
      <c r="A4" s="2" t="s">
        <v>25</v>
      </c>
      <c r="B4" s="2" t="s">
        <v>28</v>
      </c>
      <c r="C4" s="2" t="s">
        <v>26</v>
      </c>
      <c r="D4" s="2" t="s">
        <v>27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</row>
    <row r="5" spans="1:21" x14ac:dyDescent="0.3">
      <c r="A5" t="s">
        <v>1</v>
      </c>
      <c r="B5" t="s">
        <v>2</v>
      </c>
      <c r="C5">
        <v>-45</v>
      </c>
      <c r="D5">
        <v>1.71</v>
      </c>
      <c r="E5" s="3">
        <v>-9.4362000000000001E-2</v>
      </c>
      <c r="F5" s="3">
        <v>-6.1287875000000006E-2</v>
      </c>
      <c r="G5" s="3">
        <v>2.8684999999999999E-2</v>
      </c>
      <c r="H5" s="3">
        <v>3.979101218845963E-2</v>
      </c>
      <c r="I5" s="3">
        <v>8</v>
      </c>
      <c r="J5" s="3">
        <v>-1</v>
      </c>
      <c r="K5" s="3">
        <v>1</v>
      </c>
      <c r="L5" s="3">
        <v>0.89</v>
      </c>
      <c r="M5" s="3">
        <v>4.58</v>
      </c>
      <c r="N5">
        <f>(F5-J5-(L5*H5))/(M5*H5)</f>
        <v>4.9565631486818136</v>
      </c>
      <c r="O5">
        <f>(K5-F5-(L5*H5))/(M5*H5)</f>
        <v>5.6291588611352346</v>
      </c>
      <c r="P5">
        <f>MIN(N5:O5)</f>
        <v>4.9565631486818136</v>
      </c>
      <c r="Q5">
        <f>MIN(P5:P13)</f>
        <v>4.9565631486818136</v>
      </c>
      <c r="R5">
        <f>MIN(E5:E13)</f>
        <v>-9.5659999999999995E-2</v>
      </c>
      <c r="S5">
        <f>GETPIVOTDATA("Average of Output2",$A$3,"Parameter","ADC_LP_VDDA_REF_buffered_input","Temp",-45,"VDDA",1.71,"Subparameter","GAIN_ERROR")</f>
        <v>-6.1287875000000006E-2</v>
      </c>
      <c r="T5">
        <f>-MAX(G5:G11)</f>
        <v>-5.7128999999999999E-2</v>
      </c>
      <c r="U5">
        <f>GETPIVOTDATA("StdDev of Output4",$A$3,"Parameter","ADC_LP_VDDA_REF_buffered_input","Temp",-45,"VDDA",1.71,"Subparameter","GAIN_ERROR")</f>
        <v>3.979101218845963E-2</v>
      </c>
    </row>
    <row r="6" spans="1:21" x14ac:dyDescent="0.3">
      <c r="D6">
        <v>1.8</v>
      </c>
      <c r="E6" s="3">
        <v>-9.5659999999999995E-2</v>
      </c>
      <c r="F6" s="3">
        <v>-4.7133099999999997E-2</v>
      </c>
      <c r="G6" s="3">
        <v>2.2845000000000001E-2</v>
      </c>
      <c r="H6" s="3">
        <v>3.5445636313311629E-2</v>
      </c>
      <c r="I6" s="3">
        <v>10</v>
      </c>
      <c r="J6" s="3">
        <v>-1</v>
      </c>
      <c r="K6" s="3">
        <v>1</v>
      </c>
      <c r="L6" s="3">
        <v>0.89</v>
      </c>
      <c r="M6" s="3">
        <v>4.58</v>
      </c>
      <c r="N6">
        <f t="shared" ref="N6:N22" si="0">(F6-J6-(L6*H6))/(M6*H6)</f>
        <v>5.6752157645981285</v>
      </c>
      <c r="O6">
        <f t="shared" ref="O6:O22" si="1">(K6-F6-(L6*H6))/(M6*H6)</f>
        <v>6.2558835668647115</v>
      </c>
      <c r="P6">
        <f t="shared" ref="P6:P22" si="2">MIN(N6:O6)</f>
        <v>5.6752157645981285</v>
      </c>
    </row>
    <row r="7" spans="1:21" x14ac:dyDescent="0.3">
      <c r="D7">
        <v>1.89</v>
      </c>
      <c r="E7" s="3">
        <v>-9.1847999999999999E-2</v>
      </c>
      <c r="F7" s="3">
        <v>-3.5313200000000003E-2</v>
      </c>
      <c r="G7" s="3">
        <v>1.6774000000000001E-2</v>
      </c>
      <c r="H7" s="3">
        <v>3.2445393854906433E-2</v>
      </c>
      <c r="I7" s="3">
        <v>10</v>
      </c>
      <c r="J7" s="3">
        <v>-1</v>
      </c>
      <c r="K7" s="3">
        <v>1</v>
      </c>
      <c r="L7" s="3">
        <v>0.89</v>
      </c>
      <c r="M7" s="3">
        <v>4.58</v>
      </c>
      <c r="N7">
        <f t="shared" si="0"/>
        <v>6.2975168569375661</v>
      </c>
      <c r="O7">
        <f t="shared" si="1"/>
        <v>6.7727957647132486</v>
      </c>
      <c r="P7">
        <f t="shared" si="2"/>
        <v>6.2975168569375661</v>
      </c>
    </row>
    <row r="8" spans="1:21" x14ac:dyDescent="0.3">
      <c r="C8">
        <v>25</v>
      </c>
      <c r="D8">
        <v>1.71</v>
      </c>
      <c r="E8" s="3">
        <v>1.473E-2</v>
      </c>
      <c r="F8" s="3">
        <v>3.2382000000000008E-2</v>
      </c>
      <c r="G8" s="3">
        <v>4.4118999999999998E-2</v>
      </c>
      <c r="H8" s="3">
        <v>9.8372185206094722E-3</v>
      </c>
      <c r="I8" s="3">
        <v>10</v>
      </c>
      <c r="J8" s="3">
        <v>-1</v>
      </c>
      <c r="K8" s="3">
        <v>1</v>
      </c>
      <c r="L8" s="3">
        <v>0.89</v>
      </c>
      <c r="M8" s="3">
        <v>4.58</v>
      </c>
      <c r="N8">
        <f t="shared" si="0"/>
        <v>22.719767516616045</v>
      </c>
      <c r="O8">
        <f t="shared" si="1"/>
        <v>21.282307189381623</v>
      </c>
      <c r="P8">
        <f t="shared" si="2"/>
        <v>21.282307189381623</v>
      </c>
    </row>
    <row r="9" spans="1:21" x14ac:dyDescent="0.3">
      <c r="D9">
        <v>1.8</v>
      </c>
      <c r="E9" s="3">
        <v>6.483E-3</v>
      </c>
      <c r="F9" s="3">
        <v>2.4636100000000001E-2</v>
      </c>
      <c r="G9" s="3">
        <v>3.7435000000000003E-2</v>
      </c>
      <c r="H9" s="3">
        <v>1.0759461721872726E-2</v>
      </c>
      <c r="I9" s="3">
        <v>10</v>
      </c>
      <c r="J9" s="3">
        <v>-1</v>
      </c>
      <c r="K9" s="3">
        <v>1</v>
      </c>
      <c r="L9" s="3">
        <v>0.89</v>
      </c>
      <c r="M9" s="3">
        <v>4.58</v>
      </c>
      <c r="N9">
        <f t="shared" si="0"/>
        <v>20.59850815843955</v>
      </c>
      <c r="O9">
        <f t="shared" si="1"/>
        <v>19.598632648973087</v>
      </c>
      <c r="P9">
        <f t="shared" si="2"/>
        <v>19.598632648973087</v>
      </c>
    </row>
    <row r="10" spans="1:21" x14ac:dyDescent="0.3">
      <c r="D10">
        <v>1.89</v>
      </c>
      <c r="E10" s="3">
        <v>1.6903999999999999E-2</v>
      </c>
      <c r="F10" s="3">
        <v>3.0721000000000005E-2</v>
      </c>
      <c r="G10" s="3">
        <v>3.6556999999999999E-2</v>
      </c>
      <c r="H10" s="3">
        <v>6.5883211822132491E-3</v>
      </c>
      <c r="I10" s="3">
        <v>10</v>
      </c>
      <c r="J10" s="3">
        <v>-1</v>
      </c>
      <c r="K10" s="3">
        <v>1</v>
      </c>
      <c r="L10" s="3">
        <v>0.89</v>
      </c>
      <c r="M10" s="3">
        <v>4.58</v>
      </c>
      <c r="N10">
        <f t="shared" si="0"/>
        <v>33.964341415643865</v>
      </c>
      <c r="O10">
        <f t="shared" si="1"/>
        <v>31.928119520601385</v>
      </c>
      <c r="P10">
        <f t="shared" si="2"/>
        <v>31.928119520601385</v>
      </c>
    </row>
    <row r="11" spans="1:21" x14ac:dyDescent="0.3">
      <c r="C11">
        <v>130</v>
      </c>
      <c r="D11">
        <v>1.71</v>
      </c>
      <c r="E11" s="3">
        <v>2.0004000000000001E-2</v>
      </c>
      <c r="F11" s="3">
        <v>4.5581999999999998E-2</v>
      </c>
      <c r="G11" s="3">
        <v>5.7128999999999999E-2</v>
      </c>
      <c r="H11" s="3">
        <v>1.1423394572348285E-2</v>
      </c>
      <c r="I11" s="3">
        <v>10</v>
      </c>
      <c r="J11" s="3">
        <v>-1</v>
      </c>
      <c r="K11" s="3">
        <v>1</v>
      </c>
      <c r="L11" s="3">
        <v>0.89</v>
      </c>
      <c r="M11" s="3">
        <v>4.58</v>
      </c>
      <c r="N11">
        <f t="shared" si="0"/>
        <v>19.79036806607607</v>
      </c>
      <c r="O11">
        <f t="shared" si="1"/>
        <v>18.047908469903863</v>
      </c>
      <c r="P11">
        <f t="shared" si="2"/>
        <v>18.047908469903863</v>
      </c>
    </row>
    <row r="12" spans="1:21" x14ac:dyDescent="0.3">
      <c r="D12">
        <v>1.8</v>
      </c>
      <c r="E12" s="3">
        <v>1.3851E-2</v>
      </c>
      <c r="F12" s="3">
        <v>3.0517909090909092E-2</v>
      </c>
      <c r="G12" s="3">
        <v>4.7044000000000002E-2</v>
      </c>
      <c r="H12" s="3">
        <v>9.9962469402725702E-3</v>
      </c>
      <c r="I12" s="3">
        <v>11</v>
      </c>
      <c r="J12" s="3">
        <v>-1</v>
      </c>
      <c r="K12" s="3">
        <v>1</v>
      </c>
      <c r="L12" s="3">
        <v>0.89</v>
      </c>
      <c r="M12" s="3">
        <v>4.58</v>
      </c>
      <c r="N12">
        <f t="shared" si="0"/>
        <v>22.314515585695787</v>
      </c>
      <c r="O12">
        <f t="shared" si="1"/>
        <v>20.981355457107686</v>
      </c>
      <c r="P12">
        <f t="shared" si="2"/>
        <v>20.981355457107686</v>
      </c>
    </row>
    <row r="13" spans="1:21" x14ac:dyDescent="0.3">
      <c r="D13">
        <v>1.89</v>
      </c>
      <c r="E13" s="3">
        <v>6.6689999999999996E-3</v>
      </c>
      <c r="F13" s="3">
        <v>2.631490909090909E-2</v>
      </c>
      <c r="G13" s="3">
        <v>3.7520999999999999E-2</v>
      </c>
      <c r="H13" s="3">
        <v>1.067887677103304E-2</v>
      </c>
      <c r="I13" s="3">
        <v>11</v>
      </c>
      <c r="J13" s="3">
        <v>-1</v>
      </c>
      <c r="K13" s="3">
        <v>1</v>
      </c>
      <c r="L13" s="3">
        <v>0.89</v>
      </c>
      <c r="M13" s="3">
        <v>4.58</v>
      </c>
      <c r="N13">
        <f t="shared" si="0"/>
        <v>20.789740020682601</v>
      </c>
      <c r="O13">
        <f t="shared" si="1"/>
        <v>19.713669294927676</v>
      </c>
      <c r="P13">
        <f t="shared" si="2"/>
        <v>19.713669294927676</v>
      </c>
    </row>
    <row r="14" spans="1:21" x14ac:dyDescent="0.3">
      <c r="B14" t="s">
        <v>3</v>
      </c>
      <c r="C14">
        <v>-45</v>
      </c>
      <c r="D14">
        <v>1.71</v>
      </c>
      <c r="E14" s="3">
        <v>-1.0300000000000001E-3</v>
      </c>
      <c r="F14" s="3">
        <v>-5.7312499999999996E-4</v>
      </c>
      <c r="G14" s="3">
        <v>-1.85E-4</v>
      </c>
      <c r="H14" s="3">
        <v>2.9604702208553698E-4</v>
      </c>
      <c r="I14" s="3">
        <v>8</v>
      </c>
      <c r="J14" s="4">
        <v>-2E-3</v>
      </c>
      <c r="K14" s="4">
        <v>2E-3</v>
      </c>
      <c r="L14" s="5" t="s">
        <v>46</v>
      </c>
      <c r="M14" s="5"/>
      <c r="N14" s="5"/>
      <c r="O14" s="5"/>
      <c r="P14" s="5"/>
      <c r="Q14">
        <f>MAX(H14:H22)</f>
        <v>4.157868334965537E-4</v>
      </c>
      <c r="R14" s="3">
        <v>-1.4760000000000001E-3</v>
      </c>
      <c r="S14" s="3">
        <v>-7.0309090909090918E-4</v>
      </c>
      <c r="T14" s="3">
        <v>-1.65E-4</v>
      </c>
      <c r="U14" s="3">
        <v>4.157868334965537E-4</v>
      </c>
    </row>
    <row r="15" spans="1:21" x14ac:dyDescent="0.3">
      <c r="D15">
        <v>1.8</v>
      </c>
      <c r="E15" s="3">
        <v>-1.083E-3</v>
      </c>
      <c r="F15" s="3">
        <v>-6.7072727272727271E-4</v>
      </c>
      <c r="G15" s="3">
        <v>-2.6600000000000001E-4</v>
      </c>
      <c r="H15" s="3">
        <v>2.8463910163893197E-4</v>
      </c>
      <c r="I15" s="3">
        <v>11</v>
      </c>
      <c r="J15" s="4">
        <v>-2E-3</v>
      </c>
      <c r="K15" s="4">
        <v>2E-3</v>
      </c>
      <c r="L15" s="5"/>
      <c r="M15" s="5"/>
      <c r="N15" s="5"/>
      <c r="O15" s="5"/>
      <c r="P15" s="5"/>
      <c r="R15">
        <f>R14*1000</f>
        <v>-1.4760000000000002</v>
      </c>
      <c r="S15">
        <f>S14*1000</f>
        <v>-0.70309090909090921</v>
      </c>
      <c r="T15">
        <f>T14*1000</f>
        <v>-0.16500000000000001</v>
      </c>
      <c r="U15">
        <f>U14*1000</f>
        <v>0.41578683349655371</v>
      </c>
    </row>
    <row r="16" spans="1:21" x14ac:dyDescent="0.3">
      <c r="D16">
        <v>1.89</v>
      </c>
      <c r="E16" s="3">
        <v>-1.4760000000000001E-3</v>
      </c>
      <c r="F16" s="3">
        <v>-7.0309090909090918E-4</v>
      </c>
      <c r="G16" s="3">
        <v>-1.65E-4</v>
      </c>
      <c r="H16" s="3">
        <v>4.157868334965537E-4</v>
      </c>
      <c r="I16" s="3">
        <v>11</v>
      </c>
      <c r="J16" s="4">
        <v>-2E-3</v>
      </c>
      <c r="K16" s="4">
        <v>2E-3</v>
      </c>
      <c r="L16" s="5"/>
      <c r="M16" s="5"/>
      <c r="N16" s="5"/>
      <c r="O16" s="5"/>
      <c r="P16" s="5"/>
    </row>
    <row r="17" spans="1:16" x14ac:dyDescent="0.3">
      <c r="C17">
        <v>25</v>
      </c>
      <c r="D17">
        <v>1.71</v>
      </c>
      <c r="E17" s="3">
        <v>-1.16E-3</v>
      </c>
      <c r="F17" s="3">
        <v>-7.0399999999999998E-4</v>
      </c>
      <c r="G17" s="3">
        <v>-3.86E-4</v>
      </c>
      <c r="H17" s="3">
        <v>2.4589247876076074E-4</v>
      </c>
      <c r="I17" s="3">
        <v>10</v>
      </c>
      <c r="J17" s="4">
        <v>-2E-3</v>
      </c>
      <c r="K17" s="4">
        <v>2E-3</v>
      </c>
      <c r="L17" s="5"/>
      <c r="M17" s="5"/>
      <c r="N17" s="5"/>
      <c r="O17" s="5"/>
      <c r="P17" s="5"/>
    </row>
    <row r="18" spans="1:16" x14ac:dyDescent="0.3">
      <c r="D18">
        <v>1.8</v>
      </c>
      <c r="E18" s="3">
        <v>-1.142E-3</v>
      </c>
      <c r="F18" s="3">
        <v>-6.8589999999999992E-4</v>
      </c>
      <c r="G18" s="3">
        <v>-3.8900000000000002E-4</v>
      </c>
      <c r="H18" s="3">
        <v>2.797119351523396E-4</v>
      </c>
      <c r="I18" s="3">
        <v>10</v>
      </c>
      <c r="J18" s="4">
        <v>-2E-3</v>
      </c>
      <c r="K18" s="4">
        <v>2E-3</v>
      </c>
      <c r="L18" s="5"/>
      <c r="M18" s="5"/>
      <c r="N18" s="5"/>
      <c r="O18" s="5"/>
      <c r="P18" s="5"/>
    </row>
    <row r="19" spans="1:16" x14ac:dyDescent="0.3">
      <c r="D19">
        <v>1.89</v>
      </c>
      <c r="E19" s="3">
        <v>-1.049E-3</v>
      </c>
      <c r="F19" s="3">
        <v>-7.2930000000000011E-4</v>
      </c>
      <c r="G19" s="3">
        <v>-3.4299999999999999E-4</v>
      </c>
      <c r="H19" s="3">
        <v>2.4982440499945801E-4</v>
      </c>
      <c r="I19" s="3">
        <v>10</v>
      </c>
      <c r="J19" s="4">
        <v>-2E-3</v>
      </c>
      <c r="K19" s="4">
        <v>2E-3</v>
      </c>
      <c r="L19" s="5"/>
      <c r="M19" s="5"/>
      <c r="N19" s="5"/>
      <c r="O19" s="5"/>
      <c r="P19" s="5"/>
    </row>
    <row r="20" spans="1:16" x14ac:dyDescent="0.3">
      <c r="C20">
        <v>130</v>
      </c>
      <c r="D20">
        <v>1.71</v>
      </c>
      <c r="E20" s="3">
        <v>-1.1789999999999999E-3</v>
      </c>
      <c r="F20" s="3">
        <v>-6.7719999999999998E-4</v>
      </c>
      <c r="G20" s="3">
        <v>-3.1799999999999998E-4</v>
      </c>
      <c r="H20" s="3">
        <v>2.7964652291379873E-4</v>
      </c>
      <c r="I20" s="3">
        <v>10</v>
      </c>
      <c r="J20" s="4">
        <v>-2E-3</v>
      </c>
      <c r="K20" s="4">
        <v>2E-3</v>
      </c>
      <c r="L20" s="5"/>
      <c r="M20" s="5"/>
      <c r="N20" s="5"/>
      <c r="O20" s="5"/>
      <c r="P20" s="5"/>
    </row>
    <row r="21" spans="1:16" x14ac:dyDescent="0.3">
      <c r="D21">
        <v>1.8</v>
      </c>
      <c r="E21" s="3">
        <v>-1.111E-3</v>
      </c>
      <c r="F21" s="3">
        <v>-7.1163636363636351E-4</v>
      </c>
      <c r="G21" s="3">
        <v>-3.2899999999999997E-4</v>
      </c>
      <c r="H21" s="3">
        <v>2.6317191063153901E-4</v>
      </c>
      <c r="I21" s="3">
        <v>11</v>
      </c>
      <c r="J21" s="4">
        <v>-2E-3</v>
      </c>
      <c r="K21" s="4">
        <v>2E-3</v>
      </c>
      <c r="L21" s="5"/>
      <c r="M21" s="5"/>
      <c r="N21" s="5"/>
      <c r="O21" s="5"/>
      <c r="P21" s="5"/>
    </row>
    <row r="22" spans="1:16" x14ac:dyDescent="0.3">
      <c r="D22">
        <v>1.89</v>
      </c>
      <c r="E22" s="3">
        <v>-1.085E-3</v>
      </c>
      <c r="F22" s="3">
        <v>-7.5309090909090909E-4</v>
      </c>
      <c r="G22" s="3">
        <v>-2.32E-4</v>
      </c>
      <c r="H22" s="3">
        <v>2.3451543853036851E-4</v>
      </c>
      <c r="I22" s="3">
        <v>11</v>
      </c>
      <c r="J22" s="4">
        <v>-2E-3</v>
      </c>
      <c r="K22" s="4">
        <v>2E-3</v>
      </c>
      <c r="L22" s="5"/>
      <c r="M22" s="5"/>
      <c r="N22" s="5"/>
      <c r="O22" s="5"/>
      <c r="P22" s="5"/>
    </row>
    <row r="23" spans="1:16" x14ac:dyDescent="0.3">
      <c r="A23" t="s">
        <v>30</v>
      </c>
      <c r="B23" t="s">
        <v>30</v>
      </c>
      <c r="C23" t="s">
        <v>30</v>
      </c>
      <c r="D23" t="s">
        <v>30</v>
      </c>
      <c r="E23" s="3"/>
      <c r="F23" s="3"/>
      <c r="G23" s="3"/>
      <c r="H23" s="3"/>
      <c r="I23" s="3"/>
    </row>
    <row r="24" spans="1:16" x14ac:dyDescent="0.3">
      <c r="A24" t="s">
        <v>31</v>
      </c>
      <c r="E24" s="3">
        <v>-9.5659999999999995E-2</v>
      </c>
      <c r="F24" s="3">
        <v>3.1858956043956024E-3</v>
      </c>
      <c r="G24" s="3">
        <v>5.7128999999999999E-2</v>
      </c>
      <c r="H24" s="3">
        <v>3.0197704704313714E-2</v>
      </c>
      <c r="I24" s="3">
        <v>182</v>
      </c>
    </row>
  </sheetData>
  <mergeCells count="1">
    <mergeCell ref="L14:P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F60F-0F8E-4AF3-9CE5-A97818D18ED4}">
  <sheetPr filterMode="1"/>
  <dimension ref="A1:F191"/>
  <sheetViews>
    <sheetView workbookViewId="0">
      <selection activeCell="F35" sqref="F35:F179"/>
    </sheetView>
  </sheetViews>
  <sheetFormatPr defaultRowHeight="14.4" x14ac:dyDescent="0.3"/>
  <cols>
    <col min="1" max="1" width="11.88671875" bestFit="1" customWidth="1"/>
    <col min="2" max="2" width="34.77734375" bestFit="1" customWidth="1"/>
    <col min="5" max="5" width="14.109375" bestFit="1" customWidth="1"/>
  </cols>
  <sheetData>
    <row r="1" spans="1:6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hidden="1" x14ac:dyDescent="0.3">
      <c r="A2" s="1" t="s">
        <v>0</v>
      </c>
      <c r="B2" s="1" t="s">
        <v>1</v>
      </c>
      <c r="C2" s="1">
        <v>-45</v>
      </c>
      <c r="D2" s="1">
        <v>1.89</v>
      </c>
      <c r="E2" s="1" t="s">
        <v>2</v>
      </c>
      <c r="F2" s="1">
        <v>1.6774000000000001E-2</v>
      </c>
    </row>
    <row r="3" spans="1:6" hidden="1" x14ac:dyDescent="0.3">
      <c r="A3" s="1" t="s">
        <v>0</v>
      </c>
      <c r="B3" s="1" t="s">
        <v>1</v>
      </c>
      <c r="C3" s="1">
        <v>-45</v>
      </c>
      <c r="D3" s="1">
        <v>1.89</v>
      </c>
      <c r="E3" s="1" t="s">
        <v>3</v>
      </c>
      <c r="F3" s="1">
        <v>-8.4999999999999995E-4</v>
      </c>
    </row>
    <row r="4" spans="1:6" hidden="1" x14ac:dyDescent="0.3">
      <c r="A4" s="1" t="s">
        <v>0</v>
      </c>
      <c r="B4" s="1" t="s">
        <v>1</v>
      </c>
      <c r="C4" s="1">
        <v>-45</v>
      </c>
      <c r="D4" s="1">
        <v>1.8</v>
      </c>
      <c r="E4" s="1" t="s">
        <v>2</v>
      </c>
      <c r="F4" s="1">
        <v>2.2845000000000001E-2</v>
      </c>
    </row>
    <row r="5" spans="1:6" hidden="1" x14ac:dyDescent="0.3">
      <c r="A5" s="1" t="s">
        <v>0</v>
      </c>
      <c r="B5" s="1" t="s">
        <v>1</v>
      </c>
      <c r="C5" s="1">
        <v>-45</v>
      </c>
      <c r="D5" s="1">
        <v>1.8</v>
      </c>
      <c r="E5" s="1" t="s">
        <v>3</v>
      </c>
      <c r="F5" s="1">
        <v>-1.0070000000000001E-3</v>
      </c>
    </row>
    <row r="6" spans="1:6" hidden="1" x14ac:dyDescent="0.3">
      <c r="A6" s="1" t="s">
        <v>0</v>
      </c>
      <c r="B6" s="1" t="s">
        <v>1</v>
      </c>
      <c r="C6" s="1">
        <v>-45</v>
      </c>
      <c r="D6" s="1">
        <v>1.71</v>
      </c>
      <c r="E6" s="1" t="s">
        <v>2</v>
      </c>
      <c r="F6" s="1">
        <v>2.8684999999999999E-2</v>
      </c>
    </row>
    <row r="7" spans="1:6" hidden="1" x14ac:dyDescent="0.3">
      <c r="A7" s="1" t="s">
        <v>0</v>
      </c>
      <c r="B7" s="1" t="s">
        <v>1</v>
      </c>
      <c r="C7" s="1">
        <v>-45</v>
      </c>
      <c r="D7" s="1">
        <v>1.71</v>
      </c>
      <c r="E7" s="1" t="s">
        <v>3</v>
      </c>
      <c r="F7" s="1">
        <v>-1.0300000000000001E-3</v>
      </c>
    </row>
    <row r="8" spans="1:6" hidden="1" x14ac:dyDescent="0.3">
      <c r="A8" s="1" t="s">
        <v>0</v>
      </c>
      <c r="B8" s="1" t="s">
        <v>1</v>
      </c>
      <c r="C8" s="1">
        <v>130</v>
      </c>
      <c r="D8" s="1">
        <v>1.89</v>
      </c>
      <c r="E8" s="1" t="s">
        <v>2</v>
      </c>
      <c r="F8" s="1">
        <v>2.4041E-2</v>
      </c>
    </row>
    <row r="9" spans="1:6" hidden="1" x14ac:dyDescent="0.3">
      <c r="A9" s="1" t="s">
        <v>0</v>
      </c>
      <c r="B9" s="1" t="s">
        <v>1</v>
      </c>
      <c r="C9" s="1">
        <v>130</v>
      </c>
      <c r="D9" s="1">
        <v>1.89</v>
      </c>
      <c r="E9" s="1" t="s">
        <v>3</v>
      </c>
      <c r="F9" s="1">
        <v>-9.2100000000000005E-4</v>
      </c>
    </row>
    <row r="10" spans="1:6" hidden="1" x14ac:dyDescent="0.3">
      <c r="A10" s="1" t="s">
        <v>0</v>
      </c>
      <c r="B10" s="1" t="s">
        <v>1</v>
      </c>
      <c r="C10" s="1">
        <v>130</v>
      </c>
      <c r="D10" s="1">
        <v>1.8</v>
      </c>
      <c r="E10" s="1" t="s">
        <v>2</v>
      </c>
      <c r="F10" s="1">
        <v>2.2804999999999999E-2</v>
      </c>
    </row>
    <row r="11" spans="1:6" hidden="1" x14ac:dyDescent="0.3">
      <c r="A11" s="1" t="s">
        <v>0</v>
      </c>
      <c r="B11" s="1" t="s">
        <v>1</v>
      </c>
      <c r="C11" s="1">
        <v>130</v>
      </c>
      <c r="D11" s="1">
        <v>1.8</v>
      </c>
      <c r="E11" s="1" t="s">
        <v>3</v>
      </c>
      <c r="F11" s="1">
        <v>-1.011E-3</v>
      </c>
    </row>
    <row r="12" spans="1:6" hidden="1" x14ac:dyDescent="0.3">
      <c r="A12" s="1" t="s">
        <v>4</v>
      </c>
      <c r="B12" s="1" t="s">
        <v>1</v>
      </c>
      <c r="C12" s="1">
        <v>-45</v>
      </c>
      <c r="D12" s="1">
        <v>1.89</v>
      </c>
      <c r="E12" s="1" t="s">
        <v>2</v>
      </c>
      <c r="F12" s="1"/>
    </row>
    <row r="13" spans="1:6" hidden="1" x14ac:dyDescent="0.3">
      <c r="A13" s="1" t="s">
        <v>4</v>
      </c>
      <c r="B13" s="1" t="s">
        <v>1</v>
      </c>
      <c r="C13" s="1">
        <v>-45</v>
      </c>
      <c r="D13" s="1">
        <v>1.89</v>
      </c>
      <c r="E13" s="1" t="s">
        <v>3</v>
      </c>
      <c r="F13" s="1">
        <v>-1.65E-4</v>
      </c>
    </row>
    <row r="14" spans="1:6" hidden="1" x14ac:dyDescent="0.3">
      <c r="A14" s="1" t="s">
        <v>4</v>
      </c>
      <c r="B14" s="1" t="s">
        <v>1</v>
      </c>
      <c r="C14" s="1">
        <v>-45</v>
      </c>
      <c r="D14" s="1">
        <v>1.8</v>
      </c>
      <c r="E14" s="1" t="s">
        <v>2</v>
      </c>
      <c r="F14" s="1"/>
    </row>
    <row r="15" spans="1:6" hidden="1" x14ac:dyDescent="0.3">
      <c r="A15" s="1" t="s">
        <v>4</v>
      </c>
      <c r="B15" s="1" t="s">
        <v>1</v>
      </c>
      <c r="C15" s="1">
        <v>-45</v>
      </c>
      <c r="D15" s="1">
        <v>1.8</v>
      </c>
      <c r="E15" s="1" t="s">
        <v>3</v>
      </c>
      <c r="F15" s="1">
        <v>-2.6600000000000001E-4</v>
      </c>
    </row>
    <row r="16" spans="1:6" hidden="1" x14ac:dyDescent="0.3">
      <c r="A16" s="1" t="s">
        <v>4</v>
      </c>
      <c r="B16" s="1" t="s">
        <v>1</v>
      </c>
      <c r="C16" s="1">
        <v>-45</v>
      </c>
      <c r="D16" s="1">
        <v>1.71</v>
      </c>
      <c r="E16" s="1" t="s">
        <v>2</v>
      </c>
      <c r="F16" s="1"/>
    </row>
    <row r="17" spans="1:6" hidden="1" x14ac:dyDescent="0.3">
      <c r="A17" s="1" t="s">
        <v>4</v>
      </c>
      <c r="B17" s="1" t="s">
        <v>1</v>
      </c>
      <c r="C17" s="1">
        <v>-45</v>
      </c>
      <c r="D17" s="1">
        <v>1.71</v>
      </c>
      <c r="E17" s="1" t="s">
        <v>3</v>
      </c>
      <c r="F17" s="1">
        <v>-1.85E-4</v>
      </c>
    </row>
    <row r="18" spans="1:6" hidden="1" x14ac:dyDescent="0.3">
      <c r="A18" s="1" t="s">
        <v>4</v>
      </c>
      <c r="B18" s="1" t="s">
        <v>1</v>
      </c>
      <c r="C18" s="1">
        <v>130</v>
      </c>
      <c r="D18" s="1">
        <v>1.89</v>
      </c>
      <c r="E18" s="1" t="s">
        <v>2</v>
      </c>
      <c r="F18" s="1">
        <v>6.6689999999999996E-3</v>
      </c>
    </row>
    <row r="19" spans="1:6" hidden="1" x14ac:dyDescent="0.3">
      <c r="A19" s="1" t="s">
        <v>4</v>
      </c>
      <c r="B19" s="1" t="s">
        <v>1</v>
      </c>
      <c r="C19" s="1">
        <v>130</v>
      </c>
      <c r="D19" s="1">
        <v>1.89</v>
      </c>
      <c r="E19" s="1" t="s">
        <v>3</v>
      </c>
      <c r="F19" s="1">
        <v>-2.32E-4</v>
      </c>
    </row>
    <row r="20" spans="1:6" hidden="1" x14ac:dyDescent="0.3">
      <c r="A20" s="1" t="s">
        <v>4</v>
      </c>
      <c r="B20" s="1" t="s">
        <v>1</v>
      </c>
      <c r="C20" s="1">
        <v>130</v>
      </c>
      <c r="D20" s="1">
        <v>1.8</v>
      </c>
      <c r="E20" s="1" t="s">
        <v>2</v>
      </c>
      <c r="F20" s="1">
        <v>1.3851E-2</v>
      </c>
    </row>
    <row r="21" spans="1:6" hidden="1" x14ac:dyDescent="0.3">
      <c r="A21" s="1" t="s">
        <v>4</v>
      </c>
      <c r="B21" s="1" t="s">
        <v>1</v>
      </c>
      <c r="C21" s="1">
        <v>130</v>
      </c>
      <c r="D21" s="1">
        <v>1.8</v>
      </c>
      <c r="E21" s="1" t="s">
        <v>3</v>
      </c>
      <c r="F21" s="1">
        <v>-3.2899999999999997E-4</v>
      </c>
    </row>
    <row r="22" spans="1:6" hidden="1" x14ac:dyDescent="0.3">
      <c r="A22" s="1" t="s">
        <v>4</v>
      </c>
      <c r="B22" s="1" t="s">
        <v>1</v>
      </c>
      <c r="C22" s="1">
        <v>130</v>
      </c>
      <c r="D22" s="1">
        <v>1.71</v>
      </c>
      <c r="E22" s="1" t="s">
        <v>2</v>
      </c>
      <c r="F22" s="1">
        <v>2.0004000000000001E-2</v>
      </c>
    </row>
    <row r="23" spans="1:6" hidden="1" x14ac:dyDescent="0.3">
      <c r="A23" s="1" t="s">
        <v>4</v>
      </c>
      <c r="B23" s="1" t="s">
        <v>1</v>
      </c>
      <c r="C23" s="1">
        <v>130</v>
      </c>
      <c r="D23" s="1">
        <v>1.71</v>
      </c>
      <c r="E23" s="1" t="s">
        <v>3</v>
      </c>
      <c r="F23" s="1">
        <v>-3.1799999999999998E-4</v>
      </c>
    </row>
    <row r="24" spans="1:6" hidden="1" x14ac:dyDescent="0.3">
      <c r="A24" s="1" t="s">
        <v>4</v>
      </c>
      <c r="B24" s="1" t="s">
        <v>1</v>
      </c>
      <c r="C24" s="1">
        <v>25</v>
      </c>
      <c r="D24" s="1">
        <v>1.89</v>
      </c>
      <c r="E24" s="1" t="s">
        <v>2</v>
      </c>
      <c r="F24" s="1">
        <v>1.6903999999999999E-2</v>
      </c>
    </row>
    <row r="25" spans="1:6" hidden="1" x14ac:dyDescent="0.3">
      <c r="A25" s="1" t="s">
        <v>4</v>
      </c>
      <c r="B25" s="1" t="s">
        <v>1</v>
      </c>
      <c r="C25" s="1">
        <v>25</v>
      </c>
      <c r="D25" s="1">
        <v>1.89</v>
      </c>
      <c r="E25" s="1" t="s">
        <v>3</v>
      </c>
      <c r="F25" s="1">
        <v>-3.4299999999999999E-4</v>
      </c>
    </row>
    <row r="26" spans="1:6" hidden="1" x14ac:dyDescent="0.3">
      <c r="A26" s="1" t="s">
        <v>4</v>
      </c>
      <c r="B26" s="1" t="s">
        <v>1</v>
      </c>
      <c r="C26" s="1">
        <v>25</v>
      </c>
      <c r="D26" s="1">
        <v>1.8</v>
      </c>
      <c r="E26" s="1" t="s">
        <v>2</v>
      </c>
      <c r="F26" s="1">
        <v>6.483E-3</v>
      </c>
    </row>
    <row r="27" spans="1:6" hidden="1" x14ac:dyDescent="0.3">
      <c r="A27" s="1" t="s">
        <v>4</v>
      </c>
      <c r="B27" s="1" t="s">
        <v>1</v>
      </c>
      <c r="C27" s="1">
        <v>25</v>
      </c>
      <c r="D27" s="1">
        <v>1.8</v>
      </c>
      <c r="E27" s="1" t="s">
        <v>3</v>
      </c>
      <c r="F27" s="1">
        <v>-3.8900000000000002E-4</v>
      </c>
    </row>
    <row r="28" spans="1:6" hidden="1" x14ac:dyDescent="0.3">
      <c r="A28" s="1" t="s">
        <v>4</v>
      </c>
      <c r="B28" s="1" t="s">
        <v>1</v>
      </c>
      <c r="C28" s="1">
        <v>25</v>
      </c>
      <c r="D28" s="1">
        <v>1.71</v>
      </c>
      <c r="E28" s="1" t="s">
        <v>2</v>
      </c>
      <c r="F28" s="1">
        <v>1.473E-2</v>
      </c>
    </row>
    <row r="29" spans="1:6" hidden="1" x14ac:dyDescent="0.3">
      <c r="A29" s="1" t="s">
        <v>4</v>
      </c>
      <c r="B29" s="1" t="s">
        <v>1</v>
      </c>
      <c r="C29" s="1">
        <v>25</v>
      </c>
      <c r="D29" s="1">
        <v>1.71</v>
      </c>
      <c r="E29" s="1" t="s">
        <v>3</v>
      </c>
      <c r="F29" s="1">
        <v>-3.86E-4</v>
      </c>
    </row>
    <row r="30" spans="1:6" hidden="1" x14ac:dyDescent="0.3">
      <c r="A30" s="1" t="s">
        <v>5</v>
      </c>
      <c r="B30" s="1" t="s">
        <v>1</v>
      </c>
      <c r="C30" s="1">
        <v>-45</v>
      </c>
      <c r="D30" s="1">
        <v>1.89</v>
      </c>
      <c r="E30" s="1" t="s">
        <v>2</v>
      </c>
      <c r="F30" s="1">
        <v>7.5849999999999997E-3</v>
      </c>
    </row>
    <row r="31" spans="1:6" hidden="1" x14ac:dyDescent="0.3">
      <c r="A31" s="1" t="s">
        <v>5</v>
      </c>
      <c r="B31" s="1" t="s">
        <v>1</v>
      </c>
      <c r="C31" s="1">
        <v>-45</v>
      </c>
      <c r="D31" s="1">
        <v>1.89</v>
      </c>
      <c r="E31" s="1" t="s">
        <v>3</v>
      </c>
      <c r="F31" s="1">
        <v>-2.8200000000000002E-4</v>
      </c>
    </row>
    <row r="32" spans="1:6" hidden="1" x14ac:dyDescent="0.3">
      <c r="A32" s="1" t="s">
        <v>5</v>
      </c>
      <c r="B32" s="1" t="s">
        <v>1</v>
      </c>
      <c r="C32" s="1">
        <v>-45</v>
      </c>
      <c r="D32" s="1">
        <v>1.8</v>
      </c>
      <c r="E32" s="1" t="s">
        <v>2</v>
      </c>
      <c r="F32" s="1">
        <v>1.2570000000000001E-3</v>
      </c>
    </row>
    <row r="33" spans="1:6" hidden="1" x14ac:dyDescent="0.3">
      <c r="A33" s="1" t="s">
        <v>5</v>
      </c>
      <c r="B33" s="1" t="s">
        <v>1</v>
      </c>
      <c r="C33" s="1">
        <v>-45</v>
      </c>
      <c r="D33" s="1">
        <v>1.8</v>
      </c>
      <c r="E33" s="1" t="s">
        <v>3</v>
      </c>
      <c r="F33" s="1">
        <v>-3.2400000000000001E-4</v>
      </c>
    </row>
    <row r="34" spans="1:6" hidden="1" x14ac:dyDescent="0.3">
      <c r="A34" s="1" t="s">
        <v>5</v>
      </c>
      <c r="B34" s="1" t="s">
        <v>1</v>
      </c>
      <c r="C34" s="1">
        <v>-45</v>
      </c>
      <c r="D34" s="1">
        <v>1.71</v>
      </c>
      <c r="E34" s="1" t="s">
        <v>2</v>
      </c>
      <c r="F34" s="1"/>
    </row>
    <row r="35" spans="1:6" x14ac:dyDescent="0.3">
      <c r="A35" s="1" t="s">
        <v>5</v>
      </c>
      <c r="B35" s="1" t="s">
        <v>1</v>
      </c>
      <c r="C35" s="1">
        <v>-45</v>
      </c>
      <c r="D35" s="1">
        <v>1.71</v>
      </c>
      <c r="E35" s="1" t="s">
        <v>3</v>
      </c>
      <c r="F35" s="1"/>
    </row>
    <row r="36" spans="1:6" hidden="1" x14ac:dyDescent="0.3">
      <c r="A36" s="1" t="s">
        <v>5</v>
      </c>
      <c r="B36" s="1" t="s">
        <v>1</v>
      </c>
      <c r="C36" s="1">
        <v>130</v>
      </c>
      <c r="D36" s="1">
        <v>1.89</v>
      </c>
      <c r="E36" s="1" t="s">
        <v>2</v>
      </c>
      <c r="F36" s="1">
        <v>3.4086999999999999E-2</v>
      </c>
    </row>
    <row r="37" spans="1:6" hidden="1" x14ac:dyDescent="0.3">
      <c r="A37" s="1" t="s">
        <v>5</v>
      </c>
      <c r="B37" s="1" t="s">
        <v>1</v>
      </c>
      <c r="C37" s="1">
        <v>130</v>
      </c>
      <c r="D37" s="1">
        <v>1.89</v>
      </c>
      <c r="E37" s="1" t="s">
        <v>3</v>
      </c>
      <c r="F37" s="1">
        <v>-7.6000000000000004E-4</v>
      </c>
    </row>
    <row r="38" spans="1:6" hidden="1" x14ac:dyDescent="0.3">
      <c r="A38" s="1" t="s">
        <v>5</v>
      </c>
      <c r="B38" s="1" t="s">
        <v>1</v>
      </c>
      <c r="C38" s="1">
        <v>130</v>
      </c>
      <c r="D38" s="1">
        <v>1.8</v>
      </c>
      <c r="E38" s="1" t="s">
        <v>2</v>
      </c>
      <c r="F38" s="1">
        <v>3.0939000000000001E-2</v>
      </c>
    </row>
    <row r="39" spans="1:6" hidden="1" x14ac:dyDescent="0.3">
      <c r="A39" s="1" t="s">
        <v>5</v>
      </c>
      <c r="B39" s="1" t="s">
        <v>1</v>
      </c>
      <c r="C39" s="1">
        <v>130</v>
      </c>
      <c r="D39" s="1">
        <v>1.8</v>
      </c>
      <c r="E39" s="1" t="s">
        <v>3</v>
      </c>
      <c r="F39" s="1">
        <v>-4.2900000000000002E-4</v>
      </c>
    </row>
    <row r="40" spans="1:6" hidden="1" x14ac:dyDescent="0.3">
      <c r="A40" s="1" t="s">
        <v>5</v>
      </c>
      <c r="B40" s="1" t="s">
        <v>1</v>
      </c>
      <c r="C40" s="1">
        <v>130</v>
      </c>
      <c r="D40" s="1">
        <v>1.71</v>
      </c>
      <c r="E40" s="1" t="s">
        <v>2</v>
      </c>
      <c r="F40" s="1">
        <v>5.7128999999999999E-2</v>
      </c>
    </row>
    <row r="41" spans="1:6" hidden="1" x14ac:dyDescent="0.3">
      <c r="A41" s="1" t="s">
        <v>5</v>
      </c>
      <c r="B41" s="1" t="s">
        <v>1</v>
      </c>
      <c r="C41" s="1">
        <v>130</v>
      </c>
      <c r="D41" s="1">
        <v>1.71</v>
      </c>
      <c r="E41" s="1" t="s">
        <v>3</v>
      </c>
      <c r="F41" s="1">
        <v>-4.4799999999999999E-4</v>
      </c>
    </row>
    <row r="42" spans="1:6" hidden="1" x14ac:dyDescent="0.3">
      <c r="A42" s="1" t="s">
        <v>5</v>
      </c>
      <c r="B42" s="1" t="s">
        <v>1</v>
      </c>
      <c r="C42" s="1">
        <v>25</v>
      </c>
      <c r="D42" s="1">
        <v>1.89</v>
      </c>
      <c r="E42" s="1" t="s">
        <v>2</v>
      </c>
      <c r="F42" s="1">
        <v>3.2365999999999999E-2</v>
      </c>
    </row>
    <row r="43" spans="1:6" hidden="1" x14ac:dyDescent="0.3">
      <c r="A43" s="1" t="s">
        <v>5</v>
      </c>
      <c r="B43" s="1" t="s">
        <v>1</v>
      </c>
      <c r="C43" s="1">
        <v>25</v>
      </c>
      <c r="D43" s="1">
        <v>1.89</v>
      </c>
      <c r="E43" s="1" t="s">
        <v>3</v>
      </c>
      <c r="F43" s="1">
        <v>-5.8699999999999996E-4</v>
      </c>
    </row>
    <row r="44" spans="1:6" hidden="1" x14ac:dyDescent="0.3">
      <c r="A44" s="1" t="s">
        <v>5</v>
      </c>
      <c r="B44" s="1" t="s">
        <v>1</v>
      </c>
      <c r="C44" s="1">
        <v>25</v>
      </c>
      <c r="D44" s="1">
        <v>1.8</v>
      </c>
      <c r="E44" s="1" t="s">
        <v>2</v>
      </c>
      <c r="F44" s="1">
        <v>2.7283999999999999E-2</v>
      </c>
    </row>
    <row r="45" spans="1:6" hidden="1" x14ac:dyDescent="0.3">
      <c r="A45" s="1" t="s">
        <v>5</v>
      </c>
      <c r="B45" s="1" t="s">
        <v>1</v>
      </c>
      <c r="C45" s="1">
        <v>25</v>
      </c>
      <c r="D45" s="1">
        <v>1.8</v>
      </c>
      <c r="E45" s="1" t="s">
        <v>3</v>
      </c>
      <c r="F45" s="1">
        <v>-3.8900000000000002E-4</v>
      </c>
    </row>
    <row r="46" spans="1:6" hidden="1" x14ac:dyDescent="0.3">
      <c r="A46" s="1" t="s">
        <v>5</v>
      </c>
      <c r="B46" s="1" t="s">
        <v>1</v>
      </c>
      <c r="C46" s="1">
        <v>25</v>
      </c>
      <c r="D46" s="1">
        <v>1.71</v>
      </c>
      <c r="E46" s="1" t="s">
        <v>2</v>
      </c>
      <c r="F46" s="1">
        <v>3.4450000000000001E-2</v>
      </c>
    </row>
    <row r="47" spans="1:6" hidden="1" x14ac:dyDescent="0.3">
      <c r="A47" s="1" t="s">
        <v>5</v>
      </c>
      <c r="B47" s="1" t="s">
        <v>1</v>
      </c>
      <c r="C47" s="1">
        <v>25</v>
      </c>
      <c r="D47" s="1">
        <v>1.71</v>
      </c>
      <c r="E47" s="1" t="s">
        <v>3</v>
      </c>
      <c r="F47" s="1">
        <v>-4.2999999999999999E-4</v>
      </c>
    </row>
    <row r="48" spans="1:6" hidden="1" x14ac:dyDescent="0.3">
      <c r="A48" s="1" t="s">
        <v>6</v>
      </c>
      <c r="B48" s="1" t="s">
        <v>1</v>
      </c>
      <c r="C48" s="1">
        <v>-45</v>
      </c>
      <c r="D48" s="1">
        <v>1.89</v>
      </c>
      <c r="E48" s="1" t="s">
        <v>2</v>
      </c>
      <c r="F48" s="1">
        <v>-9.1847999999999999E-2</v>
      </c>
    </row>
    <row r="49" spans="1:6" hidden="1" x14ac:dyDescent="0.3">
      <c r="A49" s="1" t="s">
        <v>6</v>
      </c>
      <c r="B49" s="1" t="s">
        <v>1</v>
      </c>
      <c r="C49" s="1">
        <v>-45</v>
      </c>
      <c r="D49" s="1">
        <v>1.89</v>
      </c>
      <c r="E49" s="1" t="s">
        <v>3</v>
      </c>
      <c r="F49" s="1">
        <v>-2.8600000000000001E-4</v>
      </c>
    </row>
    <row r="50" spans="1:6" hidden="1" x14ac:dyDescent="0.3">
      <c r="A50" s="1" t="s">
        <v>6</v>
      </c>
      <c r="B50" s="1" t="s">
        <v>1</v>
      </c>
      <c r="C50" s="1">
        <v>-45</v>
      </c>
      <c r="D50" s="1">
        <v>1.8</v>
      </c>
      <c r="E50" s="1" t="s">
        <v>2</v>
      </c>
      <c r="F50" s="1">
        <v>-9.5659999999999995E-2</v>
      </c>
    </row>
    <row r="51" spans="1:6" hidden="1" x14ac:dyDescent="0.3">
      <c r="A51" s="1" t="s">
        <v>6</v>
      </c>
      <c r="B51" s="1" t="s">
        <v>1</v>
      </c>
      <c r="C51" s="1">
        <v>-45</v>
      </c>
      <c r="D51" s="1">
        <v>1.8</v>
      </c>
      <c r="E51" s="1" t="s">
        <v>3</v>
      </c>
      <c r="F51" s="1">
        <v>-3.9800000000000002E-4</v>
      </c>
    </row>
    <row r="52" spans="1:6" hidden="1" x14ac:dyDescent="0.3">
      <c r="A52" s="1" t="s">
        <v>6</v>
      </c>
      <c r="B52" s="1" t="s">
        <v>1</v>
      </c>
      <c r="C52" s="1">
        <v>-45</v>
      </c>
      <c r="D52" s="1">
        <v>1.71</v>
      </c>
      <c r="E52" s="1" t="s">
        <v>2</v>
      </c>
      <c r="F52" s="1">
        <v>-9.3492000000000006E-2</v>
      </c>
    </row>
    <row r="53" spans="1:6" hidden="1" x14ac:dyDescent="0.3">
      <c r="A53" s="1" t="s">
        <v>6</v>
      </c>
      <c r="B53" s="1" t="s">
        <v>1</v>
      </c>
      <c r="C53" s="1">
        <v>-45</v>
      </c>
      <c r="D53" s="1">
        <v>1.71</v>
      </c>
      <c r="E53" s="1" t="s">
        <v>3</v>
      </c>
      <c r="F53" s="1">
        <v>-4.3800000000000002E-4</v>
      </c>
    </row>
    <row r="54" spans="1:6" hidden="1" x14ac:dyDescent="0.3">
      <c r="A54" s="1" t="s">
        <v>6</v>
      </c>
      <c r="B54" s="1" t="s">
        <v>1</v>
      </c>
      <c r="C54" s="1">
        <v>130</v>
      </c>
      <c r="D54" s="1">
        <v>1.89</v>
      </c>
      <c r="E54" s="1" t="s">
        <v>2</v>
      </c>
      <c r="F54" s="1">
        <v>2.6001E-2</v>
      </c>
    </row>
    <row r="55" spans="1:6" hidden="1" x14ac:dyDescent="0.3">
      <c r="A55" s="1" t="s">
        <v>6</v>
      </c>
      <c r="B55" s="1" t="s">
        <v>1</v>
      </c>
      <c r="C55" s="1">
        <v>130</v>
      </c>
      <c r="D55" s="1">
        <v>1.89</v>
      </c>
      <c r="E55" s="1" t="s">
        <v>3</v>
      </c>
      <c r="F55" s="1">
        <v>-5.22E-4</v>
      </c>
    </row>
    <row r="56" spans="1:6" hidden="1" x14ac:dyDescent="0.3">
      <c r="A56" s="1" t="s">
        <v>6</v>
      </c>
      <c r="B56" s="1" t="s">
        <v>1</v>
      </c>
      <c r="C56" s="1">
        <v>130</v>
      </c>
      <c r="D56" s="1">
        <v>1.8</v>
      </c>
      <c r="E56" s="1" t="s">
        <v>2</v>
      </c>
      <c r="F56" s="1">
        <v>2.1356E-2</v>
      </c>
    </row>
    <row r="57" spans="1:6" hidden="1" x14ac:dyDescent="0.3">
      <c r="A57" s="1" t="s">
        <v>6</v>
      </c>
      <c r="B57" s="1" t="s">
        <v>1</v>
      </c>
      <c r="C57" s="1">
        <v>130</v>
      </c>
      <c r="D57" s="1">
        <v>1.8</v>
      </c>
      <c r="E57" s="1" t="s">
        <v>3</v>
      </c>
      <c r="F57" s="1">
        <v>-4.9299999999999995E-4</v>
      </c>
    </row>
    <row r="58" spans="1:6" hidden="1" x14ac:dyDescent="0.3">
      <c r="A58" s="1" t="s">
        <v>6</v>
      </c>
      <c r="B58" s="1" t="s">
        <v>1</v>
      </c>
      <c r="C58" s="1">
        <v>130</v>
      </c>
      <c r="D58" s="1">
        <v>1.71</v>
      </c>
      <c r="E58" s="1" t="s">
        <v>2</v>
      </c>
      <c r="F58" s="1">
        <v>3.5298000000000003E-2</v>
      </c>
    </row>
    <row r="59" spans="1:6" hidden="1" x14ac:dyDescent="0.3">
      <c r="A59" s="1" t="s">
        <v>6</v>
      </c>
      <c r="B59" s="1" t="s">
        <v>1</v>
      </c>
      <c r="C59" s="1">
        <v>130</v>
      </c>
      <c r="D59" s="1">
        <v>1.71</v>
      </c>
      <c r="E59" s="1" t="s">
        <v>3</v>
      </c>
      <c r="F59" s="1">
        <v>-5.3600000000000002E-4</v>
      </c>
    </row>
    <row r="60" spans="1:6" hidden="1" x14ac:dyDescent="0.3">
      <c r="A60" s="1" t="s">
        <v>6</v>
      </c>
      <c r="B60" s="1" t="s">
        <v>1</v>
      </c>
      <c r="C60" s="1">
        <v>25</v>
      </c>
      <c r="D60" s="1">
        <v>1.89</v>
      </c>
      <c r="E60" s="1" t="s">
        <v>2</v>
      </c>
      <c r="F60" s="1">
        <v>3.5929000000000003E-2</v>
      </c>
    </row>
    <row r="61" spans="1:6" hidden="1" x14ac:dyDescent="0.3">
      <c r="A61" s="1" t="s">
        <v>6</v>
      </c>
      <c r="B61" s="1" t="s">
        <v>1</v>
      </c>
      <c r="C61" s="1">
        <v>25</v>
      </c>
      <c r="D61" s="1">
        <v>1.89</v>
      </c>
      <c r="E61" s="1" t="s">
        <v>3</v>
      </c>
      <c r="F61" s="1">
        <v>-4.9899999999999999E-4</v>
      </c>
    </row>
    <row r="62" spans="1:6" hidden="1" x14ac:dyDescent="0.3">
      <c r="A62" s="1" t="s">
        <v>6</v>
      </c>
      <c r="B62" s="1" t="s">
        <v>1</v>
      </c>
      <c r="C62" s="1">
        <v>25</v>
      </c>
      <c r="D62" s="1">
        <v>1.8</v>
      </c>
      <c r="E62" s="1" t="s">
        <v>2</v>
      </c>
      <c r="F62" s="1">
        <v>2.3618E-2</v>
      </c>
    </row>
    <row r="63" spans="1:6" hidden="1" x14ac:dyDescent="0.3">
      <c r="A63" s="1" t="s">
        <v>6</v>
      </c>
      <c r="B63" s="1" t="s">
        <v>1</v>
      </c>
      <c r="C63" s="1">
        <v>25</v>
      </c>
      <c r="D63" s="1">
        <v>1.8</v>
      </c>
      <c r="E63" s="1" t="s">
        <v>3</v>
      </c>
      <c r="F63" s="1">
        <v>-4.75E-4</v>
      </c>
    </row>
    <row r="64" spans="1:6" hidden="1" x14ac:dyDescent="0.3">
      <c r="A64" s="1" t="s">
        <v>6</v>
      </c>
      <c r="B64" s="1" t="s">
        <v>1</v>
      </c>
      <c r="C64" s="1">
        <v>25</v>
      </c>
      <c r="D64" s="1">
        <v>1.71</v>
      </c>
      <c r="E64" s="1" t="s">
        <v>2</v>
      </c>
      <c r="F64" s="1">
        <v>3.1203000000000002E-2</v>
      </c>
    </row>
    <row r="65" spans="1:6" hidden="1" x14ac:dyDescent="0.3">
      <c r="A65" s="1" t="s">
        <v>6</v>
      </c>
      <c r="B65" s="1" t="s">
        <v>1</v>
      </c>
      <c r="C65" s="1">
        <v>25</v>
      </c>
      <c r="D65" s="1">
        <v>1.71</v>
      </c>
      <c r="E65" s="1" t="s">
        <v>3</v>
      </c>
      <c r="F65" s="1">
        <v>-5.1400000000000003E-4</v>
      </c>
    </row>
    <row r="66" spans="1:6" hidden="1" x14ac:dyDescent="0.3">
      <c r="A66" s="1" t="s">
        <v>7</v>
      </c>
      <c r="B66" s="1" t="s">
        <v>1</v>
      </c>
      <c r="C66" s="1">
        <v>-45</v>
      </c>
      <c r="D66" s="1">
        <v>1.89</v>
      </c>
      <c r="E66" s="1" t="s">
        <v>2</v>
      </c>
      <c r="F66" s="1">
        <v>-3.4296E-2</v>
      </c>
    </row>
    <row r="67" spans="1:6" hidden="1" x14ac:dyDescent="0.3">
      <c r="A67" s="1" t="s">
        <v>7</v>
      </c>
      <c r="B67" s="1" t="s">
        <v>1</v>
      </c>
      <c r="C67" s="1">
        <v>-45</v>
      </c>
      <c r="D67" s="1">
        <v>1.89</v>
      </c>
      <c r="E67" s="1" t="s">
        <v>3</v>
      </c>
      <c r="F67" s="1">
        <v>-1.4760000000000001E-3</v>
      </c>
    </row>
    <row r="68" spans="1:6" hidden="1" x14ac:dyDescent="0.3">
      <c r="A68" s="1" t="s">
        <v>7</v>
      </c>
      <c r="B68" s="1" t="s">
        <v>1</v>
      </c>
      <c r="C68" s="1">
        <v>-45</v>
      </c>
      <c r="D68" s="1">
        <v>1.8</v>
      </c>
      <c r="E68" s="1" t="s">
        <v>2</v>
      </c>
      <c r="F68" s="1">
        <v>-5.7744999999999998E-2</v>
      </c>
    </row>
    <row r="69" spans="1:6" hidden="1" x14ac:dyDescent="0.3">
      <c r="A69" s="1" t="s">
        <v>7</v>
      </c>
      <c r="B69" s="1" t="s">
        <v>1</v>
      </c>
      <c r="C69" s="1">
        <v>-45</v>
      </c>
      <c r="D69" s="1">
        <v>1.8</v>
      </c>
      <c r="E69" s="1" t="s">
        <v>3</v>
      </c>
      <c r="F69" s="1">
        <v>-5.3600000000000002E-4</v>
      </c>
    </row>
    <row r="70" spans="1:6" hidden="1" x14ac:dyDescent="0.3">
      <c r="A70" s="1" t="s">
        <v>7</v>
      </c>
      <c r="B70" s="1" t="s">
        <v>1</v>
      </c>
      <c r="C70" s="1">
        <v>-45</v>
      </c>
      <c r="D70" s="1">
        <v>1.71</v>
      </c>
      <c r="E70" s="1" t="s">
        <v>2</v>
      </c>
      <c r="F70" s="1">
        <v>-9.4362000000000001E-2</v>
      </c>
    </row>
    <row r="71" spans="1:6" hidden="1" x14ac:dyDescent="0.3">
      <c r="A71" s="1" t="s">
        <v>7</v>
      </c>
      <c r="B71" s="1" t="s">
        <v>1</v>
      </c>
      <c r="C71" s="1">
        <v>-45</v>
      </c>
      <c r="D71" s="1">
        <v>1.71</v>
      </c>
      <c r="E71" s="1" t="s">
        <v>3</v>
      </c>
      <c r="F71" s="1">
        <v>-2.43E-4</v>
      </c>
    </row>
    <row r="72" spans="1:6" hidden="1" x14ac:dyDescent="0.3">
      <c r="A72" s="1" t="s">
        <v>7</v>
      </c>
      <c r="B72" s="1" t="s">
        <v>1</v>
      </c>
      <c r="C72" s="1">
        <v>130</v>
      </c>
      <c r="D72" s="1">
        <v>1.89</v>
      </c>
      <c r="E72" s="1" t="s">
        <v>2</v>
      </c>
      <c r="F72" s="1">
        <v>1.3967E-2</v>
      </c>
    </row>
    <row r="73" spans="1:6" hidden="1" x14ac:dyDescent="0.3">
      <c r="A73" s="1" t="s">
        <v>7</v>
      </c>
      <c r="B73" s="1" t="s">
        <v>1</v>
      </c>
      <c r="C73" s="1">
        <v>130</v>
      </c>
      <c r="D73" s="1">
        <v>1.89</v>
      </c>
      <c r="E73" s="1" t="s">
        <v>3</v>
      </c>
      <c r="F73" s="1">
        <v>-1.085E-3</v>
      </c>
    </row>
    <row r="74" spans="1:6" hidden="1" x14ac:dyDescent="0.3">
      <c r="A74" s="1" t="s">
        <v>7</v>
      </c>
      <c r="B74" s="1" t="s">
        <v>1</v>
      </c>
      <c r="C74" s="1">
        <v>130</v>
      </c>
      <c r="D74" s="1">
        <v>1.8</v>
      </c>
      <c r="E74" s="1" t="s">
        <v>2</v>
      </c>
      <c r="F74" s="1">
        <v>2.3494000000000001E-2</v>
      </c>
    </row>
    <row r="75" spans="1:6" hidden="1" x14ac:dyDescent="0.3">
      <c r="A75" s="1" t="s">
        <v>7</v>
      </c>
      <c r="B75" s="1" t="s">
        <v>1</v>
      </c>
      <c r="C75" s="1">
        <v>130</v>
      </c>
      <c r="D75" s="1">
        <v>1.8</v>
      </c>
      <c r="E75" s="1" t="s">
        <v>3</v>
      </c>
      <c r="F75" s="1">
        <v>-7.6900000000000004E-4</v>
      </c>
    </row>
    <row r="76" spans="1:6" hidden="1" x14ac:dyDescent="0.3">
      <c r="A76" s="1" t="s">
        <v>7</v>
      </c>
      <c r="B76" s="1" t="s">
        <v>1</v>
      </c>
      <c r="C76" s="1">
        <v>130</v>
      </c>
      <c r="D76" s="1">
        <v>1.71</v>
      </c>
      <c r="E76" s="1" t="s">
        <v>2</v>
      </c>
      <c r="F76" s="1">
        <v>3.6693999999999997E-2</v>
      </c>
    </row>
    <row r="77" spans="1:6" hidden="1" x14ac:dyDescent="0.3">
      <c r="A77" s="1" t="s">
        <v>7</v>
      </c>
      <c r="B77" s="1" t="s">
        <v>1</v>
      </c>
      <c r="C77" s="1">
        <v>130</v>
      </c>
      <c r="D77" s="1">
        <v>1.71</v>
      </c>
      <c r="E77" s="1" t="s">
        <v>3</v>
      </c>
      <c r="F77" s="1">
        <v>-5.7600000000000001E-4</v>
      </c>
    </row>
    <row r="78" spans="1:6" hidden="1" x14ac:dyDescent="0.3">
      <c r="A78" s="1" t="s">
        <v>7</v>
      </c>
      <c r="B78" s="1" t="s">
        <v>1</v>
      </c>
      <c r="C78" s="1">
        <v>25</v>
      </c>
      <c r="D78" s="1">
        <v>1.89</v>
      </c>
      <c r="E78" s="1" t="s">
        <v>2</v>
      </c>
      <c r="F78" s="1">
        <v>2.8159E-2</v>
      </c>
    </row>
    <row r="79" spans="1:6" hidden="1" x14ac:dyDescent="0.3">
      <c r="A79" s="1" t="s">
        <v>7</v>
      </c>
      <c r="B79" s="1" t="s">
        <v>1</v>
      </c>
      <c r="C79" s="1">
        <v>25</v>
      </c>
      <c r="D79" s="1">
        <v>1.89</v>
      </c>
      <c r="E79" s="1" t="s">
        <v>3</v>
      </c>
      <c r="F79" s="1">
        <v>-1.049E-3</v>
      </c>
    </row>
    <row r="80" spans="1:6" hidden="1" x14ac:dyDescent="0.3">
      <c r="A80" s="1" t="s">
        <v>7</v>
      </c>
      <c r="B80" s="1" t="s">
        <v>1</v>
      </c>
      <c r="C80" s="1">
        <v>25</v>
      </c>
      <c r="D80" s="1">
        <v>1.8</v>
      </c>
      <c r="E80" s="1" t="s">
        <v>2</v>
      </c>
      <c r="F80" s="1">
        <v>2.2246999999999999E-2</v>
      </c>
    </row>
    <row r="81" spans="1:6" hidden="1" x14ac:dyDescent="0.3">
      <c r="A81" s="1" t="s">
        <v>7</v>
      </c>
      <c r="B81" s="1" t="s">
        <v>1</v>
      </c>
      <c r="C81" s="1">
        <v>25</v>
      </c>
      <c r="D81" s="1">
        <v>1.8</v>
      </c>
      <c r="E81" s="1" t="s">
        <v>3</v>
      </c>
      <c r="F81" s="1">
        <v>-4.4099999999999999E-4</v>
      </c>
    </row>
    <row r="82" spans="1:6" hidden="1" x14ac:dyDescent="0.3">
      <c r="A82" s="1" t="s">
        <v>7</v>
      </c>
      <c r="B82" s="1" t="s">
        <v>1</v>
      </c>
      <c r="C82" s="1">
        <v>25</v>
      </c>
      <c r="D82" s="1">
        <v>1.71</v>
      </c>
      <c r="E82" s="1" t="s">
        <v>2</v>
      </c>
      <c r="F82" s="1">
        <v>3.5311000000000002E-2</v>
      </c>
    </row>
    <row r="83" spans="1:6" hidden="1" x14ac:dyDescent="0.3">
      <c r="A83" s="1" t="s">
        <v>7</v>
      </c>
      <c r="B83" s="1" t="s">
        <v>1</v>
      </c>
      <c r="C83" s="1">
        <v>25</v>
      </c>
      <c r="D83" s="1">
        <v>1.71</v>
      </c>
      <c r="E83" s="1" t="s">
        <v>3</v>
      </c>
      <c r="F83" s="1">
        <v>-5.4000000000000001E-4</v>
      </c>
    </row>
    <row r="84" spans="1:6" hidden="1" x14ac:dyDescent="0.3">
      <c r="A84" s="1" t="s">
        <v>8</v>
      </c>
      <c r="B84" s="1" t="s">
        <v>1</v>
      </c>
      <c r="C84" s="1">
        <v>-45</v>
      </c>
      <c r="D84" s="1">
        <v>1.89</v>
      </c>
      <c r="E84" s="1" t="s">
        <v>2</v>
      </c>
      <c r="F84" s="1">
        <v>-5.4982999999999997E-2</v>
      </c>
    </row>
    <row r="85" spans="1:6" hidden="1" x14ac:dyDescent="0.3">
      <c r="A85" s="1" t="s">
        <v>8</v>
      </c>
      <c r="B85" s="1" t="s">
        <v>1</v>
      </c>
      <c r="C85" s="1">
        <v>-45</v>
      </c>
      <c r="D85" s="1">
        <v>1.89</v>
      </c>
      <c r="E85" s="1" t="s">
        <v>3</v>
      </c>
      <c r="F85" s="1">
        <v>-3.5799999999999997E-4</v>
      </c>
    </row>
    <row r="86" spans="1:6" hidden="1" x14ac:dyDescent="0.3">
      <c r="A86" s="1" t="s">
        <v>8</v>
      </c>
      <c r="B86" s="1" t="s">
        <v>1</v>
      </c>
      <c r="C86" s="1">
        <v>-45</v>
      </c>
      <c r="D86" s="1">
        <v>1.8</v>
      </c>
      <c r="E86" s="1" t="s">
        <v>2</v>
      </c>
      <c r="F86" s="1">
        <v>-6.9984000000000005E-2</v>
      </c>
    </row>
    <row r="87" spans="1:6" hidden="1" x14ac:dyDescent="0.3">
      <c r="A87" s="1" t="s">
        <v>8</v>
      </c>
      <c r="B87" s="1" t="s">
        <v>1</v>
      </c>
      <c r="C87" s="1">
        <v>-45</v>
      </c>
      <c r="D87" s="1">
        <v>1.8</v>
      </c>
      <c r="E87" s="1" t="s">
        <v>3</v>
      </c>
      <c r="F87" s="1">
        <v>-6.96E-4</v>
      </c>
    </row>
    <row r="88" spans="1:6" hidden="1" x14ac:dyDescent="0.3">
      <c r="A88" s="1" t="s">
        <v>8</v>
      </c>
      <c r="B88" s="1" t="s">
        <v>1</v>
      </c>
      <c r="C88" s="1">
        <v>-45</v>
      </c>
      <c r="D88" s="1">
        <v>1.71</v>
      </c>
      <c r="E88" s="1" t="s">
        <v>2</v>
      </c>
      <c r="F88" s="1">
        <v>-6.9432999999999995E-2</v>
      </c>
    </row>
    <row r="89" spans="1:6" hidden="1" x14ac:dyDescent="0.3">
      <c r="A89" s="1" t="s">
        <v>8</v>
      </c>
      <c r="B89" s="1" t="s">
        <v>1</v>
      </c>
      <c r="C89" s="1">
        <v>-45</v>
      </c>
      <c r="D89" s="1">
        <v>1.71</v>
      </c>
      <c r="E89" s="1" t="s">
        <v>3</v>
      </c>
      <c r="F89" s="1">
        <v>-5.2099999999999998E-4</v>
      </c>
    </row>
    <row r="90" spans="1:6" hidden="1" x14ac:dyDescent="0.3">
      <c r="A90" s="1" t="s">
        <v>8</v>
      </c>
      <c r="B90" s="1" t="s">
        <v>1</v>
      </c>
      <c r="C90" s="1">
        <v>130</v>
      </c>
      <c r="D90" s="1">
        <v>1.89</v>
      </c>
      <c r="E90" s="1" t="s">
        <v>2</v>
      </c>
      <c r="F90" s="1">
        <v>3.7520999999999999E-2</v>
      </c>
    </row>
    <row r="91" spans="1:6" hidden="1" x14ac:dyDescent="0.3">
      <c r="A91" s="1" t="s">
        <v>8</v>
      </c>
      <c r="B91" s="1" t="s">
        <v>1</v>
      </c>
      <c r="C91" s="1">
        <v>130</v>
      </c>
      <c r="D91" s="1">
        <v>1.89</v>
      </c>
      <c r="E91" s="1" t="s">
        <v>3</v>
      </c>
      <c r="F91" s="1">
        <v>-5.71E-4</v>
      </c>
    </row>
    <row r="92" spans="1:6" hidden="1" x14ac:dyDescent="0.3">
      <c r="A92" s="1" t="s">
        <v>8</v>
      </c>
      <c r="B92" s="1" t="s">
        <v>1</v>
      </c>
      <c r="C92" s="1">
        <v>130</v>
      </c>
      <c r="D92" s="1">
        <v>1.8</v>
      </c>
      <c r="E92" s="1" t="s">
        <v>2</v>
      </c>
      <c r="F92" s="1">
        <v>4.7044000000000002E-2</v>
      </c>
    </row>
    <row r="93" spans="1:6" hidden="1" x14ac:dyDescent="0.3">
      <c r="A93" s="1" t="s">
        <v>8</v>
      </c>
      <c r="B93" s="1" t="s">
        <v>1</v>
      </c>
      <c r="C93" s="1">
        <v>130</v>
      </c>
      <c r="D93" s="1">
        <v>1.8</v>
      </c>
      <c r="E93" s="1" t="s">
        <v>3</v>
      </c>
      <c r="F93" s="1">
        <v>-6.9899999999999997E-4</v>
      </c>
    </row>
    <row r="94" spans="1:6" hidden="1" x14ac:dyDescent="0.3">
      <c r="A94" s="1" t="s">
        <v>8</v>
      </c>
      <c r="B94" s="1" t="s">
        <v>1</v>
      </c>
      <c r="C94" s="1">
        <v>130</v>
      </c>
      <c r="D94" s="1">
        <v>1.71</v>
      </c>
      <c r="E94" s="1" t="s">
        <v>2</v>
      </c>
      <c r="F94" s="1">
        <v>5.1992999999999998E-2</v>
      </c>
    </row>
    <row r="95" spans="1:6" hidden="1" x14ac:dyDescent="0.3">
      <c r="A95" s="1" t="s">
        <v>8</v>
      </c>
      <c r="B95" s="1" t="s">
        <v>1</v>
      </c>
      <c r="C95" s="1">
        <v>130</v>
      </c>
      <c r="D95" s="1">
        <v>1.71</v>
      </c>
      <c r="E95" s="1" t="s">
        <v>3</v>
      </c>
      <c r="F95" s="1">
        <v>-5.1999999999999995E-4</v>
      </c>
    </row>
    <row r="96" spans="1:6" hidden="1" x14ac:dyDescent="0.3">
      <c r="A96" s="1" t="s">
        <v>8</v>
      </c>
      <c r="B96" s="1" t="s">
        <v>1</v>
      </c>
      <c r="C96" s="1">
        <v>25</v>
      </c>
      <c r="D96" s="1">
        <v>1.89</v>
      </c>
      <c r="E96" s="1" t="s">
        <v>2</v>
      </c>
      <c r="F96" s="1">
        <v>3.4368000000000003E-2</v>
      </c>
    </row>
    <row r="97" spans="1:6" hidden="1" x14ac:dyDescent="0.3">
      <c r="A97" s="1" t="s">
        <v>8</v>
      </c>
      <c r="B97" s="1" t="s">
        <v>1</v>
      </c>
      <c r="C97" s="1">
        <v>25</v>
      </c>
      <c r="D97" s="1">
        <v>1.89</v>
      </c>
      <c r="E97" s="1" t="s">
        <v>3</v>
      </c>
      <c r="F97" s="1">
        <v>-5.3499999999999999E-4</v>
      </c>
    </row>
    <row r="98" spans="1:6" hidden="1" x14ac:dyDescent="0.3">
      <c r="A98" s="1" t="s">
        <v>8</v>
      </c>
      <c r="B98" s="1" t="s">
        <v>1</v>
      </c>
      <c r="C98" s="1">
        <v>25</v>
      </c>
      <c r="D98" s="1">
        <v>1.8</v>
      </c>
      <c r="E98" s="1" t="s">
        <v>2</v>
      </c>
      <c r="F98" s="1">
        <v>3.4492000000000002E-2</v>
      </c>
    </row>
    <row r="99" spans="1:6" hidden="1" x14ac:dyDescent="0.3">
      <c r="A99" s="1" t="s">
        <v>8</v>
      </c>
      <c r="B99" s="1" t="s">
        <v>1</v>
      </c>
      <c r="C99" s="1">
        <v>25</v>
      </c>
      <c r="D99" s="1">
        <v>1.8</v>
      </c>
      <c r="E99" s="1" t="s">
        <v>3</v>
      </c>
      <c r="F99" s="1">
        <v>-5.0199999999999995E-4</v>
      </c>
    </row>
    <row r="100" spans="1:6" hidden="1" x14ac:dyDescent="0.3">
      <c r="A100" s="1" t="s">
        <v>8</v>
      </c>
      <c r="B100" s="1" t="s">
        <v>1</v>
      </c>
      <c r="C100" s="1">
        <v>25</v>
      </c>
      <c r="D100" s="1">
        <v>1.71</v>
      </c>
      <c r="E100" s="1" t="s">
        <v>2</v>
      </c>
      <c r="F100" s="1">
        <v>4.2301999999999999E-2</v>
      </c>
    </row>
    <row r="101" spans="1:6" hidden="1" x14ac:dyDescent="0.3">
      <c r="A101" s="1" t="s">
        <v>8</v>
      </c>
      <c r="B101" s="1" t="s">
        <v>1</v>
      </c>
      <c r="C101" s="1">
        <v>25</v>
      </c>
      <c r="D101" s="1">
        <v>1.71</v>
      </c>
      <c r="E101" s="1" t="s">
        <v>3</v>
      </c>
      <c r="F101" s="1">
        <v>-6.96E-4</v>
      </c>
    </row>
    <row r="102" spans="1:6" hidden="1" x14ac:dyDescent="0.3">
      <c r="A102" s="1" t="s">
        <v>9</v>
      </c>
      <c r="B102" s="1" t="s">
        <v>1</v>
      </c>
      <c r="C102" s="1">
        <v>-45</v>
      </c>
      <c r="D102" s="1">
        <v>1.89</v>
      </c>
      <c r="E102" s="1" t="s">
        <v>2</v>
      </c>
      <c r="F102" s="1">
        <v>-5.3200999999999998E-2</v>
      </c>
    </row>
    <row r="103" spans="1:6" hidden="1" x14ac:dyDescent="0.3">
      <c r="A103" s="1" t="s">
        <v>9</v>
      </c>
      <c r="B103" s="1" t="s">
        <v>1</v>
      </c>
      <c r="C103" s="1">
        <v>-45</v>
      </c>
      <c r="D103" s="1">
        <v>1.89</v>
      </c>
      <c r="E103" s="1" t="s">
        <v>3</v>
      </c>
      <c r="F103" s="1">
        <v>-8.4000000000000003E-4</v>
      </c>
    </row>
    <row r="104" spans="1:6" hidden="1" x14ac:dyDescent="0.3">
      <c r="A104" s="1" t="s">
        <v>9</v>
      </c>
      <c r="B104" s="1" t="s">
        <v>1</v>
      </c>
      <c r="C104" s="1">
        <v>-45</v>
      </c>
      <c r="D104" s="1">
        <v>1.8</v>
      </c>
      <c r="E104" s="1" t="s">
        <v>2</v>
      </c>
      <c r="F104" s="1">
        <v>-6.9635000000000002E-2</v>
      </c>
    </row>
    <row r="105" spans="1:6" hidden="1" x14ac:dyDescent="0.3">
      <c r="A105" s="1" t="s">
        <v>9</v>
      </c>
      <c r="B105" s="1" t="s">
        <v>1</v>
      </c>
      <c r="C105" s="1">
        <v>-45</v>
      </c>
      <c r="D105" s="1">
        <v>1.8</v>
      </c>
      <c r="E105" s="1" t="s">
        <v>3</v>
      </c>
      <c r="F105" s="1">
        <v>-8.6499999999999999E-4</v>
      </c>
    </row>
    <row r="106" spans="1:6" hidden="1" x14ac:dyDescent="0.3">
      <c r="A106" s="1" t="s">
        <v>9</v>
      </c>
      <c r="B106" s="1" t="s">
        <v>1</v>
      </c>
      <c r="C106" s="1">
        <v>-45</v>
      </c>
      <c r="D106" s="1">
        <v>1.71</v>
      </c>
      <c r="E106" s="1" t="s">
        <v>2</v>
      </c>
      <c r="F106" s="1">
        <v>-6.6857E-2</v>
      </c>
    </row>
    <row r="107" spans="1:6" hidden="1" x14ac:dyDescent="0.3">
      <c r="A107" s="1" t="s">
        <v>9</v>
      </c>
      <c r="B107" s="1" t="s">
        <v>1</v>
      </c>
      <c r="C107" s="1">
        <v>-45</v>
      </c>
      <c r="D107" s="1">
        <v>1.71</v>
      </c>
      <c r="E107" s="1" t="s">
        <v>3</v>
      </c>
      <c r="F107" s="1">
        <v>-8.0900000000000004E-4</v>
      </c>
    </row>
    <row r="108" spans="1:6" hidden="1" x14ac:dyDescent="0.3">
      <c r="A108" s="1" t="s">
        <v>9</v>
      </c>
      <c r="B108" s="1" t="s">
        <v>1</v>
      </c>
      <c r="C108" s="1">
        <v>130</v>
      </c>
      <c r="D108" s="1">
        <v>1.89</v>
      </c>
      <c r="E108" s="1" t="s">
        <v>2</v>
      </c>
      <c r="F108" s="1">
        <v>3.2882000000000002E-2</v>
      </c>
    </row>
    <row r="109" spans="1:6" hidden="1" x14ac:dyDescent="0.3">
      <c r="A109" s="1" t="s">
        <v>9</v>
      </c>
      <c r="B109" s="1" t="s">
        <v>1</v>
      </c>
      <c r="C109" s="1">
        <v>130</v>
      </c>
      <c r="D109" s="1">
        <v>1.89</v>
      </c>
      <c r="E109" s="1" t="s">
        <v>3</v>
      </c>
      <c r="F109" s="1">
        <v>-8.3699999999999996E-4</v>
      </c>
    </row>
    <row r="110" spans="1:6" hidden="1" x14ac:dyDescent="0.3">
      <c r="A110" s="1" t="s">
        <v>9</v>
      </c>
      <c r="B110" s="1" t="s">
        <v>1</v>
      </c>
      <c r="C110" s="1">
        <v>130</v>
      </c>
      <c r="D110" s="1">
        <v>1.8</v>
      </c>
      <c r="E110" s="1" t="s">
        <v>2</v>
      </c>
      <c r="F110" s="1">
        <v>3.9504999999999998E-2</v>
      </c>
    </row>
    <row r="111" spans="1:6" hidden="1" x14ac:dyDescent="0.3">
      <c r="A111" s="1" t="s">
        <v>9</v>
      </c>
      <c r="B111" s="1" t="s">
        <v>1</v>
      </c>
      <c r="C111" s="1">
        <v>130</v>
      </c>
      <c r="D111" s="1">
        <v>1.8</v>
      </c>
      <c r="E111" s="1" t="s">
        <v>3</v>
      </c>
      <c r="F111" s="1">
        <v>-9.7599999999999998E-4</v>
      </c>
    </row>
    <row r="112" spans="1:6" hidden="1" x14ac:dyDescent="0.3">
      <c r="A112" s="1" t="s">
        <v>9</v>
      </c>
      <c r="B112" s="1" t="s">
        <v>1</v>
      </c>
      <c r="C112" s="1">
        <v>130</v>
      </c>
      <c r="D112" s="1">
        <v>1.71</v>
      </c>
      <c r="E112" s="1" t="s">
        <v>2</v>
      </c>
      <c r="F112" s="1">
        <v>5.4068999999999999E-2</v>
      </c>
    </row>
    <row r="113" spans="1:6" hidden="1" x14ac:dyDescent="0.3">
      <c r="A113" s="1" t="s">
        <v>9</v>
      </c>
      <c r="B113" s="1" t="s">
        <v>1</v>
      </c>
      <c r="C113" s="1">
        <v>130</v>
      </c>
      <c r="D113" s="1">
        <v>1.71</v>
      </c>
      <c r="E113" s="1" t="s">
        <v>3</v>
      </c>
      <c r="F113" s="1">
        <v>-9.9599999999999992E-4</v>
      </c>
    </row>
    <row r="114" spans="1:6" hidden="1" x14ac:dyDescent="0.3">
      <c r="A114" s="1" t="s">
        <v>9</v>
      </c>
      <c r="B114" s="1" t="s">
        <v>1</v>
      </c>
      <c r="C114" s="1">
        <v>25</v>
      </c>
      <c r="D114" s="1">
        <v>1.89</v>
      </c>
      <c r="E114" s="1" t="s">
        <v>2</v>
      </c>
      <c r="F114" s="1">
        <v>3.0955E-2</v>
      </c>
    </row>
    <row r="115" spans="1:6" hidden="1" x14ac:dyDescent="0.3">
      <c r="A115" s="1" t="s">
        <v>9</v>
      </c>
      <c r="B115" s="1" t="s">
        <v>1</v>
      </c>
      <c r="C115" s="1">
        <v>25</v>
      </c>
      <c r="D115" s="1">
        <v>1.89</v>
      </c>
      <c r="E115" s="1" t="s">
        <v>3</v>
      </c>
      <c r="F115" s="1">
        <v>-8.7399999999999999E-4</v>
      </c>
    </row>
    <row r="116" spans="1:6" hidden="1" x14ac:dyDescent="0.3">
      <c r="A116" s="1" t="s">
        <v>9</v>
      </c>
      <c r="B116" s="1" t="s">
        <v>1</v>
      </c>
      <c r="C116" s="1">
        <v>25</v>
      </c>
      <c r="D116" s="1">
        <v>1.8</v>
      </c>
      <c r="E116" s="1" t="s">
        <v>2</v>
      </c>
      <c r="F116" s="1">
        <v>2.1635000000000001E-2</v>
      </c>
    </row>
    <row r="117" spans="1:6" hidden="1" x14ac:dyDescent="0.3">
      <c r="A117" s="1" t="s">
        <v>9</v>
      </c>
      <c r="B117" s="1" t="s">
        <v>1</v>
      </c>
      <c r="C117" s="1">
        <v>25</v>
      </c>
      <c r="D117" s="1">
        <v>1.8</v>
      </c>
      <c r="E117" s="1" t="s">
        <v>3</v>
      </c>
      <c r="F117" s="1">
        <v>-8.9999999999999998E-4</v>
      </c>
    </row>
    <row r="118" spans="1:6" hidden="1" x14ac:dyDescent="0.3">
      <c r="A118" s="1" t="s">
        <v>9</v>
      </c>
      <c r="B118" s="1" t="s">
        <v>1</v>
      </c>
      <c r="C118" s="1">
        <v>25</v>
      </c>
      <c r="D118" s="1">
        <v>1.71</v>
      </c>
      <c r="E118" s="1" t="s">
        <v>2</v>
      </c>
      <c r="F118" s="1">
        <v>3.3161999999999997E-2</v>
      </c>
    </row>
    <row r="119" spans="1:6" hidden="1" x14ac:dyDescent="0.3">
      <c r="A119" s="1" t="s">
        <v>9</v>
      </c>
      <c r="B119" s="1" t="s">
        <v>1</v>
      </c>
      <c r="C119" s="1">
        <v>25</v>
      </c>
      <c r="D119" s="1">
        <v>1.71</v>
      </c>
      <c r="E119" s="1" t="s">
        <v>3</v>
      </c>
      <c r="F119" s="1">
        <v>-8.9700000000000001E-4</v>
      </c>
    </row>
    <row r="120" spans="1:6" hidden="1" x14ac:dyDescent="0.3">
      <c r="A120" s="1" t="s">
        <v>10</v>
      </c>
      <c r="B120" s="1" t="s">
        <v>1</v>
      </c>
      <c r="C120" s="1">
        <v>-45</v>
      </c>
      <c r="D120" s="1">
        <v>1.89</v>
      </c>
      <c r="E120" s="1" t="s">
        <v>2</v>
      </c>
      <c r="F120" s="1">
        <v>-2.0856E-2</v>
      </c>
    </row>
    <row r="121" spans="1:6" hidden="1" x14ac:dyDescent="0.3">
      <c r="A121" s="1" t="s">
        <v>10</v>
      </c>
      <c r="B121" s="1" t="s">
        <v>1</v>
      </c>
      <c r="C121" s="1">
        <v>-45</v>
      </c>
      <c r="D121" s="1">
        <v>1.89</v>
      </c>
      <c r="E121" s="1" t="s">
        <v>3</v>
      </c>
      <c r="F121" s="1">
        <v>-9.7499999999999996E-4</v>
      </c>
    </row>
    <row r="122" spans="1:6" hidden="1" x14ac:dyDescent="0.3">
      <c r="A122" s="1" t="s">
        <v>10</v>
      </c>
      <c r="B122" s="1" t="s">
        <v>1</v>
      </c>
      <c r="C122" s="1">
        <v>-45</v>
      </c>
      <c r="D122" s="1">
        <v>1.8</v>
      </c>
      <c r="E122" s="1" t="s">
        <v>2</v>
      </c>
      <c r="F122" s="1">
        <v>-3.3627999999999998E-2</v>
      </c>
    </row>
    <row r="123" spans="1:6" hidden="1" x14ac:dyDescent="0.3">
      <c r="A123" s="1" t="s">
        <v>10</v>
      </c>
      <c r="B123" s="1" t="s">
        <v>1</v>
      </c>
      <c r="C123" s="1">
        <v>-45</v>
      </c>
      <c r="D123" s="1">
        <v>1.8</v>
      </c>
      <c r="E123" s="1" t="s">
        <v>3</v>
      </c>
      <c r="F123" s="1">
        <v>-9.8200000000000002E-4</v>
      </c>
    </row>
    <row r="124" spans="1:6" hidden="1" x14ac:dyDescent="0.3">
      <c r="A124" s="1" t="s">
        <v>10</v>
      </c>
      <c r="B124" s="1" t="s">
        <v>1</v>
      </c>
      <c r="C124" s="1">
        <v>-45</v>
      </c>
      <c r="D124" s="1">
        <v>1.71</v>
      </c>
      <c r="E124" s="1" t="s">
        <v>2</v>
      </c>
      <c r="F124" s="1"/>
    </row>
    <row r="125" spans="1:6" x14ac:dyDescent="0.3">
      <c r="A125" s="1" t="s">
        <v>10</v>
      </c>
      <c r="B125" s="1" t="s">
        <v>1</v>
      </c>
      <c r="C125" s="1">
        <v>-45</v>
      </c>
      <c r="D125" s="1">
        <v>1.71</v>
      </c>
      <c r="E125" s="1" t="s">
        <v>3</v>
      </c>
      <c r="F125" s="1"/>
    </row>
    <row r="126" spans="1:6" hidden="1" x14ac:dyDescent="0.3">
      <c r="A126" s="1" t="s">
        <v>10</v>
      </c>
      <c r="B126" s="1" t="s">
        <v>1</v>
      </c>
      <c r="C126" s="1">
        <v>130</v>
      </c>
      <c r="D126" s="1">
        <v>1.89</v>
      </c>
      <c r="E126" s="1" t="s">
        <v>2</v>
      </c>
      <c r="F126" s="1">
        <v>1.2475E-2</v>
      </c>
    </row>
    <row r="127" spans="1:6" hidden="1" x14ac:dyDescent="0.3">
      <c r="A127" s="1" t="s">
        <v>10</v>
      </c>
      <c r="B127" s="1" t="s">
        <v>1</v>
      </c>
      <c r="C127" s="1">
        <v>130</v>
      </c>
      <c r="D127" s="1">
        <v>1.89</v>
      </c>
      <c r="E127" s="1" t="s">
        <v>3</v>
      </c>
      <c r="F127" s="1">
        <v>-9.3300000000000002E-4</v>
      </c>
    </row>
    <row r="128" spans="1:6" hidden="1" x14ac:dyDescent="0.3">
      <c r="A128" s="1" t="s">
        <v>10</v>
      </c>
      <c r="B128" s="1" t="s">
        <v>1</v>
      </c>
      <c r="C128" s="1">
        <v>130</v>
      </c>
      <c r="D128" s="1">
        <v>1.8</v>
      </c>
      <c r="E128" s="1" t="s">
        <v>2</v>
      </c>
      <c r="F128" s="1">
        <v>2.9286E-2</v>
      </c>
    </row>
    <row r="129" spans="1:6" hidden="1" x14ac:dyDescent="0.3">
      <c r="A129" s="1" t="s">
        <v>10</v>
      </c>
      <c r="B129" s="1" t="s">
        <v>1</v>
      </c>
      <c r="C129" s="1">
        <v>130</v>
      </c>
      <c r="D129" s="1">
        <v>1.8</v>
      </c>
      <c r="E129" s="1" t="s">
        <v>3</v>
      </c>
      <c r="F129" s="1">
        <v>-8.9300000000000002E-4</v>
      </c>
    </row>
    <row r="130" spans="1:6" hidden="1" x14ac:dyDescent="0.3">
      <c r="A130" s="1" t="s">
        <v>10</v>
      </c>
      <c r="B130" s="1" t="s">
        <v>1</v>
      </c>
      <c r="C130" s="1">
        <v>130</v>
      </c>
      <c r="D130" s="1">
        <v>1.71</v>
      </c>
      <c r="E130" s="1" t="s">
        <v>2</v>
      </c>
      <c r="F130" s="1">
        <v>4.9105999999999997E-2</v>
      </c>
    </row>
    <row r="131" spans="1:6" hidden="1" x14ac:dyDescent="0.3">
      <c r="A131" s="1" t="s">
        <v>10</v>
      </c>
      <c r="B131" s="1" t="s">
        <v>1</v>
      </c>
      <c r="C131" s="1">
        <v>130</v>
      </c>
      <c r="D131" s="1">
        <v>1.71</v>
      </c>
      <c r="E131" s="1" t="s">
        <v>3</v>
      </c>
      <c r="F131" s="1">
        <v>-9.7599999999999998E-4</v>
      </c>
    </row>
    <row r="132" spans="1:6" hidden="1" x14ac:dyDescent="0.3">
      <c r="A132" s="1" t="s">
        <v>10</v>
      </c>
      <c r="B132" s="1" t="s">
        <v>1</v>
      </c>
      <c r="C132" s="1">
        <v>25</v>
      </c>
      <c r="D132" s="1">
        <v>1.89</v>
      </c>
      <c r="E132" s="1" t="s">
        <v>2</v>
      </c>
      <c r="F132" s="1">
        <v>2.1867000000000001E-2</v>
      </c>
    </row>
    <row r="133" spans="1:6" hidden="1" x14ac:dyDescent="0.3">
      <c r="A133" s="1" t="s">
        <v>10</v>
      </c>
      <c r="B133" s="1" t="s">
        <v>1</v>
      </c>
      <c r="C133" s="1">
        <v>25</v>
      </c>
      <c r="D133" s="1">
        <v>1.89</v>
      </c>
      <c r="E133" s="1" t="s">
        <v>3</v>
      </c>
      <c r="F133" s="1">
        <v>-9.7000000000000005E-4</v>
      </c>
    </row>
    <row r="134" spans="1:6" hidden="1" x14ac:dyDescent="0.3">
      <c r="A134" s="1" t="s">
        <v>10</v>
      </c>
      <c r="B134" s="1" t="s">
        <v>1</v>
      </c>
      <c r="C134" s="1">
        <v>25</v>
      </c>
      <c r="D134" s="1">
        <v>1.8</v>
      </c>
      <c r="E134" s="1" t="s">
        <v>2</v>
      </c>
      <c r="F134" s="1">
        <v>8.4679999999999998E-3</v>
      </c>
    </row>
    <row r="135" spans="1:6" hidden="1" x14ac:dyDescent="0.3">
      <c r="A135" s="1" t="s">
        <v>10</v>
      </c>
      <c r="B135" s="1" t="s">
        <v>1</v>
      </c>
      <c r="C135" s="1">
        <v>25</v>
      </c>
      <c r="D135" s="1">
        <v>1.8</v>
      </c>
      <c r="E135" s="1" t="s">
        <v>3</v>
      </c>
      <c r="F135" s="1">
        <v>-9.7799999999999992E-4</v>
      </c>
    </row>
    <row r="136" spans="1:6" hidden="1" x14ac:dyDescent="0.3">
      <c r="A136" s="1" t="s">
        <v>10</v>
      </c>
      <c r="B136" s="1" t="s">
        <v>1</v>
      </c>
      <c r="C136" s="1">
        <v>25</v>
      </c>
      <c r="D136" s="1">
        <v>1.71</v>
      </c>
      <c r="E136" s="1" t="s">
        <v>2</v>
      </c>
      <c r="F136" s="1">
        <v>1.6310999999999999E-2</v>
      </c>
    </row>
    <row r="137" spans="1:6" hidden="1" x14ac:dyDescent="0.3">
      <c r="A137" s="1" t="s">
        <v>10</v>
      </c>
      <c r="B137" s="1" t="s">
        <v>1</v>
      </c>
      <c r="C137" s="1">
        <v>25</v>
      </c>
      <c r="D137" s="1">
        <v>1.71</v>
      </c>
      <c r="E137" s="1" t="s">
        <v>3</v>
      </c>
      <c r="F137" s="1">
        <v>-9.3899999999999995E-4</v>
      </c>
    </row>
    <row r="138" spans="1:6" hidden="1" x14ac:dyDescent="0.3">
      <c r="A138" s="1" t="s">
        <v>11</v>
      </c>
      <c r="B138" s="1" t="s">
        <v>1</v>
      </c>
      <c r="C138" s="1">
        <v>-45</v>
      </c>
      <c r="D138" s="1">
        <v>1.89</v>
      </c>
      <c r="E138" s="1" t="s">
        <v>2</v>
      </c>
      <c r="F138" s="1">
        <v>-4.1306000000000002E-2</v>
      </c>
    </row>
    <row r="139" spans="1:6" hidden="1" x14ac:dyDescent="0.3">
      <c r="A139" s="1" t="s">
        <v>11</v>
      </c>
      <c r="B139" s="1" t="s">
        <v>1</v>
      </c>
      <c r="C139" s="1">
        <v>-45</v>
      </c>
      <c r="D139" s="1">
        <v>1.89</v>
      </c>
      <c r="E139" s="1" t="s">
        <v>3</v>
      </c>
      <c r="F139" s="1">
        <v>-4.8500000000000003E-4</v>
      </c>
    </row>
    <row r="140" spans="1:6" hidden="1" x14ac:dyDescent="0.3">
      <c r="A140" s="1" t="s">
        <v>11</v>
      </c>
      <c r="B140" s="1" t="s">
        <v>1</v>
      </c>
      <c r="C140" s="1">
        <v>-45</v>
      </c>
      <c r="D140" s="1">
        <v>1.8</v>
      </c>
      <c r="E140" s="1" t="s">
        <v>2</v>
      </c>
      <c r="F140" s="1">
        <v>-5.1548999999999998E-2</v>
      </c>
    </row>
    <row r="141" spans="1:6" hidden="1" x14ac:dyDescent="0.3">
      <c r="A141" s="1" t="s">
        <v>11</v>
      </c>
      <c r="B141" s="1" t="s">
        <v>1</v>
      </c>
      <c r="C141" s="1">
        <v>-45</v>
      </c>
      <c r="D141" s="1">
        <v>1.8</v>
      </c>
      <c r="E141" s="1" t="s">
        <v>3</v>
      </c>
      <c r="F141" s="1">
        <v>-5.4699999999999996E-4</v>
      </c>
    </row>
    <row r="142" spans="1:6" hidden="1" x14ac:dyDescent="0.3">
      <c r="A142" s="1" t="s">
        <v>11</v>
      </c>
      <c r="B142" s="1" t="s">
        <v>1</v>
      </c>
      <c r="C142" s="1">
        <v>-45</v>
      </c>
      <c r="D142" s="1">
        <v>1.71</v>
      </c>
      <c r="E142" s="1" t="s">
        <v>2</v>
      </c>
      <c r="F142" s="1">
        <v>-4.5433000000000001E-2</v>
      </c>
    </row>
    <row r="143" spans="1:6" hidden="1" x14ac:dyDescent="0.3">
      <c r="A143" s="1" t="s">
        <v>11</v>
      </c>
      <c r="B143" s="1" t="s">
        <v>1</v>
      </c>
      <c r="C143" s="1">
        <v>-45</v>
      </c>
      <c r="D143" s="1">
        <v>1.71</v>
      </c>
      <c r="E143" s="1" t="s">
        <v>3</v>
      </c>
      <c r="F143" s="1">
        <v>-5.2800000000000004E-4</v>
      </c>
    </row>
    <row r="144" spans="1:6" hidden="1" x14ac:dyDescent="0.3">
      <c r="A144" s="1" t="s">
        <v>11</v>
      </c>
      <c r="B144" s="1" t="s">
        <v>1</v>
      </c>
      <c r="C144" s="1">
        <v>130</v>
      </c>
      <c r="D144" s="1">
        <v>1.89</v>
      </c>
      <c r="E144" s="1" t="s">
        <v>2</v>
      </c>
      <c r="F144" s="1">
        <v>3.3009999999999998E-2</v>
      </c>
    </row>
    <row r="145" spans="1:6" hidden="1" x14ac:dyDescent="0.3">
      <c r="A145" s="1" t="s">
        <v>11</v>
      </c>
      <c r="B145" s="1" t="s">
        <v>1</v>
      </c>
      <c r="C145" s="1">
        <v>130</v>
      </c>
      <c r="D145" s="1">
        <v>1.89</v>
      </c>
      <c r="E145" s="1" t="s">
        <v>3</v>
      </c>
      <c r="F145" s="1">
        <v>-7.5299999999999998E-4</v>
      </c>
    </row>
    <row r="146" spans="1:6" hidden="1" x14ac:dyDescent="0.3">
      <c r="A146" s="1" t="s">
        <v>11</v>
      </c>
      <c r="B146" s="1" t="s">
        <v>1</v>
      </c>
      <c r="C146" s="1">
        <v>130</v>
      </c>
      <c r="D146" s="1">
        <v>1.8</v>
      </c>
      <c r="E146" s="1" t="s">
        <v>2</v>
      </c>
      <c r="F146" s="1">
        <v>2.8642000000000001E-2</v>
      </c>
    </row>
    <row r="147" spans="1:6" hidden="1" x14ac:dyDescent="0.3">
      <c r="A147" s="1" t="s">
        <v>11</v>
      </c>
      <c r="B147" s="1" t="s">
        <v>1</v>
      </c>
      <c r="C147" s="1">
        <v>130</v>
      </c>
      <c r="D147" s="1">
        <v>1.8</v>
      </c>
      <c r="E147" s="1" t="s">
        <v>3</v>
      </c>
      <c r="F147" s="1">
        <v>-4.6799999999999999E-4</v>
      </c>
    </row>
    <row r="148" spans="1:6" hidden="1" x14ac:dyDescent="0.3">
      <c r="A148" s="1" t="s">
        <v>11</v>
      </c>
      <c r="B148" s="1" t="s">
        <v>1</v>
      </c>
      <c r="C148" s="1">
        <v>130</v>
      </c>
      <c r="D148" s="1">
        <v>1.71</v>
      </c>
      <c r="E148" s="1" t="s">
        <v>2</v>
      </c>
      <c r="F148" s="1">
        <v>4.9326000000000002E-2</v>
      </c>
    </row>
    <row r="149" spans="1:6" hidden="1" x14ac:dyDescent="0.3">
      <c r="A149" s="1" t="s">
        <v>11</v>
      </c>
      <c r="B149" s="1" t="s">
        <v>1</v>
      </c>
      <c r="C149" s="1">
        <v>130</v>
      </c>
      <c r="D149" s="1">
        <v>1.71</v>
      </c>
      <c r="E149" s="1" t="s">
        <v>3</v>
      </c>
      <c r="F149" s="1">
        <v>-5.22E-4</v>
      </c>
    </row>
    <row r="150" spans="1:6" hidden="1" x14ac:dyDescent="0.3">
      <c r="A150" s="1" t="s">
        <v>11</v>
      </c>
      <c r="B150" s="1" t="s">
        <v>1</v>
      </c>
      <c r="C150" s="1">
        <v>25</v>
      </c>
      <c r="D150" s="1">
        <v>1.89</v>
      </c>
      <c r="E150" s="1" t="s">
        <v>2</v>
      </c>
      <c r="F150" s="1">
        <v>3.4952999999999998E-2</v>
      </c>
    </row>
    <row r="151" spans="1:6" hidden="1" x14ac:dyDescent="0.3">
      <c r="A151" s="1" t="s">
        <v>11</v>
      </c>
      <c r="B151" s="1" t="s">
        <v>1</v>
      </c>
      <c r="C151" s="1">
        <v>25</v>
      </c>
      <c r="D151" s="1">
        <v>1.89</v>
      </c>
      <c r="E151" s="1" t="s">
        <v>3</v>
      </c>
      <c r="F151" s="1">
        <v>-5.9699999999999998E-4</v>
      </c>
    </row>
    <row r="152" spans="1:6" hidden="1" x14ac:dyDescent="0.3">
      <c r="A152" s="1" t="s">
        <v>11</v>
      </c>
      <c r="B152" s="1" t="s">
        <v>1</v>
      </c>
      <c r="C152" s="1">
        <v>25</v>
      </c>
      <c r="D152" s="1">
        <v>1.8</v>
      </c>
      <c r="E152" s="1" t="s">
        <v>2</v>
      </c>
      <c r="F152" s="1">
        <v>3.7261000000000002E-2</v>
      </c>
    </row>
    <row r="153" spans="1:6" hidden="1" x14ac:dyDescent="0.3">
      <c r="A153" s="1" t="s">
        <v>11</v>
      </c>
      <c r="B153" s="1" t="s">
        <v>1</v>
      </c>
      <c r="C153" s="1">
        <v>25</v>
      </c>
      <c r="D153" s="1">
        <v>1.8</v>
      </c>
      <c r="E153" s="1" t="s">
        <v>3</v>
      </c>
      <c r="F153" s="1">
        <v>-7.3899999999999997E-4</v>
      </c>
    </row>
    <row r="154" spans="1:6" hidden="1" x14ac:dyDescent="0.3">
      <c r="A154" s="1" t="s">
        <v>11</v>
      </c>
      <c r="B154" s="1" t="s">
        <v>1</v>
      </c>
      <c r="C154" s="1">
        <v>25</v>
      </c>
      <c r="D154" s="1">
        <v>1.71</v>
      </c>
      <c r="E154" s="1" t="s">
        <v>2</v>
      </c>
      <c r="F154" s="1">
        <v>4.4118999999999998E-2</v>
      </c>
    </row>
    <row r="155" spans="1:6" hidden="1" x14ac:dyDescent="0.3">
      <c r="A155" s="1" t="s">
        <v>11</v>
      </c>
      <c r="B155" s="1" t="s">
        <v>1</v>
      </c>
      <c r="C155" s="1">
        <v>25</v>
      </c>
      <c r="D155" s="1">
        <v>1.71</v>
      </c>
      <c r="E155" s="1" t="s">
        <v>3</v>
      </c>
      <c r="F155" s="1">
        <v>-7.7099999999999998E-4</v>
      </c>
    </row>
    <row r="156" spans="1:6" hidden="1" x14ac:dyDescent="0.3">
      <c r="A156" s="1" t="s">
        <v>12</v>
      </c>
      <c r="B156" s="1" t="s">
        <v>1</v>
      </c>
      <c r="C156" s="1">
        <v>-45</v>
      </c>
      <c r="D156" s="1">
        <v>1.89</v>
      </c>
      <c r="E156" s="1" t="s">
        <v>2</v>
      </c>
      <c r="F156" s="1">
        <v>-2.1551000000000001E-2</v>
      </c>
    </row>
    <row r="157" spans="1:6" hidden="1" x14ac:dyDescent="0.3">
      <c r="A157" s="1" t="s">
        <v>12</v>
      </c>
      <c r="B157" s="1" t="s">
        <v>1</v>
      </c>
      <c r="C157" s="1">
        <v>-45</v>
      </c>
      <c r="D157" s="1">
        <v>1.89</v>
      </c>
      <c r="E157" s="1" t="s">
        <v>3</v>
      </c>
      <c r="F157" s="1">
        <v>-9.01E-4</v>
      </c>
    </row>
    <row r="158" spans="1:6" hidden="1" x14ac:dyDescent="0.3">
      <c r="A158" s="1" t="s">
        <v>12</v>
      </c>
      <c r="B158" s="1" t="s">
        <v>1</v>
      </c>
      <c r="C158" s="1">
        <v>-45</v>
      </c>
      <c r="D158" s="1">
        <v>1.8</v>
      </c>
      <c r="E158" s="1" t="s">
        <v>2</v>
      </c>
      <c r="F158" s="1">
        <v>-6.5945000000000004E-2</v>
      </c>
    </row>
    <row r="159" spans="1:6" hidden="1" x14ac:dyDescent="0.3">
      <c r="A159" s="1" t="s">
        <v>12</v>
      </c>
      <c r="B159" s="1" t="s">
        <v>1</v>
      </c>
      <c r="C159" s="1">
        <v>-45</v>
      </c>
      <c r="D159" s="1">
        <v>1.8</v>
      </c>
      <c r="E159" s="1" t="s">
        <v>3</v>
      </c>
      <c r="F159" s="1">
        <v>-6.7400000000000001E-4</v>
      </c>
    </row>
    <row r="160" spans="1:6" hidden="1" x14ac:dyDescent="0.3">
      <c r="A160" s="1" t="s">
        <v>12</v>
      </c>
      <c r="B160" s="1" t="s">
        <v>1</v>
      </c>
      <c r="C160" s="1">
        <v>-45</v>
      </c>
      <c r="D160" s="1">
        <v>1.71</v>
      </c>
      <c r="E160" s="1" t="s">
        <v>2</v>
      </c>
      <c r="F160" s="1">
        <v>-6.6092999999999999E-2</v>
      </c>
    </row>
    <row r="161" spans="1:6" hidden="1" x14ac:dyDescent="0.3">
      <c r="A161" s="1" t="s">
        <v>12</v>
      </c>
      <c r="B161" s="1" t="s">
        <v>1</v>
      </c>
      <c r="C161" s="1">
        <v>-45</v>
      </c>
      <c r="D161" s="1">
        <v>1.71</v>
      </c>
      <c r="E161" s="1" t="s">
        <v>3</v>
      </c>
      <c r="F161" s="1">
        <v>-8.3100000000000003E-4</v>
      </c>
    </row>
    <row r="162" spans="1:6" hidden="1" x14ac:dyDescent="0.3">
      <c r="A162" s="1" t="s">
        <v>12</v>
      </c>
      <c r="B162" s="1" t="s">
        <v>1</v>
      </c>
      <c r="C162" s="1">
        <v>130</v>
      </c>
      <c r="D162" s="1">
        <v>1.89</v>
      </c>
      <c r="E162" s="1" t="s">
        <v>2</v>
      </c>
      <c r="F162" s="1">
        <v>3.4786999999999998E-2</v>
      </c>
    </row>
    <row r="163" spans="1:6" hidden="1" x14ac:dyDescent="0.3">
      <c r="A163" s="1" t="s">
        <v>12</v>
      </c>
      <c r="B163" s="1" t="s">
        <v>1</v>
      </c>
      <c r="C163" s="1">
        <v>130</v>
      </c>
      <c r="D163" s="1">
        <v>1.89</v>
      </c>
      <c r="E163" s="1" t="s">
        <v>3</v>
      </c>
      <c r="F163" s="1">
        <v>-8.5300000000000003E-4</v>
      </c>
    </row>
    <row r="164" spans="1:6" hidden="1" x14ac:dyDescent="0.3">
      <c r="A164" s="1" t="s">
        <v>12</v>
      </c>
      <c r="B164" s="1" t="s">
        <v>1</v>
      </c>
      <c r="C164" s="1">
        <v>130</v>
      </c>
      <c r="D164" s="1">
        <v>1.8</v>
      </c>
      <c r="E164" s="1" t="s">
        <v>2</v>
      </c>
      <c r="F164" s="1">
        <v>3.6910999999999999E-2</v>
      </c>
    </row>
    <row r="165" spans="1:6" hidden="1" x14ac:dyDescent="0.3">
      <c r="A165" s="1" t="s">
        <v>12</v>
      </c>
      <c r="B165" s="1" t="s">
        <v>1</v>
      </c>
      <c r="C165" s="1">
        <v>130</v>
      </c>
      <c r="D165" s="1">
        <v>1.8</v>
      </c>
      <c r="E165" s="1" t="s">
        <v>3</v>
      </c>
      <c r="F165" s="1">
        <v>-6.4999999999999997E-4</v>
      </c>
    </row>
    <row r="166" spans="1:6" hidden="1" x14ac:dyDescent="0.3">
      <c r="A166" s="1" t="s">
        <v>12</v>
      </c>
      <c r="B166" s="1" t="s">
        <v>1</v>
      </c>
      <c r="C166" s="1">
        <v>130</v>
      </c>
      <c r="D166" s="1">
        <v>1.71</v>
      </c>
      <c r="E166" s="1" t="s">
        <v>2</v>
      </c>
      <c r="F166" s="1">
        <v>5.2007999999999999E-2</v>
      </c>
    </row>
    <row r="167" spans="1:6" hidden="1" x14ac:dyDescent="0.3">
      <c r="A167" s="1" t="s">
        <v>12</v>
      </c>
      <c r="B167" s="1" t="s">
        <v>1</v>
      </c>
      <c r="C167" s="1">
        <v>130</v>
      </c>
      <c r="D167" s="1">
        <v>1.71</v>
      </c>
      <c r="E167" s="1" t="s">
        <v>3</v>
      </c>
      <c r="F167" s="1">
        <v>-7.0100000000000002E-4</v>
      </c>
    </row>
    <row r="168" spans="1:6" hidden="1" x14ac:dyDescent="0.3">
      <c r="A168" s="1" t="s">
        <v>12</v>
      </c>
      <c r="B168" s="1" t="s">
        <v>1</v>
      </c>
      <c r="C168" s="1">
        <v>25</v>
      </c>
      <c r="D168" s="1">
        <v>1.89</v>
      </c>
      <c r="E168" s="1" t="s">
        <v>2</v>
      </c>
      <c r="F168" s="1">
        <v>3.5152000000000003E-2</v>
      </c>
    </row>
    <row r="169" spans="1:6" hidden="1" x14ac:dyDescent="0.3">
      <c r="A169" s="1" t="s">
        <v>12</v>
      </c>
      <c r="B169" s="1" t="s">
        <v>1</v>
      </c>
      <c r="C169" s="1">
        <v>25</v>
      </c>
      <c r="D169" s="1">
        <v>1.89</v>
      </c>
      <c r="E169" s="1" t="s">
        <v>3</v>
      </c>
      <c r="F169" s="1">
        <v>-7.9600000000000005E-4</v>
      </c>
    </row>
    <row r="170" spans="1:6" hidden="1" x14ac:dyDescent="0.3">
      <c r="A170" s="1" t="s">
        <v>12</v>
      </c>
      <c r="B170" s="1" t="s">
        <v>1</v>
      </c>
      <c r="C170" s="1">
        <v>25</v>
      </c>
      <c r="D170" s="1">
        <v>1.8</v>
      </c>
      <c r="E170" s="1" t="s">
        <v>2</v>
      </c>
      <c r="F170" s="1">
        <v>3.7435000000000003E-2</v>
      </c>
    </row>
    <row r="171" spans="1:6" hidden="1" x14ac:dyDescent="0.3">
      <c r="A171" s="1" t="s">
        <v>12</v>
      </c>
      <c r="B171" s="1" t="s">
        <v>1</v>
      </c>
      <c r="C171" s="1">
        <v>25</v>
      </c>
      <c r="D171" s="1">
        <v>1.8</v>
      </c>
      <c r="E171" s="1" t="s">
        <v>3</v>
      </c>
      <c r="F171" s="1">
        <v>-9.0399999999999996E-4</v>
      </c>
    </row>
    <row r="172" spans="1:6" hidden="1" x14ac:dyDescent="0.3">
      <c r="A172" s="1" t="s">
        <v>12</v>
      </c>
      <c r="B172" s="1" t="s">
        <v>1</v>
      </c>
      <c r="C172" s="1">
        <v>25</v>
      </c>
      <c r="D172" s="1">
        <v>1.71</v>
      </c>
      <c r="E172" s="1" t="s">
        <v>2</v>
      </c>
      <c r="F172" s="1">
        <v>3.9445000000000001E-2</v>
      </c>
    </row>
    <row r="173" spans="1:6" hidden="1" x14ac:dyDescent="0.3">
      <c r="A173" s="1" t="s">
        <v>12</v>
      </c>
      <c r="B173" s="1" t="s">
        <v>1</v>
      </c>
      <c r="C173" s="1">
        <v>25</v>
      </c>
      <c r="D173" s="1">
        <v>1.71</v>
      </c>
      <c r="E173" s="1" t="s">
        <v>3</v>
      </c>
      <c r="F173" s="1">
        <v>-7.0699999999999995E-4</v>
      </c>
    </row>
    <row r="174" spans="1:6" hidden="1" x14ac:dyDescent="0.3">
      <c r="A174" s="1" t="s">
        <v>0</v>
      </c>
      <c r="B174" s="1" t="s">
        <v>1</v>
      </c>
      <c r="C174" s="1">
        <v>-45</v>
      </c>
      <c r="D174" s="1">
        <v>1.89</v>
      </c>
      <c r="E174" s="1" t="s">
        <v>2</v>
      </c>
      <c r="F174" s="1">
        <v>-5.9450000000000003E-2</v>
      </c>
    </row>
    <row r="175" spans="1:6" hidden="1" x14ac:dyDescent="0.3">
      <c r="A175" s="1" t="s">
        <v>0</v>
      </c>
      <c r="B175" s="1" t="s">
        <v>1</v>
      </c>
      <c r="C175" s="1">
        <v>-45</v>
      </c>
      <c r="D175" s="1">
        <v>1.89</v>
      </c>
      <c r="E175" s="1" t="s">
        <v>3</v>
      </c>
      <c r="F175" s="1">
        <v>-1.116E-3</v>
      </c>
    </row>
    <row r="176" spans="1:6" hidden="1" x14ac:dyDescent="0.3">
      <c r="A176" s="1" t="s">
        <v>0</v>
      </c>
      <c r="B176" s="1" t="s">
        <v>1</v>
      </c>
      <c r="C176" s="1">
        <v>-45</v>
      </c>
      <c r="D176" s="1">
        <v>1.8</v>
      </c>
      <c r="E176" s="1" t="s">
        <v>2</v>
      </c>
      <c r="F176" s="1">
        <v>-5.1286999999999999E-2</v>
      </c>
    </row>
    <row r="177" spans="1:6" hidden="1" x14ac:dyDescent="0.3">
      <c r="A177" s="1" t="s">
        <v>0</v>
      </c>
      <c r="B177" s="1" t="s">
        <v>1</v>
      </c>
      <c r="C177" s="1">
        <v>-45</v>
      </c>
      <c r="D177" s="1">
        <v>1.8</v>
      </c>
      <c r="E177" s="1" t="s">
        <v>3</v>
      </c>
      <c r="F177" s="1">
        <v>-1.083E-3</v>
      </c>
    </row>
    <row r="178" spans="1:6" hidden="1" x14ac:dyDescent="0.3">
      <c r="A178" s="1" t="s">
        <v>0</v>
      </c>
      <c r="B178" s="1" t="s">
        <v>1</v>
      </c>
      <c r="C178" s="1">
        <v>-45</v>
      </c>
      <c r="D178" s="1">
        <v>1.71</v>
      </c>
      <c r="E178" s="1" t="s">
        <v>2</v>
      </c>
      <c r="F178" s="1">
        <v>-8.3318000000000003E-2</v>
      </c>
    </row>
    <row r="179" spans="1:6" x14ac:dyDescent="0.3">
      <c r="A179" s="1" t="s">
        <v>0</v>
      </c>
      <c r="B179" s="1" t="s">
        <v>1</v>
      </c>
      <c r="C179" s="1">
        <v>-45</v>
      </c>
      <c r="D179" s="1">
        <v>1.71</v>
      </c>
      <c r="E179" s="1" t="s">
        <v>3</v>
      </c>
      <c r="F179" s="1"/>
    </row>
    <row r="180" spans="1:6" hidden="1" x14ac:dyDescent="0.3">
      <c r="A180" s="1" t="s">
        <v>0</v>
      </c>
      <c r="B180" s="1" t="s">
        <v>1</v>
      </c>
      <c r="C180" s="1">
        <v>130</v>
      </c>
      <c r="D180" s="1">
        <v>1.89</v>
      </c>
      <c r="E180" s="1" t="s">
        <v>2</v>
      </c>
      <c r="F180" s="1">
        <v>3.4023999999999999E-2</v>
      </c>
    </row>
    <row r="181" spans="1:6" hidden="1" x14ac:dyDescent="0.3">
      <c r="A181" s="1" t="s">
        <v>0</v>
      </c>
      <c r="B181" s="1" t="s">
        <v>1</v>
      </c>
      <c r="C181" s="1">
        <v>130</v>
      </c>
      <c r="D181" s="1">
        <v>1.89</v>
      </c>
      <c r="E181" s="1" t="s">
        <v>3</v>
      </c>
      <c r="F181" s="1">
        <v>-8.1700000000000002E-4</v>
      </c>
    </row>
    <row r="182" spans="1:6" hidden="1" x14ac:dyDescent="0.3">
      <c r="A182" s="1" t="s">
        <v>0</v>
      </c>
      <c r="B182" s="1" t="s">
        <v>1</v>
      </c>
      <c r="C182" s="1">
        <v>130</v>
      </c>
      <c r="D182" s="1">
        <v>1.8</v>
      </c>
      <c r="E182" s="1" t="s">
        <v>2</v>
      </c>
      <c r="F182" s="1">
        <v>4.1863999999999998E-2</v>
      </c>
    </row>
    <row r="183" spans="1:6" hidden="1" x14ac:dyDescent="0.3">
      <c r="A183" s="1" t="s">
        <v>0</v>
      </c>
      <c r="B183" s="1" t="s">
        <v>1</v>
      </c>
      <c r="C183" s="1">
        <v>130</v>
      </c>
      <c r="D183" s="1">
        <v>1.8</v>
      </c>
      <c r="E183" s="1" t="s">
        <v>3</v>
      </c>
      <c r="F183" s="1">
        <v>-1.111E-3</v>
      </c>
    </row>
    <row r="184" spans="1:6" hidden="1" x14ac:dyDescent="0.3">
      <c r="A184" s="1" t="s">
        <v>0</v>
      </c>
      <c r="B184" s="1" t="s">
        <v>1</v>
      </c>
      <c r="C184" s="1">
        <v>130</v>
      </c>
      <c r="D184" s="1">
        <v>1.71</v>
      </c>
      <c r="E184" s="1" t="s">
        <v>2</v>
      </c>
      <c r="F184" s="1">
        <v>5.0193000000000002E-2</v>
      </c>
    </row>
    <row r="185" spans="1:6" hidden="1" x14ac:dyDescent="0.3">
      <c r="A185" s="1" t="s">
        <v>0</v>
      </c>
      <c r="B185" s="1" t="s">
        <v>1</v>
      </c>
      <c r="C185" s="1">
        <v>130</v>
      </c>
      <c r="D185" s="1">
        <v>1.71</v>
      </c>
      <c r="E185" s="1" t="s">
        <v>3</v>
      </c>
      <c r="F185" s="1">
        <v>-1.1789999999999999E-3</v>
      </c>
    </row>
    <row r="186" spans="1:6" hidden="1" x14ac:dyDescent="0.3">
      <c r="A186" s="1" t="s">
        <v>0</v>
      </c>
      <c r="B186" s="1" t="s">
        <v>1</v>
      </c>
      <c r="C186" s="1">
        <v>25</v>
      </c>
      <c r="D186" s="1">
        <v>1.89</v>
      </c>
      <c r="E186" s="1" t="s">
        <v>2</v>
      </c>
      <c r="F186" s="1">
        <v>3.6556999999999999E-2</v>
      </c>
    </row>
    <row r="187" spans="1:6" hidden="1" x14ac:dyDescent="0.3">
      <c r="A187" s="1" t="s">
        <v>0</v>
      </c>
      <c r="B187" s="1" t="s">
        <v>1</v>
      </c>
      <c r="C187" s="1">
        <v>25</v>
      </c>
      <c r="D187" s="1">
        <v>1.89</v>
      </c>
      <c r="E187" s="1" t="s">
        <v>3</v>
      </c>
      <c r="F187" s="1">
        <v>-1.0430000000000001E-3</v>
      </c>
    </row>
    <row r="188" spans="1:6" hidden="1" x14ac:dyDescent="0.3">
      <c r="A188" s="1" t="s">
        <v>0</v>
      </c>
      <c r="B188" s="1" t="s">
        <v>1</v>
      </c>
      <c r="C188" s="1">
        <v>25</v>
      </c>
      <c r="D188" s="1">
        <v>1.8</v>
      </c>
      <c r="E188" s="1" t="s">
        <v>2</v>
      </c>
      <c r="F188" s="1">
        <v>2.7438000000000001E-2</v>
      </c>
    </row>
    <row r="189" spans="1:6" hidden="1" x14ac:dyDescent="0.3">
      <c r="A189" s="1" t="s">
        <v>0</v>
      </c>
      <c r="B189" s="1" t="s">
        <v>1</v>
      </c>
      <c r="C189" s="1">
        <v>25</v>
      </c>
      <c r="D189" s="1">
        <v>1.8</v>
      </c>
      <c r="E189" s="1" t="s">
        <v>3</v>
      </c>
      <c r="F189" s="1">
        <v>-1.142E-3</v>
      </c>
    </row>
    <row r="190" spans="1:6" hidden="1" x14ac:dyDescent="0.3">
      <c r="A190" s="1" t="s">
        <v>0</v>
      </c>
      <c r="B190" s="1" t="s">
        <v>1</v>
      </c>
      <c r="C190" s="1">
        <v>25</v>
      </c>
      <c r="D190" s="1">
        <v>1.71</v>
      </c>
      <c r="E190" s="1" t="s">
        <v>2</v>
      </c>
      <c r="F190" s="1">
        <v>3.2786999999999997E-2</v>
      </c>
    </row>
    <row r="191" spans="1:6" hidden="1" x14ac:dyDescent="0.3">
      <c r="A191" s="1" t="s">
        <v>0</v>
      </c>
      <c r="B191" s="1" t="s">
        <v>1</v>
      </c>
      <c r="C191" s="1">
        <v>25</v>
      </c>
      <c r="D191" s="1">
        <v>1.71</v>
      </c>
      <c r="E191" s="1" t="s">
        <v>3</v>
      </c>
      <c r="F191" s="1">
        <v>-1.16E-3</v>
      </c>
    </row>
  </sheetData>
  <autoFilter ref="A1:F191" xr:uid="{9BE8F60F-0F8E-4AF3-9CE5-A97818D18ED4}">
    <filterColumn colId="4">
      <filters>
        <filter val="OFFSET"/>
      </filters>
    </filterColumn>
    <filterColumn colId="5">
      <filters>
        <filter val="-0.005997"/>
        <filter val="-0.006232"/>
        <filter val="0.30197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68FC-9FC1-443B-857A-82135A8A1ABF}">
  <dimension ref="A3:CQ13"/>
  <sheetViews>
    <sheetView tabSelected="1" workbookViewId="0">
      <selection activeCell="C13" sqref="C13:J13"/>
    </sheetView>
  </sheetViews>
  <sheetFormatPr defaultRowHeight="14.4" x14ac:dyDescent="0.3"/>
  <cols>
    <col min="1" max="1" width="30.6640625" bestFit="1" customWidth="1"/>
    <col min="2" max="2" width="15.33203125" bestFit="1" customWidth="1"/>
    <col min="3" max="94" width="11.44140625" bestFit="1" customWidth="1"/>
    <col min="95" max="95" width="10.77734375" bestFit="1" customWidth="1"/>
    <col min="96" max="102" width="11.44140625" bestFit="1" customWidth="1"/>
    <col min="103" max="103" width="14.21875" bestFit="1" customWidth="1"/>
    <col min="104" max="104" width="9" bestFit="1" customWidth="1"/>
    <col min="105" max="105" width="11.6640625" bestFit="1" customWidth="1"/>
    <col min="106" max="106" width="11" bestFit="1" customWidth="1"/>
    <col min="107" max="107" width="9" bestFit="1" customWidth="1"/>
    <col min="108" max="108" width="14.21875" bestFit="1" customWidth="1"/>
    <col min="109" max="111" width="11.44140625" bestFit="1" customWidth="1"/>
    <col min="112" max="112" width="10" bestFit="1" customWidth="1"/>
    <col min="113" max="115" width="9.6640625" bestFit="1" customWidth="1"/>
    <col min="116" max="120" width="9" bestFit="1" customWidth="1"/>
    <col min="121" max="121" width="14.21875" bestFit="1" customWidth="1"/>
    <col min="122" max="124" width="11.44140625" bestFit="1" customWidth="1"/>
    <col min="125" max="125" width="10" bestFit="1" customWidth="1"/>
    <col min="126" max="133" width="9" bestFit="1" customWidth="1"/>
    <col min="134" max="134" width="14.21875" bestFit="1" customWidth="1"/>
    <col min="135" max="135" width="9" bestFit="1" customWidth="1"/>
    <col min="136" max="137" width="11.6640625" bestFit="1" customWidth="1"/>
    <col min="138" max="138" width="11" bestFit="1" customWidth="1"/>
  </cols>
  <sheetData>
    <row r="3" spans="1:95" x14ac:dyDescent="0.3">
      <c r="A3" s="2" t="s">
        <v>32</v>
      </c>
      <c r="C3" s="2" t="s">
        <v>24</v>
      </c>
      <c r="D3" s="2" t="s">
        <v>26</v>
      </c>
      <c r="E3" s="2" t="s">
        <v>27</v>
      </c>
    </row>
    <row r="4" spans="1:95" x14ac:dyDescent="0.3">
      <c r="C4" t="s">
        <v>23</v>
      </c>
      <c r="D4" t="s">
        <v>18</v>
      </c>
      <c r="M4" t="s">
        <v>22</v>
      </c>
      <c r="V4" t="s">
        <v>13</v>
      </c>
      <c r="AE4" t="s">
        <v>14</v>
      </c>
      <c r="AN4" t="s">
        <v>19</v>
      </c>
      <c r="AW4" t="s">
        <v>21</v>
      </c>
      <c r="BF4" t="s">
        <v>20</v>
      </c>
      <c r="BO4" t="s">
        <v>17</v>
      </c>
      <c r="BX4" t="s">
        <v>16</v>
      </c>
      <c r="CG4" t="s">
        <v>15</v>
      </c>
      <c r="CP4" t="s">
        <v>30</v>
      </c>
      <c r="CQ4" t="s">
        <v>31</v>
      </c>
    </row>
    <row r="5" spans="1:95" x14ac:dyDescent="0.3">
      <c r="C5">
        <v>-45</v>
      </c>
      <c r="D5">
        <v>-45</v>
      </c>
      <c r="G5">
        <v>25</v>
      </c>
      <c r="J5">
        <v>130</v>
      </c>
      <c r="M5">
        <v>-45</v>
      </c>
      <c r="P5">
        <v>25</v>
      </c>
      <c r="S5">
        <v>130</v>
      </c>
      <c r="V5">
        <v>-45</v>
      </c>
      <c r="Y5">
        <v>25</v>
      </c>
      <c r="AB5">
        <v>130</v>
      </c>
      <c r="AE5">
        <v>-45</v>
      </c>
      <c r="AH5">
        <v>25</v>
      </c>
      <c r="AK5">
        <v>130</v>
      </c>
      <c r="AN5">
        <v>-45</v>
      </c>
      <c r="AQ5">
        <v>25</v>
      </c>
      <c r="AT5">
        <v>130</v>
      </c>
      <c r="AW5">
        <v>-45</v>
      </c>
      <c r="AZ5">
        <v>25</v>
      </c>
      <c r="BC5">
        <v>130</v>
      </c>
      <c r="BF5">
        <v>-45</v>
      </c>
      <c r="BI5">
        <v>25</v>
      </c>
      <c r="BL5">
        <v>130</v>
      </c>
      <c r="BO5">
        <v>-45</v>
      </c>
      <c r="BR5">
        <v>25</v>
      </c>
      <c r="BU5">
        <v>130</v>
      </c>
      <c r="BX5">
        <v>-45</v>
      </c>
      <c r="CA5">
        <v>25</v>
      </c>
      <c r="CD5">
        <v>130</v>
      </c>
      <c r="CG5">
        <v>-45</v>
      </c>
      <c r="CJ5">
        <v>25</v>
      </c>
      <c r="CM5">
        <v>130</v>
      </c>
      <c r="CP5" t="s">
        <v>30</v>
      </c>
    </row>
    <row r="6" spans="1:95" x14ac:dyDescent="0.3">
      <c r="A6" s="2" t="s">
        <v>25</v>
      </c>
      <c r="B6" s="2" t="s">
        <v>28</v>
      </c>
      <c r="C6">
        <v>1.89</v>
      </c>
      <c r="D6">
        <v>1.71</v>
      </c>
      <c r="E6">
        <v>1.8</v>
      </c>
      <c r="F6">
        <v>1.89</v>
      </c>
      <c r="G6">
        <v>1.71</v>
      </c>
      <c r="H6">
        <v>1.8</v>
      </c>
      <c r="I6">
        <v>1.89</v>
      </c>
      <c r="J6">
        <v>1.71</v>
      </c>
      <c r="K6">
        <v>1.8</v>
      </c>
      <c r="L6">
        <v>1.89</v>
      </c>
      <c r="M6">
        <v>1.71</v>
      </c>
      <c r="N6">
        <v>1.8</v>
      </c>
      <c r="O6">
        <v>1.89</v>
      </c>
      <c r="P6">
        <v>1.71</v>
      </c>
      <c r="Q6">
        <v>1.8</v>
      </c>
      <c r="R6">
        <v>1.89</v>
      </c>
      <c r="S6">
        <v>1.71</v>
      </c>
      <c r="T6">
        <v>1.8</v>
      </c>
      <c r="U6">
        <v>1.89</v>
      </c>
      <c r="V6">
        <v>1.71</v>
      </c>
      <c r="W6">
        <v>1.8</v>
      </c>
      <c r="X6">
        <v>1.89</v>
      </c>
      <c r="Y6">
        <v>1.71</v>
      </c>
      <c r="Z6">
        <v>1.8</v>
      </c>
      <c r="AA6">
        <v>1.89</v>
      </c>
      <c r="AB6">
        <v>1.71</v>
      </c>
      <c r="AC6">
        <v>1.8</v>
      </c>
      <c r="AD6">
        <v>1.89</v>
      </c>
      <c r="AE6">
        <v>1.71</v>
      </c>
      <c r="AF6">
        <v>1.8</v>
      </c>
      <c r="AG6">
        <v>1.89</v>
      </c>
      <c r="AH6">
        <v>1.71</v>
      </c>
      <c r="AI6">
        <v>1.8</v>
      </c>
      <c r="AJ6">
        <v>1.89</v>
      </c>
      <c r="AK6">
        <v>1.71</v>
      </c>
      <c r="AL6">
        <v>1.8</v>
      </c>
      <c r="AM6">
        <v>1.89</v>
      </c>
      <c r="AN6">
        <v>1.71</v>
      </c>
      <c r="AO6">
        <v>1.8</v>
      </c>
      <c r="AP6">
        <v>1.89</v>
      </c>
      <c r="AQ6">
        <v>1.71</v>
      </c>
      <c r="AR6">
        <v>1.8</v>
      </c>
      <c r="AS6">
        <v>1.89</v>
      </c>
      <c r="AT6">
        <v>1.71</v>
      </c>
      <c r="AU6">
        <v>1.8</v>
      </c>
      <c r="AV6">
        <v>1.89</v>
      </c>
      <c r="AW6">
        <v>1.71</v>
      </c>
      <c r="AX6">
        <v>1.8</v>
      </c>
      <c r="AY6">
        <v>1.89</v>
      </c>
      <c r="AZ6">
        <v>1.71</v>
      </c>
      <c r="BA6">
        <v>1.8</v>
      </c>
      <c r="BB6">
        <v>1.89</v>
      </c>
      <c r="BC6">
        <v>1.71</v>
      </c>
      <c r="BD6">
        <v>1.8</v>
      </c>
      <c r="BE6">
        <v>1.89</v>
      </c>
      <c r="BF6">
        <v>1.71</v>
      </c>
      <c r="BG6">
        <v>1.8</v>
      </c>
      <c r="BH6">
        <v>1.89</v>
      </c>
      <c r="BI6">
        <v>1.71</v>
      </c>
      <c r="BJ6">
        <v>1.8</v>
      </c>
      <c r="BK6">
        <v>1.89</v>
      </c>
      <c r="BL6">
        <v>1.71</v>
      </c>
      <c r="BM6">
        <v>1.8</v>
      </c>
      <c r="BN6">
        <v>1.89</v>
      </c>
      <c r="BO6">
        <v>1.71</v>
      </c>
      <c r="BP6">
        <v>1.8</v>
      </c>
      <c r="BQ6">
        <v>1.89</v>
      </c>
      <c r="BR6">
        <v>1.71</v>
      </c>
      <c r="BS6">
        <v>1.8</v>
      </c>
      <c r="BT6">
        <v>1.89</v>
      </c>
      <c r="BU6">
        <v>1.71</v>
      </c>
      <c r="BV6">
        <v>1.8</v>
      </c>
      <c r="BW6">
        <v>1.89</v>
      </c>
      <c r="BX6">
        <v>1.71</v>
      </c>
      <c r="BY6">
        <v>1.8</v>
      </c>
      <c r="BZ6">
        <v>1.89</v>
      </c>
      <c r="CA6">
        <v>1.71</v>
      </c>
      <c r="CB6">
        <v>1.8</v>
      </c>
      <c r="CC6">
        <v>1.89</v>
      </c>
      <c r="CD6">
        <v>1.71</v>
      </c>
      <c r="CE6">
        <v>1.8</v>
      </c>
      <c r="CF6">
        <v>1.89</v>
      </c>
      <c r="CG6">
        <v>1.71</v>
      </c>
      <c r="CH6">
        <v>1.8</v>
      </c>
      <c r="CI6">
        <v>1.89</v>
      </c>
      <c r="CJ6">
        <v>1.71</v>
      </c>
      <c r="CK6">
        <v>1.8</v>
      </c>
      <c r="CL6">
        <v>1.89</v>
      </c>
      <c r="CM6">
        <v>1.71</v>
      </c>
      <c r="CN6">
        <v>1.8</v>
      </c>
      <c r="CO6">
        <v>1.89</v>
      </c>
      <c r="CP6" t="s">
        <v>30</v>
      </c>
    </row>
    <row r="7" spans="1:95" x14ac:dyDescent="0.3">
      <c r="A7" t="s">
        <v>1</v>
      </c>
      <c r="B7" t="s">
        <v>2</v>
      </c>
      <c r="C7" s="3">
        <v>-0.66877399999999998</v>
      </c>
      <c r="D7" s="3"/>
      <c r="E7" s="3">
        <v>-0.89880700000000002</v>
      </c>
      <c r="F7" s="3">
        <v>5.2505999999999997E-2</v>
      </c>
      <c r="G7" s="3">
        <v>3.8087000000000003E-2</v>
      </c>
      <c r="H7" s="3">
        <v>3.0747E-2</v>
      </c>
      <c r="I7" s="3">
        <v>3.8824999999999998E-2</v>
      </c>
      <c r="J7" s="3">
        <v>4.3844000000000001E-2</v>
      </c>
      <c r="K7" s="3">
        <v>2.1756000000000001E-2</v>
      </c>
      <c r="L7" s="3">
        <v>1.5533999999999999E-2</v>
      </c>
      <c r="M7" s="3">
        <v>-0.35968</v>
      </c>
      <c r="N7" s="3">
        <v>0.53086800000000001</v>
      </c>
      <c r="O7" s="3">
        <v>-0.27865099999999998</v>
      </c>
      <c r="P7" s="3">
        <v>3.4772999999999998E-2</v>
      </c>
      <c r="Q7" s="3">
        <v>3.6861999999999999E-2</v>
      </c>
      <c r="R7" s="3">
        <v>3.9902E-2</v>
      </c>
      <c r="S7" s="3">
        <v>5.4031999999999997E-2</v>
      </c>
      <c r="T7" s="3">
        <v>3.9384000000000002E-2</v>
      </c>
      <c r="U7" s="3"/>
      <c r="V7" s="3"/>
      <c r="W7" s="3"/>
      <c r="X7" s="3">
        <v>-0.25335800000000003</v>
      </c>
      <c r="Y7" s="3">
        <v>3.4340000000000002E-2</v>
      </c>
      <c r="Z7" s="3">
        <v>2.8316999999999998E-2</v>
      </c>
      <c r="AA7" s="3">
        <v>3.5644000000000002E-2</v>
      </c>
      <c r="AB7" s="3">
        <v>5.9517E-2</v>
      </c>
      <c r="AC7" s="3">
        <v>4.7001000000000001E-2</v>
      </c>
      <c r="AD7" s="3">
        <v>4.3415000000000002E-2</v>
      </c>
      <c r="AE7" s="3"/>
      <c r="AF7" s="3">
        <v>-0.102105</v>
      </c>
      <c r="AG7" s="3">
        <v>-0.29058899999999999</v>
      </c>
      <c r="AH7" s="3">
        <v>3.3417000000000002E-2</v>
      </c>
      <c r="AI7" s="3">
        <v>3.0120000000000001E-2</v>
      </c>
      <c r="AJ7" s="3">
        <v>3.9687E-2</v>
      </c>
      <c r="AK7" s="3">
        <v>4.5779E-2</v>
      </c>
      <c r="AL7" s="3">
        <v>3.0734999999999998E-2</v>
      </c>
      <c r="AM7" s="3">
        <v>1.4600999999999999E-2</v>
      </c>
      <c r="AN7" s="3"/>
      <c r="AO7" s="3"/>
      <c r="AP7" s="3"/>
      <c r="AQ7" s="3">
        <v>1.643E-2</v>
      </c>
      <c r="AR7" s="3">
        <v>1.3516E-2</v>
      </c>
      <c r="AS7" s="3">
        <v>1.6108999999999998E-2</v>
      </c>
      <c r="AT7" s="3">
        <v>3.4556000000000003E-2</v>
      </c>
      <c r="AU7" s="3">
        <v>1.2642E-2</v>
      </c>
      <c r="AV7" s="3"/>
      <c r="AW7" s="3">
        <v>-3.1109999999999999E-2</v>
      </c>
      <c r="AX7" s="3">
        <v>-3.6969000000000002E-2</v>
      </c>
      <c r="AY7" s="3">
        <v>-3.3450000000000001E-2</v>
      </c>
      <c r="AZ7" s="3">
        <v>3.7943999999999999E-2</v>
      </c>
      <c r="BA7" s="3">
        <v>3.3339000000000001E-2</v>
      </c>
      <c r="BB7" s="3">
        <v>3.5913E-2</v>
      </c>
      <c r="BC7" s="3">
        <v>3.2618000000000001E-2</v>
      </c>
      <c r="BD7" s="3">
        <v>1.9706000000000001E-2</v>
      </c>
      <c r="BE7" s="3">
        <v>2.1957999999999998E-2</v>
      </c>
      <c r="BF7" s="3">
        <v>-7.1915000000000007E-2</v>
      </c>
      <c r="BG7" s="3">
        <v>-6.0421000000000002E-2</v>
      </c>
      <c r="BH7" s="3">
        <v>-6.8503999999999995E-2</v>
      </c>
      <c r="BI7" s="3">
        <v>3.3501000000000003E-2</v>
      </c>
      <c r="BJ7" s="3">
        <v>2.8310999999999999E-2</v>
      </c>
      <c r="BK7" s="3">
        <v>3.6658999999999997E-2</v>
      </c>
      <c r="BL7" s="3">
        <v>3.1461000000000003E-2</v>
      </c>
      <c r="BM7" s="3">
        <v>1.9935999999999999E-2</v>
      </c>
      <c r="BN7" s="3">
        <v>1.4785E-2</v>
      </c>
      <c r="BO7" s="3">
        <v>-0.13402600000000001</v>
      </c>
      <c r="BP7" s="3">
        <v>-0.118744</v>
      </c>
      <c r="BQ7" s="3">
        <v>-0.10677200000000001</v>
      </c>
      <c r="BR7" s="3">
        <v>3.2639000000000001E-2</v>
      </c>
      <c r="BS7" s="3">
        <v>2.3314000000000001E-2</v>
      </c>
      <c r="BT7" s="3">
        <v>3.1830999999999998E-2</v>
      </c>
      <c r="BU7" s="3">
        <v>4.8613000000000003E-2</v>
      </c>
      <c r="BV7" s="3">
        <v>3.943E-2</v>
      </c>
      <c r="BW7" s="3">
        <v>1.1802E-2</v>
      </c>
      <c r="BX7" s="3"/>
      <c r="BY7" s="3">
        <v>4.0712999999999999E-2</v>
      </c>
      <c r="BZ7" s="3">
        <v>-0.78845399999999999</v>
      </c>
      <c r="CA7" s="3">
        <v>-1.921E-3</v>
      </c>
      <c r="CB7" s="3">
        <v>-2.8800000000000002E-3</v>
      </c>
      <c r="CC7" s="3">
        <v>2.5274999999999999E-2</v>
      </c>
      <c r="CD7" s="3">
        <v>4.2326000000000003E-2</v>
      </c>
      <c r="CE7" s="3">
        <v>1.9650000000000001E-2</v>
      </c>
      <c r="CF7" s="3">
        <v>1.725E-3</v>
      </c>
      <c r="CG7" s="3"/>
      <c r="CH7" s="3">
        <v>-0.49184899999999998</v>
      </c>
      <c r="CI7" s="3">
        <v>-0.25580799999999998</v>
      </c>
      <c r="CJ7" s="3">
        <v>3.0276000000000001E-2</v>
      </c>
      <c r="CK7" s="3">
        <v>2.5056999999999999E-2</v>
      </c>
      <c r="CL7" s="3">
        <v>3.4105999999999997E-2</v>
      </c>
      <c r="CM7" s="3">
        <v>4.4865000000000002E-2</v>
      </c>
      <c r="CN7" s="3">
        <v>4.1959000000000003E-2</v>
      </c>
      <c r="CO7" s="3">
        <v>2.2373000000000001E-2</v>
      </c>
      <c r="CP7" s="3"/>
      <c r="CQ7" s="3">
        <v>-2.6797559999999989</v>
      </c>
    </row>
    <row r="8" spans="1:95" x14ac:dyDescent="0.3">
      <c r="B8" t="s">
        <v>3</v>
      </c>
      <c r="C8" s="3"/>
      <c r="D8" s="3"/>
      <c r="E8" s="3"/>
      <c r="F8" s="3"/>
      <c r="G8" s="3">
        <v>-2.7399999999999999E-4</v>
      </c>
      <c r="H8" s="3">
        <v>-5.6300000000000002E-4</v>
      </c>
      <c r="I8" s="3">
        <v>-1.5590000000000001E-3</v>
      </c>
      <c r="J8" s="3">
        <v>-2.9500000000000001E-4</v>
      </c>
      <c r="K8" s="3">
        <v>-6.5300000000000004E-4</v>
      </c>
      <c r="L8" s="3">
        <v>-1.5870000000000001E-3</v>
      </c>
      <c r="M8" s="3"/>
      <c r="N8" s="3"/>
      <c r="O8" s="3"/>
      <c r="P8" s="3">
        <v>-5.9000000000000003E-4</v>
      </c>
      <c r="Q8" s="3">
        <v>-8.12E-4</v>
      </c>
      <c r="R8" s="3">
        <v>-8.6899999999999998E-4</v>
      </c>
      <c r="S8" s="3">
        <v>-7.4100000000000001E-4</v>
      </c>
      <c r="T8" s="3">
        <v>-5.1599999999999997E-4</v>
      </c>
      <c r="U8" s="3"/>
      <c r="V8" s="3"/>
      <c r="W8" s="3"/>
      <c r="X8" s="3"/>
      <c r="Y8" s="3">
        <v>-9.0200000000000002E-4</v>
      </c>
      <c r="Z8" s="3">
        <v>-9.0300000000000005E-4</v>
      </c>
      <c r="AA8" s="3">
        <v>-8.3100000000000003E-4</v>
      </c>
      <c r="AB8" s="3">
        <v>-9.0399999999999996E-4</v>
      </c>
      <c r="AC8" s="3">
        <v>-9.2699999999999998E-4</v>
      </c>
      <c r="AD8" s="3">
        <v>-8.0599999999999997E-4</v>
      </c>
      <c r="AE8" s="3"/>
      <c r="AF8" s="3"/>
      <c r="AG8" s="3"/>
      <c r="AH8" s="3">
        <v>-1.2689999999999999E-3</v>
      </c>
      <c r="AI8" s="3">
        <v>-1.519E-3</v>
      </c>
      <c r="AJ8" s="3">
        <v>-1.0169999999999999E-3</v>
      </c>
      <c r="AK8" s="3">
        <v>-1.2210000000000001E-3</v>
      </c>
      <c r="AL8" s="3">
        <v>-1.1039999999999999E-3</v>
      </c>
      <c r="AM8" s="3">
        <v>-8.3000000000000001E-4</v>
      </c>
      <c r="AN8" s="3"/>
      <c r="AO8" s="3"/>
      <c r="AP8" s="3"/>
      <c r="AQ8" s="3">
        <v>-5.5900000000000004E-4</v>
      </c>
      <c r="AR8" s="3">
        <v>-5.7799999999999995E-4</v>
      </c>
      <c r="AS8" s="3">
        <v>-6.4000000000000005E-4</v>
      </c>
      <c r="AT8" s="3">
        <v>-7.5699999999999997E-4</v>
      </c>
      <c r="AU8" s="3">
        <v>-4.9799999999999996E-4</v>
      </c>
      <c r="AV8" s="3"/>
      <c r="AW8" s="3">
        <v>-7.7700000000000002E-4</v>
      </c>
      <c r="AX8" s="3">
        <v>-7.7200000000000001E-4</v>
      </c>
      <c r="AY8" s="3">
        <v>-8.6300000000000005E-4</v>
      </c>
      <c r="AZ8" s="3">
        <v>-8.4000000000000003E-4</v>
      </c>
      <c r="BA8" s="3">
        <v>-8.2299999999999995E-4</v>
      </c>
      <c r="BB8" s="3">
        <v>-9.810000000000001E-4</v>
      </c>
      <c r="BC8" s="3">
        <v>-8.1400000000000005E-4</v>
      </c>
      <c r="BD8" s="3">
        <v>-8.2200000000000003E-4</v>
      </c>
      <c r="BE8" s="3">
        <v>-9.8700000000000003E-4</v>
      </c>
      <c r="BF8" s="3">
        <v>-7.0100000000000002E-4</v>
      </c>
      <c r="BG8" s="3">
        <v>-7.2999999999999996E-4</v>
      </c>
      <c r="BH8" s="3">
        <v>-7.6300000000000001E-4</v>
      </c>
      <c r="BI8" s="3">
        <v>-7.6199999999999998E-4</v>
      </c>
      <c r="BJ8" s="3">
        <v>-7.6199999999999998E-4</v>
      </c>
      <c r="BK8" s="3">
        <v>-8.0599999999999997E-4</v>
      </c>
      <c r="BL8" s="3">
        <v>-6.9999999999999999E-4</v>
      </c>
      <c r="BM8" s="3">
        <v>-6.8000000000000005E-4</v>
      </c>
      <c r="BN8" s="3">
        <v>-6.9300000000000004E-4</v>
      </c>
      <c r="BO8" s="3">
        <v>-5.62E-4</v>
      </c>
      <c r="BP8" s="3">
        <v>-6.7299999999999999E-4</v>
      </c>
      <c r="BQ8" s="3">
        <v>-6.11E-4</v>
      </c>
      <c r="BR8" s="3">
        <v>-7.1199999999999996E-4</v>
      </c>
      <c r="BS8" s="3">
        <v>-6.7599999999999995E-4</v>
      </c>
      <c r="BT8" s="3">
        <v>-7.54E-4</v>
      </c>
      <c r="BU8" s="3">
        <v>-7.6300000000000001E-4</v>
      </c>
      <c r="BV8" s="3">
        <v>-6.9899999999999997E-4</v>
      </c>
      <c r="BW8" s="3">
        <v>-6.1499999999999999E-4</v>
      </c>
      <c r="BX8" s="3"/>
      <c r="BY8" s="3"/>
      <c r="BZ8" s="3"/>
      <c r="CA8" s="3">
        <v>-1.142E-3</v>
      </c>
      <c r="CB8" s="3">
        <v>-1.245E-3</v>
      </c>
      <c r="CC8" s="3">
        <v>-1.3240000000000001E-3</v>
      </c>
      <c r="CD8" s="3">
        <v>-1.3270000000000001E-3</v>
      </c>
      <c r="CE8" s="3">
        <v>-1.0640000000000001E-3</v>
      </c>
      <c r="CF8" s="3">
        <v>-9.9099999999999991E-4</v>
      </c>
      <c r="CG8" s="3"/>
      <c r="CH8" s="3"/>
      <c r="CI8" s="3"/>
      <c r="CJ8" s="3">
        <v>-5.4000000000000001E-4</v>
      </c>
      <c r="CK8" s="3">
        <v>-4.8099999999999998E-4</v>
      </c>
      <c r="CL8" s="3">
        <v>-5.5099999999999995E-4</v>
      </c>
      <c r="CM8" s="3">
        <v>-5.7200000000000003E-4</v>
      </c>
      <c r="CN8" s="3">
        <v>-6.9800000000000005E-4</v>
      </c>
      <c r="CO8" s="3">
        <v>-5.1999999999999995E-4</v>
      </c>
      <c r="CP8" s="3"/>
      <c r="CQ8" s="3">
        <v>-5.4519999999999999E-2</v>
      </c>
    </row>
    <row r="9" spans="1:95" x14ac:dyDescent="0.3">
      <c r="A9" t="s">
        <v>30</v>
      </c>
      <c r="B9" t="s">
        <v>30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</row>
    <row r="10" spans="1:95" x14ac:dyDescent="0.3">
      <c r="A10" t="s">
        <v>31</v>
      </c>
      <c r="C10" s="3">
        <v>-0.66877399999999998</v>
      </c>
      <c r="D10" s="3"/>
      <c r="E10" s="3">
        <v>-0.89880700000000002</v>
      </c>
      <c r="F10" s="3">
        <v>5.2505999999999997E-2</v>
      </c>
      <c r="G10" s="3">
        <v>3.7812999999999999E-2</v>
      </c>
      <c r="H10" s="3">
        <v>3.0183999999999999E-2</v>
      </c>
      <c r="I10" s="3">
        <v>3.7266000000000001E-2</v>
      </c>
      <c r="J10" s="3">
        <v>4.3549000000000004E-2</v>
      </c>
      <c r="K10" s="3">
        <v>2.1103E-2</v>
      </c>
      <c r="L10" s="3">
        <v>1.3946999999999999E-2</v>
      </c>
      <c r="M10" s="3">
        <v>-0.35968</v>
      </c>
      <c r="N10" s="3">
        <v>0.53086800000000001</v>
      </c>
      <c r="O10" s="3">
        <v>-0.27865099999999998</v>
      </c>
      <c r="P10" s="3">
        <v>3.4182999999999998E-2</v>
      </c>
      <c r="Q10" s="3">
        <v>3.6049999999999999E-2</v>
      </c>
      <c r="R10" s="3">
        <v>3.9032999999999998E-2</v>
      </c>
      <c r="S10" s="3">
        <v>5.3290999999999998E-2</v>
      </c>
      <c r="T10" s="3">
        <v>3.8868E-2</v>
      </c>
      <c r="U10" s="3"/>
      <c r="V10" s="3"/>
      <c r="W10" s="3"/>
      <c r="X10" s="3">
        <v>-0.25335800000000003</v>
      </c>
      <c r="Y10" s="3">
        <v>3.3438000000000002E-2</v>
      </c>
      <c r="Z10" s="3">
        <v>2.7413999999999997E-2</v>
      </c>
      <c r="AA10" s="3">
        <v>3.4813000000000004E-2</v>
      </c>
      <c r="AB10" s="3">
        <v>5.8612999999999998E-2</v>
      </c>
      <c r="AC10" s="3">
        <v>4.6074000000000004E-2</v>
      </c>
      <c r="AD10" s="3">
        <v>4.2609000000000001E-2</v>
      </c>
      <c r="AE10" s="3"/>
      <c r="AF10" s="3">
        <v>-0.102105</v>
      </c>
      <c r="AG10" s="3">
        <v>-0.29058899999999999</v>
      </c>
      <c r="AH10" s="3">
        <v>3.2148000000000003E-2</v>
      </c>
      <c r="AI10" s="3">
        <v>2.8601000000000001E-2</v>
      </c>
      <c r="AJ10" s="3">
        <v>3.8670000000000003E-2</v>
      </c>
      <c r="AK10" s="3">
        <v>4.4558E-2</v>
      </c>
      <c r="AL10" s="3">
        <v>2.9630999999999998E-2</v>
      </c>
      <c r="AM10" s="3">
        <v>1.3770999999999999E-2</v>
      </c>
      <c r="AN10" s="3"/>
      <c r="AO10" s="3"/>
      <c r="AP10" s="3"/>
      <c r="AQ10" s="3">
        <v>1.5871E-2</v>
      </c>
      <c r="AR10" s="3">
        <v>1.2938E-2</v>
      </c>
      <c r="AS10" s="3">
        <v>1.5468999999999998E-2</v>
      </c>
      <c r="AT10" s="3">
        <v>3.3799000000000003E-2</v>
      </c>
      <c r="AU10" s="3">
        <v>1.2144E-2</v>
      </c>
      <c r="AV10" s="3"/>
      <c r="AW10" s="3">
        <v>-3.1886999999999999E-2</v>
      </c>
      <c r="AX10" s="3">
        <v>-3.7741000000000004E-2</v>
      </c>
      <c r="AY10" s="3">
        <v>-3.4313000000000003E-2</v>
      </c>
      <c r="AZ10" s="3">
        <v>3.7103999999999998E-2</v>
      </c>
      <c r="BA10" s="3">
        <v>3.2516000000000003E-2</v>
      </c>
      <c r="BB10" s="3">
        <v>3.4931999999999998E-2</v>
      </c>
      <c r="BC10" s="3">
        <v>3.1803999999999999E-2</v>
      </c>
      <c r="BD10" s="3">
        <v>1.8884000000000001E-2</v>
      </c>
      <c r="BE10" s="3">
        <v>2.0970999999999997E-2</v>
      </c>
      <c r="BF10" s="3">
        <v>-7.2616E-2</v>
      </c>
      <c r="BG10" s="3">
        <v>-6.1151000000000004E-2</v>
      </c>
      <c r="BH10" s="3">
        <v>-6.9266999999999995E-2</v>
      </c>
      <c r="BI10" s="3">
        <v>3.2739000000000004E-2</v>
      </c>
      <c r="BJ10" s="3">
        <v>2.7549000000000001E-2</v>
      </c>
      <c r="BK10" s="3">
        <v>3.5852999999999996E-2</v>
      </c>
      <c r="BL10" s="3">
        <v>3.0761000000000004E-2</v>
      </c>
      <c r="BM10" s="3">
        <v>1.9255999999999999E-2</v>
      </c>
      <c r="BN10" s="3">
        <v>1.4092E-2</v>
      </c>
      <c r="BO10" s="3">
        <v>-0.13458800000000001</v>
      </c>
      <c r="BP10" s="3">
        <v>-0.119417</v>
      </c>
      <c r="BQ10" s="3">
        <v>-0.10738300000000001</v>
      </c>
      <c r="BR10" s="3">
        <v>3.1927000000000004E-2</v>
      </c>
      <c r="BS10" s="3">
        <v>2.2638000000000002E-2</v>
      </c>
      <c r="BT10" s="3">
        <v>3.1076999999999997E-2</v>
      </c>
      <c r="BU10" s="3">
        <v>4.7850000000000004E-2</v>
      </c>
      <c r="BV10" s="3">
        <v>3.8731000000000002E-2</v>
      </c>
      <c r="BW10" s="3">
        <v>1.1187000000000001E-2</v>
      </c>
      <c r="BX10" s="3"/>
      <c r="BY10" s="3">
        <v>4.0712999999999999E-2</v>
      </c>
      <c r="BZ10" s="3">
        <v>-0.78845399999999999</v>
      </c>
      <c r="CA10" s="3">
        <v>-3.0629999999999998E-3</v>
      </c>
      <c r="CB10" s="3">
        <v>-4.1250000000000002E-3</v>
      </c>
      <c r="CC10" s="3">
        <v>2.3951E-2</v>
      </c>
      <c r="CD10" s="3">
        <v>4.0999000000000001E-2</v>
      </c>
      <c r="CE10" s="3">
        <v>1.8586000000000002E-2</v>
      </c>
      <c r="CF10" s="3">
        <v>7.3400000000000006E-4</v>
      </c>
      <c r="CG10" s="3"/>
      <c r="CH10" s="3">
        <v>-0.49184899999999998</v>
      </c>
      <c r="CI10" s="3">
        <v>-0.25580799999999998</v>
      </c>
      <c r="CJ10" s="3">
        <v>2.9736000000000002E-2</v>
      </c>
      <c r="CK10" s="3">
        <v>2.4576000000000001E-2</v>
      </c>
      <c r="CL10" s="3">
        <v>3.3554999999999995E-2</v>
      </c>
      <c r="CM10" s="3">
        <v>4.4292999999999999E-2</v>
      </c>
      <c r="CN10" s="3">
        <v>4.1261000000000006E-2</v>
      </c>
      <c r="CO10" s="3">
        <v>2.1853000000000001E-2</v>
      </c>
      <c r="CP10" s="3"/>
      <c r="CQ10" s="3">
        <v>-2.734275999999999</v>
      </c>
    </row>
    <row r="12" spans="1:95" x14ac:dyDescent="0.3">
      <c r="C12">
        <f>MIN(C7:U7)</f>
        <v>-0.89880700000000002</v>
      </c>
      <c r="D12">
        <f>MAX(C7:U7)</f>
        <v>0.53086800000000001</v>
      </c>
      <c r="E12">
        <f>MIN(V7:AM7)</f>
        <v>-0.29058899999999999</v>
      </c>
      <c r="F12">
        <f>MAX(V7:AM7)</f>
        <v>5.9517E-2</v>
      </c>
      <c r="G12">
        <f>MIN(AN7:BN7)</f>
        <v>-7.1915000000000007E-2</v>
      </c>
      <c r="H12">
        <f>MAX(AN7:BN7)</f>
        <v>3.7943999999999999E-2</v>
      </c>
      <c r="I12">
        <f>MIN(BO7:CO7)</f>
        <v>-0.78845399999999999</v>
      </c>
      <c r="J12">
        <f>MAX(BO7:CO7)</f>
        <v>4.8613000000000003E-2</v>
      </c>
    </row>
    <row r="13" spans="1:95" x14ac:dyDescent="0.3">
      <c r="C13">
        <f>MIN(C8:U8)</f>
        <v>-1.5870000000000001E-3</v>
      </c>
      <c r="D13">
        <f>MAX(C8:U8)</f>
        <v>-2.7399999999999999E-4</v>
      </c>
      <c r="E13">
        <f>MIN(V8:AM8)</f>
        <v>-1.519E-3</v>
      </c>
      <c r="F13">
        <f>MAX(V8:AM8)</f>
        <v>-8.0599999999999997E-4</v>
      </c>
      <c r="G13">
        <f>MIN(AN8:BN8)</f>
        <v>-9.8700000000000003E-4</v>
      </c>
      <c r="H13">
        <f>MAX(AN8:BN8)</f>
        <v>-4.9799999999999996E-4</v>
      </c>
      <c r="I13">
        <f>MIN(BO8:CO8)</f>
        <v>-1.3270000000000001E-3</v>
      </c>
      <c r="J13">
        <f>MAX(BO8:CO8)</f>
        <v>-4.8099999999999998E-4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541C-1796-4AC9-843C-0DB1188505D3}">
  <sheetPr filterMode="1"/>
  <dimension ref="A1:F183"/>
  <sheetViews>
    <sheetView workbookViewId="0">
      <selection activeCell="F3" sqref="F3:F183"/>
    </sheetView>
  </sheetViews>
  <sheetFormatPr defaultRowHeight="14.4" x14ac:dyDescent="0.3"/>
  <cols>
    <col min="1" max="1" width="10.77734375" bestFit="1" customWidth="1"/>
    <col min="2" max="2" width="34.77734375" bestFit="1" customWidth="1"/>
    <col min="5" max="5" width="14.109375" bestFit="1" customWidth="1"/>
  </cols>
  <sheetData>
    <row r="1" spans="1:6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hidden="1" x14ac:dyDescent="0.3">
      <c r="A2" s="1" t="s">
        <v>13</v>
      </c>
      <c r="B2" s="1" t="s">
        <v>1</v>
      </c>
      <c r="C2" s="1">
        <v>-45</v>
      </c>
      <c r="D2" s="1">
        <v>1.89</v>
      </c>
      <c r="E2" s="1" t="s">
        <v>2</v>
      </c>
      <c r="F2" s="1">
        <v>-0.25335800000000003</v>
      </c>
    </row>
    <row r="3" spans="1:6" hidden="1" x14ac:dyDescent="0.3">
      <c r="A3" s="1" t="s">
        <v>13</v>
      </c>
      <c r="B3" s="1" t="s">
        <v>1</v>
      </c>
      <c r="C3" s="1">
        <v>-45</v>
      </c>
      <c r="D3" s="1">
        <v>1.89</v>
      </c>
      <c r="E3" s="1" t="s">
        <v>3</v>
      </c>
      <c r="F3" s="1"/>
    </row>
    <row r="4" spans="1:6" x14ac:dyDescent="0.3">
      <c r="A4" s="1" t="s">
        <v>13</v>
      </c>
      <c r="B4" s="1" t="s">
        <v>1</v>
      </c>
      <c r="C4" s="1">
        <v>-45</v>
      </c>
      <c r="D4" s="1">
        <v>1.8</v>
      </c>
      <c r="E4" s="1" t="s">
        <v>2</v>
      </c>
      <c r="F4" s="1"/>
    </row>
    <row r="5" spans="1:6" hidden="1" x14ac:dyDescent="0.3">
      <c r="A5" s="1" t="s">
        <v>13</v>
      </c>
      <c r="B5" s="1" t="s">
        <v>1</v>
      </c>
      <c r="C5" s="1">
        <v>-45</v>
      </c>
      <c r="D5" s="1">
        <v>1.8</v>
      </c>
      <c r="E5" s="1" t="s">
        <v>3</v>
      </c>
      <c r="F5" s="1"/>
    </row>
    <row r="6" spans="1:6" x14ac:dyDescent="0.3">
      <c r="A6" s="1" t="s">
        <v>13</v>
      </c>
      <c r="B6" s="1" t="s">
        <v>1</v>
      </c>
      <c r="C6" s="1">
        <v>-45</v>
      </c>
      <c r="D6" s="1">
        <v>1.71</v>
      </c>
      <c r="E6" s="1" t="s">
        <v>2</v>
      </c>
      <c r="F6" s="1"/>
    </row>
    <row r="7" spans="1:6" hidden="1" x14ac:dyDescent="0.3">
      <c r="A7" s="1" t="s">
        <v>13</v>
      </c>
      <c r="B7" s="1" t="s">
        <v>1</v>
      </c>
      <c r="C7" s="1">
        <v>-45</v>
      </c>
      <c r="D7" s="1">
        <v>1.71</v>
      </c>
      <c r="E7" s="1" t="s">
        <v>3</v>
      </c>
      <c r="F7" s="1"/>
    </row>
    <row r="8" spans="1:6" hidden="1" x14ac:dyDescent="0.3">
      <c r="A8" s="1" t="s">
        <v>13</v>
      </c>
      <c r="B8" s="1" t="s">
        <v>1</v>
      </c>
      <c r="C8" s="1">
        <v>130</v>
      </c>
      <c r="D8" s="1">
        <v>1.89</v>
      </c>
      <c r="E8" s="1" t="s">
        <v>2</v>
      </c>
      <c r="F8" s="1">
        <v>4.3415000000000002E-2</v>
      </c>
    </row>
    <row r="9" spans="1:6" hidden="1" x14ac:dyDescent="0.3">
      <c r="A9" s="1" t="s">
        <v>13</v>
      </c>
      <c r="B9" s="1" t="s">
        <v>1</v>
      </c>
      <c r="C9" s="1">
        <v>130</v>
      </c>
      <c r="D9" s="1">
        <v>1.89</v>
      </c>
      <c r="E9" s="1" t="s">
        <v>3</v>
      </c>
      <c r="F9" s="1">
        <v>-8.0599999999999997E-4</v>
      </c>
    </row>
    <row r="10" spans="1:6" hidden="1" x14ac:dyDescent="0.3">
      <c r="A10" s="1" t="s">
        <v>13</v>
      </c>
      <c r="B10" s="1" t="s">
        <v>1</v>
      </c>
      <c r="C10" s="1">
        <v>130</v>
      </c>
      <c r="D10" s="1">
        <v>1.8</v>
      </c>
      <c r="E10" s="1" t="s">
        <v>2</v>
      </c>
      <c r="F10" s="1">
        <v>4.7001000000000001E-2</v>
      </c>
    </row>
    <row r="11" spans="1:6" hidden="1" x14ac:dyDescent="0.3">
      <c r="A11" s="1" t="s">
        <v>13</v>
      </c>
      <c r="B11" s="1" t="s">
        <v>1</v>
      </c>
      <c r="C11" s="1">
        <v>130</v>
      </c>
      <c r="D11" s="1">
        <v>1.8</v>
      </c>
      <c r="E11" s="1" t="s">
        <v>3</v>
      </c>
      <c r="F11" s="1">
        <v>-9.2699999999999998E-4</v>
      </c>
    </row>
    <row r="12" spans="1:6" hidden="1" x14ac:dyDescent="0.3">
      <c r="A12" s="1" t="s">
        <v>13</v>
      </c>
      <c r="B12" s="1" t="s">
        <v>1</v>
      </c>
      <c r="C12" s="1">
        <v>130</v>
      </c>
      <c r="D12" s="1">
        <v>1.71</v>
      </c>
      <c r="E12" s="1" t="s">
        <v>2</v>
      </c>
      <c r="F12" s="1">
        <v>5.9517E-2</v>
      </c>
    </row>
    <row r="13" spans="1:6" hidden="1" x14ac:dyDescent="0.3">
      <c r="A13" s="1" t="s">
        <v>13</v>
      </c>
      <c r="B13" s="1" t="s">
        <v>1</v>
      </c>
      <c r="C13" s="1">
        <v>130</v>
      </c>
      <c r="D13" s="1">
        <v>1.71</v>
      </c>
      <c r="E13" s="1" t="s">
        <v>3</v>
      </c>
      <c r="F13" s="1">
        <v>-9.0399999999999996E-4</v>
      </c>
    </row>
    <row r="14" spans="1:6" hidden="1" x14ac:dyDescent="0.3">
      <c r="A14" s="1" t="s">
        <v>13</v>
      </c>
      <c r="B14" s="1" t="s">
        <v>1</v>
      </c>
      <c r="C14" s="1">
        <v>25</v>
      </c>
      <c r="D14" s="1">
        <v>1.89</v>
      </c>
      <c r="E14" s="1" t="s">
        <v>2</v>
      </c>
      <c r="F14" s="1">
        <v>3.5644000000000002E-2</v>
      </c>
    </row>
    <row r="15" spans="1:6" hidden="1" x14ac:dyDescent="0.3">
      <c r="A15" s="1" t="s">
        <v>13</v>
      </c>
      <c r="B15" s="1" t="s">
        <v>1</v>
      </c>
      <c r="C15" s="1">
        <v>25</v>
      </c>
      <c r="D15" s="1">
        <v>1.89</v>
      </c>
      <c r="E15" s="1" t="s">
        <v>3</v>
      </c>
      <c r="F15" s="1">
        <v>-8.3100000000000003E-4</v>
      </c>
    </row>
    <row r="16" spans="1:6" hidden="1" x14ac:dyDescent="0.3">
      <c r="A16" s="1" t="s">
        <v>13</v>
      </c>
      <c r="B16" s="1" t="s">
        <v>1</v>
      </c>
      <c r="C16" s="1">
        <v>25</v>
      </c>
      <c r="D16" s="1">
        <v>1.8</v>
      </c>
      <c r="E16" s="1" t="s">
        <v>2</v>
      </c>
      <c r="F16" s="1">
        <v>2.8316999999999998E-2</v>
      </c>
    </row>
    <row r="17" spans="1:6" hidden="1" x14ac:dyDescent="0.3">
      <c r="A17" s="1" t="s">
        <v>13</v>
      </c>
      <c r="B17" s="1" t="s">
        <v>1</v>
      </c>
      <c r="C17" s="1">
        <v>25</v>
      </c>
      <c r="D17" s="1">
        <v>1.8</v>
      </c>
      <c r="E17" s="1" t="s">
        <v>3</v>
      </c>
      <c r="F17" s="1">
        <v>-9.0300000000000005E-4</v>
      </c>
    </row>
    <row r="18" spans="1:6" hidden="1" x14ac:dyDescent="0.3">
      <c r="A18" s="1" t="s">
        <v>13</v>
      </c>
      <c r="B18" s="1" t="s">
        <v>1</v>
      </c>
      <c r="C18" s="1">
        <v>25</v>
      </c>
      <c r="D18" s="1">
        <v>1.71</v>
      </c>
      <c r="E18" s="1" t="s">
        <v>2</v>
      </c>
      <c r="F18" s="1">
        <v>3.4340000000000002E-2</v>
      </c>
    </row>
    <row r="19" spans="1:6" hidden="1" x14ac:dyDescent="0.3">
      <c r="A19" s="1" t="s">
        <v>13</v>
      </c>
      <c r="B19" s="1" t="s">
        <v>1</v>
      </c>
      <c r="C19" s="1">
        <v>25</v>
      </c>
      <c r="D19" s="1">
        <v>1.71</v>
      </c>
      <c r="E19" s="1" t="s">
        <v>3</v>
      </c>
      <c r="F19" s="1">
        <v>-9.0200000000000002E-4</v>
      </c>
    </row>
    <row r="20" spans="1:6" hidden="1" x14ac:dyDescent="0.3">
      <c r="A20" s="1" t="s">
        <v>14</v>
      </c>
      <c r="B20" s="1" t="s">
        <v>1</v>
      </c>
      <c r="C20" s="1">
        <v>-45</v>
      </c>
      <c r="D20" s="1">
        <v>1.89</v>
      </c>
      <c r="E20" s="1" t="s">
        <v>2</v>
      </c>
      <c r="F20" s="1">
        <v>-0.29058899999999999</v>
      </c>
    </row>
    <row r="21" spans="1:6" hidden="1" x14ac:dyDescent="0.3">
      <c r="A21" s="1" t="s">
        <v>14</v>
      </c>
      <c r="B21" s="1" t="s">
        <v>1</v>
      </c>
      <c r="C21" s="1">
        <v>-45</v>
      </c>
      <c r="D21" s="1">
        <v>1.89</v>
      </c>
      <c r="E21" s="1" t="s">
        <v>3</v>
      </c>
      <c r="F21" s="1"/>
    </row>
    <row r="22" spans="1:6" hidden="1" x14ac:dyDescent="0.3">
      <c r="A22" s="1" t="s">
        <v>14</v>
      </c>
      <c r="B22" s="1" t="s">
        <v>1</v>
      </c>
      <c r="C22" s="1">
        <v>-45</v>
      </c>
      <c r="D22" s="1">
        <v>1.8</v>
      </c>
      <c r="E22" s="1" t="s">
        <v>2</v>
      </c>
      <c r="F22" s="1">
        <v>-0.102105</v>
      </c>
    </row>
    <row r="23" spans="1:6" hidden="1" x14ac:dyDescent="0.3">
      <c r="A23" s="1" t="s">
        <v>14</v>
      </c>
      <c r="B23" s="1" t="s">
        <v>1</v>
      </c>
      <c r="C23" s="1">
        <v>-45</v>
      </c>
      <c r="D23" s="1">
        <v>1.8</v>
      </c>
      <c r="E23" s="1" t="s">
        <v>3</v>
      </c>
      <c r="F23" s="1"/>
    </row>
    <row r="24" spans="1:6" x14ac:dyDescent="0.3">
      <c r="A24" s="1" t="s">
        <v>14</v>
      </c>
      <c r="B24" s="1" t="s">
        <v>1</v>
      </c>
      <c r="C24" s="1">
        <v>-45</v>
      </c>
      <c r="D24" s="1">
        <v>1.71</v>
      </c>
      <c r="E24" s="1" t="s">
        <v>2</v>
      </c>
      <c r="F24" s="1"/>
    </row>
    <row r="25" spans="1:6" hidden="1" x14ac:dyDescent="0.3">
      <c r="A25" s="1" t="s">
        <v>14</v>
      </c>
      <c r="B25" s="1" t="s">
        <v>1</v>
      </c>
      <c r="C25" s="1">
        <v>-45</v>
      </c>
      <c r="D25" s="1">
        <v>1.71</v>
      </c>
      <c r="E25" s="1" t="s">
        <v>3</v>
      </c>
      <c r="F25" s="1"/>
    </row>
    <row r="26" spans="1:6" hidden="1" x14ac:dyDescent="0.3">
      <c r="A26" s="1" t="s">
        <v>14</v>
      </c>
      <c r="B26" s="1" t="s">
        <v>1</v>
      </c>
      <c r="C26" s="1">
        <v>130</v>
      </c>
      <c r="D26" s="1">
        <v>1.89</v>
      </c>
      <c r="E26" s="1" t="s">
        <v>2</v>
      </c>
      <c r="F26" s="1">
        <v>1.4600999999999999E-2</v>
      </c>
    </row>
    <row r="27" spans="1:6" hidden="1" x14ac:dyDescent="0.3">
      <c r="A27" s="1" t="s">
        <v>14</v>
      </c>
      <c r="B27" s="1" t="s">
        <v>1</v>
      </c>
      <c r="C27" s="1">
        <v>130</v>
      </c>
      <c r="D27" s="1">
        <v>1.89</v>
      </c>
      <c r="E27" s="1" t="s">
        <v>3</v>
      </c>
      <c r="F27" s="1">
        <v>-8.3000000000000001E-4</v>
      </c>
    </row>
    <row r="28" spans="1:6" hidden="1" x14ac:dyDescent="0.3">
      <c r="A28" s="1" t="s">
        <v>14</v>
      </c>
      <c r="B28" s="1" t="s">
        <v>1</v>
      </c>
      <c r="C28" s="1">
        <v>130</v>
      </c>
      <c r="D28" s="1">
        <v>1.8</v>
      </c>
      <c r="E28" s="1" t="s">
        <v>2</v>
      </c>
      <c r="F28" s="1">
        <v>3.0734999999999998E-2</v>
      </c>
    </row>
    <row r="29" spans="1:6" hidden="1" x14ac:dyDescent="0.3">
      <c r="A29" s="1" t="s">
        <v>14</v>
      </c>
      <c r="B29" s="1" t="s">
        <v>1</v>
      </c>
      <c r="C29" s="1">
        <v>130</v>
      </c>
      <c r="D29" s="1">
        <v>1.8</v>
      </c>
      <c r="E29" s="1" t="s">
        <v>3</v>
      </c>
      <c r="F29" s="1">
        <v>-1.1039999999999999E-3</v>
      </c>
    </row>
    <row r="30" spans="1:6" hidden="1" x14ac:dyDescent="0.3">
      <c r="A30" s="1" t="s">
        <v>14</v>
      </c>
      <c r="B30" s="1" t="s">
        <v>1</v>
      </c>
      <c r="C30" s="1">
        <v>130</v>
      </c>
      <c r="D30" s="1">
        <v>1.71</v>
      </c>
      <c r="E30" s="1" t="s">
        <v>2</v>
      </c>
      <c r="F30" s="1">
        <v>4.5779E-2</v>
      </c>
    </row>
    <row r="31" spans="1:6" hidden="1" x14ac:dyDescent="0.3">
      <c r="A31" s="1" t="s">
        <v>14</v>
      </c>
      <c r="B31" s="1" t="s">
        <v>1</v>
      </c>
      <c r="C31" s="1">
        <v>130</v>
      </c>
      <c r="D31" s="1">
        <v>1.71</v>
      </c>
      <c r="E31" s="1" t="s">
        <v>3</v>
      </c>
      <c r="F31" s="1">
        <v>-1.2210000000000001E-3</v>
      </c>
    </row>
    <row r="32" spans="1:6" hidden="1" x14ac:dyDescent="0.3">
      <c r="A32" s="1" t="s">
        <v>14</v>
      </c>
      <c r="B32" s="1" t="s">
        <v>1</v>
      </c>
      <c r="C32" s="1">
        <v>25</v>
      </c>
      <c r="D32" s="1">
        <v>1.89</v>
      </c>
      <c r="E32" s="1" t="s">
        <v>2</v>
      </c>
      <c r="F32" s="1">
        <v>3.9687E-2</v>
      </c>
    </row>
    <row r="33" spans="1:6" hidden="1" x14ac:dyDescent="0.3">
      <c r="A33" s="1" t="s">
        <v>14</v>
      </c>
      <c r="B33" s="1" t="s">
        <v>1</v>
      </c>
      <c r="C33" s="1">
        <v>25</v>
      </c>
      <c r="D33" s="1">
        <v>1.89</v>
      </c>
      <c r="E33" s="1" t="s">
        <v>3</v>
      </c>
      <c r="F33" s="1">
        <v>-1.0169999999999999E-3</v>
      </c>
    </row>
    <row r="34" spans="1:6" hidden="1" x14ac:dyDescent="0.3">
      <c r="A34" s="1" t="s">
        <v>14</v>
      </c>
      <c r="B34" s="1" t="s">
        <v>1</v>
      </c>
      <c r="C34" s="1">
        <v>25</v>
      </c>
      <c r="D34" s="1">
        <v>1.8</v>
      </c>
      <c r="E34" s="1" t="s">
        <v>2</v>
      </c>
      <c r="F34" s="1">
        <v>3.0120000000000001E-2</v>
      </c>
    </row>
    <row r="35" spans="1:6" hidden="1" x14ac:dyDescent="0.3">
      <c r="A35" s="1" t="s">
        <v>14</v>
      </c>
      <c r="B35" s="1" t="s">
        <v>1</v>
      </c>
      <c r="C35" s="1">
        <v>25</v>
      </c>
      <c r="D35" s="1">
        <v>1.8</v>
      </c>
      <c r="E35" s="1" t="s">
        <v>3</v>
      </c>
      <c r="F35" s="1">
        <v>-1.519E-3</v>
      </c>
    </row>
    <row r="36" spans="1:6" hidden="1" x14ac:dyDescent="0.3">
      <c r="A36" s="1" t="s">
        <v>14</v>
      </c>
      <c r="B36" s="1" t="s">
        <v>1</v>
      </c>
      <c r="C36" s="1">
        <v>25</v>
      </c>
      <c r="D36" s="1">
        <v>1.71</v>
      </c>
      <c r="E36" s="1" t="s">
        <v>2</v>
      </c>
      <c r="F36" s="1">
        <v>3.3417000000000002E-2</v>
      </c>
    </row>
    <row r="37" spans="1:6" hidden="1" x14ac:dyDescent="0.3">
      <c r="A37" s="1" t="s">
        <v>14</v>
      </c>
      <c r="B37" s="1" t="s">
        <v>1</v>
      </c>
      <c r="C37" s="1">
        <v>25</v>
      </c>
      <c r="D37" s="1">
        <v>1.71</v>
      </c>
      <c r="E37" s="1" t="s">
        <v>3</v>
      </c>
      <c r="F37" s="1">
        <v>-1.2689999999999999E-3</v>
      </c>
    </row>
    <row r="38" spans="1:6" hidden="1" x14ac:dyDescent="0.3">
      <c r="A38" s="1" t="s">
        <v>15</v>
      </c>
      <c r="B38" s="1" t="s">
        <v>1</v>
      </c>
      <c r="C38" s="1">
        <v>-45</v>
      </c>
      <c r="D38" s="1">
        <v>1.89</v>
      </c>
      <c r="E38" s="1" t="s">
        <v>2</v>
      </c>
      <c r="F38" s="1">
        <v>-0.25580799999999998</v>
      </c>
    </row>
    <row r="39" spans="1:6" hidden="1" x14ac:dyDescent="0.3">
      <c r="A39" s="1" t="s">
        <v>15</v>
      </c>
      <c r="B39" s="1" t="s">
        <v>1</v>
      </c>
      <c r="C39" s="1">
        <v>-45</v>
      </c>
      <c r="D39" s="1">
        <v>1.89</v>
      </c>
      <c r="E39" s="1" t="s">
        <v>3</v>
      </c>
      <c r="F39" s="1"/>
    </row>
    <row r="40" spans="1:6" hidden="1" x14ac:dyDescent="0.3">
      <c r="A40" s="1" t="s">
        <v>15</v>
      </c>
      <c r="B40" s="1" t="s">
        <v>1</v>
      </c>
      <c r="C40" s="1">
        <v>-45</v>
      </c>
      <c r="D40" s="1">
        <v>1.8</v>
      </c>
      <c r="E40" s="1" t="s">
        <v>2</v>
      </c>
      <c r="F40" s="1">
        <v>-0.49184899999999998</v>
      </c>
    </row>
    <row r="41" spans="1:6" hidden="1" x14ac:dyDescent="0.3">
      <c r="A41" s="1" t="s">
        <v>15</v>
      </c>
      <c r="B41" s="1" t="s">
        <v>1</v>
      </c>
      <c r="C41" s="1">
        <v>-45</v>
      </c>
      <c r="D41" s="1">
        <v>1.8</v>
      </c>
      <c r="E41" s="1" t="s">
        <v>3</v>
      </c>
      <c r="F41" s="1"/>
    </row>
    <row r="42" spans="1:6" x14ac:dyDescent="0.3">
      <c r="A42" s="1" t="s">
        <v>15</v>
      </c>
      <c r="B42" s="1" t="s">
        <v>1</v>
      </c>
      <c r="C42" s="1">
        <v>-45</v>
      </c>
      <c r="D42" s="1">
        <v>1.71</v>
      </c>
      <c r="E42" s="1" t="s">
        <v>2</v>
      </c>
      <c r="F42" s="1"/>
    </row>
    <row r="43" spans="1:6" hidden="1" x14ac:dyDescent="0.3">
      <c r="A43" s="1" t="s">
        <v>15</v>
      </c>
      <c r="B43" s="1" t="s">
        <v>1</v>
      </c>
      <c r="C43" s="1">
        <v>-45</v>
      </c>
      <c r="D43" s="1">
        <v>1.71</v>
      </c>
      <c r="E43" s="1" t="s">
        <v>3</v>
      </c>
      <c r="F43" s="1"/>
    </row>
    <row r="44" spans="1:6" hidden="1" x14ac:dyDescent="0.3">
      <c r="A44" s="1" t="s">
        <v>15</v>
      </c>
      <c r="B44" s="1" t="s">
        <v>1</v>
      </c>
      <c r="C44" s="1">
        <v>130</v>
      </c>
      <c r="D44" s="1">
        <v>1.89</v>
      </c>
      <c r="E44" s="1" t="s">
        <v>2</v>
      </c>
      <c r="F44" s="1">
        <v>2.2373000000000001E-2</v>
      </c>
    </row>
    <row r="45" spans="1:6" hidden="1" x14ac:dyDescent="0.3">
      <c r="A45" s="1" t="s">
        <v>15</v>
      </c>
      <c r="B45" s="1" t="s">
        <v>1</v>
      </c>
      <c r="C45" s="1">
        <v>130</v>
      </c>
      <c r="D45" s="1">
        <v>1.89</v>
      </c>
      <c r="E45" s="1" t="s">
        <v>3</v>
      </c>
      <c r="F45" s="1">
        <v>-5.1999999999999995E-4</v>
      </c>
    </row>
    <row r="46" spans="1:6" hidden="1" x14ac:dyDescent="0.3">
      <c r="A46" s="1" t="s">
        <v>15</v>
      </c>
      <c r="B46" s="1" t="s">
        <v>1</v>
      </c>
      <c r="C46" s="1">
        <v>130</v>
      </c>
      <c r="D46" s="1">
        <v>1.8</v>
      </c>
      <c r="E46" s="1" t="s">
        <v>2</v>
      </c>
      <c r="F46" s="1">
        <v>4.1959000000000003E-2</v>
      </c>
    </row>
    <row r="47" spans="1:6" hidden="1" x14ac:dyDescent="0.3">
      <c r="A47" s="1" t="s">
        <v>15</v>
      </c>
      <c r="B47" s="1" t="s">
        <v>1</v>
      </c>
      <c r="C47" s="1">
        <v>130</v>
      </c>
      <c r="D47" s="1">
        <v>1.8</v>
      </c>
      <c r="E47" s="1" t="s">
        <v>3</v>
      </c>
      <c r="F47" s="1">
        <v>-6.9800000000000005E-4</v>
      </c>
    </row>
    <row r="48" spans="1:6" hidden="1" x14ac:dyDescent="0.3">
      <c r="A48" s="1" t="s">
        <v>15</v>
      </c>
      <c r="B48" s="1" t="s">
        <v>1</v>
      </c>
      <c r="C48" s="1">
        <v>130</v>
      </c>
      <c r="D48" s="1">
        <v>1.71</v>
      </c>
      <c r="E48" s="1" t="s">
        <v>2</v>
      </c>
      <c r="F48" s="1">
        <v>4.4865000000000002E-2</v>
      </c>
    </row>
    <row r="49" spans="1:6" hidden="1" x14ac:dyDescent="0.3">
      <c r="A49" s="1" t="s">
        <v>15</v>
      </c>
      <c r="B49" s="1" t="s">
        <v>1</v>
      </c>
      <c r="C49" s="1">
        <v>130</v>
      </c>
      <c r="D49" s="1">
        <v>1.71</v>
      </c>
      <c r="E49" s="1" t="s">
        <v>3</v>
      </c>
      <c r="F49" s="1">
        <v>-5.7200000000000003E-4</v>
      </c>
    </row>
    <row r="50" spans="1:6" hidden="1" x14ac:dyDescent="0.3">
      <c r="A50" s="1" t="s">
        <v>15</v>
      </c>
      <c r="B50" s="1" t="s">
        <v>1</v>
      </c>
      <c r="C50" s="1">
        <v>25</v>
      </c>
      <c r="D50" s="1">
        <v>1.89</v>
      </c>
      <c r="E50" s="1" t="s">
        <v>2</v>
      </c>
      <c r="F50" s="1">
        <v>3.4105999999999997E-2</v>
      </c>
    </row>
    <row r="51" spans="1:6" hidden="1" x14ac:dyDescent="0.3">
      <c r="A51" s="1" t="s">
        <v>15</v>
      </c>
      <c r="B51" s="1" t="s">
        <v>1</v>
      </c>
      <c r="C51" s="1">
        <v>25</v>
      </c>
      <c r="D51" s="1">
        <v>1.89</v>
      </c>
      <c r="E51" s="1" t="s">
        <v>3</v>
      </c>
      <c r="F51" s="1">
        <v>-5.5099999999999995E-4</v>
      </c>
    </row>
    <row r="52" spans="1:6" hidden="1" x14ac:dyDescent="0.3">
      <c r="A52" s="1" t="s">
        <v>15</v>
      </c>
      <c r="B52" s="1" t="s">
        <v>1</v>
      </c>
      <c r="C52" s="1">
        <v>25</v>
      </c>
      <c r="D52" s="1">
        <v>1.8</v>
      </c>
      <c r="E52" s="1" t="s">
        <v>2</v>
      </c>
      <c r="F52" s="1">
        <v>2.5056999999999999E-2</v>
      </c>
    </row>
    <row r="53" spans="1:6" hidden="1" x14ac:dyDescent="0.3">
      <c r="A53" s="1" t="s">
        <v>15</v>
      </c>
      <c r="B53" s="1" t="s">
        <v>1</v>
      </c>
      <c r="C53" s="1">
        <v>25</v>
      </c>
      <c r="D53" s="1">
        <v>1.8</v>
      </c>
      <c r="E53" s="1" t="s">
        <v>3</v>
      </c>
      <c r="F53" s="1">
        <v>-4.8099999999999998E-4</v>
      </c>
    </row>
    <row r="54" spans="1:6" hidden="1" x14ac:dyDescent="0.3">
      <c r="A54" s="1" t="s">
        <v>15</v>
      </c>
      <c r="B54" s="1" t="s">
        <v>1</v>
      </c>
      <c r="C54" s="1">
        <v>25</v>
      </c>
      <c r="D54" s="1">
        <v>1.71</v>
      </c>
      <c r="E54" s="1" t="s">
        <v>2</v>
      </c>
      <c r="F54" s="1">
        <v>3.0276000000000001E-2</v>
      </c>
    </row>
    <row r="55" spans="1:6" hidden="1" x14ac:dyDescent="0.3">
      <c r="A55" s="1" t="s">
        <v>15</v>
      </c>
      <c r="B55" s="1" t="s">
        <v>1</v>
      </c>
      <c r="C55" s="1">
        <v>25</v>
      </c>
      <c r="D55" s="1">
        <v>1.71</v>
      </c>
      <c r="E55" s="1" t="s">
        <v>3</v>
      </c>
      <c r="F55" s="1">
        <v>-5.4000000000000001E-4</v>
      </c>
    </row>
    <row r="56" spans="1:6" hidden="1" x14ac:dyDescent="0.3">
      <c r="A56" s="1" t="s">
        <v>16</v>
      </c>
      <c r="B56" s="1" t="s">
        <v>1</v>
      </c>
      <c r="C56" s="1">
        <v>-45</v>
      </c>
      <c r="D56" s="1">
        <v>1.89</v>
      </c>
      <c r="E56" s="1" t="s">
        <v>2</v>
      </c>
      <c r="F56" s="1">
        <v>-0.78845399999999999</v>
      </c>
    </row>
    <row r="57" spans="1:6" hidden="1" x14ac:dyDescent="0.3">
      <c r="A57" s="1" t="s">
        <v>16</v>
      </c>
      <c r="B57" s="1" t="s">
        <v>1</v>
      </c>
      <c r="C57" s="1">
        <v>-45</v>
      </c>
      <c r="D57" s="1">
        <v>1.89</v>
      </c>
      <c r="E57" s="1" t="s">
        <v>3</v>
      </c>
      <c r="F57" s="1"/>
    </row>
    <row r="58" spans="1:6" hidden="1" x14ac:dyDescent="0.3">
      <c r="A58" s="1" t="s">
        <v>16</v>
      </c>
      <c r="B58" s="1" t="s">
        <v>1</v>
      </c>
      <c r="C58" s="1">
        <v>-45</v>
      </c>
      <c r="D58" s="1">
        <v>1.8</v>
      </c>
      <c r="E58" s="1" t="s">
        <v>2</v>
      </c>
      <c r="F58" s="1">
        <v>4.0712999999999999E-2</v>
      </c>
    </row>
    <row r="59" spans="1:6" hidden="1" x14ac:dyDescent="0.3">
      <c r="A59" s="1" t="s">
        <v>16</v>
      </c>
      <c r="B59" s="1" t="s">
        <v>1</v>
      </c>
      <c r="C59" s="1">
        <v>-45</v>
      </c>
      <c r="D59" s="1">
        <v>1.8</v>
      </c>
      <c r="E59" s="1" t="s">
        <v>3</v>
      </c>
      <c r="F59" s="1"/>
    </row>
    <row r="60" spans="1:6" x14ac:dyDescent="0.3">
      <c r="A60" s="1" t="s">
        <v>16</v>
      </c>
      <c r="B60" s="1" t="s">
        <v>1</v>
      </c>
      <c r="C60" s="1">
        <v>-45</v>
      </c>
      <c r="D60" s="1">
        <v>1.71</v>
      </c>
      <c r="E60" s="1" t="s">
        <v>2</v>
      </c>
      <c r="F60" s="1"/>
    </row>
    <row r="61" spans="1:6" hidden="1" x14ac:dyDescent="0.3">
      <c r="A61" s="1" t="s">
        <v>16</v>
      </c>
      <c r="B61" s="1" t="s">
        <v>1</v>
      </c>
      <c r="C61" s="1">
        <v>-45</v>
      </c>
      <c r="D61" s="1">
        <v>1.71</v>
      </c>
      <c r="E61" s="1" t="s">
        <v>3</v>
      </c>
      <c r="F61" s="1"/>
    </row>
    <row r="62" spans="1:6" hidden="1" x14ac:dyDescent="0.3">
      <c r="A62" s="1" t="s">
        <v>16</v>
      </c>
      <c r="B62" s="1" t="s">
        <v>1</v>
      </c>
      <c r="C62" s="1">
        <v>130</v>
      </c>
      <c r="D62" s="1">
        <v>1.89</v>
      </c>
      <c r="E62" s="1" t="s">
        <v>2</v>
      </c>
      <c r="F62" s="1">
        <v>1.725E-3</v>
      </c>
    </row>
    <row r="63" spans="1:6" hidden="1" x14ac:dyDescent="0.3">
      <c r="A63" s="1" t="s">
        <v>16</v>
      </c>
      <c r="B63" s="1" t="s">
        <v>1</v>
      </c>
      <c r="C63" s="1">
        <v>130</v>
      </c>
      <c r="D63" s="1">
        <v>1.89</v>
      </c>
      <c r="E63" s="1" t="s">
        <v>3</v>
      </c>
      <c r="F63" s="1">
        <v>-9.9099999999999991E-4</v>
      </c>
    </row>
    <row r="64" spans="1:6" hidden="1" x14ac:dyDescent="0.3">
      <c r="A64" s="1" t="s">
        <v>16</v>
      </c>
      <c r="B64" s="1" t="s">
        <v>1</v>
      </c>
      <c r="C64" s="1">
        <v>130</v>
      </c>
      <c r="D64" s="1">
        <v>1.8</v>
      </c>
      <c r="E64" s="1" t="s">
        <v>2</v>
      </c>
      <c r="F64" s="1">
        <v>1.9650000000000001E-2</v>
      </c>
    </row>
    <row r="65" spans="1:6" hidden="1" x14ac:dyDescent="0.3">
      <c r="A65" s="1" t="s">
        <v>16</v>
      </c>
      <c r="B65" s="1" t="s">
        <v>1</v>
      </c>
      <c r="C65" s="1">
        <v>130</v>
      </c>
      <c r="D65" s="1">
        <v>1.8</v>
      </c>
      <c r="E65" s="1" t="s">
        <v>3</v>
      </c>
      <c r="F65" s="1">
        <v>-1.0640000000000001E-3</v>
      </c>
    </row>
    <row r="66" spans="1:6" hidden="1" x14ac:dyDescent="0.3">
      <c r="A66" s="1" t="s">
        <v>16</v>
      </c>
      <c r="B66" s="1" t="s">
        <v>1</v>
      </c>
      <c r="C66" s="1">
        <v>130</v>
      </c>
      <c r="D66" s="1">
        <v>1.71</v>
      </c>
      <c r="E66" s="1" t="s">
        <v>2</v>
      </c>
      <c r="F66" s="1">
        <v>4.2326000000000003E-2</v>
      </c>
    </row>
    <row r="67" spans="1:6" hidden="1" x14ac:dyDescent="0.3">
      <c r="A67" s="1" t="s">
        <v>16</v>
      </c>
      <c r="B67" s="1" t="s">
        <v>1</v>
      </c>
      <c r="C67" s="1">
        <v>130</v>
      </c>
      <c r="D67" s="1">
        <v>1.71</v>
      </c>
      <c r="E67" s="1" t="s">
        <v>3</v>
      </c>
      <c r="F67" s="1">
        <v>-1.3270000000000001E-3</v>
      </c>
    </row>
    <row r="68" spans="1:6" hidden="1" x14ac:dyDescent="0.3">
      <c r="A68" s="1" t="s">
        <v>16</v>
      </c>
      <c r="B68" s="1" t="s">
        <v>1</v>
      </c>
      <c r="C68" s="1">
        <v>25</v>
      </c>
      <c r="D68" s="1">
        <v>1.89</v>
      </c>
      <c r="E68" s="1" t="s">
        <v>2</v>
      </c>
      <c r="F68" s="1">
        <v>2.5274999999999999E-2</v>
      </c>
    </row>
    <row r="69" spans="1:6" hidden="1" x14ac:dyDescent="0.3">
      <c r="A69" s="1" t="s">
        <v>16</v>
      </c>
      <c r="B69" s="1" t="s">
        <v>1</v>
      </c>
      <c r="C69" s="1">
        <v>25</v>
      </c>
      <c r="D69" s="1">
        <v>1.89</v>
      </c>
      <c r="E69" s="1" t="s">
        <v>3</v>
      </c>
      <c r="F69" s="1">
        <v>-1.3240000000000001E-3</v>
      </c>
    </row>
    <row r="70" spans="1:6" hidden="1" x14ac:dyDescent="0.3">
      <c r="A70" s="1" t="s">
        <v>16</v>
      </c>
      <c r="B70" s="1" t="s">
        <v>1</v>
      </c>
      <c r="C70" s="1">
        <v>25</v>
      </c>
      <c r="D70" s="1">
        <v>1.8</v>
      </c>
      <c r="E70" s="1" t="s">
        <v>2</v>
      </c>
      <c r="F70" s="1">
        <v>-2.8800000000000002E-3</v>
      </c>
    </row>
    <row r="71" spans="1:6" hidden="1" x14ac:dyDescent="0.3">
      <c r="A71" s="1" t="s">
        <v>16</v>
      </c>
      <c r="B71" s="1" t="s">
        <v>1</v>
      </c>
      <c r="C71" s="1">
        <v>25</v>
      </c>
      <c r="D71" s="1">
        <v>1.8</v>
      </c>
      <c r="E71" s="1" t="s">
        <v>3</v>
      </c>
      <c r="F71" s="1">
        <v>-1.245E-3</v>
      </c>
    </row>
    <row r="72" spans="1:6" hidden="1" x14ac:dyDescent="0.3">
      <c r="A72" s="1" t="s">
        <v>16</v>
      </c>
      <c r="B72" s="1" t="s">
        <v>1</v>
      </c>
      <c r="C72" s="1">
        <v>25</v>
      </c>
      <c r="D72" s="1">
        <v>1.71</v>
      </c>
      <c r="E72" s="1" t="s">
        <v>2</v>
      </c>
      <c r="F72" s="1">
        <v>-1.921E-3</v>
      </c>
    </row>
    <row r="73" spans="1:6" hidden="1" x14ac:dyDescent="0.3">
      <c r="A73" s="1" t="s">
        <v>16</v>
      </c>
      <c r="B73" s="1" t="s">
        <v>1</v>
      </c>
      <c r="C73" s="1">
        <v>25</v>
      </c>
      <c r="D73" s="1">
        <v>1.71</v>
      </c>
      <c r="E73" s="1" t="s">
        <v>3</v>
      </c>
      <c r="F73" s="1">
        <v>-1.142E-3</v>
      </c>
    </row>
    <row r="74" spans="1:6" hidden="1" x14ac:dyDescent="0.3">
      <c r="A74" s="1" t="s">
        <v>17</v>
      </c>
      <c r="B74" s="1" t="s">
        <v>1</v>
      </c>
      <c r="C74" s="1">
        <v>-45</v>
      </c>
      <c r="D74" s="1">
        <v>1.89</v>
      </c>
      <c r="E74" s="1" t="s">
        <v>2</v>
      </c>
      <c r="F74" s="1">
        <v>-0.10677200000000001</v>
      </c>
    </row>
    <row r="75" spans="1:6" hidden="1" x14ac:dyDescent="0.3">
      <c r="A75" s="1" t="s">
        <v>17</v>
      </c>
      <c r="B75" s="1" t="s">
        <v>1</v>
      </c>
      <c r="C75" s="1">
        <v>-45</v>
      </c>
      <c r="D75" s="1">
        <v>1.89</v>
      </c>
      <c r="E75" s="1" t="s">
        <v>3</v>
      </c>
      <c r="F75" s="1">
        <v>-6.11E-4</v>
      </c>
    </row>
    <row r="76" spans="1:6" hidden="1" x14ac:dyDescent="0.3">
      <c r="A76" s="1" t="s">
        <v>17</v>
      </c>
      <c r="B76" s="1" t="s">
        <v>1</v>
      </c>
      <c r="C76" s="1">
        <v>-45</v>
      </c>
      <c r="D76" s="1">
        <v>1.8</v>
      </c>
      <c r="E76" s="1" t="s">
        <v>2</v>
      </c>
      <c r="F76" s="1">
        <v>-0.118744</v>
      </c>
    </row>
    <row r="77" spans="1:6" hidden="1" x14ac:dyDescent="0.3">
      <c r="A77" s="1" t="s">
        <v>17</v>
      </c>
      <c r="B77" s="1" t="s">
        <v>1</v>
      </c>
      <c r="C77" s="1">
        <v>-45</v>
      </c>
      <c r="D77" s="1">
        <v>1.8</v>
      </c>
      <c r="E77" s="1" t="s">
        <v>3</v>
      </c>
      <c r="F77" s="1">
        <v>-6.7299999999999999E-4</v>
      </c>
    </row>
    <row r="78" spans="1:6" hidden="1" x14ac:dyDescent="0.3">
      <c r="A78" s="1" t="s">
        <v>17</v>
      </c>
      <c r="B78" s="1" t="s">
        <v>1</v>
      </c>
      <c r="C78" s="1">
        <v>-45</v>
      </c>
      <c r="D78" s="1">
        <v>1.71</v>
      </c>
      <c r="E78" s="1" t="s">
        <v>2</v>
      </c>
      <c r="F78" s="1">
        <v>-0.13402600000000001</v>
      </c>
    </row>
    <row r="79" spans="1:6" hidden="1" x14ac:dyDescent="0.3">
      <c r="A79" s="1" t="s">
        <v>17</v>
      </c>
      <c r="B79" s="1" t="s">
        <v>1</v>
      </c>
      <c r="C79" s="1">
        <v>-45</v>
      </c>
      <c r="D79" s="1">
        <v>1.71</v>
      </c>
      <c r="E79" s="1" t="s">
        <v>3</v>
      </c>
      <c r="F79" s="1">
        <v>-5.62E-4</v>
      </c>
    </row>
    <row r="80" spans="1:6" hidden="1" x14ac:dyDescent="0.3">
      <c r="A80" s="1" t="s">
        <v>17</v>
      </c>
      <c r="B80" s="1" t="s">
        <v>1</v>
      </c>
      <c r="C80" s="1">
        <v>130</v>
      </c>
      <c r="D80" s="1">
        <v>1.89</v>
      </c>
      <c r="E80" s="1" t="s">
        <v>2</v>
      </c>
      <c r="F80" s="1">
        <v>1.1802E-2</v>
      </c>
    </row>
    <row r="81" spans="1:6" hidden="1" x14ac:dyDescent="0.3">
      <c r="A81" s="1" t="s">
        <v>17</v>
      </c>
      <c r="B81" s="1" t="s">
        <v>1</v>
      </c>
      <c r="C81" s="1">
        <v>130</v>
      </c>
      <c r="D81" s="1">
        <v>1.89</v>
      </c>
      <c r="E81" s="1" t="s">
        <v>3</v>
      </c>
      <c r="F81" s="1">
        <v>-6.1499999999999999E-4</v>
      </c>
    </row>
    <row r="82" spans="1:6" hidden="1" x14ac:dyDescent="0.3">
      <c r="A82" s="1" t="s">
        <v>17</v>
      </c>
      <c r="B82" s="1" t="s">
        <v>1</v>
      </c>
      <c r="C82" s="1">
        <v>130</v>
      </c>
      <c r="D82" s="1">
        <v>1.8</v>
      </c>
      <c r="E82" s="1" t="s">
        <v>2</v>
      </c>
      <c r="F82" s="1">
        <v>3.943E-2</v>
      </c>
    </row>
    <row r="83" spans="1:6" hidden="1" x14ac:dyDescent="0.3">
      <c r="A83" s="1" t="s">
        <v>17</v>
      </c>
      <c r="B83" s="1" t="s">
        <v>1</v>
      </c>
      <c r="C83" s="1">
        <v>130</v>
      </c>
      <c r="D83" s="1">
        <v>1.8</v>
      </c>
      <c r="E83" s="1" t="s">
        <v>3</v>
      </c>
      <c r="F83" s="1">
        <v>-6.9899999999999997E-4</v>
      </c>
    </row>
    <row r="84" spans="1:6" hidden="1" x14ac:dyDescent="0.3">
      <c r="A84" s="1" t="s">
        <v>17</v>
      </c>
      <c r="B84" s="1" t="s">
        <v>1</v>
      </c>
      <c r="C84" s="1">
        <v>130</v>
      </c>
      <c r="D84" s="1">
        <v>1.71</v>
      </c>
      <c r="E84" s="1" t="s">
        <v>2</v>
      </c>
      <c r="F84" s="1">
        <v>4.8613000000000003E-2</v>
      </c>
    </row>
    <row r="85" spans="1:6" hidden="1" x14ac:dyDescent="0.3">
      <c r="A85" s="1" t="s">
        <v>17</v>
      </c>
      <c r="B85" s="1" t="s">
        <v>1</v>
      </c>
      <c r="C85" s="1">
        <v>130</v>
      </c>
      <c r="D85" s="1">
        <v>1.71</v>
      </c>
      <c r="E85" s="1" t="s">
        <v>3</v>
      </c>
      <c r="F85" s="1">
        <v>-7.6300000000000001E-4</v>
      </c>
    </row>
    <row r="86" spans="1:6" hidden="1" x14ac:dyDescent="0.3">
      <c r="A86" s="1" t="s">
        <v>17</v>
      </c>
      <c r="B86" s="1" t="s">
        <v>1</v>
      </c>
      <c r="C86" s="1">
        <v>25</v>
      </c>
      <c r="D86" s="1">
        <v>1.89</v>
      </c>
      <c r="E86" s="1" t="s">
        <v>2</v>
      </c>
      <c r="F86" s="1">
        <v>3.1830999999999998E-2</v>
      </c>
    </row>
    <row r="87" spans="1:6" hidden="1" x14ac:dyDescent="0.3">
      <c r="A87" s="1" t="s">
        <v>17</v>
      </c>
      <c r="B87" s="1" t="s">
        <v>1</v>
      </c>
      <c r="C87" s="1">
        <v>25</v>
      </c>
      <c r="D87" s="1">
        <v>1.89</v>
      </c>
      <c r="E87" s="1" t="s">
        <v>3</v>
      </c>
      <c r="F87" s="1">
        <v>-7.54E-4</v>
      </c>
    </row>
    <row r="88" spans="1:6" hidden="1" x14ac:dyDescent="0.3">
      <c r="A88" s="1" t="s">
        <v>17</v>
      </c>
      <c r="B88" s="1" t="s">
        <v>1</v>
      </c>
      <c r="C88" s="1">
        <v>25</v>
      </c>
      <c r="D88" s="1">
        <v>1.8</v>
      </c>
      <c r="E88" s="1" t="s">
        <v>2</v>
      </c>
      <c r="F88" s="1">
        <v>2.3314000000000001E-2</v>
      </c>
    </row>
    <row r="89" spans="1:6" hidden="1" x14ac:dyDescent="0.3">
      <c r="A89" s="1" t="s">
        <v>17</v>
      </c>
      <c r="B89" s="1" t="s">
        <v>1</v>
      </c>
      <c r="C89" s="1">
        <v>25</v>
      </c>
      <c r="D89" s="1">
        <v>1.8</v>
      </c>
      <c r="E89" s="1" t="s">
        <v>3</v>
      </c>
      <c r="F89" s="1">
        <v>-6.7599999999999995E-4</v>
      </c>
    </row>
    <row r="90" spans="1:6" hidden="1" x14ac:dyDescent="0.3">
      <c r="A90" s="1" t="s">
        <v>17</v>
      </c>
      <c r="B90" s="1" t="s">
        <v>1</v>
      </c>
      <c r="C90" s="1">
        <v>25</v>
      </c>
      <c r="D90" s="1">
        <v>1.71</v>
      </c>
      <c r="E90" s="1" t="s">
        <v>2</v>
      </c>
      <c r="F90" s="1">
        <v>3.2639000000000001E-2</v>
      </c>
    </row>
    <row r="91" spans="1:6" hidden="1" x14ac:dyDescent="0.3">
      <c r="A91" s="1" t="s">
        <v>17</v>
      </c>
      <c r="B91" s="1" t="s">
        <v>1</v>
      </c>
      <c r="C91" s="1">
        <v>25</v>
      </c>
      <c r="D91" s="1">
        <v>1.71</v>
      </c>
      <c r="E91" s="1" t="s">
        <v>3</v>
      </c>
      <c r="F91" s="1">
        <v>-7.1199999999999996E-4</v>
      </c>
    </row>
    <row r="92" spans="1:6" hidden="1" x14ac:dyDescent="0.3">
      <c r="A92" s="1" t="s">
        <v>18</v>
      </c>
      <c r="B92" s="1" t="s">
        <v>1</v>
      </c>
      <c r="C92" s="1">
        <v>-45</v>
      </c>
      <c r="D92" s="1">
        <v>1.89</v>
      </c>
      <c r="E92" s="1" t="s">
        <v>2</v>
      </c>
      <c r="F92" s="1">
        <v>5.2505999999999997E-2</v>
      </c>
    </row>
    <row r="93" spans="1:6" hidden="1" x14ac:dyDescent="0.3">
      <c r="A93" s="1" t="s">
        <v>18</v>
      </c>
      <c r="B93" s="1" t="s">
        <v>1</v>
      </c>
      <c r="C93" s="1">
        <v>-45</v>
      </c>
      <c r="D93" s="1">
        <v>1.89</v>
      </c>
      <c r="E93" s="1" t="s">
        <v>3</v>
      </c>
      <c r="F93" s="1"/>
    </row>
    <row r="94" spans="1:6" hidden="1" x14ac:dyDescent="0.3">
      <c r="A94" s="1" t="s">
        <v>18</v>
      </c>
      <c r="B94" s="1" t="s">
        <v>1</v>
      </c>
      <c r="C94" s="1">
        <v>-45</v>
      </c>
      <c r="D94" s="1">
        <v>1.8</v>
      </c>
      <c r="E94" s="1" t="s">
        <v>2</v>
      </c>
      <c r="F94" s="1">
        <v>-0.89880700000000002</v>
      </c>
    </row>
    <row r="95" spans="1:6" hidden="1" x14ac:dyDescent="0.3">
      <c r="A95" s="1" t="s">
        <v>18</v>
      </c>
      <c r="B95" s="1" t="s">
        <v>1</v>
      </c>
      <c r="C95" s="1">
        <v>-45</v>
      </c>
      <c r="D95" s="1">
        <v>1.8</v>
      </c>
      <c r="E95" s="1" t="s">
        <v>3</v>
      </c>
      <c r="F95" s="1"/>
    </row>
    <row r="96" spans="1:6" x14ac:dyDescent="0.3">
      <c r="A96" s="1" t="s">
        <v>18</v>
      </c>
      <c r="B96" s="1" t="s">
        <v>1</v>
      </c>
      <c r="C96" s="1">
        <v>-45</v>
      </c>
      <c r="D96" s="1">
        <v>1.71</v>
      </c>
      <c r="E96" s="1" t="s">
        <v>2</v>
      </c>
      <c r="F96" s="1"/>
    </row>
    <row r="97" spans="1:6" hidden="1" x14ac:dyDescent="0.3">
      <c r="A97" s="1" t="s">
        <v>18</v>
      </c>
      <c r="B97" s="1" t="s">
        <v>1</v>
      </c>
      <c r="C97" s="1">
        <v>-45</v>
      </c>
      <c r="D97" s="1">
        <v>1.71</v>
      </c>
      <c r="E97" s="1" t="s">
        <v>3</v>
      </c>
      <c r="F97" s="1"/>
    </row>
    <row r="98" spans="1:6" hidden="1" x14ac:dyDescent="0.3">
      <c r="A98" s="1" t="s">
        <v>18</v>
      </c>
      <c r="B98" s="1" t="s">
        <v>1</v>
      </c>
      <c r="C98" s="1">
        <v>130</v>
      </c>
      <c r="D98" s="1">
        <v>1.89</v>
      </c>
      <c r="E98" s="1" t="s">
        <v>2</v>
      </c>
      <c r="F98" s="1">
        <v>1.5533999999999999E-2</v>
      </c>
    </row>
    <row r="99" spans="1:6" hidden="1" x14ac:dyDescent="0.3">
      <c r="A99" s="1" t="s">
        <v>18</v>
      </c>
      <c r="B99" s="1" t="s">
        <v>1</v>
      </c>
      <c r="C99" s="1">
        <v>130</v>
      </c>
      <c r="D99" s="1">
        <v>1.89</v>
      </c>
      <c r="E99" s="1" t="s">
        <v>3</v>
      </c>
      <c r="F99" s="1">
        <v>-1.5870000000000001E-3</v>
      </c>
    </row>
    <row r="100" spans="1:6" hidden="1" x14ac:dyDescent="0.3">
      <c r="A100" s="1" t="s">
        <v>18</v>
      </c>
      <c r="B100" s="1" t="s">
        <v>1</v>
      </c>
      <c r="C100" s="1">
        <v>130</v>
      </c>
      <c r="D100" s="1">
        <v>1.8</v>
      </c>
      <c r="E100" s="1" t="s">
        <v>2</v>
      </c>
      <c r="F100" s="1">
        <v>2.1756000000000001E-2</v>
      </c>
    </row>
    <row r="101" spans="1:6" hidden="1" x14ac:dyDescent="0.3">
      <c r="A101" s="1" t="s">
        <v>18</v>
      </c>
      <c r="B101" s="1" t="s">
        <v>1</v>
      </c>
      <c r="C101" s="1">
        <v>130</v>
      </c>
      <c r="D101" s="1">
        <v>1.8</v>
      </c>
      <c r="E101" s="1" t="s">
        <v>3</v>
      </c>
      <c r="F101" s="1">
        <v>-6.5300000000000004E-4</v>
      </c>
    </row>
    <row r="102" spans="1:6" hidden="1" x14ac:dyDescent="0.3">
      <c r="A102" s="1" t="s">
        <v>18</v>
      </c>
      <c r="B102" s="1" t="s">
        <v>1</v>
      </c>
      <c r="C102" s="1">
        <v>130</v>
      </c>
      <c r="D102" s="1">
        <v>1.71</v>
      </c>
      <c r="E102" s="1" t="s">
        <v>2</v>
      </c>
      <c r="F102" s="1">
        <v>4.3844000000000001E-2</v>
      </c>
    </row>
    <row r="103" spans="1:6" hidden="1" x14ac:dyDescent="0.3">
      <c r="A103" s="1" t="s">
        <v>18</v>
      </c>
      <c r="B103" s="1" t="s">
        <v>1</v>
      </c>
      <c r="C103" s="1">
        <v>130</v>
      </c>
      <c r="D103" s="1">
        <v>1.71</v>
      </c>
      <c r="E103" s="1" t="s">
        <v>3</v>
      </c>
      <c r="F103" s="1">
        <v>-2.9500000000000001E-4</v>
      </c>
    </row>
    <row r="104" spans="1:6" hidden="1" x14ac:dyDescent="0.3">
      <c r="A104" s="1" t="s">
        <v>18</v>
      </c>
      <c r="B104" s="1" t="s">
        <v>1</v>
      </c>
      <c r="C104" s="1">
        <v>25</v>
      </c>
      <c r="D104" s="1">
        <v>1.89</v>
      </c>
      <c r="E104" s="1" t="s">
        <v>2</v>
      </c>
      <c r="F104" s="1">
        <v>3.8824999999999998E-2</v>
      </c>
    </row>
    <row r="105" spans="1:6" hidden="1" x14ac:dyDescent="0.3">
      <c r="A105" s="1" t="s">
        <v>18</v>
      </c>
      <c r="B105" s="1" t="s">
        <v>1</v>
      </c>
      <c r="C105" s="1">
        <v>25</v>
      </c>
      <c r="D105" s="1">
        <v>1.89</v>
      </c>
      <c r="E105" s="1" t="s">
        <v>3</v>
      </c>
      <c r="F105" s="1">
        <v>-1.5590000000000001E-3</v>
      </c>
    </row>
    <row r="106" spans="1:6" hidden="1" x14ac:dyDescent="0.3">
      <c r="A106" s="1" t="s">
        <v>18</v>
      </c>
      <c r="B106" s="1" t="s">
        <v>1</v>
      </c>
      <c r="C106" s="1">
        <v>25</v>
      </c>
      <c r="D106" s="1">
        <v>1.8</v>
      </c>
      <c r="E106" s="1" t="s">
        <v>2</v>
      </c>
      <c r="F106" s="1">
        <v>3.0747E-2</v>
      </c>
    </row>
    <row r="107" spans="1:6" hidden="1" x14ac:dyDescent="0.3">
      <c r="A107" s="1" t="s">
        <v>18</v>
      </c>
      <c r="B107" s="1" t="s">
        <v>1</v>
      </c>
      <c r="C107" s="1">
        <v>25</v>
      </c>
      <c r="D107" s="1">
        <v>1.8</v>
      </c>
      <c r="E107" s="1" t="s">
        <v>3</v>
      </c>
      <c r="F107" s="1">
        <v>-5.6300000000000002E-4</v>
      </c>
    </row>
    <row r="108" spans="1:6" hidden="1" x14ac:dyDescent="0.3">
      <c r="A108" s="1" t="s">
        <v>18</v>
      </c>
      <c r="B108" s="1" t="s">
        <v>1</v>
      </c>
      <c r="C108" s="1">
        <v>25</v>
      </c>
      <c r="D108" s="1">
        <v>1.71</v>
      </c>
      <c r="E108" s="1" t="s">
        <v>2</v>
      </c>
      <c r="F108" s="1">
        <v>3.8087000000000003E-2</v>
      </c>
    </row>
    <row r="109" spans="1:6" hidden="1" x14ac:dyDescent="0.3">
      <c r="A109" s="1" t="s">
        <v>18</v>
      </c>
      <c r="B109" s="1" t="s">
        <v>1</v>
      </c>
      <c r="C109" s="1">
        <v>25</v>
      </c>
      <c r="D109" s="1">
        <v>1.71</v>
      </c>
      <c r="E109" s="1" t="s">
        <v>3</v>
      </c>
      <c r="F109" s="1">
        <v>-2.7399999999999999E-4</v>
      </c>
    </row>
    <row r="110" spans="1:6" x14ac:dyDescent="0.3">
      <c r="A110" s="1" t="s">
        <v>19</v>
      </c>
      <c r="B110" s="1" t="s">
        <v>1</v>
      </c>
      <c r="C110" s="1">
        <v>-45</v>
      </c>
      <c r="D110" s="1">
        <v>1.89</v>
      </c>
      <c r="E110" s="1" t="s">
        <v>2</v>
      </c>
      <c r="F110" s="1"/>
    </row>
    <row r="111" spans="1:6" hidden="1" x14ac:dyDescent="0.3">
      <c r="A111" s="1" t="s">
        <v>19</v>
      </c>
      <c r="B111" s="1" t="s">
        <v>1</v>
      </c>
      <c r="C111" s="1">
        <v>-45</v>
      </c>
      <c r="D111" s="1">
        <v>1.89</v>
      </c>
      <c r="E111" s="1" t="s">
        <v>3</v>
      </c>
      <c r="F111" s="1"/>
    </row>
    <row r="112" spans="1:6" x14ac:dyDescent="0.3">
      <c r="A112" s="1" t="s">
        <v>19</v>
      </c>
      <c r="B112" s="1" t="s">
        <v>1</v>
      </c>
      <c r="C112" s="1">
        <v>-45</v>
      </c>
      <c r="D112" s="1">
        <v>1.8</v>
      </c>
      <c r="E112" s="1" t="s">
        <v>2</v>
      </c>
      <c r="F112" s="1"/>
    </row>
    <row r="113" spans="1:6" hidden="1" x14ac:dyDescent="0.3">
      <c r="A113" s="1" t="s">
        <v>19</v>
      </c>
      <c r="B113" s="1" t="s">
        <v>1</v>
      </c>
      <c r="C113" s="1">
        <v>-45</v>
      </c>
      <c r="D113" s="1">
        <v>1.8</v>
      </c>
      <c r="E113" s="1" t="s">
        <v>3</v>
      </c>
      <c r="F113" s="1"/>
    </row>
    <row r="114" spans="1:6" x14ac:dyDescent="0.3">
      <c r="A114" s="1" t="s">
        <v>19</v>
      </c>
      <c r="B114" s="1" t="s">
        <v>1</v>
      </c>
      <c r="C114" s="1">
        <v>-45</v>
      </c>
      <c r="D114" s="1">
        <v>1.71</v>
      </c>
      <c r="E114" s="1" t="s">
        <v>2</v>
      </c>
      <c r="F114" s="1"/>
    </row>
    <row r="115" spans="1:6" hidden="1" x14ac:dyDescent="0.3">
      <c r="A115" s="1" t="s">
        <v>19</v>
      </c>
      <c r="B115" s="1" t="s">
        <v>1</v>
      </c>
      <c r="C115" s="1">
        <v>-45</v>
      </c>
      <c r="D115" s="1">
        <v>1.71</v>
      </c>
      <c r="E115" s="1" t="s">
        <v>3</v>
      </c>
      <c r="F115" s="1"/>
    </row>
    <row r="116" spans="1:6" x14ac:dyDescent="0.3">
      <c r="A116" s="1" t="s">
        <v>19</v>
      </c>
      <c r="B116" s="1" t="s">
        <v>1</v>
      </c>
      <c r="C116" s="1">
        <v>130</v>
      </c>
      <c r="D116" s="1">
        <v>1.89</v>
      </c>
      <c r="E116" s="1" t="s">
        <v>2</v>
      </c>
      <c r="F116" s="1"/>
    </row>
    <row r="117" spans="1:6" hidden="1" x14ac:dyDescent="0.3">
      <c r="A117" s="1" t="s">
        <v>19</v>
      </c>
      <c r="B117" s="1" t="s">
        <v>1</v>
      </c>
      <c r="C117" s="1">
        <v>130</v>
      </c>
      <c r="D117" s="1">
        <v>1.89</v>
      </c>
      <c r="E117" s="1" t="s">
        <v>3</v>
      </c>
      <c r="F117" s="1"/>
    </row>
    <row r="118" spans="1:6" hidden="1" x14ac:dyDescent="0.3">
      <c r="A118" s="1" t="s">
        <v>19</v>
      </c>
      <c r="B118" s="1" t="s">
        <v>1</v>
      </c>
      <c r="C118" s="1">
        <v>130</v>
      </c>
      <c r="D118" s="1">
        <v>1.8</v>
      </c>
      <c r="E118" s="1" t="s">
        <v>2</v>
      </c>
      <c r="F118" s="1">
        <v>1.2642E-2</v>
      </c>
    </row>
    <row r="119" spans="1:6" hidden="1" x14ac:dyDescent="0.3">
      <c r="A119" s="1" t="s">
        <v>19</v>
      </c>
      <c r="B119" s="1" t="s">
        <v>1</v>
      </c>
      <c r="C119" s="1">
        <v>130</v>
      </c>
      <c r="D119" s="1">
        <v>1.8</v>
      </c>
      <c r="E119" s="1" t="s">
        <v>3</v>
      </c>
      <c r="F119" s="1">
        <v>-4.9799999999999996E-4</v>
      </c>
    </row>
    <row r="120" spans="1:6" hidden="1" x14ac:dyDescent="0.3">
      <c r="A120" s="1" t="s">
        <v>19</v>
      </c>
      <c r="B120" s="1" t="s">
        <v>1</v>
      </c>
      <c r="C120" s="1">
        <v>130</v>
      </c>
      <c r="D120" s="1">
        <v>1.71</v>
      </c>
      <c r="E120" s="1" t="s">
        <v>2</v>
      </c>
      <c r="F120" s="1">
        <v>3.4556000000000003E-2</v>
      </c>
    </row>
    <row r="121" spans="1:6" hidden="1" x14ac:dyDescent="0.3">
      <c r="A121" s="1" t="s">
        <v>19</v>
      </c>
      <c r="B121" s="1" t="s">
        <v>1</v>
      </c>
      <c r="C121" s="1">
        <v>130</v>
      </c>
      <c r="D121" s="1">
        <v>1.71</v>
      </c>
      <c r="E121" s="1" t="s">
        <v>3</v>
      </c>
      <c r="F121" s="1">
        <v>-7.5699999999999997E-4</v>
      </c>
    </row>
    <row r="122" spans="1:6" hidden="1" x14ac:dyDescent="0.3">
      <c r="A122" s="1" t="s">
        <v>19</v>
      </c>
      <c r="B122" s="1" t="s">
        <v>1</v>
      </c>
      <c r="C122" s="1">
        <v>25</v>
      </c>
      <c r="D122" s="1">
        <v>1.89</v>
      </c>
      <c r="E122" s="1" t="s">
        <v>2</v>
      </c>
      <c r="F122" s="1">
        <v>1.6108999999999998E-2</v>
      </c>
    </row>
    <row r="123" spans="1:6" hidden="1" x14ac:dyDescent="0.3">
      <c r="A123" s="1" t="s">
        <v>19</v>
      </c>
      <c r="B123" s="1" t="s">
        <v>1</v>
      </c>
      <c r="C123" s="1">
        <v>25</v>
      </c>
      <c r="D123" s="1">
        <v>1.89</v>
      </c>
      <c r="E123" s="1" t="s">
        <v>3</v>
      </c>
      <c r="F123" s="1">
        <v>-6.4000000000000005E-4</v>
      </c>
    </row>
    <row r="124" spans="1:6" hidden="1" x14ac:dyDescent="0.3">
      <c r="A124" s="1" t="s">
        <v>19</v>
      </c>
      <c r="B124" s="1" t="s">
        <v>1</v>
      </c>
      <c r="C124" s="1">
        <v>25</v>
      </c>
      <c r="D124" s="1">
        <v>1.8</v>
      </c>
      <c r="E124" s="1" t="s">
        <v>2</v>
      </c>
      <c r="F124" s="1">
        <v>1.3516E-2</v>
      </c>
    </row>
    <row r="125" spans="1:6" hidden="1" x14ac:dyDescent="0.3">
      <c r="A125" s="1" t="s">
        <v>19</v>
      </c>
      <c r="B125" s="1" t="s">
        <v>1</v>
      </c>
      <c r="C125" s="1">
        <v>25</v>
      </c>
      <c r="D125" s="1">
        <v>1.8</v>
      </c>
      <c r="E125" s="1" t="s">
        <v>3</v>
      </c>
      <c r="F125" s="1">
        <v>-5.7799999999999995E-4</v>
      </c>
    </row>
    <row r="126" spans="1:6" hidden="1" x14ac:dyDescent="0.3">
      <c r="A126" s="1" t="s">
        <v>19</v>
      </c>
      <c r="B126" s="1" t="s">
        <v>1</v>
      </c>
      <c r="C126" s="1">
        <v>25</v>
      </c>
      <c r="D126" s="1">
        <v>1.71</v>
      </c>
      <c r="E126" s="1" t="s">
        <v>2</v>
      </c>
      <c r="F126" s="1">
        <v>1.643E-2</v>
      </c>
    </row>
    <row r="127" spans="1:6" hidden="1" x14ac:dyDescent="0.3">
      <c r="A127" s="1" t="s">
        <v>19</v>
      </c>
      <c r="B127" s="1" t="s">
        <v>1</v>
      </c>
      <c r="C127" s="1">
        <v>25</v>
      </c>
      <c r="D127" s="1">
        <v>1.71</v>
      </c>
      <c r="E127" s="1" t="s">
        <v>3</v>
      </c>
      <c r="F127" s="1">
        <v>-5.5900000000000004E-4</v>
      </c>
    </row>
    <row r="128" spans="1:6" hidden="1" x14ac:dyDescent="0.3">
      <c r="A128" s="1" t="s">
        <v>20</v>
      </c>
      <c r="B128" s="1" t="s">
        <v>1</v>
      </c>
      <c r="C128" s="1">
        <v>-45</v>
      </c>
      <c r="D128" s="1">
        <v>1.89</v>
      </c>
      <c r="E128" s="1" t="s">
        <v>2</v>
      </c>
      <c r="F128" s="1">
        <v>-6.8503999999999995E-2</v>
      </c>
    </row>
    <row r="129" spans="1:6" hidden="1" x14ac:dyDescent="0.3">
      <c r="A129" s="1" t="s">
        <v>20</v>
      </c>
      <c r="B129" s="1" t="s">
        <v>1</v>
      </c>
      <c r="C129" s="1">
        <v>-45</v>
      </c>
      <c r="D129" s="1">
        <v>1.89</v>
      </c>
      <c r="E129" s="1" t="s">
        <v>3</v>
      </c>
      <c r="F129" s="1">
        <v>-7.6300000000000001E-4</v>
      </c>
    </row>
    <row r="130" spans="1:6" hidden="1" x14ac:dyDescent="0.3">
      <c r="A130" s="1" t="s">
        <v>20</v>
      </c>
      <c r="B130" s="1" t="s">
        <v>1</v>
      </c>
      <c r="C130" s="1">
        <v>-45</v>
      </c>
      <c r="D130" s="1">
        <v>1.8</v>
      </c>
      <c r="E130" s="1" t="s">
        <v>2</v>
      </c>
      <c r="F130" s="1">
        <v>-6.0421000000000002E-2</v>
      </c>
    </row>
    <row r="131" spans="1:6" hidden="1" x14ac:dyDescent="0.3">
      <c r="A131" s="1" t="s">
        <v>20</v>
      </c>
      <c r="B131" s="1" t="s">
        <v>1</v>
      </c>
      <c r="C131" s="1">
        <v>-45</v>
      </c>
      <c r="D131" s="1">
        <v>1.8</v>
      </c>
      <c r="E131" s="1" t="s">
        <v>3</v>
      </c>
      <c r="F131" s="1">
        <v>-7.2999999999999996E-4</v>
      </c>
    </row>
    <row r="132" spans="1:6" hidden="1" x14ac:dyDescent="0.3">
      <c r="A132" s="1" t="s">
        <v>20</v>
      </c>
      <c r="B132" s="1" t="s">
        <v>1</v>
      </c>
      <c r="C132" s="1">
        <v>-45</v>
      </c>
      <c r="D132" s="1">
        <v>1.71</v>
      </c>
      <c r="E132" s="1" t="s">
        <v>2</v>
      </c>
      <c r="F132" s="1">
        <v>-7.1915000000000007E-2</v>
      </c>
    </row>
    <row r="133" spans="1:6" hidden="1" x14ac:dyDescent="0.3">
      <c r="A133" s="1" t="s">
        <v>20</v>
      </c>
      <c r="B133" s="1" t="s">
        <v>1</v>
      </c>
      <c r="C133" s="1">
        <v>-45</v>
      </c>
      <c r="D133" s="1">
        <v>1.71</v>
      </c>
      <c r="E133" s="1" t="s">
        <v>3</v>
      </c>
      <c r="F133" s="1">
        <v>-7.0100000000000002E-4</v>
      </c>
    </row>
    <row r="134" spans="1:6" hidden="1" x14ac:dyDescent="0.3">
      <c r="A134" s="1" t="s">
        <v>20</v>
      </c>
      <c r="B134" s="1" t="s">
        <v>1</v>
      </c>
      <c r="C134" s="1">
        <v>130</v>
      </c>
      <c r="D134" s="1">
        <v>1.89</v>
      </c>
      <c r="E134" s="1" t="s">
        <v>2</v>
      </c>
      <c r="F134" s="1">
        <v>1.4785E-2</v>
      </c>
    </row>
    <row r="135" spans="1:6" hidden="1" x14ac:dyDescent="0.3">
      <c r="A135" s="1" t="s">
        <v>20</v>
      </c>
      <c r="B135" s="1" t="s">
        <v>1</v>
      </c>
      <c r="C135" s="1">
        <v>130</v>
      </c>
      <c r="D135" s="1">
        <v>1.89</v>
      </c>
      <c r="E135" s="1" t="s">
        <v>3</v>
      </c>
      <c r="F135" s="1">
        <v>-6.9300000000000004E-4</v>
      </c>
    </row>
    <row r="136" spans="1:6" hidden="1" x14ac:dyDescent="0.3">
      <c r="A136" s="1" t="s">
        <v>20</v>
      </c>
      <c r="B136" s="1" t="s">
        <v>1</v>
      </c>
      <c r="C136" s="1">
        <v>130</v>
      </c>
      <c r="D136" s="1">
        <v>1.8</v>
      </c>
      <c r="E136" s="1" t="s">
        <v>2</v>
      </c>
      <c r="F136" s="1">
        <v>1.9935999999999999E-2</v>
      </c>
    </row>
    <row r="137" spans="1:6" hidden="1" x14ac:dyDescent="0.3">
      <c r="A137" s="1" t="s">
        <v>20</v>
      </c>
      <c r="B137" s="1" t="s">
        <v>1</v>
      </c>
      <c r="C137" s="1">
        <v>130</v>
      </c>
      <c r="D137" s="1">
        <v>1.8</v>
      </c>
      <c r="E137" s="1" t="s">
        <v>3</v>
      </c>
      <c r="F137" s="1">
        <v>-6.8000000000000005E-4</v>
      </c>
    </row>
    <row r="138" spans="1:6" hidden="1" x14ac:dyDescent="0.3">
      <c r="A138" s="1" t="s">
        <v>20</v>
      </c>
      <c r="B138" s="1" t="s">
        <v>1</v>
      </c>
      <c r="C138" s="1">
        <v>130</v>
      </c>
      <c r="D138" s="1">
        <v>1.71</v>
      </c>
      <c r="E138" s="1" t="s">
        <v>2</v>
      </c>
      <c r="F138" s="1">
        <v>3.1461000000000003E-2</v>
      </c>
    </row>
    <row r="139" spans="1:6" hidden="1" x14ac:dyDescent="0.3">
      <c r="A139" s="1" t="s">
        <v>20</v>
      </c>
      <c r="B139" s="1" t="s">
        <v>1</v>
      </c>
      <c r="C139" s="1">
        <v>130</v>
      </c>
      <c r="D139" s="1">
        <v>1.71</v>
      </c>
      <c r="E139" s="1" t="s">
        <v>3</v>
      </c>
      <c r="F139" s="1">
        <v>-6.9999999999999999E-4</v>
      </c>
    </row>
    <row r="140" spans="1:6" hidden="1" x14ac:dyDescent="0.3">
      <c r="A140" s="1" t="s">
        <v>20</v>
      </c>
      <c r="B140" s="1" t="s">
        <v>1</v>
      </c>
      <c r="C140" s="1">
        <v>25</v>
      </c>
      <c r="D140" s="1">
        <v>1.89</v>
      </c>
      <c r="E140" s="1" t="s">
        <v>2</v>
      </c>
      <c r="F140" s="1">
        <v>3.6658999999999997E-2</v>
      </c>
    </row>
    <row r="141" spans="1:6" hidden="1" x14ac:dyDescent="0.3">
      <c r="A141" s="1" t="s">
        <v>20</v>
      </c>
      <c r="B141" s="1" t="s">
        <v>1</v>
      </c>
      <c r="C141" s="1">
        <v>25</v>
      </c>
      <c r="D141" s="1">
        <v>1.89</v>
      </c>
      <c r="E141" s="1" t="s">
        <v>3</v>
      </c>
      <c r="F141" s="1">
        <v>-8.0599999999999997E-4</v>
      </c>
    </row>
    <row r="142" spans="1:6" hidden="1" x14ac:dyDescent="0.3">
      <c r="A142" s="1" t="s">
        <v>20</v>
      </c>
      <c r="B142" s="1" t="s">
        <v>1</v>
      </c>
      <c r="C142" s="1">
        <v>25</v>
      </c>
      <c r="D142" s="1">
        <v>1.8</v>
      </c>
      <c r="E142" s="1" t="s">
        <v>2</v>
      </c>
      <c r="F142" s="1">
        <v>2.8310999999999999E-2</v>
      </c>
    </row>
    <row r="143" spans="1:6" hidden="1" x14ac:dyDescent="0.3">
      <c r="A143" s="1" t="s">
        <v>20</v>
      </c>
      <c r="B143" s="1" t="s">
        <v>1</v>
      </c>
      <c r="C143" s="1">
        <v>25</v>
      </c>
      <c r="D143" s="1">
        <v>1.8</v>
      </c>
      <c r="E143" s="1" t="s">
        <v>3</v>
      </c>
      <c r="F143" s="1">
        <v>-7.6199999999999998E-4</v>
      </c>
    </row>
    <row r="144" spans="1:6" hidden="1" x14ac:dyDescent="0.3">
      <c r="A144" s="1" t="s">
        <v>20</v>
      </c>
      <c r="B144" s="1" t="s">
        <v>1</v>
      </c>
      <c r="C144" s="1">
        <v>25</v>
      </c>
      <c r="D144" s="1">
        <v>1.71</v>
      </c>
      <c r="E144" s="1" t="s">
        <v>2</v>
      </c>
      <c r="F144" s="1">
        <v>3.3501000000000003E-2</v>
      </c>
    </row>
    <row r="145" spans="1:6" hidden="1" x14ac:dyDescent="0.3">
      <c r="A145" s="1" t="s">
        <v>20</v>
      </c>
      <c r="B145" s="1" t="s">
        <v>1</v>
      </c>
      <c r="C145" s="1">
        <v>25</v>
      </c>
      <c r="D145" s="1">
        <v>1.71</v>
      </c>
      <c r="E145" s="1" t="s">
        <v>3</v>
      </c>
      <c r="F145" s="1">
        <v>-7.6199999999999998E-4</v>
      </c>
    </row>
    <row r="146" spans="1:6" hidden="1" x14ac:dyDescent="0.3">
      <c r="A146" s="1" t="s">
        <v>21</v>
      </c>
      <c r="B146" s="1" t="s">
        <v>1</v>
      </c>
      <c r="C146" s="1">
        <v>-45</v>
      </c>
      <c r="D146" s="1">
        <v>1.89</v>
      </c>
      <c r="E146" s="1" t="s">
        <v>2</v>
      </c>
      <c r="F146" s="1">
        <v>-3.3450000000000001E-2</v>
      </c>
    </row>
    <row r="147" spans="1:6" hidden="1" x14ac:dyDescent="0.3">
      <c r="A147" s="1" t="s">
        <v>21</v>
      </c>
      <c r="B147" s="1" t="s">
        <v>1</v>
      </c>
      <c r="C147" s="1">
        <v>-45</v>
      </c>
      <c r="D147" s="1">
        <v>1.89</v>
      </c>
      <c r="E147" s="1" t="s">
        <v>3</v>
      </c>
      <c r="F147" s="1">
        <v>-8.6300000000000005E-4</v>
      </c>
    </row>
    <row r="148" spans="1:6" hidden="1" x14ac:dyDescent="0.3">
      <c r="A148" s="1" t="s">
        <v>21</v>
      </c>
      <c r="B148" s="1" t="s">
        <v>1</v>
      </c>
      <c r="C148" s="1">
        <v>-45</v>
      </c>
      <c r="D148" s="1">
        <v>1.8</v>
      </c>
      <c r="E148" s="1" t="s">
        <v>2</v>
      </c>
      <c r="F148" s="1">
        <v>-3.6969000000000002E-2</v>
      </c>
    </row>
    <row r="149" spans="1:6" hidden="1" x14ac:dyDescent="0.3">
      <c r="A149" s="1" t="s">
        <v>21</v>
      </c>
      <c r="B149" s="1" t="s">
        <v>1</v>
      </c>
      <c r="C149" s="1">
        <v>-45</v>
      </c>
      <c r="D149" s="1">
        <v>1.8</v>
      </c>
      <c r="E149" s="1" t="s">
        <v>3</v>
      </c>
      <c r="F149" s="1">
        <v>-7.7200000000000001E-4</v>
      </c>
    </row>
    <row r="150" spans="1:6" hidden="1" x14ac:dyDescent="0.3">
      <c r="A150" s="1" t="s">
        <v>21</v>
      </c>
      <c r="B150" s="1" t="s">
        <v>1</v>
      </c>
      <c r="C150" s="1">
        <v>-45</v>
      </c>
      <c r="D150" s="1">
        <v>1.71</v>
      </c>
      <c r="E150" s="1" t="s">
        <v>2</v>
      </c>
      <c r="F150" s="1">
        <v>-3.1109999999999999E-2</v>
      </c>
    </row>
    <row r="151" spans="1:6" hidden="1" x14ac:dyDescent="0.3">
      <c r="A151" s="1" t="s">
        <v>21</v>
      </c>
      <c r="B151" s="1" t="s">
        <v>1</v>
      </c>
      <c r="C151" s="1">
        <v>-45</v>
      </c>
      <c r="D151" s="1">
        <v>1.71</v>
      </c>
      <c r="E151" s="1" t="s">
        <v>3</v>
      </c>
      <c r="F151" s="1">
        <v>-7.7700000000000002E-4</v>
      </c>
    </row>
    <row r="152" spans="1:6" hidden="1" x14ac:dyDescent="0.3">
      <c r="A152" s="1" t="s">
        <v>21</v>
      </c>
      <c r="B152" s="1" t="s">
        <v>1</v>
      </c>
      <c r="C152" s="1">
        <v>130</v>
      </c>
      <c r="D152" s="1">
        <v>1.89</v>
      </c>
      <c r="E152" s="1" t="s">
        <v>2</v>
      </c>
      <c r="F152" s="1">
        <v>2.1957999999999998E-2</v>
      </c>
    </row>
    <row r="153" spans="1:6" hidden="1" x14ac:dyDescent="0.3">
      <c r="A153" s="1" t="s">
        <v>21</v>
      </c>
      <c r="B153" s="1" t="s">
        <v>1</v>
      </c>
      <c r="C153" s="1">
        <v>130</v>
      </c>
      <c r="D153" s="1">
        <v>1.89</v>
      </c>
      <c r="E153" s="1" t="s">
        <v>3</v>
      </c>
      <c r="F153" s="1">
        <v>-9.8700000000000003E-4</v>
      </c>
    </row>
    <row r="154" spans="1:6" hidden="1" x14ac:dyDescent="0.3">
      <c r="A154" s="1" t="s">
        <v>21</v>
      </c>
      <c r="B154" s="1" t="s">
        <v>1</v>
      </c>
      <c r="C154" s="1">
        <v>130</v>
      </c>
      <c r="D154" s="1">
        <v>1.8</v>
      </c>
      <c r="E154" s="1" t="s">
        <v>2</v>
      </c>
      <c r="F154" s="1">
        <v>1.9706000000000001E-2</v>
      </c>
    </row>
    <row r="155" spans="1:6" hidden="1" x14ac:dyDescent="0.3">
      <c r="A155" s="1" t="s">
        <v>21</v>
      </c>
      <c r="B155" s="1" t="s">
        <v>1</v>
      </c>
      <c r="C155" s="1">
        <v>130</v>
      </c>
      <c r="D155" s="1">
        <v>1.8</v>
      </c>
      <c r="E155" s="1" t="s">
        <v>3</v>
      </c>
      <c r="F155" s="1">
        <v>-8.2200000000000003E-4</v>
      </c>
    </row>
    <row r="156" spans="1:6" hidden="1" x14ac:dyDescent="0.3">
      <c r="A156" s="1" t="s">
        <v>21</v>
      </c>
      <c r="B156" s="1" t="s">
        <v>1</v>
      </c>
      <c r="C156" s="1">
        <v>130</v>
      </c>
      <c r="D156" s="1">
        <v>1.71</v>
      </c>
      <c r="E156" s="1" t="s">
        <v>2</v>
      </c>
      <c r="F156" s="1">
        <v>3.2618000000000001E-2</v>
      </c>
    </row>
    <row r="157" spans="1:6" hidden="1" x14ac:dyDescent="0.3">
      <c r="A157" s="1" t="s">
        <v>21</v>
      </c>
      <c r="B157" s="1" t="s">
        <v>1</v>
      </c>
      <c r="C157" s="1">
        <v>130</v>
      </c>
      <c r="D157" s="1">
        <v>1.71</v>
      </c>
      <c r="E157" s="1" t="s">
        <v>3</v>
      </c>
      <c r="F157" s="1">
        <v>-8.1400000000000005E-4</v>
      </c>
    </row>
    <row r="158" spans="1:6" hidden="1" x14ac:dyDescent="0.3">
      <c r="A158" s="1" t="s">
        <v>21</v>
      </c>
      <c r="B158" s="1" t="s">
        <v>1</v>
      </c>
      <c r="C158" s="1">
        <v>25</v>
      </c>
      <c r="D158" s="1">
        <v>1.89</v>
      </c>
      <c r="E158" s="1" t="s">
        <v>2</v>
      </c>
      <c r="F158" s="1">
        <v>3.5913E-2</v>
      </c>
    </row>
    <row r="159" spans="1:6" hidden="1" x14ac:dyDescent="0.3">
      <c r="A159" s="1" t="s">
        <v>21</v>
      </c>
      <c r="B159" s="1" t="s">
        <v>1</v>
      </c>
      <c r="C159" s="1">
        <v>25</v>
      </c>
      <c r="D159" s="1">
        <v>1.89</v>
      </c>
      <c r="E159" s="1" t="s">
        <v>3</v>
      </c>
      <c r="F159" s="1">
        <v>-9.810000000000001E-4</v>
      </c>
    </row>
    <row r="160" spans="1:6" hidden="1" x14ac:dyDescent="0.3">
      <c r="A160" s="1" t="s">
        <v>21</v>
      </c>
      <c r="B160" s="1" t="s">
        <v>1</v>
      </c>
      <c r="C160" s="1">
        <v>25</v>
      </c>
      <c r="D160" s="1">
        <v>1.8</v>
      </c>
      <c r="E160" s="1" t="s">
        <v>2</v>
      </c>
      <c r="F160" s="1">
        <v>3.3339000000000001E-2</v>
      </c>
    </row>
    <row r="161" spans="1:6" hidden="1" x14ac:dyDescent="0.3">
      <c r="A161" s="1" t="s">
        <v>21</v>
      </c>
      <c r="B161" s="1" t="s">
        <v>1</v>
      </c>
      <c r="C161" s="1">
        <v>25</v>
      </c>
      <c r="D161" s="1">
        <v>1.8</v>
      </c>
      <c r="E161" s="1" t="s">
        <v>3</v>
      </c>
      <c r="F161" s="1">
        <v>-8.2299999999999995E-4</v>
      </c>
    </row>
    <row r="162" spans="1:6" hidden="1" x14ac:dyDescent="0.3">
      <c r="A162" s="1" t="s">
        <v>21</v>
      </c>
      <c r="B162" s="1" t="s">
        <v>1</v>
      </c>
      <c r="C162" s="1">
        <v>25</v>
      </c>
      <c r="D162" s="1">
        <v>1.71</v>
      </c>
      <c r="E162" s="1" t="s">
        <v>2</v>
      </c>
      <c r="F162" s="1">
        <v>3.7943999999999999E-2</v>
      </c>
    </row>
    <row r="163" spans="1:6" hidden="1" x14ac:dyDescent="0.3">
      <c r="A163" s="1" t="s">
        <v>21</v>
      </c>
      <c r="B163" s="1" t="s">
        <v>1</v>
      </c>
      <c r="C163" s="1">
        <v>25</v>
      </c>
      <c r="D163" s="1">
        <v>1.71</v>
      </c>
      <c r="E163" s="1" t="s">
        <v>3</v>
      </c>
      <c r="F163" s="1">
        <v>-8.4000000000000003E-4</v>
      </c>
    </row>
    <row r="164" spans="1:6" hidden="1" x14ac:dyDescent="0.3">
      <c r="A164" s="1" t="s">
        <v>22</v>
      </c>
      <c r="B164" s="1" t="s">
        <v>1</v>
      </c>
      <c r="C164" s="1">
        <v>-45</v>
      </c>
      <c r="D164" s="1">
        <v>1.89</v>
      </c>
      <c r="E164" s="1" t="s">
        <v>2</v>
      </c>
      <c r="F164" s="1">
        <v>-0.27865099999999998</v>
      </c>
    </row>
    <row r="165" spans="1:6" hidden="1" x14ac:dyDescent="0.3">
      <c r="A165" s="1" t="s">
        <v>22</v>
      </c>
      <c r="B165" s="1" t="s">
        <v>1</v>
      </c>
      <c r="C165" s="1">
        <v>-45</v>
      </c>
      <c r="D165" s="1">
        <v>1.89</v>
      </c>
      <c r="E165" s="1" t="s">
        <v>3</v>
      </c>
      <c r="F165" s="1"/>
    </row>
    <row r="166" spans="1:6" hidden="1" x14ac:dyDescent="0.3">
      <c r="A166" s="1" t="s">
        <v>22</v>
      </c>
      <c r="B166" s="1" t="s">
        <v>1</v>
      </c>
      <c r="C166" s="1">
        <v>-45</v>
      </c>
      <c r="D166" s="1">
        <v>1.8</v>
      </c>
      <c r="E166" s="1" t="s">
        <v>2</v>
      </c>
      <c r="F166" s="1">
        <v>0.53086800000000001</v>
      </c>
    </row>
    <row r="167" spans="1:6" hidden="1" x14ac:dyDescent="0.3">
      <c r="A167" s="1" t="s">
        <v>22</v>
      </c>
      <c r="B167" s="1" t="s">
        <v>1</v>
      </c>
      <c r="C167" s="1">
        <v>-45</v>
      </c>
      <c r="D167" s="1">
        <v>1.8</v>
      </c>
      <c r="E167" s="1" t="s">
        <v>3</v>
      </c>
      <c r="F167" s="1"/>
    </row>
    <row r="168" spans="1:6" hidden="1" x14ac:dyDescent="0.3">
      <c r="A168" s="1" t="s">
        <v>22</v>
      </c>
      <c r="B168" s="1" t="s">
        <v>1</v>
      </c>
      <c r="C168" s="1">
        <v>-45</v>
      </c>
      <c r="D168" s="1">
        <v>1.71</v>
      </c>
      <c r="E168" s="1" t="s">
        <v>2</v>
      </c>
      <c r="F168" s="1">
        <v>-0.35968</v>
      </c>
    </row>
    <row r="169" spans="1:6" hidden="1" x14ac:dyDescent="0.3">
      <c r="A169" s="1" t="s">
        <v>22</v>
      </c>
      <c r="B169" s="1" t="s">
        <v>1</v>
      </c>
      <c r="C169" s="1">
        <v>-45</v>
      </c>
      <c r="D169" s="1">
        <v>1.71</v>
      </c>
      <c r="E169" s="1" t="s">
        <v>3</v>
      </c>
      <c r="F169" s="1"/>
    </row>
    <row r="170" spans="1:6" x14ac:dyDescent="0.3">
      <c r="A170" s="1" t="s">
        <v>22</v>
      </c>
      <c r="B170" s="1" t="s">
        <v>1</v>
      </c>
      <c r="C170" s="1">
        <v>130</v>
      </c>
      <c r="D170" s="1">
        <v>1.89</v>
      </c>
      <c r="E170" s="1" t="s">
        <v>2</v>
      </c>
      <c r="F170" s="1"/>
    </row>
    <row r="171" spans="1:6" hidden="1" x14ac:dyDescent="0.3">
      <c r="A171" s="1" t="s">
        <v>22</v>
      </c>
      <c r="B171" s="1" t="s">
        <v>1</v>
      </c>
      <c r="C171" s="1">
        <v>130</v>
      </c>
      <c r="D171" s="1">
        <v>1.89</v>
      </c>
      <c r="E171" s="1" t="s">
        <v>3</v>
      </c>
      <c r="F171" s="1"/>
    </row>
    <row r="172" spans="1:6" hidden="1" x14ac:dyDescent="0.3">
      <c r="A172" s="1" t="s">
        <v>22</v>
      </c>
      <c r="B172" s="1" t="s">
        <v>1</v>
      </c>
      <c r="C172" s="1">
        <v>130</v>
      </c>
      <c r="D172" s="1">
        <v>1.8</v>
      </c>
      <c r="E172" s="1" t="s">
        <v>2</v>
      </c>
      <c r="F172" s="1">
        <v>3.9384000000000002E-2</v>
      </c>
    </row>
    <row r="173" spans="1:6" hidden="1" x14ac:dyDescent="0.3">
      <c r="A173" s="1" t="s">
        <v>22</v>
      </c>
      <c r="B173" s="1" t="s">
        <v>1</v>
      </c>
      <c r="C173" s="1">
        <v>130</v>
      </c>
      <c r="D173" s="1">
        <v>1.8</v>
      </c>
      <c r="E173" s="1" t="s">
        <v>3</v>
      </c>
      <c r="F173" s="1">
        <v>-5.1599999999999997E-4</v>
      </c>
    </row>
    <row r="174" spans="1:6" hidden="1" x14ac:dyDescent="0.3">
      <c r="A174" s="1" t="s">
        <v>22</v>
      </c>
      <c r="B174" s="1" t="s">
        <v>1</v>
      </c>
      <c r="C174" s="1">
        <v>130</v>
      </c>
      <c r="D174" s="1">
        <v>1.71</v>
      </c>
      <c r="E174" s="1" t="s">
        <v>2</v>
      </c>
      <c r="F174" s="1">
        <v>5.4031999999999997E-2</v>
      </c>
    </row>
    <row r="175" spans="1:6" hidden="1" x14ac:dyDescent="0.3">
      <c r="A175" s="1" t="s">
        <v>22</v>
      </c>
      <c r="B175" s="1" t="s">
        <v>1</v>
      </c>
      <c r="C175" s="1">
        <v>130</v>
      </c>
      <c r="D175" s="1">
        <v>1.71</v>
      </c>
      <c r="E175" s="1" t="s">
        <v>3</v>
      </c>
      <c r="F175" s="1">
        <v>-7.4100000000000001E-4</v>
      </c>
    </row>
    <row r="176" spans="1:6" hidden="1" x14ac:dyDescent="0.3">
      <c r="A176" s="1" t="s">
        <v>22</v>
      </c>
      <c r="B176" s="1" t="s">
        <v>1</v>
      </c>
      <c r="C176" s="1">
        <v>25</v>
      </c>
      <c r="D176" s="1">
        <v>1.89</v>
      </c>
      <c r="E176" s="1" t="s">
        <v>2</v>
      </c>
      <c r="F176" s="1">
        <v>3.9902E-2</v>
      </c>
    </row>
    <row r="177" spans="1:6" hidden="1" x14ac:dyDescent="0.3">
      <c r="A177" s="1" t="s">
        <v>22</v>
      </c>
      <c r="B177" s="1" t="s">
        <v>1</v>
      </c>
      <c r="C177" s="1">
        <v>25</v>
      </c>
      <c r="D177" s="1">
        <v>1.89</v>
      </c>
      <c r="E177" s="1" t="s">
        <v>3</v>
      </c>
      <c r="F177" s="1">
        <v>-8.6899999999999998E-4</v>
      </c>
    </row>
    <row r="178" spans="1:6" hidden="1" x14ac:dyDescent="0.3">
      <c r="A178" s="1" t="s">
        <v>22</v>
      </c>
      <c r="B178" s="1" t="s">
        <v>1</v>
      </c>
      <c r="C178" s="1">
        <v>25</v>
      </c>
      <c r="D178" s="1">
        <v>1.8</v>
      </c>
      <c r="E178" s="1" t="s">
        <v>2</v>
      </c>
      <c r="F178" s="1">
        <v>3.6861999999999999E-2</v>
      </c>
    </row>
    <row r="179" spans="1:6" hidden="1" x14ac:dyDescent="0.3">
      <c r="A179" s="1" t="s">
        <v>22</v>
      </c>
      <c r="B179" s="1" t="s">
        <v>1</v>
      </c>
      <c r="C179" s="1">
        <v>25</v>
      </c>
      <c r="D179" s="1">
        <v>1.8</v>
      </c>
      <c r="E179" s="1" t="s">
        <v>3</v>
      </c>
      <c r="F179" s="1">
        <v>-8.12E-4</v>
      </c>
    </row>
    <row r="180" spans="1:6" hidden="1" x14ac:dyDescent="0.3">
      <c r="A180" s="1" t="s">
        <v>22</v>
      </c>
      <c r="B180" s="1" t="s">
        <v>1</v>
      </c>
      <c r="C180" s="1">
        <v>25</v>
      </c>
      <c r="D180" s="1">
        <v>1.71</v>
      </c>
      <c r="E180" s="1" t="s">
        <v>2</v>
      </c>
      <c r="F180" s="1">
        <v>3.4772999999999998E-2</v>
      </c>
    </row>
    <row r="181" spans="1:6" hidden="1" x14ac:dyDescent="0.3">
      <c r="A181" s="1" t="s">
        <v>22</v>
      </c>
      <c r="B181" s="1" t="s">
        <v>1</v>
      </c>
      <c r="C181" s="1">
        <v>25</v>
      </c>
      <c r="D181" s="1">
        <v>1.71</v>
      </c>
      <c r="E181" s="1" t="s">
        <v>3</v>
      </c>
      <c r="F181" s="1">
        <v>-5.9000000000000003E-4</v>
      </c>
    </row>
    <row r="182" spans="1:6" hidden="1" x14ac:dyDescent="0.3">
      <c r="A182" s="1" t="s">
        <v>23</v>
      </c>
      <c r="B182" s="1" t="s">
        <v>1</v>
      </c>
      <c r="C182" s="1">
        <v>-45</v>
      </c>
      <c r="D182" s="1">
        <v>1.89</v>
      </c>
      <c r="E182" s="1" t="s">
        <v>2</v>
      </c>
      <c r="F182" s="1">
        <v>-0.66877399999999998</v>
      </c>
    </row>
    <row r="183" spans="1:6" hidden="1" x14ac:dyDescent="0.3">
      <c r="A183" s="1" t="s">
        <v>23</v>
      </c>
      <c r="B183" s="1" t="s">
        <v>1</v>
      </c>
      <c r="C183" s="1">
        <v>-45</v>
      </c>
      <c r="D183" s="1">
        <v>1.89</v>
      </c>
      <c r="E183" s="1" t="s">
        <v>3</v>
      </c>
      <c r="F183" s="1"/>
    </row>
  </sheetData>
  <autoFilter ref="A1:F183" xr:uid="{79BB541C-1796-4AC9-843C-0DB1188505D3}">
    <filterColumn colId="4">
      <filters>
        <filter val="GAIN_ERROR"/>
      </filters>
    </filterColumn>
    <filterColumn colId="5">
      <filters>
        <filter val="1.064599"/>
        <filter val="-1.133241"/>
        <filter val="12.852827"/>
        <filter val="17.744773"/>
        <filter val="18.119391"/>
        <filter val="24.366431"/>
        <filter val="24.669982"/>
        <filter val="5.533831"/>
        <filter val="5.543914"/>
        <filter val="5.660874"/>
        <filter val="6.32086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typical_pivot</vt:lpstr>
      <vt:lpstr>typical</vt:lpstr>
      <vt:lpstr>Sheet7</vt:lpstr>
      <vt:lpstr>corners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Madhukar Bolabattin Krishnakant (CSS ICW SVHW V)</dc:creator>
  <cp:lastModifiedBy>Madhukar Bolabattin Krishnakant (CSS ICW SVHW V)</cp:lastModifiedBy>
  <dcterms:created xsi:type="dcterms:W3CDTF">2019-10-17T11:21:27Z</dcterms:created>
  <dcterms:modified xsi:type="dcterms:W3CDTF">2024-09-19T05:32:53Z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